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updateLinks="never"/>
  <xr:revisionPtr revIDLastSave="0" documentId="8_{370EC6AB-EE8B-498B-9DA2-0A9F97CB83C8}" xr6:coauthVersionLast="47" xr6:coauthVersionMax="47" xr10:uidLastSave="{00000000-0000-0000-0000-000000000000}"/>
  <bookViews>
    <workbookView xWindow="240" yWindow="105" windowWidth="14805" windowHeight="8010" firstSheet="563" activeTab="567" xr2:uid="{00000000-000D-0000-FFFF-FFFF00000000}"/>
  </bookViews>
  <sheets>
    <sheet name="GT2938" sheetId="11" r:id="rId1"/>
    <sheet name="GT2939" sheetId="12" r:id="rId2"/>
    <sheet name="GT2940" sheetId="13" r:id="rId3"/>
    <sheet name="GT2941" sheetId="14" r:id="rId4"/>
    <sheet name="GT2942" sheetId="15" r:id="rId5"/>
    <sheet name="GT2943" sheetId="20" r:id="rId6"/>
    <sheet name="GT2944" sheetId="21" r:id="rId7"/>
    <sheet name="GT2945" sheetId="22" r:id="rId8"/>
    <sheet name="GT2946" sheetId="23" r:id="rId9"/>
    <sheet name="GT2947" sheetId="24" r:id="rId10"/>
    <sheet name="GT2948" sheetId="25" r:id="rId11"/>
    <sheet name="GT2949" sheetId="26" r:id="rId12"/>
    <sheet name="GT2950" sheetId="27" r:id="rId13"/>
    <sheet name="GT2951" sheetId="28" r:id="rId14"/>
    <sheet name="GT2952" sheetId="29" r:id="rId15"/>
    <sheet name="GT2953" sheetId="30" r:id="rId16"/>
    <sheet name="GT2954" sheetId="32" r:id="rId17"/>
    <sheet name="GT2955" sheetId="33" r:id="rId18"/>
    <sheet name="GT2956" sheetId="34" r:id="rId19"/>
    <sheet name="GT2957" sheetId="35" r:id="rId20"/>
    <sheet name="GT2958" sheetId="38" r:id="rId21"/>
    <sheet name="GT2959" sheetId="39" r:id="rId22"/>
    <sheet name="GT2960" sheetId="40" r:id="rId23"/>
    <sheet name="GT2961" sheetId="41" r:id="rId24"/>
    <sheet name="GT2962" sheetId="42" r:id="rId25"/>
    <sheet name="GT2963" sheetId="43" r:id="rId26"/>
    <sheet name="GT2964" sheetId="44" r:id="rId27"/>
    <sheet name="GT2965" sheetId="45" r:id="rId28"/>
    <sheet name="GT2966" sheetId="46" r:id="rId29"/>
    <sheet name="GT2967" sheetId="47" r:id="rId30"/>
    <sheet name="GT2968" sheetId="48" r:id="rId31"/>
    <sheet name="GT2969" sheetId="49" r:id="rId32"/>
    <sheet name="GT2970" sheetId="50" r:id="rId33"/>
    <sheet name="GT2971" sheetId="51" r:id="rId34"/>
    <sheet name="GT2972" sheetId="52" r:id="rId35"/>
    <sheet name="GT2973" sheetId="53" r:id="rId36"/>
    <sheet name="GT2974" sheetId="54" r:id="rId37"/>
    <sheet name="GT2975" sheetId="55" r:id="rId38"/>
    <sheet name="GT2976" sheetId="57" r:id="rId39"/>
    <sheet name="GT2977" sheetId="56" r:id="rId40"/>
    <sheet name="GT2978" sheetId="58" r:id="rId41"/>
    <sheet name="GT2979" sheetId="59" r:id="rId42"/>
    <sheet name="GT2980" sheetId="60" r:id="rId43"/>
    <sheet name="GT2981" sheetId="61" r:id="rId44"/>
    <sheet name="GT2982" sheetId="62" r:id="rId45"/>
    <sheet name="GT2983" sheetId="63" r:id="rId46"/>
    <sheet name="GT2984" sheetId="64" r:id="rId47"/>
    <sheet name="GT2985" sheetId="65" r:id="rId48"/>
    <sheet name="GT2986" sheetId="66" r:id="rId49"/>
    <sheet name="GT2987" sheetId="67" r:id="rId50"/>
    <sheet name="GT2988" sheetId="68" r:id="rId51"/>
    <sheet name="GT2989" sheetId="69" r:id="rId52"/>
    <sheet name="GT2990" sheetId="70" r:id="rId53"/>
    <sheet name="GT2991" sheetId="71" r:id="rId54"/>
    <sheet name="GT2992" sheetId="72" r:id="rId55"/>
    <sheet name="GT2993" sheetId="73" r:id="rId56"/>
    <sheet name="GT2994" sheetId="74" r:id="rId57"/>
    <sheet name="GT2995" sheetId="75" r:id="rId58"/>
    <sheet name="GT2996" sheetId="76" r:id="rId59"/>
    <sheet name="GT2997" sheetId="77" r:id="rId60"/>
    <sheet name="GT2998" sheetId="78" r:id="rId61"/>
    <sheet name="GT2999" sheetId="79" r:id="rId62"/>
    <sheet name="GT3000" sheetId="80" r:id="rId63"/>
    <sheet name="GT3001" sheetId="81" r:id="rId64"/>
    <sheet name="GT3002" sheetId="82" r:id="rId65"/>
    <sheet name="GT3003" sheetId="83" r:id="rId66"/>
    <sheet name="GT3004" sheetId="84" r:id="rId67"/>
    <sheet name="GT3005" sheetId="85" r:id="rId68"/>
    <sheet name="GT3006" sheetId="86" r:id="rId69"/>
    <sheet name="GT3007" sheetId="87" r:id="rId70"/>
    <sheet name="GT3008" sheetId="88" r:id="rId71"/>
    <sheet name="GT3009" sheetId="89" r:id="rId72"/>
    <sheet name="GT3010" sheetId="90" r:id="rId73"/>
    <sheet name="GT3011" sheetId="91" r:id="rId74"/>
    <sheet name="GT3012" sheetId="92" r:id="rId75"/>
    <sheet name="GT3013" sheetId="93" r:id="rId76"/>
    <sheet name="GT3014" sheetId="94" r:id="rId77"/>
    <sheet name="GT3015" sheetId="95" r:id="rId78"/>
    <sheet name="GT3016" sheetId="96" r:id="rId79"/>
    <sheet name="GT3017" sheetId="97" r:id="rId80"/>
    <sheet name="GT3018" sheetId="98" r:id="rId81"/>
    <sheet name="GT3019" sheetId="101" r:id="rId82"/>
    <sheet name="GT3020" sheetId="103" r:id="rId83"/>
    <sheet name="GT3021" sheetId="104" r:id="rId84"/>
    <sheet name="GT3022" sheetId="105" r:id="rId85"/>
    <sheet name="GT3023" sheetId="106" r:id="rId86"/>
    <sheet name="GT3024" sheetId="107" r:id="rId87"/>
    <sheet name="GT3025" sheetId="108" r:id="rId88"/>
    <sheet name="GT3026" sheetId="109" r:id="rId89"/>
    <sheet name="GT3027" sheetId="110" r:id="rId90"/>
    <sheet name="GT3028" sheetId="111" r:id="rId91"/>
    <sheet name="GT3029" sheetId="112" r:id="rId92"/>
    <sheet name="GT3030" sheetId="113" r:id="rId93"/>
    <sheet name="GT3031" sheetId="116" r:id="rId94"/>
    <sheet name="GT3032" sheetId="117" r:id="rId95"/>
    <sheet name="GT3033" sheetId="118" r:id="rId96"/>
    <sheet name="GT3034" sheetId="119" r:id="rId97"/>
    <sheet name="GT3035" sheetId="120" r:id="rId98"/>
    <sheet name="GT3036" sheetId="121" r:id="rId99"/>
    <sheet name="GT3037" sheetId="122" r:id="rId100"/>
    <sheet name="GT3038" sheetId="123" r:id="rId101"/>
    <sheet name="GT3039" sheetId="124" r:id="rId102"/>
    <sheet name="GT3040" sheetId="125" r:id="rId103"/>
    <sheet name="GT3041" sheetId="126" r:id="rId104"/>
    <sheet name="GT3042" sheetId="132" r:id="rId105"/>
    <sheet name="GT3043" sheetId="133" r:id="rId106"/>
    <sheet name="GT3044" sheetId="134" r:id="rId107"/>
    <sheet name="GT3045" sheetId="135" r:id="rId108"/>
    <sheet name="GT3046" sheetId="136" r:id="rId109"/>
    <sheet name="GT3047" sheetId="137" r:id="rId110"/>
    <sheet name="GT3048" sheetId="138" r:id="rId111"/>
    <sheet name="GT3049" sheetId="139" r:id="rId112"/>
    <sheet name="GT3050" sheetId="140" r:id="rId113"/>
    <sheet name="GT3051" sheetId="141" r:id="rId114"/>
    <sheet name="GT3052" sheetId="142" r:id="rId115"/>
    <sheet name="GT3053" sheetId="143" r:id="rId116"/>
    <sheet name="GT3054" sheetId="144" r:id="rId117"/>
    <sheet name="GT3055" sheetId="145" r:id="rId118"/>
    <sheet name="GT3056" sheetId="146" r:id="rId119"/>
    <sheet name="GT3057" sheetId="147" r:id="rId120"/>
    <sheet name="GT3058" sheetId="148" r:id="rId121"/>
    <sheet name="GT3059" sheetId="149" r:id="rId122"/>
    <sheet name="GT3060" sheetId="150" r:id="rId123"/>
    <sheet name="GT3061" sheetId="151" r:id="rId124"/>
    <sheet name="GT3062" sheetId="152" r:id="rId125"/>
    <sheet name="GT3063" sheetId="153" r:id="rId126"/>
    <sheet name="GT3064" sheetId="154" r:id="rId127"/>
    <sheet name="GT3065" sheetId="155" r:id="rId128"/>
    <sheet name="GT3066" sheetId="156" r:id="rId129"/>
    <sheet name="GT3067" sheetId="157" r:id="rId130"/>
    <sheet name="GT3068" sheetId="158" r:id="rId131"/>
    <sheet name="GT3069" sheetId="159" r:id="rId132"/>
    <sheet name="GT3070" sheetId="160" r:id="rId133"/>
    <sheet name="GT3071" sheetId="161" r:id="rId134"/>
    <sheet name="GT3072" sheetId="162" r:id="rId135"/>
    <sheet name="GT3073" sheetId="163" r:id="rId136"/>
    <sheet name="GT3074" sheetId="164" r:id="rId137"/>
    <sheet name="GT3075" sheetId="176" r:id="rId138"/>
    <sheet name="GT3076" sheetId="166" r:id="rId139"/>
    <sheet name="GT3077" sheetId="167" r:id="rId140"/>
    <sheet name="GT3078" sheetId="169" r:id="rId141"/>
    <sheet name="GT3079" sheetId="170" r:id="rId142"/>
    <sheet name="GT3080" sheetId="171" r:id="rId143"/>
    <sheet name="GT3081" sheetId="172" r:id="rId144"/>
    <sheet name="GT3082" sheetId="173" r:id="rId145"/>
    <sheet name="GT3083" sheetId="174" r:id="rId146"/>
    <sheet name="GT3084" sheetId="175" r:id="rId147"/>
    <sheet name="GT3085" sheetId="177" r:id="rId148"/>
    <sheet name="GT3086" sheetId="178" r:id="rId149"/>
    <sheet name="GT3087" sheetId="179" r:id="rId150"/>
    <sheet name="GT3088" sheetId="180" r:id="rId151"/>
    <sheet name="GT3089" sheetId="181" r:id="rId152"/>
    <sheet name="GT3090" sheetId="182" r:id="rId153"/>
    <sheet name="GT3091" sheetId="183" r:id="rId154"/>
    <sheet name="GT3092" sheetId="184" r:id="rId155"/>
    <sheet name="GT3093" sheetId="185" r:id="rId156"/>
    <sheet name="GT3094" sheetId="186" r:id="rId157"/>
    <sheet name="GT3095" sheetId="187" r:id="rId158"/>
    <sheet name="GT3096" sheetId="188" r:id="rId159"/>
    <sheet name="GT3097" sheetId="189" r:id="rId160"/>
    <sheet name="GT3098" sheetId="191" r:id="rId161"/>
    <sheet name="GT3099" sheetId="193" r:id="rId162"/>
    <sheet name="GT3100" sheetId="194" r:id="rId163"/>
    <sheet name="GT3101" sheetId="195" r:id="rId164"/>
    <sheet name="GT3102" sheetId="196" r:id="rId165"/>
    <sheet name="GT3103" sheetId="198" r:id="rId166"/>
    <sheet name="GT3104" sheetId="199" r:id="rId167"/>
    <sheet name="GT3105" sheetId="200" r:id="rId168"/>
    <sheet name="GT3106" sheetId="201" r:id="rId169"/>
    <sheet name="GT3107" sheetId="202" r:id="rId170"/>
    <sheet name="GT3108" sheetId="203" r:id="rId171"/>
    <sheet name="GT3109" sheetId="204" r:id="rId172"/>
    <sheet name="GT3110" sheetId="205" r:id="rId173"/>
    <sheet name="GT3111" sheetId="206" r:id="rId174"/>
    <sheet name="GT3112" sheetId="207" r:id="rId175"/>
    <sheet name="GT3113" sheetId="208" r:id="rId176"/>
    <sheet name="GT3114" sheetId="209" r:id="rId177"/>
    <sheet name="GT3115" sheetId="210" r:id="rId178"/>
    <sheet name="GT3116" sheetId="211" r:id="rId179"/>
    <sheet name="GT3117" sheetId="212" r:id="rId180"/>
    <sheet name="GT3118" sheetId="213" r:id="rId181"/>
    <sheet name="GT3119" sheetId="214" r:id="rId182"/>
    <sheet name="GT3120" sheetId="215" r:id="rId183"/>
    <sheet name="GT3121" sheetId="216" r:id="rId184"/>
    <sheet name="GT3122" sheetId="217" r:id="rId185"/>
    <sheet name="GT3123" sheetId="218" r:id="rId186"/>
    <sheet name="GT3124" sheetId="219" r:id="rId187"/>
    <sheet name="GT3125" sheetId="220" r:id="rId188"/>
    <sheet name="GT3126" sheetId="222" r:id="rId189"/>
    <sheet name="GT3127" sheetId="228" r:id="rId190"/>
    <sheet name="GT3128" sheetId="229" r:id="rId191"/>
    <sheet name="GT3129" sheetId="230" r:id="rId192"/>
    <sheet name="GT3130" sheetId="231" r:id="rId193"/>
    <sheet name="GT3131" sheetId="232" r:id="rId194"/>
    <sheet name="GT3132" sheetId="233" r:id="rId195"/>
    <sheet name="GT3133" sheetId="234" r:id="rId196"/>
    <sheet name="GT3134" sheetId="235" r:id="rId197"/>
    <sheet name="GT3135" sheetId="236" r:id="rId198"/>
    <sheet name="GT3136" sheetId="237" r:id="rId199"/>
    <sheet name="GT3137" sheetId="238" r:id="rId200"/>
    <sheet name="GT3138" sheetId="239" r:id="rId201"/>
    <sheet name="GT3139" sheetId="240" r:id="rId202"/>
    <sheet name="GT3140" sheetId="241" r:id="rId203"/>
    <sheet name="GT3141" sheetId="242" r:id="rId204"/>
    <sheet name="GT3142" sheetId="243" r:id="rId205"/>
    <sheet name="GT3143" sheetId="244" r:id="rId206"/>
    <sheet name="GT3144" sheetId="245" r:id="rId207"/>
    <sheet name="GT3145" sheetId="246" r:id="rId208"/>
    <sheet name="GT3146" sheetId="247" r:id="rId209"/>
    <sheet name="GT3147" sheetId="248" r:id="rId210"/>
    <sheet name="GT3148" sheetId="249" r:id="rId211"/>
    <sheet name="GT3149" sheetId="250" r:id="rId212"/>
    <sheet name="GT3150" sheetId="251" r:id="rId213"/>
    <sheet name="GT3151" sheetId="252" r:id="rId214"/>
    <sheet name="GT3152" sheetId="253" r:id="rId215"/>
    <sheet name="GT3153" sheetId="254" r:id="rId216"/>
    <sheet name="GT3154" sheetId="255" r:id="rId217"/>
    <sheet name="GT3155" sheetId="256" r:id="rId218"/>
    <sheet name="GT3156" sheetId="258" r:id="rId219"/>
    <sheet name="GT3157" sheetId="262" r:id="rId220"/>
    <sheet name="GT3158" sheetId="263" r:id="rId221"/>
    <sheet name="GT3159" sheetId="264" r:id="rId222"/>
    <sheet name="GT3160" sheetId="265" r:id="rId223"/>
    <sheet name="GT3161" sheetId="266" r:id="rId224"/>
    <sheet name="GT3162" sheetId="267" r:id="rId225"/>
    <sheet name="GT3163" sheetId="268" r:id="rId226"/>
    <sheet name="GT3164" sheetId="269" r:id="rId227"/>
    <sheet name="GT3165" sheetId="270" r:id="rId228"/>
    <sheet name="GT3166" sheetId="271" r:id="rId229"/>
    <sheet name="GT3167" sheetId="272" r:id="rId230"/>
    <sheet name="GT3168" sheetId="273" r:id="rId231"/>
    <sheet name="GT3169" sheetId="274" r:id="rId232"/>
    <sheet name="GT3170" sheetId="275" r:id="rId233"/>
    <sheet name="GT3171" sheetId="276" r:id="rId234"/>
    <sheet name="GT3172" sheetId="277" r:id="rId235"/>
    <sheet name="GT3173" sheetId="278" r:id="rId236"/>
    <sheet name="GT3174" sheetId="279" r:id="rId237"/>
    <sheet name="GT3175" sheetId="280" r:id="rId238"/>
    <sheet name="GT3176" sheetId="281" r:id="rId239"/>
    <sheet name="GT3177" sheetId="282" r:id="rId240"/>
    <sheet name="GT3178" sheetId="283" r:id="rId241"/>
    <sheet name="GT3179" sheetId="284" r:id="rId242"/>
    <sheet name="GT3180" sheetId="285" r:id="rId243"/>
    <sheet name="GT3181" sheetId="287" r:id="rId244"/>
    <sheet name="GT3182" sheetId="289" r:id="rId245"/>
    <sheet name="GT3183" sheetId="290" r:id="rId246"/>
    <sheet name="GT3184" sheetId="291" r:id="rId247"/>
    <sheet name="GT3185" sheetId="292" r:id="rId248"/>
    <sheet name="GT3186" sheetId="293" r:id="rId249"/>
    <sheet name="GT3187" sheetId="294" r:id="rId250"/>
    <sheet name="GT3188" sheetId="295" r:id="rId251"/>
    <sheet name="GT3189" sheetId="296" r:id="rId252"/>
    <sheet name="GT3190" sheetId="297" r:id="rId253"/>
    <sheet name="GT3191" sheetId="298" r:id="rId254"/>
    <sheet name="GT3192" sheetId="299" r:id="rId255"/>
    <sheet name="GT3193" sheetId="300" r:id="rId256"/>
    <sheet name="GT3194" sheetId="301" r:id="rId257"/>
    <sheet name="GT3195" sheetId="302" r:id="rId258"/>
    <sheet name="GT3196" sheetId="303" r:id="rId259"/>
    <sheet name="GT3197" sheetId="304" r:id="rId260"/>
    <sheet name="GT3198" sheetId="305" r:id="rId261"/>
    <sheet name="GT3199" sheetId="306" r:id="rId262"/>
    <sheet name="GT3200" sheetId="307" r:id="rId263"/>
    <sheet name="GT3201" sheetId="308" r:id="rId264"/>
    <sheet name="GT3202" sheetId="309" r:id="rId265"/>
    <sheet name="GT3203" sheetId="310" r:id="rId266"/>
    <sheet name="GT3204" sheetId="311" r:id="rId267"/>
    <sheet name="GT3205" sheetId="312" r:id="rId268"/>
    <sheet name="GT3206" sheetId="313" r:id="rId269"/>
    <sheet name="GT3207" sheetId="314" r:id="rId270"/>
    <sheet name="GT3208" sheetId="315" r:id="rId271"/>
    <sheet name="GT3209" sheetId="316" r:id="rId272"/>
    <sheet name="GT3210" sheetId="318" r:id="rId273"/>
    <sheet name="GT3211" sheetId="321" r:id="rId274"/>
    <sheet name="GT3212" sheetId="322" r:id="rId275"/>
    <sheet name="GT3213" sheetId="323" r:id="rId276"/>
    <sheet name="GT3214" sheetId="324" r:id="rId277"/>
    <sheet name="GT3215" sheetId="325" r:id="rId278"/>
    <sheet name="GT3216" sheetId="326" r:id="rId279"/>
    <sheet name="GT3217" sheetId="327" r:id="rId280"/>
    <sheet name="GT3218" sheetId="328" r:id="rId281"/>
    <sheet name="GT3219" sheetId="329" r:id="rId282"/>
    <sheet name="GT3220" sheetId="330" r:id="rId283"/>
    <sheet name="GT3221" sheetId="331" r:id="rId284"/>
    <sheet name="GT3222" sheetId="332" r:id="rId285"/>
    <sheet name="GT3223" sheetId="333" r:id="rId286"/>
    <sheet name="GT3224" sheetId="334" r:id="rId287"/>
    <sheet name="GT3225" sheetId="335" r:id="rId288"/>
    <sheet name="GT3226" sheetId="336" r:id="rId289"/>
    <sheet name="GT3227" sheetId="337" r:id="rId290"/>
    <sheet name="GT3228" sheetId="338" r:id="rId291"/>
    <sheet name="GT3229" sheetId="339" r:id="rId292"/>
    <sheet name="GT3230" sheetId="341" r:id="rId293"/>
    <sheet name="GT3231" sheetId="342" r:id="rId294"/>
    <sheet name="GT3232" sheetId="343" r:id="rId295"/>
    <sheet name="GT3233" sheetId="344" r:id="rId296"/>
    <sheet name="GT3234" sheetId="345" r:id="rId297"/>
    <sheet name="GT3235" sheetId="346" r:id="rId298"/>
    <sheet name="GT3236" sheetId="347" r:id="rId299"/>
    <sheet name="GT3237" sheetId="348" r:id="rId300"/>
    <sheet name="GT3238" sheetId="349" r:id="rId301"/>
    <sheet name="GT3239" sheetId="350" r:id="rId302"/>
    <sheet name="GT3240" sheetId="351" r:id="rId303"/>
    <sheet name="GT3241" sheetId="352" r:id="rId304"/>
    <sheet name="GT3242" sheetId="353" r:id="rId305"/>
    <sheet name="GT3243" sheetId="354" r:id="rId306"/>
    <sheet name="GT3244" sheetId="355" r:id="rId307"/>
    <sheet name="GT3245" sheetId="356" r:id="rId308"/>
    <sheet name="GT3246" sheetId="357" r:id="rId309"/>
    <sheet name="GT3247" sheetId="358" r:id="rId310"/>
    <sheet name="GT3248" sheetId="360" r:id="rId311"/>
    <sheet name="GT3249" sheetId="361" r:id="rId312"/>
    <sheet name="GT3250" sheetId="362" r:id="rId313"/>
    <sheet name="GT3251" sheetId="363" r:id="rId314"/>
    <sheet name="GT3252" sheetId="364" r:id="rId315"/>
    <sheet name="GT3253" sheetId="365" r:id="rId316"/>
    <sheet name="GT3254" sheetId="366" r:id="rId317"/>
    <sheet name="GT3255" sheetId="367" r:id="rId318"/>
    <sheet name="GT3256" sheetId="368" r:id="rId319"/>
    <sheet name="GT3257" sheetId="369" r:id="rId320"/>
    <sheet name="GT3258" sheetId="370" r:id="rId321"/>
    <sheet name="GT3259" sheetId="371" r:id="rId322"/>
    <sheet name="GT3260" sheetId="372" r:id="rId323"/>
    <sheet name="GT3261" sheetId="373" r:id="rId324"/>
    <sheet name="GT3262" sheetId="376" r:id="rId325"/>
    <sheet name="GT3263" sheetId="377" r:id="rId326"/>
    <sheet name="GT3264" sheetId="378" r:id="rId327"/>
    <sheet name="GT3265" sheetId="379" r:id="rId328"/>
    <sheet name="GT3266" sheetId="380" r:id="rId329"/>
    <sheet name="GT3267" sheetId="381" r:id="rId330"/>
    <sheet name="GT3268" sheetId="382" r:id="rId331"/>
    <sheet name="GT3269" sheetId="383" r:id="rId332"/>
    <sheet name="GT3270" sheetId="384" r:id="rId333"/>
    <sheet name="GT3271" sheetId="385" r:id="rId334"/>
    <sheet name="GT3272" sheetId="386" r:id="rId335"/>
    <sheet name="GT3273" sheetId="387" r:id="rId336"/>
    <sheet name="GT3274" sheetId="388" r:id="rId337"/>
    <sheet name="GT3275" sheetId="390" r:id="rId338"/>
    <sheet name="GT3276" sheetId="391" r:id="rId339"/>
    <sheet name="GT3277" sheetId="392" r:id="rId340"/>
    <sheet name="GT3278" sheetId="393" r:id="rId341"/>
    <sheet name="GT3279" sheetId="394" r:id="rId342"/>
    <sheet name="GT3280" sheetId="395" r:id="rId343"/>
    <sheet name="GT3281" sheetId="396" r:id="rId344"/>
    <sheet name="GT3282" sheetId="397" r:id="rId345"/>
    <sheet name="GT3283" sheetId="398" r:id="rId346"/>
    <sheet name="GT3284" sheetId="399" r:id="rId347"/>
    <sheet name="GT3285" sheetId="400" r:id="rId348"/>
    <sheet name="GT3286" sheetId="402" r:id="rId349"/>
    <sheet name="GT3287" sheetId="403" r:id="rId350"/>
    <sheet name="GT3288" sheetId="404" r:id="rId351"/>
    <sheet name="GT3289" sheetId="405" r:id="rId352"/>
    <sheet name="GT3290" sheetId="406" r:id="rId353"/>
    <sheet name="GT3291" sheetId="407" r:id="rId354"/>
    <sheet name="GT3292" sheetId="408" r:id="rId355"/>
    <sheet name="GT3293" sheetId="409" r:id="rId356"/>
    <sheet name="GT3294" sheetId="410" r:id="rId357"/>
    <sheet name="GT3295" sheetId="411" r:id="rId358"/>
    <sheet name="GT3296" sheetId="412" r:id="rId359"/>
    <sheet name="GT3297" sheetId="413" r:id="rId360"/>
    <sheet name="GT3298" sheetId="414" r:id="rId361"/>
    <sheet name="GT3299" sheetId="415" r:id="rId362"/>
    <sheet name="GT3300" sheetId="416" r:id="rId363"/>
    <sheet name="GT3301" sheetId="417" r:id="rId364"/>
    <sheet name="GT3302" sheetId="418" r:id="rId365"/>
    <sheet name="GT3303" sheetId="419" r:id="rId366"/>
    <sheet name="GT3304" sheetId="420" r:id="rId367"/>
    <sheet name="GT3305" sheetId="421" r:id="rId368"/>
    <sheet name="GT3306" sheetId="422" r:id="rId369"/>
    <sheet name="GT3307" sheetId="423" r:id="rId370"/>
    <sheet name="GT3308" sheetId="424" r:id="rId371"/>
    <sheet name="GT3309" sheetId="425" r:id="rId372"/>
    <sheet name="GT3310" sheetId="426" r:id="rId373"/>
    <sheet name="GT3311" sheetId="427" r:id="rId374"/>
    <sheet name="GT3312" sheetId="428" r:id="rId375"/>
    <sheet name="GT3313" sheetId="429" r:id="rId376"/>
    <sheet name="GT3314" sheetId="430" r:id="rId377"/>
    <sheet name="GT3315" sheetId="431" r:id="rId378"/>
    <sheet name="GT3316" sheetId="432" r:id="rId379"/>
    <sheet name="GT3317" sheetId="433" r:id="rId380"/>
    <sheet name="GT3318" sheetId="435" r:id="rId381"/>
    <sheet name="GT3319" sheetId="436" r:id="rId382"/>
    <sheet name="GT3320" sheetId="437" r:id="rId383"/>
    <sheet name="GT3321" sheetId="438" r:id="rId384"/>
    <sheet name="GT3322" sheetId="439" r:id="rId385"/>
    <sheet name="GT3323" sheetId="440" r:id="rId386"/>
    <sheet name="GT3324" sheetId="441" r:id="rId387"/>
    <sheet name="GT3325" sheetId="442" r:id="rId388"/>
    <sheet name="GT3326" sheetId="443" r:id="rId389"/>
    <sheet name="GT3327" sheetId="444" r:id="rId390"/>
    <sheet name="GT3328" sheetId="445" r:id="rId391"/>
    <sheet name="GT3329" sheetId="446" r:id="rId392"/>
    <sheet name="GT3330" sheetId="447" r:id="rId393"/>
    <sheet name="GT3331" sheetId="448" r:id="rId394"/>
    <sheet name="GT3332" sheetId="449" r:id="rId395"/>
    <sheet name="GT3333" sheetId="450" r:id="rId396"/>
    <sheet name="GT3334" sheetId="451" r:id="rId397"/>
    <sheet name="GT3335" sheetId="452" r:id="rId398"/>
    <sheet name="GT3336" sheetId="453" r:id="rId399"/>
    <sheet name="GT3337" sheetId="454" r:id="rId400"/>
    <sheet name="GT3338" sheetId="455" r:id="rId401"/>
    <sheet name="GT3339" sheetId="456" r:id="rId402"/>
    <sheet name="GT3340" sheetId="457" r:id="rId403"/>
    <sheet name="GT3341" sheetId="458" r:id="rId404"/>
    <sheet name="GT3342" sheetId="459" r:id="rId405"/>
    <sheet name="GT3343" sheetId="460" r:id="rId406"/>
    <sheet name="GT3344" sheetId="461" r:id="rId407"/>
    <sheet name="GT3345" sheetId="462" r:id="rId408"/>
    <sheet name="GT3346" sheetId="463" r:id="rId409"/>
    <sheet name="GT3347" sheetId="464" r:id="rId410"/>
    <sheet name="GT3348" sheetId="465" r:id="rId411"/>
    <sheet name="GT3349" sheetId="466" r:id="rId412"/>
    <sheet name="GT3350" sheetId="467" r:id="rId413"/>
    <sheet name="GT3351" sheetId="468" r:id="rId414"/>
    <sheet name="GT3352" sheetId="469" r:id="rId415"/>
    <sheet name="GT3353" sheetId="470" r:id="rId416"/>
    <sheet name="GT3354" sheetId="471" r:id="rId417"/>
    <sheet name="GT3355" sheetId="472" r:id="rId418"/>
    <sheet name="GT3356" sheetId="473" r:id="rId419"/>
    <sheet name="GT3357" sheetId="474" r:id="rId420"/>
    <sheet name="GT3358" sheetId="475" r:id="rId421"/>
    <sheet name="GT3359" sheetId="476" r:id="rId422"/>
    <sheet name="GT3360" sheetId="477" r:id="rId423"/>
    <sheet name="GT3361" sheetId="478" r:id="rId424"/>
    <sheet name="GT3362" sheetId="479" r:id="rId425"/>
    <sheet name="GT3363" sheetId="480" r:id="rId426"/>
    <sheet name="GT3364" sheetId="481" r:id="rId427"/>
    <sheet name="GT3365" sheetId="482" r:id="rId428"/>
    <sheet name="GT3366" sheetId="483" r:id="rId429"/>
    <sheet name="GT3367" sheetId="484" r:id="rId430"/>
    <sheet name="GT3368" sheetId="485" r:id="rId431"/>
    <sheet name="GT3369" sheetId="486" r:id="rId432"/>
    <sheet name="GT3370" sheetId="487" r:id="rId433"/>
    <sheet name="GT3371" sheetId="488" r:id="rId434"/>
    <sheet name="GT3372" sheetId="489" r:id="rId435"/>
    <sheet name="GT3373" sheetId="490" r:id="rId436"/>
    <sheet name="GT3374" sheetId="492" r:id="rId437"/>
    <sheet name="GT3375" sheetId="493" r:id="rId438"/>
    <sheet name="GT3376" sheetId="494" r:id="rId439"/>
    <sheet name="GT3377" sheetId="497" r:id="rId440"/>
    <sheet name="GT3378" sheetId="498" r:id="rId441"/>
    <sheet name="GT3379" sheetId="499" r:id="rId442"/>
    <sheet name="GT3380" sheetId="500" r:id="rId443"/>
    <sheet name="GT3381" sheetId="501" r:id="rId444"/>
    <sheet name="GT3382" sheetId="502" r:id="rId445"/>
    <sheet name="GT3383" sheetId="503" r:id="rId446"/>
    <sheet name="GT3384" sheetId="504" r:id="rId447"/>
    <sheet name="GT3385" sheetId="505" r:id="rId448"/>
    <sheet name="GT3386" sheetId="506" r:id="rId449"/>
    <sheet name="GT3387" sheetId="507" r:id="rId450"/>
    <sheet name="GT3388" sheetId="508" r:id="rId451"/>
    <sheet name="GT3389" sheetId="509" r:id="rId452"/>
    <sheet name="GT3390" sheetId="510" r:id="rId453"/>
    <sheet name="GT3391" sheetId="511" r:id="rId454"/>
    <sheet name="GT3392" sheetId="512" r:id="rId455"/>
    <sheet name="GT3393" sheetId="515" r:id="rId456"/>
    <sheet name="GT3394" sheetId="516" r:id="rId457"/>
    <sheet name="GT3395" sheetId="517" r:id="rId458"/>
    <sheet name="GT3396" sheetId="518" r:id="rId459"/>
    <sheet name="GT3397" sheetId="519" r:id="rId460"/>
    <sheet name="GT3398" sheetId="520" r:id="rId461"/>
    <sheet name="GT3399" sheetId="521" r:id="rId462"/>
    <sheet name="GT3400" sheetId="522" r:id="rId463"/>
    <sheet name="GT3401" sheetId="523" r:id="rId464"/>
    <sheet name="GT3402" sheetId="524" r:id="rId465"/>
    <sheet name="GT3403" sheetId="525" r:id="rId466"/>
    <sheet name="GT3404" sheetId="526" r:id="rId467"/>
    <sheet name="GT3405" sheetId="527" r:id="rId468"/>
    <sheet name="GT3406" sheetId="528" r:id="rId469"/>
    <sheet name="GT3407" sheetId="529" r:id="rId470"/>
    <sheet name="GT3408" sheetId="530" r:id="rId471"/>
    <sheet name="GT3409" sheetId="531" r:id="rId472"/>
    <sheet name="GT3410" sheetId="532" r:id="rId473"/>
    <sheet name="GT3411" sheetId="533" r:id="rId474"/>
    <sheet name="GT3412" sheetId="534" r:id="rId475"/>
    <sheet name="GT3413" sheetId="535" r:id="rId476"/>
    <sheet name="GT3414" sheetId="536" r:id="rId477"/>
    <sheet name="GT3415" sheetId="537" r:id="rId478"/>
    <sheet name="GT3416" sheetId="538" r:id="rId479"/>
    <sheet name="GT3417" sheetId="539" r:id="rId480"/>
    <sheet name="GT3418" sheetId="540" r:id="rId481"/>
    <sheet name="GT3419" sheetId="541" r:id="rId482"/>
    <sheet name="GT3420" sheetId="542" r:id="rId483"/>
    <sheet name="GT3421" sheetId="543" r:id="rId484"/>
    <sheet name="GT3422" sheetId="547" r:id="rId485"/>
    <sheet name="GT3423" sheetId="548" r:id="rId486"/>
    <sheet name="GT3424" sheetId="549" r:id="rId487"/>
    <sheet name="GT3425" sheetId="550" r:id="rId488"/>
    <sheet name="GT3426" sheetId="551" r:id="rId489"/>
    <sheet name="GT3427" sheetId="552" r:id="rId490"/>
    <sheet name="GT3428" sheetId="553" r:id="rId491"/>
    <sheet name="GT3429" sheetId="554" r:id="rId492"/>
    <sheet name="GT3430" sheetId="555" r:id="rId493"/>
    <sheet name="GT3431" sheetId="556" r:id="rId494"/>
    <sheet name="GT3432" sheetId="557" r:id="rId495"/>
    <sheet name="GT3433" sheetId="558" r:id="rId496"/>
    <sheet name="GT3434" sheetId="559" r:id="rId497"/>
    <sheet name="GT3435" sheetId="560" r:id="rId498"/>
    <sheet name="GT3436" sheetId="561" r:id="rId499"/>
    <sheet name="GT3437" sheetId="562" r:id="rId500"/>
    <sheet name="GT3438" sheetId="563" r:id="rId501"/>
    <sheet name="GT3439" sheetId="564" r:id="rId502"/>
    <sheet name="GT3440" sheetId="565" r:id="rId503"/>
    <sheet name="GT3441" sheetId="567" r:id="rId504"/>
    <sheet name="GT3442" sheetId="568" r:id="rId505"/>
    <sheet name="GT3443" sheetId="569" r:id="rId506"/>
    <sheet name="GT3444" sheetId="570" r:id="rId507"/>
    <sheet name="GT3445" sheetId="571" r:id="rId508"/>
    <sheet name="GT3446" sheetId="572" r:id="rId509"/>
    <sheet name="GT3447" sheetId="573" r:id="rId510"/>
    <sheet name="GT3448" sheetId="574" r:id="rId511"/>
    <sheet name="GT3449" sheetId="575" r:id="rId512"/>
    <sheet name="GT3450" sheetId="576" r:id="rId513"/>
    <sheet name="GT3451" sheetId="577" r:id="rId514"/>
    <sheet name="GT3452" sheetId="578" r:id="rId515"/>
    <sheet name="GT3453" sheetId="579" r:id="rId516"/>
    <sheet name="GT3454" sheetId="580" r:id="rId517"/>
    <sheet name="GT3455" sheetId="589" r:id="rId518"/>
    <sheet name="GT3456" sheetId="584" r:id="rId519"/>
    <sheet name="GT3457" sheetId="585" r:id="rId520"/>
    <sheet name="GT3458" sheetId="586" r:id="rId521"/>
    <sheet name="GT3459" sheetId="587" r:id="rId522"/>
    <sheet name="GT3460" sheetId="588" r:id="rId523"/>
    <sheet name="GT3461" sheetId="591" r:id="rId524"/>
    <sheet name="GT3462" sheetId="592" r:id="rId525"/>
    <sheet name="GT3463" sheetId="593" r:id="rId526"/>
    <sheet name="GT3464" sheetId="594" r:id="rId527"/>
    <sheet name="GT3465" sheetId="595" r:id="rId528"/>
    <sheet name="GT3466" sheetId="596" r:id="rId529"/>
    <sheet name="GT3467" sheetId="597" r:id="rId530"/>
    <sheet name="GT3468" sheetId="598" r:id="rId531"/>
    <sheet name="GT3469" sheetId="599" r:id="rId532"/>
    <sheet name="GT3470" sheetId="600" r:id="rId533"/>
    <sheet name="GT3471" sheetId="601" r:id="rId534"/>
    <sheet name="GT3472" sheetId="602" r:id="rId535"/>
    <sheet name="GT3473" sheetId="604" r:id="rId536"/>
    <sheet name="GT3474" sheetId="605" r:id="rId537"/>
    <sheet name="GT3475" sheetId="606" r:id="rId538"/>
    <sheet name="GT3476" sheetId="608" r:id="rId539"/>
    <sheet name="GT3477" sheetId="609" r:id="rId540"/>
    <sheet name="GT3478" sheetId="610" r:id="rId541"/>
    <sheet name="GT3479" sheetId="611" r:id="rId542"/>
    <sheet name="GT3480" sheetId="612" r:id="rId543"/>
    <sheet name="GT3481" sheetId="613" r:id="rId544"/>
    <sheet name="GT3482" sheetId="614" r:id="rId545"/>
    <sheet name="GT3483" sheetId="615" r:id="rId546"/>
    <sheet name="GT3484" sheetId="616" r:id="rId547"/>
    <sheet name="GT3485" sheetId="617" r:id="rId548"/>
    <sheet name="GT3486" sheetId="618" r:id="rId549"/>
    <sheet name="GT3487" sheetId="619" r:id="rId550"/>
    <sheet name="GT3488" sheetId="622" r:id="rId551"/>
    <sheet name="GT3489" sheetId="623" r:id="rId552"/>
    <sheet name="GT3490" sheetId="624" r:id="rId553"/>
    <sheet name="GT3491" sheetId="625" r:id="rId554"/>
    <sheet name="GT3492" sheetId="626" r:id="rId555"/>
    <sheet name="GT3493" sheetId="627" r:id="rId556"/>
    <sheet name="GT3494" sheetId="628" r:id="rId557"/>
    <sheet name="GT3495" sheetId="629" r:id="rId558"/>
    <sheet name="GT3496" sheetId="630" r:id="rId559"/>
    <sheet name="GT3497" sheetId="631" r:id="rId560"/>
    <sheet name="GT3498" sheetId="632" r:id="rId561"/>
    <sheet name="GT3499" sheetId="634" r:id="rId562"/>
    <sheet name="GT3500" sheetId="635" r:id="rId563"/>
    <sheet name="GT3501" sheetId="636" r:id="rId564"/>
    <sheet name="GT3502" sheetId="637" r:id="rId565"/>
    <sheet name="GT3503" sheetId="638" r:id="rId566"/>
    <sheet name="GT3504" sheetId="639" r:id="rId567"/>
    <sheet name="MASTER INVOICE (2)" sheetId="640" r:id="rId568"/>
    <sheet name="MASTER INVOICE" sheetId="5" r:id="rId569"/>
    <sheet name="SHORT PAGE FORMATE TRY" sheetId="286" r:id="rId570"/>
    <sheet name="ALL KACHA BILLS (2)" sheetId="633" r:id="rId571"/>
    <sheet name="ALL KACHA BILLS" sheetId="17" r:id="rId572"/>
    <sheet name="ALL GST BILLS" sheetId="19" r:id="rId573"/>
    <sheet name="Customers" sheetId="8" r:id="rId574"/>
    <sheet name="Price List" sheetId="9" r:id="rId575"/>
    <sheet name="GT150" sheetId="36" r:id="rId576"/>
    <sheet name="GT151" sheetId="114" r:id="rId577"/>
    <sheet name="GT152" sheetId="102" r:id="rId578"/>
    <sheet name="GT153" sheetId="168" r:id="rId579"/>
    <sheet name="GT154" sheetId="197" r:id="rId580"/>
    <sheet name="GT155" sheetId="259" r:id="rId581"/>
    <sheet name="GT156" sheetId="260" r:id="rId582"/>
    <sheet name="GT157" sheetId="288" r:id="rId583"/>
    <sheet name="GT158" sheetId="319" r:id="rId584"/>
    <sheet name="GT159" sheetId="320" r:id="rId585"/>
    <sheet name="GT160" sheetId="401" r:id="rId586"/>
    <sheet name="GT161" sheetId="434" r:id="rId587"/>
    <sheet name="GT162" sheetId="491" r:id="rId588"/>
    <sheet name="GT163" sheetId="495" r:id="rId589"/>
    <sheet name="GT164" sheetId="496" r:id="rId590"/>
    <sheet name="GT165" sheetId="583" r:id="rId591"/>
    <sheet name="GT166" sheetId="621" r:id="rId592"/>
    <sheet name="Master invoice - GST" sheetId="10" r:id="rId593"/>
  </sheets>
  <externalReferences>
    <externalReference r:id="rId594"/>
    <externalReference r:id="rId595"/>
    <externalReference r:id="rId596"/>
    <externalReference r:id="rId597"/>
    <externalReference r:id="rId598"/>
    <externalReference r:id="rId599"/>
    <externalReference r:id="rId600"/>
    <externalReference r:id="rId601"/>
    <externalReference r:id="rId602"/>
    <externalReference r:id="rId603"/>
    <externalReference r:id="rId604"/>
    <externalReference r:id="rId605"/>
    <externalReference r:id="rId606"/>
    <externalReference r:id="rId607"/>
    <externalReference r:id="rId608"/>
    <externalReference r:id="rId609"/>
    <externalReference r:id="rId610"/>
    <externalReference r:id="rId611"/>
    <externalReference r:id="rId612"/>
    <externalReference r:id="rId613"/>
    <externalReference r:id="rId614"/>
    <externalReference r:id="rId615"/>
    <externalReference r:id="rId616"/>
    <externalReference r:id="rId617"/>
    <externalReference r:id="rId618"/>
    <externalReference r:id="rId619"/>
    <externalReference r:id="rId620"/>
    <externalReference r:id="rId621"/>
    <externalReference r:id="rId622"/>
    <externalReference r:id="rId623"/>
    <externalReference r:id="rId624"/>
    <externalReference r:id="rId625"/>
    <externalReference r:id="rId626"/>
    <externalReference r:id="rId627"/>
    <externalReference r:id="rId628"/>
    <externalReference r:id="rId629"/>
    <externalReference r:id="rId630"/>
    <externalReference r:id="rId631"/>
    <externalReference r:id="rId632"/>
    <externalReference r:id="rId633"/>
    <externalReference r:id="rId634"/>
    <externalReference r:id="rId635"/>
    <externalReference r:id="rId636"/>
    <externalReference r:id="rId637"/>
    <externalReference r:id="rId638"/>
    <externalReference r:id="rId639"/>
    <externalReference r:id="rId640"/>
    <externalReference r:id="rId641"/>
    <externalReference r:id="rId642"/>
    <externalReference r:id="rId643"/>
    <externalReference r:id="rId644"/>
    <externalReference r:id="rId645"/>
    <externalReference r:id="rId646"/>
    <externalReference r:id="rId647"/>
    <externalReference r:id="rId648"/>
    <externalReference r:id="rId649"/>
    <externalReference r:id="rId650"/>
    <externalReference r:id="rId651"/>
    <externalReference r:id="rId652"/>
    <externalReference r:id="rId653"/>
    <externalReference r:id="rId654"/>
    <externalReference r:id="rId655"/>
    <externalReference r:id="rId656"/>
    <externalReference r:id="rId657"/>
    <externalReference r:id="rId658"/>
    <externalReference r:id="rId659"/>
    <externalReference r:id="rId660"/>
    <externalReference r:id="rId661"/>
    <externalReference r:id="rId662"/>
    <externalReference r:id="rId663"/>
    <externalReference r:id="rId664"/>
    <externalReference r:id="rId665"/>
    <externalReference r:id="rId666"/>
    <externalReference r:id="rId667"/>
    <externalReference r:id="rId668"/>
    <externalReference r:id="rId669"/>
    <externalReference r:id="rId670"/>
    <externalReference r:id="rId671"/>
    <externalReference r:id="rId672"/>
    <externalReference r:id="rId673"/>
    <externalReference r:id="rId674"/>
    <externalReference r:id="rId675"/>
    <externalReference r:id="rId676"/>
    <externalReference r:id="rId677"/>
    <externalReference r:id="rId678"/>
    <externalReference r:id="rId679"/>
  </externalReferences>
  <definedNames>
    <definedName name="_xlnm._FilterDatabase" localSheetId="572" hidden="1">'ALL GST BILLS'!$A$1:$M$500</definedName>
    <definedName name="_xlnm._FilterDatabase" localSheetId="571" hidden="1">'ALL KACHA BILLS'!$A$1:$I$2000</definedName>
    <definedName name="_xlnm._FilterDatabase" localSheetId="570" hidden="1">'ALL KACHA BILLS (2)'!$A$1:$I$2000</definedName>
    <definedName name="_xlnm.Print_Area" localSheetId="575">'GT150'!$B$1:$I$40</definedName>
    <definedName name="_xlnm.Print_Area" localSheetId="576">'GT151'!$B$1:$I$40</definedName>
    <definedName name="_xlnm.Print_Area" localSheetId="577">'GT152'!$B$1:$I$40</definedName>
    <definedName name="_xlnm.Print_Area" localSheetId="578">'GT153'!$B$1:$I$40</definedName>
    <definedName name="_xlnm.Print_Area" localSheetId="579">'GT154'!$B$1:$I$40</definedName>
    <definedName name="_xlnm.Print_Area" localSheetId="580">'GT155'!$B$1:$I$40</definedName>
    <definedName name="_xlnm.Print_Area" localSheetId="581">'GT156'!$B$1:$I$40</definedName>
    <definedName name="_xlnm.Print_Area" localSheetId="582">'GT157'!$B$1:$I$40</definedName>
    <definedName name="_xlnm.Print_Area" localSheetId="583">'GT158'!$B$1:$I$40</definedName>
    <definedName name="_xlnm.Print_Area" localSheetId="584">'GT159'!$B$1:$I$40</definedName>
    <definedName name="_xlnm.Print_Area" localSheetId="585">'GT160'!$B$1:$I$40</definedName>
    <definedName name="_xlnm.Print_Area" localSheetId="586">'GT161'!$B$1:$I$40</definedName>
    <definedName name="_xlnm.Print_Area" localSheetId="587">'GT162'!$B$1:$I$40</definedName>
    <definedName name="_xlnm.Print_Area" localSheetId="588">'GT163'!$B$1:$I$40</definedName>
    <definedName name="_xlnm.Print_Area" localSheetId="589">'GT164'!$B$1:$I$40</definedName>
    <definedName name="_xlnm.Print_Area" localSheetId="590">'GT165'!$B$1:$I$40</definedName>
    <definedName name="_xlnm.Print_Area" localSheetId="591">'GT166'!$B$1:$I$40</definedName>
    <definedName name="_xlnm.Print_Area" localSheetId="0">'GT2938'!$B$1:$H$36</definedName>
    <definedName name="_xlnm.Print_Area" localSheetId="1">'GT2939'!$B$1:$H$36</definedName>
    <definedName name="_xlnm.Print_Area" localSheetId="2">'GT2940'!$B$1:$H$36</definedName>
    <definedName name="_xlnm.Print_Area" localSheetId="3">'GT2941'!$B$1:$H$36</definedName>
    <definedName name="_xlnm.Print_Area" localSheetId="4">'GT2942'!$B$1:$H$36</definedName>
    <definedName name="_xlnm.Print_Area" localSheetId="5">'GT2943'!$B$1:$H$36</definedName>
    <definedName name="_xlnm.Print_Area" localSheetId="6">'GT2944'!$B$1:$H$36</definedName>
    <definedName name="_xlnm.Print_Area" localSheetId="7">'GT2945'!$B$1:$H$36</definedName>
    <definedName name="_xlnm.Print_Area" localSheetId="8">'GT2946'!$B$1:$H$36</definedName>
    <definedName name="_xlnm.Print_Area" localSheetId="9">'GT2947'!$B$1:$H$36</definedName>
    <definedName name="_xlnm.Print_Area" localSheetId="10">'GT2948'!$B$1:$H$36</definedName>
    <definedName name="_xlnm.Print_Area" localSheetId="11">'GT2949'!$B$1:$H$36</definedName>
    <definedName name="_xlnm.Print_Area" localSheetId="12">'GT2950'!$B$1:$H$36</definedName>
    <definedName name="_xlnm.Print_Area" localSheetId="13">'GT2951'!$B$1:$H$36</definedName>
    <definedName name="_xlnm.Print_Area" localSheetId="14">'GT2952'!$B$1:$H$36</definedName>
    <definedName name="_xlnm.Print_Area" localSheetId="15">'GT2953'!$B$1:$H$36</definedName>
    <definedName name="_xlnm.Print_Area" localSheetId="16">'GT2954'!$B$3:$H$36</definedName>
    <definedName name="_xlnm.Print_Area" localSheetId="17">'GT2955'!$B$3:$H$36</definedName>
    <definedName name="_xlnm.Print_Area" localSheetId="18">'GT2956'!$B$3:$H$36</definedName>
    <definedName name="_xlnm.Print_Area" localSheetId="19">'GT2957'!$B$3:$H$36</definedName>
    <definedName name="_xlnm.Print_Area" localSheetId="20">'GT2958'!$B$3:$H$36</definedName>
    <definedName name="_xlnm.Print_Area" localSheetId="21">'GT2959'!$B$3:$H$36</definedName>
    <definedName name="_xlnm.Print_Area" localSheetId="22">'GT2960'!$B$3:$H$36</definedName>
    <definedName name="_xlnm.Print_Area" localSheetId="23">'GT2961'!$B$3:$H$36</definedName>
    <definedName name="_xlnm.Print_Area" localSheetId="24">'GT2962'!$B$3:$H$36</definedName>
    <definedName name="_xlnm.Print_Area" localSheetId="25">'GT2963'!$B$3:$H$36</definedName>
    <definedName name="_xlnm.Print_Area" localSheetId="26">'GT2964'!$B$3:$H$36</definedName>
    <definedName name="_xlnm.Print_Area" localSheetId="27">'GT2965'!$B$3:$H$36</definedName>
    <definedName name="_xlnm.Print_Area" localSheetId="28">'GT2966'!$B$3:$H$36</definedName>
    <definedName name="_xlnm.Print_Area" localSheetId="29">'GT2967'!$B$3:$H$36</definedName>
    <definedName name="_xlnm.Print_Area" localSheetId="30">'GT2968'!$B$3:$H$36</definedName>
    <definedName name="_xlnm.Print_Area" localSheetId="31">'GT2969'!$B$3:$H$36</definedName>
    <definedName name="_xlnm.Print_Area" localSheetId="32">'GT2970'!$B$3:$H$36</definedName>
    <definedName name="_xlnm.Print_Area" localSheetId="33">'GT2971'!$B$3:$H$36</definedName>
    <definedName name="_xlnm.Print_Area" localSheetId="34">'GT2972'!$B$3:$H$36</definedName>
    <definedName name="_xlnm.Print_Area" localSheetId="35">'GT2973'!$B$3:$H$36</definedName>
    <definedName name="_xlnm.Print_Area" localSheetId="36">'GT2974'!$B$3:$H$36</definedName>
    <definedName name="_xlnm.Print_Area" localSheetId="37">'GT2975'!$B$3:$H$36</definedName>
    <definedName name="_xlnm.Print_Area" localSheetId="38">'GT2976'!$B$3:$H$36</definedName>
    <definedName name="_xlnm.Print_Area" localSheetId="39">'GT2977'!$B$3:$H$36</definedName>
    <definedName name="_xlnm.Print_Area" localSheetId="40">'GT2978'!$B$3:$H$36</definedName>
    <definedName name="_xlnm.Print_Area" localSheetId="41">'GT2979'!$B$3:$H$36</definedName>
    <definedName name="_xlnm.Print_Area" localSheetId="42">'GT2980'!$B$3:$H$36</definedName>
    <definedName name="_xlnm.Print_Area" localSheetId="43">'GT2981'!$B$3:$H$36</definedName>
    <definedName name="_xlnm.Print_Area" localSheetId="44">'GT2982'!$B$3:$H$36</definedName>
    <definedName name="_xlnm.Print_Area" localSheetId="45">'GT2983'!$B$3:$H$36</definedName>
    <definedName name="_xlnm.Print_Area" localSheetId="46">'GT2984'!$B$3:$H$36</definedName>
    <definedName name="_xlnm.Print_Area" localSheetId="47">'GT2985'!$B$3:$H$36</definedName>
    <definedName name="_xlnm.Print_Area" localSheetId="48">'GT2986'!$B$3:$H$36</definedName>
    <definedName name="_xlnm.Print_Area" localSheetId="49">'GT2987'!$B$3:$H$36</definedName>
    <definedName name="_xlnm.Print_Area" localSheetId="50">'GT2988'!$B$3:$H$36</definedName>
    <definedName name="_xlnm.Print_Area" localSheetId="51">'GT2989'!$B$3:$H$36</definedName>
    <definedName name="_xlnm.Print_Area" localSheetId="52">'GT2990'!$B$3:$H$36</definedName>
    <definedName name="_xlnm.Print_Area" localSheetId="53">'GT2991'!$B$3:$H$36</definedName>
    <definedName name="_xlnm.Print_Area" localSheetId="54">'GT2992'!$B$3:$H$36</definedName>
    <definedName name="_xlnm.Print_Area" localSheetId="55">'GT2993'!$B$3:$H$36</definedName>
    <definedName name="_xlnm.Print_Area" localSheetId="56">'GT2994'!$B$3:$H$36</definedName>
    <definedName name="_xlnm.Print_Area" localSheetId="57">'GT2995'!$B$3:$H$36</definedName>
    <definedName name="_xlnm.Print_Area" localSheetId="58">'GT2996'!$B$3:$H$36</definedName>
    <definedName name="_xlnm.Print_Area" localSheetId="59">'GT2997'!$B$3:$H$36</definedName>
    <definedName name="_xlnm.Print_Area" localSheetId="60">'GT2998'!$B$3:$H$36</definedName>
    <definedName name="_xlnm.Print_Area" localSheetId="61">'GT2999'!$B$3:$H$36</definedName>
    <definedName name="_xlnm.Print_Area" localSheetId="62">'GT3000'!$B$3:$H$36</definedName>
    <definedName name="_xlnm.Print_Area" localSheetId="63">'GT3001'!$B$3:$H$36</definedName>
    <definedName name="_xlnm.Print_Area" localSheetId="64">'GT3002'!$B$3:$H$36</definedName>
    <definedName name="_xlnm.Print_Area" localSheetId="65">'GT3003'!$B$3:$H$36</definedName>
    <definedName name="_xlnm.Print_Area" localSheetId="66">'GT3004'!$B$3:$H$36</definedName>
    <definedName name="_xlnm.Print_Area" localSheetId="67">'GT3005'!$B$3:$H$36</definedName>
    <definedName name="_xlnm.Print_Area" localSheetId="68">'GT3006'!$B$3:$H$36</definedName>
    <definedName name="_xlnm.Print_Area" localSheetId="69">'GT3007'!$B$3:$H$36</definedName>
    <definedName name="_xlnm.Print_Area" localSheetId="70">'GT3008'!$B$3:$H$36</definedName>
    <definedName name="_xlnm.Print_Area" localSheetId="71">'GT3009'!$B$3:$H$36</definedName>
    <definedName name="_xlnm.Print_Area" localSheetId="72">'GT3010'!$B$3:$H$36</definedName>
    <definedName name="_xlnm.Print_Area" localSheetId="73">'GT3011'!$B$3:$H$36</definedName>
    <definedName name="_xlnm.Print_Area" localSheetId="74">'GT3012'!$B$3:$H$36</definedName>
    <definedName name="_xlnm.Print_Area" localSheetId="75">'GT3013'!$B$3:$H$36</definedName>
    <definedName name="_xlnm.Print_Area" localSheetId="76">'GT3014'!$B$3:$H$36</definedName>
    <definedName name="_xlnm.Print_Area" localSheetId="77">'GT3015'!$B$3:$H$36</definedName>
    <definedName name="_xlnm.Print_Area" localSheetId="78">'GT3016'!$B$3:$H$36</definedName>
    <definedName name="_xlnm.Print_Area" localSheetId="79">'GT3017'!$B$3:$H$36</definedName>
    <definedName name="_xlnm.Print_Area" localSheetId="80">'GT3018'!$B$3:$H$36</definedName>
    <definedName name="_xlnm.Print_Area" localSheetId="81">'GT3019'!$B$3:$H$36</definedName>
    <definedName name="_xlnm.Print_Area" localSheetId="82">'GT3020'!$B$3:$H$36</definedName>
    <definedName name="_xlnm.Print_Area" localSheetId="83">'GT3021'!$B$3:$H$36</definedName>
    <definedName name="_xlnm.Print_Area" localSheetId="84">'GT3022'!$B$3:$H$36</definedName>
    <definedName name="_xlnm.Print_Area" localSheetId="85">'GT3023'!$B$3:$H$36</definedName>
    <definedName name="_xlnm.Print_Area" localSheetId="86">'GT3024'!$B$3:$H$36</definedName>
    <definedName name="_xlnm.Print_Area" localSheetId="87">'GT3025'!$B$3:$H$36</definedName>
    <definedName name="_xlnm.Print_Area" localSheetId="88">'GT3026'!$B$3:$H$36</definedName>
    <definedName name="_xlnm.Print_Area" localSheetId="89">'GT3027'!$B$3:$H$36</definedName>
    <definedName name="_xlnm.Print_Area" localSheetId="90">'GT3028'!$B$3:$H$36</definedName>
    <definedName name="_xlnm.Print_Area" localSheetId="91">'GT3029'!$B$3:$H$36</definedName>
    <definedName name="_xlnm.Print_Area" localSheetId="92">'GT3030'!$B$3:$H$36</definedName>
    <definedName name="_xlnm.Print_Area" localSheetId="93">'GT3031'!$B$3:$H$36</definedName>
    <definedName name="_xlnm.Print_Area" localSheetId="94">'GT3032'!$B$3:$H$36</definedName>
    <definedName name="_xlnm.Print_Area" localSheetId="95">'GT3033'!$B$3:$H$36</definedName>
    <definedName name="_xlnm.Print_Area" localSheetId="96">'GT3034'!$B$3:$H$36</definedName>
    <definedName name="_xlnm.Print_Area" localSheetId="97">'GT3035'!$B$3:$H$36</definedName>
    <definedName name="_xlnm.Print_Area" localSheetId="98">'GT3036'!$B$3:$H$36</definedName>
    <definedName name="_xlnm.Print_Area" localSheetId="99">'GT3037'!$B$3:$H$36</definedName>
    <definedName name="_xlnm.Print_Area" localSheetId="100">'GT3038'!$B$3:$H$36</definedName>
    <definedName name="_xlnm.Print_Area" localSheetId="101">'GT3039'!$B$3:$H$36</definedName>
    <definedName name="_xlnm.Print_Area" localSheetId="102">'GT3040'!$B$3:$H$36</definedName>
    <definedName name="_xlnm.Print_Area" localSheetId="103">'GT3041'!$B$3:$H$36</definedName>
    <definedName name="_xlnm.Print_Area" localSheetId="104">'GT3042'!$B$3:$H$36</definedName>
    <definedName name="_xlnm.Print_Area" localSheetId="105">'GT3043'!$B$3:$H$36</definedName>
    <definedName name="_xlnm.Print_Area" localSheetId="106">'GT3044'!$B$3:$H$36</definedName>
    <definedName name="_xlnm.Print_Area" localSheetId="107">'GT3045'!$B$3:$H$36</definedName>
    <definedName name="_xlnm.Print_Area" localSheetId="108">'GT3046'!$B$3:$H$36</definedName>
    <definedName name="_xlnm.Print_Area" localSheetId="109">'GT3047'!$B$3:$H$36</definedName>
    <definedName name="_xlnm.Print_Area" localSheetId="110">'GT3048'!$B$3:$H$36</definedName>
    <definedName name="_xlnm.Print_Area" localSheetId="111">'GT3049'!$B$3:$H$36</definedName>
    <definedName name="_xlnm.Print_Area" localSheetId="112">'GT3050'!$B$3:$H$36</definedName>
    <definedName name="_xlnm.Print_Area" localSheetId="113">'GT3051'!$B$3:$H$36</definedName>
    <definedName name="_xlnm.Print_Area" localSheetId="114">'GT3052'!$B$3:$H$36</definedName>
    <definedName name="_xlnm.Print_Area" localSheetId="115">'GT3053'!$B$3:$H$36</definedName>
    <definedName name="_xlnm.Print_Area" localSheetId="116">'GT3054'!$B$3:$H$36</definedName>
    <definedName name="_xlnm.Print_Area" localSheetId="117">'GT3055'!$B$3:$H$36</definedName>
    <definedName name="_xlnm.Print_Area" localSheetId="118">'GT3056'!$B$3:$H$36</definedName>
    <definedName name="_xlnm.Print_Area" localSheetId="119">'GT3057'!$B$3:$H$36</definedName>
    <definedName name="_xlnm.Print_Area" localSheetId="120">'GT3058'!$B$3:$H$36</definedName>
    <definedName name="_xlnm.Print_Area" localSheetId="121">'GT3059'!$B$3:$H$36</definedName>
    <definedName name="_xlnm.Print_Area" localSheetId="122">'GT3060'!$B$3:$H$36</definedName>
    <definedName name="_xlnm.Print_Area" localSheetId="123">'GT3061'!$B$3:$H$36</definedName>
    <definedName name="_xlnm.Print_Area" localSheetId="124">'GT3062'!$B$3:$H$36</definedName>
    <definedName name="_xlnm.Print_Area" localSheetId="125">'GT3063'!$B$3:$H$36</definedName>
    <definedName name="_xlnm.Print_Area" localSheetId="126">'GT3064'!$B$3:$H$36</definedName>
    <definedName name="_xlnm.Print_Area" localSheetId="127">'GT3065'!$B$3:$H$36</definedName>
    <definedName name="_xlnm.Print_Area" localSheetId="128">'GT3066'!$B$3:$H$36</definedName>
    <definedName name="_xlnm.Print_Area" localSheetId="129">'GT3067'!$B$3:$H$36</definedName>
    <definedName name="_xlnm.Print_Area" localSheetId="130">'GT3068'!$B$3:$H$36</definedName>
    <definedName name="_xlnm.Print_Area" localSheetId="131">'GT3069'!$B$3:$H$36</definedName>
    <definedName name="_xlnm.Print_Area" localSheetId="132">'GT3070'!$B$3:$H$36</definedName>
    <definedName name="_xlnm.Print_Area" localSheetId="133">'GT3071'!$B$3:$H$36</definedName>
    <definedName name="_xlnm.Print_Area" localSheetId="134">'GT3072'!$B$3:$H$36</definedName>
    <definedName name="_xlnm.Print_Area" localSheetId="135">'GT3073'!$B$3:$H$36</definedName>
    <definedName name="_xlnm.Print_Area" localSheetId="136">'GT3074'!$B$3:$H$36</definedName>
    <definedName name="_xlnm.Print_Area" localSheetId="137">'GT3075'!$B$3:$H$36</definedName>
    <definedName name="_xlnm.Print_Area" localSheetId="138">'GT3076'!$B$3:$H$36</definedName>
    <definedName name="_xlnm.Print_Area" localSheetId="139">'GT3077'!$B$3:$H$36</definedName>
    <definedName name="_xlnm.Print_Area" localSheetId="140">'GT3078'!$B$3:$H$36</definedName>
    <definedName name="_xlnm.Print_Area" localSheetId="141">'GT3079'!$B$3:$H$36</definedName>
    <definedName name="_xlnm.Print_Area" localSheetId="142">'GT3080'!$B$3:$H$36</definedName>
    <definedName name="_xlnm.Print_Area" localSheetId="143">'GT3081'!$B$3:$H$36</definedName>
    <definedName name="_xlnm.Print_Area" localSheetId="144">'GT3082'!$B$3:$H$36</definedName>
    <definedName name="_xlnm.Print_Area" localSheetId="145">'GT3083'!$B$3:$H$36</definedName>
    <definedName name="_xlnm.Print_Area" localSheetId="146">'GT3084'!$B$3:$H$36</definedName>
    <definedName name="_xlnm.Print_Area" localSheetId="147">'GT3085'!$B$3:$H$36</definedName>
    <definedName name="_xlnm.Print_Area" localSheetId="148">'GT3086'!$B$3:$H$36</definedName>
    <definedName name="_xlnm.Print_Area" localSheetId="149">'GT3087'!$B$3:$H$36</definedName>
    <definedName name="_xlnm.Print_Area" localSheetId="150">'GT3088'!$B$3:$H$36</definedName>
    <definedName name="_xlnm.Print_Area" localSheetId="151">'GT3089'!$B$3:$H$36</definedName>
    <definedName name="_xlnm.Print_Area" localSheetId="152">'GT3090'!$B$3:$H$36</definedName>
    <definedName name="_xlnm.Print_Area" localSheetId="153">'GT3091'!$B$3:$H$36</definedName>
    <definedName name="_xlnm.Print_Area" localSheetId="154">'GT3092'!$B$3:$H$36</definedName>
    <definedName name="_xlnm.Print_Area" localSheetId="155">'GT3093'!$B$3:$H$36</definedName>
    <definedName name="_xlnm.Print_Area" localSheetId="156">'GT3094'!$B$3:$H$36</definedName>
    <definedName name="_xlnm.Print_Area" localSheetId="157">'GT3095'!$B$3:$H$36</definedName>
    <definedName name="_xlnm.Print_Area" localSheetId="158">'GT3096'!$B$3:$H$36</definedName>
    <definedName name="_xlnm.Print_Area" localSheetId="159">'GT3097'!$B$3:$H$36</definedName>
    <definedName name="_xlnm.Print_Area" localSheetId="160">'GT3098'!$B$3:$H$36</definedName>
    <definedName name="_xlnm.Print_Area" localSheetId="161">'GT3099'!$B$3:$H$36</definedName>
    <definedName name="_xlnm.Print_Area" localSheetId="162">'GT3100'!$B$3:$H$36</definedName>
    <definedName name="_xlnm.Print_Area" localSheetId="163">'GT3101'!$B$3:$H$36</definedName>
    <definedName name="_xlnm.Print_Area" localSheetId="164">'GT3102'!$B$3:$H$36</definedName>
    <definedName name="_xlnm.Print_Area" localSheetId="165">'GT3103'!$B$3:$H$36</definedName>
    <definedName name="_xlnm.Print_Area" localSheetId="166">'GT3104'!$B$3:$H$36</definedName>
    <definedName name="_xlnm.Print_Area" localSheetId="167">'GT3105'!$B$3:$H$36</definedName>
    <definedName name="_xlnm.Print_Area" localSheetId="168">'GT3106'!$B$3:$H$36</definedName>
    <definedName name="_xlnm.Print_Area" localSheetId="169">'GT3107'!$B$3:$H$36</definedName>
    <definedName name="_xlnm.Print_Area" localSheetId="170">'GT3108'!$B$3:$H$36</definedName>
    <definedName name="_xlnm.Print_Area" localSheetId="171">'GT3109'!$B$3:$H$36</definedName>
    <definedName name="_xlnm.Print_Area" localSheetId="172">'GT3110'!$B$3:$H$36</definedName>
    <definedName name="_xlnm.Print_Area" localSheetId="173">'GT3111'!$B$3:$H$36</definedName>
    <definedName name="_xlnm.Print_Area" localSheetId="174">'GT3112'!$B$3:$H$36</definedName>
    <definedName name="_xlnm.Print_Area" localSheetId="175">'GT3113'!$B$3:$H$36</definedName>
    <definedName name="_xlnm.Print_Area" localSheetId="176">'GT3114'!$B$3:$H$36</definedName>
    <definedName name="_xlnm.Print_Area" localSheetId="177">'GT3115'!$B$3:$H$36</definedName>
    <definedName name="_xlnm.Print_Area" localSheetId="178">'GT3116'!$B$3:$H$36</definedName>
    <definedName name="_xlnm.Print_Area" localSheetId="179">'GT3117'!$B$3:$H$36</definedName>
    <definedName name="_xlnm.Print_Area" localSheetId="180">'GT3118'!$B$3:$H$36</definedName>
    <definedName name="_xlnm.Print_Area" localSheetId="181">'GT3119'!$B$3:$H$36</definedName>
    <definedName name="_xlnm.Print_Area" localSheetId="182">'GT3120'!$B$3:$H$36</definedName>
    <definedName name="_xlnm.Print_Area" localSheetId="183">'GT3121'!$B$3:$H$36</definedName>
    <definedName name="_xlnm.Print_Area" localSheetId="184">'GT3122'!$B$3:$H$36</definedName>
    <definedName name="_xlnm.Print_Area" localSheetId="185">'GT3123'!$B$3:$H$36</definedName>
    <definedName name="_xlnm.Print_Area" localSheetId="186">'GT3124'!$B$3:$H$36</definedName>
    <definedName name="_xlnm.Print_Area" localSheetId="187">'GT3125'!$B$3:$H$36</definedName>
    <definedName name="_xlnm.Print_Area" localSheetId="188">'GT3126'!$B$3:$H$36</definedName>
    <definedName name="_xlnm.Print_Area" localSheetId="189">'GT3127'!$B$3:$H$36</definedName>
    <definedName name="_xlnm.Print_Area" localSheetId="190">'GT3128'!$B$3:$H$36</definedName>
    <definedName name="_xlnm.Print_Area" localSheetId="191">'GT3129'!$B$3:$H$36</definedName>
    <definedName name="_xlnm.Print_Area" localSheetId="192">'GT3130'!$B$3:$H$36</definedName>
    <definedName name="_xlnm.Print_Area" localSheetId="193">'GT3131'!$B$3:$H$36</definedName>
    <definedName name="_xlnm.Print_Area" localSheetId="194">'GT3132'!$B$3:$H$36</definedName>
    <definedName name="_xlnm.Print_Area" localSheetId="195">'GT3133'!$B$3:$H$36</definedName>
    <definedName name="_xlnm.Print_Area" localSheetId="196">'GT3134'!$B$3:$H$36</definedName>
    <definedName name="_xlnm.Print_Area" localSheetId="197">'GT3135'!$B$3:$H$36</definedName>
    <definedName name="_xlnm.Print_Area" localSheetId="198">'GT3136'!$B$3:$H$36</definedName>
    <definedName name="_xlnm.Print_Area" localSheetId="199">'GT3137'!$B$3:$H$36</definedName>
    <definedName name="_xlnm.Print_Area" localSheetId="200">'GT3138'!$B$3:$H$36</definedName>
    <definedName name="_xlnm.Print_Area" localSheetId="201">'GT3139'!$B$3:$H$36</definedName>
    <definedName name="_xlnm.Print_Area" localSheetId="202">'GT3140'!$B$3:$H$36</definedName>
    <definedName name="_xlnm.Print_Area" localSheetId="203">'GT3141'!$B$3:$H$36</definedName>
    <definedName name="_xlnm.Print_Area" localSheetId="204">'GT3142'!$B$3:$H$36</definedName>
    <definedName name="_xlnm.Print_Area" localSheetId="205">'GT3143'!$B$3:$H$36</definedName>
    <definedName name="_xlnm.Print_Area" localSheetId="206">'GT3144'!$B$3:$H$36</definedName>
    <definedName name="_xlnm.Print_Area" localSheetId="207">'GT3145'!$B$3:$H$36</definedName>
    <definedName name="_xlnm.Print_Area" localSheetId="208">'GT3146'!$B$3:$H$36</definedName>
    <definedName name="_xlnm.Print_Area" localSheetId="209">'GT3147'!$B$3:$H$36</definedName>
    <definedName name="_xlnm.Print_Area" localSheetId="210">'GT3148'!$B$3:$H$36</definedName>
    <definedName name="_xlnm.Print_Area" localSheetId="211">'GT3149'!$B$3:$H$36</definedName>
    <definedName name="_xlnm.Print_Area" localSheetId="212">'GT3150'!$B$3:$H$36</definedName>
    <definedName name="_xlnm.Print_Area" localSheetId="213">'GT3151'!$B$3:$H$36</definedName>
    <definedName name="_xlnm.Print_Area" localSheetId="214">'GT3152'!$B$3:$H$36</definedName>
    <definedName name="_xlnm.Print_Area" localSheetId="215">'GT3153'!$B$3:$H$36</definedName>
    <definedName name="_xlnm.Print_Area" localSheetId="216">'GT3154'!$B$3:$H$36</definedName>
    <definedName name="_xlnm.Print_Area" localSheetId="217">'GT3155'!$B$3:$H$36</definedName>
    <definedName name="_xlnm.Print_Area" localSheetId="218">'GT3156'!$B$3:$H$36</definedName>
    <definedName name="_xlnm.Print_Area" localSheetId="219">'GT3157'!$B$3:$H$36</definedName>
    <definedName name="_xlnm.Print_Area" localSheetId="220">'GT3158'!$B$3:$H$36</definedName>
    <definedName name="_xlnm.Print_Area" localSheetId="221">'GT3159'!$B$3:$H$36</definedName>
    <definedName name="_xlnm.Print_Area" localSheetId="222">'GT3160'!$B$3:$H$36</definedName>
    <definedName name="_xlnm.Print_Area" localSheetId="223">'GT3161'!$B$3:$H$36</definedName>
    <definedName name="_xlnm.Print_Area" localSheetId="224">'GT3162'!$B$3:$H$36</definedName>
    <definedName name="_xlnm.Print_Area" localSheetId="225">'GT3163'!$B$3:$H$36</definedName>
    <definedName name="_xlnm.Print_Area" localSheetId="226">'GT3164'!$B$3:$H$36</definedName>
    <definedName name="_xlnm.Print_Area" localSheetId="227">'GT3165'!$B$3:$H$36</definedName>
    <definedName name="_xlnm.Print_Area" localSheetId="228">'GT3166'!$B$3:$H$36</definedName>
    <definedName name="_xlnm.Print_Area" localSheetId="229">'GT3167'!$B$3:$H$36</definedName>
    <definedName name="_xlnm.Print_Area" localSheetId="230">'GT3168'!$B$3:$H$36</definedName>
    <definedName name="_xlnm.Print_Area" localSheetId="231">'GT3169'!$B$3:$H$36</definedName>
    <definedName name="_xlnm.Print_Area" localSheetId="232">'GT3170'!$B$3:$H$36</definedName>
    <definedName name="_xlnm.Print_Area" localSheetId="233">'GT3171'!$B$3:$H$36</definedName>
    <definedName name="_xlnm.Print_Area" localSheetId="234">'GT3172'!$B$3:$H$36</definedName>
    <definedName name="_xlnm.Print_Area" localSheetId="235">'GT3173'!$B$3:$H$36</definedName>
    <definedName name="_xlnm.Print_Area" localSheetId="236">'GT3174'!$B$3:$H$36</definedName>
    <definedName name="_xlnm.Print_Area" localSheetId="237">'GT3175'!$B$3:$H$36</definedName>
    <definedName name="_xlnm.Print_Area" localSheetId="238">'GT3176'!$B$3:$H$36</definedName>
    <definedName name="_xlnm.Print_Area" localSheetId="239">'GT3177'!$B$3:$H$36</definedName>
    <definedName name="_xlnm.Print_Area" localSheetId="240">'GT3178'!$B$3:$H$36</definedName>
    <definedName name="_xlnm.Print_Area" localSheetId="241">'GT3179'!$B$3:$H$36</definedName>
    <definedName name="_xlnm.Print_Area" localSheetId="242">'GT3180'!$B$3:$H$36</definedName>
    <definedName name="_xlnm.Print_Area" localSheetId="243">'GT3181'!$B$3:$H$36</definedName>
    <definedName name="_xlnm.Print_Area" localSheetId="244">'GT3182'!$B$3:$H$36</definedName>
    <definedName name="_xlnm.Print_Area" localSheetId="245">'GT3183'!$B$3:$H$36</definedName>
    <definedName name="_xlnm.Print_Area" localSheetId="246">'GT3184'!$B$3:$H$36</definedName>
    <definedName name="_xlnm.Print_Area" localSheetId="247">'GT3185'!$B$3:$H$36</definedName>
    <definedName name="_xlnm.Print_Area" localSheetId="248">'GT3186'!$B$3:$H$36</definedName>
    <definedName name="_xlnm.Print_Area" localSheetId="249">'GT3187'!$B$3:$H$36</definedName>
    <definedName name="_xlnm.Print_Area" localSheetId="250">'GT3188'!$B$3:$H$36</definedName>
    <definedName name="_xlnm.Print_Area" localSheetId="251">'GT3189'!$B$3:$H$36</definedName>
    <definedName name="_xlnm.Print_Area" localSheetId="252">'GT3190'!$B$3:$H$36</definedName>
    <definedName name="_xlnm.Print_Area" localSheetId="253">'GT3191'!$B$3:$H$36</definedName>
    <definedName name="_xlnm.Print_Area" localSheetId="254">'GT3192'!$B$3:$H$36</definedName>
    <definedName name="_xlnm.Print_Area" localSheetId="255">'GT3193'!$B$3:$H$36</definedName>
    <definedName name="_xlnm.Print_Area" localSheetId="256">'GT3194'!$B$3:$H$36</definedName>
    <definedName name="_xlnm.Print_Area" localSheetId="257">'GT3195'!$B$3:$H$36</definedName>
    <definedName name="_xlnm.Print_Area" localSheetId="258">'GT3196'!$B$3:$H$36</definedName>
    <definedName name="_xlnm.Print_Area" localSheetId="259">'GT3197'!$B$3:$H$36</definedName>
    <definedName name="_xlnm.Print_Area" localSheetId="260">'GT3198'!$B$3:$H$36</definedName>
    <definedName name="_xlnm.Print_Area" localSheetId="261">'GT3199'!$B$3:$H$36</definedName>
    <definedName name="_xlnm.Print_Area" localSheetId="262">'GT3200'!$B$3:$H$36</definedName>
    <definedName name="_xlnm.Print_Area" localSheetId="263">'GT3201'!$B$3:$H$36</definedName>
    <definedName name="_xlnm.Print_Area" localSheetId="264">'GT3202'!$B$3:$H$36</definedName>
    <definedName name="_xlnm.Print_Area" localSheetId="265">'GT3203'!$B$3:$H$36</definedName>
    <definedName name="_xlnm.Print_Area" localSheetId="266">'GT3204'!$B$3:$H$36</definedName>
    <definedName name="_xlnm.Print_Area" localSheetId="267">'GT3205'!$B$3:$H$36</definedName>
    <definedName name="_xlnm.Print_Area" localSheetId="268">'GT3206'!$B$3:$H$36</definedName>
    <definedName name="_xlnm.Print_Area" localSheetId="269">'GT3207'!$B$3:$H$36</definedName>
    <definedName name="_xlnm.Print_Area" localSheetId="270">'GT3208'!$B$3:$H$36</definedName>
    <definedName name="_xlnm.Print_Area" localSheetId="271">'GT3209'!$B$3:$H$36</definedName>
    <definedName name="_xlnm.Print_Area" localSheetId="272">'GT3210'!$B$3:$H$36</definedName>
    <definedName name="_xlnm.Print_Area" localSheetId="273">'GT3211'!$B$3:$H$36</definedName>
    <definedName name="_xlnm.Print_Area" localSheetId="274">'GT3212'!$B$3:$H$36</definedName>
    <definedName name="_xlnm.Print_Area" localSheetId="275">'GT3213'!$B$3:$H$36</definedName>
    <definedName name="_xlnm.Print_Area" localSheetId="276">'GT3214'!$B$3:$H$36</definedName>
    <definedName name="_xlnm.Print_Area" localSheetId="277">'GT3215'!$B$3:$H$36</definedName>
    <definedName name="_xlnm.Print_Area" localSheetId="278">'GT3216'!$B$3:$H$36</definedName>
    <definedName name="_xlnm.Print_Area" localSheetId="279">'GT3217'!$B$3:$H$36</definedName>
    <definedName name="_xlnm.Print_Area" localSheetId="280">'GT3218'!$B$3:$H$36</definedName>
    <definedName name="_xlnm.Print_Area" localSheetId="281">'GT3219'!$B$3:$H$36</definedName>
    <definedName name="_xlnm.Print_Area" localSheetId="282">'GT3220'!$B$3:$H$36</definedName>
    <definedName name="_xlnm.Print_Area" localSheetId="283">'GT3221'!$B$3:$H$36</definedName>
    <definedName name="_xlnm.Print_Area" localSheetId="284">'GT3222'!$B$3:$H$36</definedName>
    <definedName name="_xlnm.Print_Area" localSheetId="285">'GT3223'!$B$3:$H$36</definedName>
    <definedName name="_xlnm.Print_Area" localSheetId="286">'GT3224'!$B$3:$H$36</definedName>
    <definedName name="_xlnm.Print_Area" localSheetId="287">'GT3225'!$B$3:$H$36</definedName>
    <definedName name="_xlnm.Print_Area" localSheetId="288">'GT3226'!$B$3:$H$36</definedName>
    <definedName name="_xlnm.Print_Area" localSheetId="289">'GT3227'!$B$3:$H$36</definedName>
    <definedName name="_xlnm.Print_Area" localSheetId="290">'GT3228'!$B$3:$H$36</definedName>
    <definedName name="_xlnm.Print_Area" localSheetId="291">'GT3229'!$B$3:$H$36</definedName>
    <definedName name="_xlnm.Print_Area" localSheetId="292">'GT3230'!$B$3:$H$36</definedName>
    <definedName name="_xlnm.Print_Area" localSheetId="293">'GT3231'!$B$3:$H$36</definedName>
    <definedName name="_xlnm.Print_Area" localSheetId="294">'GT3232'!$B$3:$H$36</definedName>
    <definedName name="_xlnm.Print_Area" localSheetId="295">'GT3233'!$B$3:$H$36</definedName>
    <definedName name="_xlnm.Print_Area" localSheetId="296">'GT3234'!$B$3:$H$36</definedName>
    <definedName name="_xlnm.Print_Area" localSheetId="297">'GT3235'!$B$3:$H$36</definedName>
    <definedName name="_xlnm.Print_Area" localSheetId="298">'GT3236'!$B$3:$H$36</definedName>
    <definedName name="_xlnm.Print_Area" localSheetId="299">'GT3237'!$B$3:$H$36</definedName>
    <definedName name="_xlnm.Print_Area" localSheetId="300">'GT3238'!$B$3:$H$36</definedName>
    <definedName name="_xlnm.Print_Area" localSheetId="301">'GT3239'!$B$3:$H$36</definedName>
    <definedName name="_xlnm.Print_Area" localSheetId="302">'GT3240'!$B$3:$H$36</definedName>
    <definedName name="_xlnm.Print_Area" localSheetId="303">'GT3241'!$B$3:$H$36</definedName>
    <definedName name="_xlnm.Print_Area" localSheetId="304">'GT3242'!$B$3:$H$36</definedName>
    <definedName name="_xlnm.Print_Area" localSheetId="305">'GT3243'!$B$3:$H$36</definedName>
    <definedName name="_xlnm.Print_Area" localSheetId="306">'GT3244'!$B$3:$H$36</definedName>
    <definedName name="_xlnm.Print_Area" localSheetId="307">'GT3245'!$B$3:$H$36</definedName>
    <definedName name="_xlnm.Print_Area" localSheetId="308">'GT3246'!$B$3:$H$36</definedName>
    <definedName name="_xlnm.Print_Area" localSheetId="309">'GT3247'!$B$3:$H$36</definedName>
    <definedName name="_xlnm.Print_Area" localSheetId="310">'GT3248'!$B$3:$H$36</definedName>
    <definedName name="_xlnm.Print_Area" localSheetId="311">'GT3249'!$B$3:$H$36</definedName>
    <definedName name="_xlnm.Print_Area" localSheetId="312">'GT3250'!$B$3:$H$36</definedName>
    <definedName name="_xlnm.Print_Area" localSheetId="313">'GT3251'!$B$3:$H$36</definedName>
    <definedName name="_xlnm.Print_Area" localSheetId="314">'GT3252'!$B$3:$H$36</definedName>
    <definedName name="_xlnm.Print_Area" localSheetId="315">'GT3253'!$B$3:$H$36</definedName>
    <definedName name="_xlnm.Print_Area" localSheetId="316">'GT3254'!$B$3:$H$36</definedName>
    <definedName name="_xlnm.Print_Area" localSheetId="317">'GT3255'!$B$3:$H$36</definedName>
    <definedName name="_xlnm.Print_Area" localSheetId="318">'GT3256'!$B$3:$H$36</definedName>
    <definedName name="_xlnm.Print_Area" localSheetId="319">'GT3257'!$B$3:$H$36</definedName>
    <definedName name="_xlnm.Print_Area" localSheetId="320">'GT3258'!$B$3:$H$36</definedName>
    <definedName name="_xlnm.Print_Area" localSheetId="321">'GT3259'!$B$3:$H$36</definedName>
    <definedName name="_xlnm.Print_Area" localSheetId="322">'GT3260'!$B$3:$H$36</definedName>
    <definedName name="_xlnm.Print_Area" localSheetId="323">'GT3261'!$B$3:$H$36</definedName>
    <definedName name="_xlnm.Print_Area" localSheetId="324">'GT3262'!$B$3:$H$36</definedName>
    <definedName name="_xlnm.Print_Area" localSheetId="325">'GT3263'!$B$3:$H$36</definedName>
    <definedName name="_xlnm.Print_Area" localSheetId="326">'GT3264'!$B$3:$H$36</definedName>
    <definedName name="_xlnm.Print_Area" localSheetId="327">'GT3265'!$B$3:$H$36</definedName>
    <definedName name="_xlnm.Print_Area" localSheetId="328">'GT3266'!$B$3:$H$36</definedName>
    <definedName name="_xlnm.Print_Area" localSheetId="329">'GT3267'!$B$3:$H$36</definedName>
    <definedName name="_xlnm.Print_Area" localSheetId="330">'GT3268'!$B$3:$H$36</definedName>
    <definedName name="_xlnm.Print_Area" localSheetId="331">'GT3269'!$B$3:$H$36</definedName>
    <definedName name="_xlnm.Print_Area" localSheetId="332">'GT3270'!$B$3:$H$36</definedName>
    <definedName name="_xlnm.Print_Area" localSheetId="333">'GT3271'!$B$3:$H$36</definedName>
    <definedName name="_xlnm.Print_Area" localSheetId="334">'GT3272'!$B$3:$H$36</definedName>
    <definedName name="_xlnm.Print_Area" localSheetId="335">'GT3273'!$B$3:$H$36</definedName>
    <definedName name="_xlnm.Print_Area" localSheetId="336">'GT3274'!$B$3:$H$36</definedName>
    <definedName name="_xlnm.Print_Area" localSheetId="337">'GT3275'!$B$3:$H$36</definedName>
    <definedName name="_xlnm.Print_Area" localSheetId="338">'GT3276'!$B$3:$H$36</definedName>
    <definedName name="_xlnm.Print_Area" localSheetId="339">'GT3277'!$B$3:$H$36</definedName>
    <definedName name="_xlnm.Print_Area" localSheetId="340">'GT3278'!$B$3:$H$36</definedName>
    <definedName name="_xlnm.Print_Area" localSheetId="341">'GT3279'!$B$3:$H$36</definedName>
    <definedName name="_xlnm.Print_Area" localSheetId="342">'GT3280'!$B$3:$H$36</definedName>
    <definedName name="_xlnm.Print_Area" localSheetId="343">'GT3281'!$B$3:$H$36</definedName>
    <definedName name="_xlnm.Print_Area" localSheetId="344">'GT3282'!$B$3:$H$36</definedName>
    <definedName name="_xlnm.Print_Area" localSheetId="345">'GT3283'!$B$3:$H$36</definedName>
    <definedName name="_xlnm.Print_Area" localSheetId="346">'GT3284'!$B$3:$H$36</definedName>
    <definedName name="_xlnm.Print_Area" localSheetId="347">'GT3285'!$B$3:$H$36</definedName>
    <definedName name="_xlnm.Print_Area" localSheetId="348">'GT3286'!$B$3:$H$36</definedName>
    <definedName name="_xlnm.Print_Area" localSheetId="349">'GT3287'!$B$3:$H$36</definedName>
    <definedName name="_xlnm.Print_Area" localSheetId="350">'GT3288'!$B$3:$H$36</definedName>
    <definedName name="_xlnm.Print_Area" localSheetId="351">'GT3289'!$B$3:$H$36</definedName>
    <definedName name="_xlnm.Print_Area" localSheetId="352">'GT3290'!$B$3:$H$36</definedName>
    <definedName name="_xlnm.Print_Area" localSheetId="353">'GT3291'!$B$3:$H$36</definedName>
    <definedName name="_xlnm.Print_Area" localSheetId="354">'GT3292'!$B$3:$H$36</definedName>
    <definedName name="_xlnm.Print_Area" localSheetId="355">'GT3293'!$B$3:$H$36</definedName>
    <definedName name="_xlnm.Print_Area" localSheetId="356">'GT3294'!$B$3:$H$36</definedName>
    <definedName name="_xlnm.Print_Area" localSheetId="357">'GT3295'!$B$3:$H$36</definedName>
    <definedName name="_xlnm.Print_Area" localSheetId="358">'GT3296'!$B$3:$H$36</definedName>
    <definedName name="_xlnm.Print_Area" localSheetId="359">'GT3297'!$B$3:$H$36</definedName>
    <definedName name="_xlnm.Print_Area" localSheetId="360">'GT3298'!$B$3:$H$36</definedName>
    <definedName name="_xlnm.Print_Area" localSheetId="361">'GT3299'!$B$3:$H$36</definedName>
    <definedName name="_xlnm.Print_Area" localSheetId="362">'GT3300'!$B$3:$H$36</definedName>
    <definedName name="_xlnm.Print_Area" localSheetId="363">'GT3301'!$B$3:$H$36</definedName>
    <definedName name="_xlnm.Print_Area" localSheetId="364">'GT3302'!$B$3:$H$36</definedName>
    <definedName name="_xlnm.Print_Area" localSheetId="365">'GT3303'!$B$3:$H$36</definedName>
    <definedName name="_xlnm.Print_Area" localSheetId="366">'GT3304'!$B$3:$H$36</definedName>
    <definedName name="_xlnm.Print_Area" localSheetId="367">'GT3305'!$B$3:$H$36</definedName>
    <definedName name="_xlnm.Print_Area" localSheetId="368">'GT3306'!$B$3:$H$36</definedName>
    <definedName name="_xlnm.Print_Area" localSheetId="369">'GT3307'!$B$3:$H$36</definedName>
    <definedName name="_xlnm.Print_Area" localSheetId="370">'GT3308'!$B$3:$H$36</definedName>
    <definedName name="_xlnm.Print_Area" localSheetId="371">'GT3309'!$B$3:$H$36</definedName>
    <definedName name="_xlnm.Print_Area" localSheetId="372">'GT3310'!$B$3:$H$36</definedName>
    <definedName name="_xlnm.Print_Area" localSheetId="373">'GT3311'!$B$3:$H$36</definedName>
    <definedName name="_xlnm.Print_Area" localSheetId="374">'GT3312'!$B$3:$H$36</definedName>
    <definedName name="_xlnm.Print_Area" localSheetId="375">'GT3313'!$B$3:$H$36</definedName>
    <definedName name="_xlnm.Print_Area" localSheetId="376">'GT3314'!$B$3:$H$36</definedName>
    <definedName name="_xlnm.Print_Area" localSheetId="377">'GT3315'!$B$3:$H$36</definedName>
    <definedName name="_xlnm.Print_Area" localSheetId="378">'GT3316'!$B$3:$H$36</definedName>
    <definedName name="_xlnm.Print_Area" localSheetId="379">'GT3317'!$B$3:$H$36</definedName>
    <definedName name="_xlnm.Print_Area" localSheetId="380">'GT3318'!$B$3:$H$36</definedName>
    <definedName name="_xlnm.Print_Area" localSheetId="381">'GT3319'!$B$3:$H$36</definedName>
    <definedName name="_xlnm.Print_Area" localSheetId="382">'GT3320'!$B$3:$H$36</definedName>
    <definedName name="_xlnm.Print_Area" localSheetId="383">'GT3321'!$B$3:$H$36</definedName>
    <definedName name="_xlnm.Print_Area" localSheetId="384">'GT3322'!$B$3:$H$36</definedName>
    <definedName name="_xlnm.Print_Area" localSheetId="385">'GT3323'!$B$3:$H$36</definedName>
    <definedName name="_xlnm.Print_Area" localSheetId="386">'GT3324'!$B$3:$H$36</definedName>
    <definedName name="_xlnm.Print_Area" localSheetId="387">'GT3325'!$B$3:$H$36</definedName>
    <definedName name="_xlnm.Print_Area" localSheetId="388">'GT3326'!$B$3:$H$36</definedName>
    <definedName name="_xlnm.Print_Area" localSheetId="389">'GT3327'!$B$3:$H$36</definedName>
    <definedName name="_xlnm.Print_Area" localSheetId="390">'GT3328'!$B$3:$H$36</definedName>
    <definedName name="_xlnm.Print_Area" localSheetId="391">'GT3329'!$B$3:$H$36</definedName>
    <definedName name="_xlnm.Print_Area" localSheetId="392">'GT3330'!$B$3:$H$36</definedName>
    <definedName name="_xlnm.Print_Area" localSheetId="393">'GT3331'!$B$3:$H$36</definedName>
    <definedName name="_xlnm.Print_Area" localSheetId="394">'GT3332'!$B$3:$H$36</definedName>
    <definedName name="_xlnm.Print_Area" localSheetId="395">'GT3333'!$B$3:$H$36</definedName>
    <definedName name="_xlnm.Print_Area" localSheetId="396">'GT3334'!$B$3:$H$36</definedName>
    <definedName name="_xlnm.Print_Area" localSheetId="397">'GT3335'!$B$3:$H$36</definedName>
    <definedName name="_xlnm.Print_Area" localSheetId="398">'GT3336'!$B$3:$H$36</definedName>
    <definedName name="_xlnm.Print_Area" localSheetId="399">'GT3337'!$B$3:$H$36</definedName>
    <definedName name="_xlnm.Print_Area" localSheetId="400">'GT3338'!$B$3:$H$36</definedName>
    <definedName name="_xlnm.Print_Area" localSheetId="401">'GT3339'!$B$3:$H$36</definedName>
    <definedName name="_xlnm.Print_Area" localSheetId="402">'GT3340'!$B$3:$H$36</definedName>
    <definedName name="_xlnm.Print_Area" localSheetId="403">'GT3341'!$B$3:$H$36</definedName>
    <definedName name="_xlnm.Print_Area" localSheetId="404">'GT3342'!$B$3:$H$36</definedName>
    <definedName name="_xlnm.Print_Area" localSheetId="405">'GT3343'!$B$3:$H$36</definedName>
    <definedName name="_xlnm.Print_Area" localSheetId="406">'GT3344'!$B$3:$H$36</definedName>
    <definedName name="_xlnm.Print_Area" localSheetId="407">'GT3345'!$B$3:$H$36</definedName>
    <definedName name="_xlnm.Print_Area" localSheetId="408">'GT3346'!$B$3:$H$36</definedName>
    <definedName name="_xlnm.Print_Area" localSheetId="409">'GT3347'!$B$3:$H$36</definedName>
    <definedName name="_xlnm.Print_Area" localSheetId="410">'GT3348'!$B$3:$H$36</definedName>
    <definedName name="_xlnm.Print_Area" localSheetId="411">'GT3349'!$B$3:$H$36</definedName>
    <definedName name="_xlnm.Print_Area" localSheetId="412">'GT3350'!$B$3:$H$36</definedName>
    <definedName name="_xlnm.Print_Area" localSheetId="413">'GT3351'!$B$3:$H$36</definedName>
    <definedName name="_xlnm.Print_Area" localSheetId="414">'GT3352'!$B$3:$H$36</definedName>
    <definedName name="_xlnm.Print_Area" localSheetId="415">'GT3353'!$B$3:$H$36</definedName>
    <definedName name="_xlnm.Print_Area" localSheetId="416">'GT3354'!$B$3:$H$36</definedName>
    <definedName name="_xlnm.Print_Area" localSheetId="417">'GT3355'!$B$3:$H$36</definedName>
    <definedName name="_xlnm.Print_Area" localSheetId="418">'GT3356'!$B$3:$H$36</definedName>
    <definedName name="_xlnm.Print_Area" localSheetId="419">'GT3357'!$B$3:$H$36</definedName>
    <definedName name="_xlnm.Print_Area" localSheetId="420">'GT3358'!$B$3:$H$36</definedName>
    <definedName name="_xlnm.Print_Area" localSheetId="421">'GT3359'!$B$3:$H$36</definedName>
    <definedName name="_xlnm.Print_Area" localSheetId="422">'GT3360'!$B$3:$H$36</definedName>
    <definedName name="_xlnm.Print_Area" localSheetId="423">'GT3361'!$B$3:$H$36</definedName>
    <definedName name="_xlnm.Print_Area" localSheetId="424">'GT3362'!$B$3:$H$36</definedName>
    <definedName name="_xlnm.Print_Area" localSheetId="425">'GT3363'!$B$3:$H$36</definedName>
    <definedName name="_xlnm.Print_Area" localSheetId="426">'GT3364'!$B$3:$H$36</definedName>
    <definedName name="_xlnm.Print_Area" localSheetId="427">'GT3365'!$B$3:$H$36</definedName>
    <definedName name="_xlnm.Print_Area" localSheetId="428">'GT3366'!$B$3:$H$36</definedName>
    <definedName name="_xlnm.Print_Area" localSheetId="429">'GT3367'!$B$3:$H$36</definedName>
    <definedName name="_xlnm.Print_Area" localSheetId="430">'GT3368'!$B$3:$H$36</definedName>
    <definedName name="_xlnm.Print_Area" localSheetId="431">'GT3369'!$B$3:$H$36</definedName>
    <definedName name="_xlnm.Print_Area" localSheetId="432">'GT3370'!$B$3:$H$36</definedName>
    <definedName name="_xlnm.Print_Area" localSheetId="433">'GT3371'!$B$3:$H$36</definedName>
    <definedName name="_xlnm.Print_Area" localSheetId="434">'GT3372'!$B$3:$H$36</definedName>
    <definedName name="_xlnm.Print_Area" localSheetId="435">'GT3373'!$B$3:$H$36</definedName>
    <definedName name="_xlnm.Print_Area" localSheetId="436">'GT3374'!$B$3:$H$36</definedName>
    <definedName name="_xlnm.Print_Area" localSheetId="437">'GT3375'!$B$3:$H$36</definedName>
    <definedName name="_xlnm.Print_Area" localSheetId="438">'GT3376'!$B$3:$H$36</definedName>
    <definedName name="_xlnm.Print_Area" localSheetId="439">'GT3377'!$B$3:$H$36</definedName>
    <definedName name="_xlnm.Print_Area" localSheetId="440">'GT3378'!$B$3:$H$36</definedName>
    <definedName name="_xlnm.Print_Area" localSheetId="441">'GT3379'!$B$3:$H$36</definedName>
    <definedName name="_xlnm.Print_Area" localSheetId="442">'GT3380'!$B$3:$H$36</definedName>
    <definedName name="_xlnm.Print_Area" localSheetId="443">'GT3381'!$B$3:$H$36</definedName>
    <definedName name="_xlnm.Print_Area" localSheetId="444">'GT3382'!$B$3:$H$36</definedName>
    <definedName name="_xlnm.Print_Area" localSheetId="445">'GT3383'!$B$3:$H$36</definedName>
    <definedName name="_xlnm.Print_Area" localSheetId="446">'GT3384'!$B$3:$H$36</definedName>
    <definedName name="_xlnm.Print_Area" localSheetId="447">'GT3385'!$B$3:$H$36</definedName>
    <definedName name="_xlnm.Print_Area" localSheetId="448">'GT3386'!$B$3:$H$36</definedName>
    <definedName name="_xlnm.Print_Area" localSheetId="449">'GT3387'!$B$3:$H$36</definedName>
    <definedName name="_xlnm.Print_Area" localSheetId="450">'GT3388'!$B$3:$H$36</definedName>
    <definedName name="_xlnm.Print_Area" localSheetId="451">'GT3389'!$B$3:$H$36</definedName>
    <definedName name="_xlnm.Print_Area" localSheetId="452">'GT3390'!$B$3:$H$36</definedName>
    <definedName name="_xlnm.Print_Area" localSheetId="453">'GT3391'!$B$3:$H$36</definedName>
    <definedName name="_xlnm.Print_Area" localSheetId="454">'GT3392'!$B$3:$H$36</definedName>
    <definedName name="_xlnm.Print_Area" localSheetId="455">'GT3393'!$B$3:$H$36</definedName>
    <definedName name="_xlnm.Print_Area" localSheetId="456">'GT3394'!$B$3:$H$36</definedName>
    <definedName name="_xlnm.Print_Area" localSheetId="457">'GT3395'!$B$3:$H$36</definedName>
    <definedName name="_xlnm.Print_Area" localSheetId="458">'GT3396'!$B$3:$H$36</definedName>
    <definedName name="_xlnm.Print_Area" localSheetId="459">'GT3397'!$B$3:$H$36</definedName>
    <definedName name="_xlnm.Print_Area" localSheetId="460">'GT3398'!$B$3:$H$36</definedName>
    <definedName name="_xlnm.Print_Area" localSheetId="461">'GT3399'!$B$3:$H$36</definedName>
    <definedName name="_xlnm.Print_Area" localSheetId="462">'GT3400'!$B$3:$H$36</definedName>
    <definedName name="_xlnm.Print_Area" localSheetId="463">'GT3401'!$B$3:$H$36</definedName>
    <definedName name="_xlnm.Print_Area" localSheetId="464">'GT3402'!$B$3:$H$36</definedName>
    <definedName name="_xlnm.Print_Area" localSheetId="465">'GT3403'!$B$3:$H$36</definedName>
    <definedName name="_xlnm.Print_Area" localSheetId="466">'GT3404'!$B$3:$H$36</definedName>
    <definedName name="_xlnm.Print_Area" localSheetId="467">'GT3405'!$B$3:$H$36</definedName>
    <definedName name="_xlnm.Print_Area" localSheetId="468">'GT3406'!$B$3:$H$36</definedName>
    <definedName name="_xlnm.Print_Area" localSheetId="469">'GT3407'!$B$3:$H$36</definedName>
    <definedName name="_xlnm.Print_Area" localSheetId="470">'GT3408'!$B$3:$H$36</definedName>
    <definedName name="_xlnm.Print_Area" localSheetId="471">'GT3409'!$B$3:$H$36</definedName>
    <definedName name="_xlnm.Print_Area" localSheetId="472">'GT3410'!$B$3:$H$36</definedName>
    <definedName name="_xlnm.Print_Area" localSheetId="473">'GT3411'!$B$3:$H$36</definedName>
    <definedName name="_xlnm.Print_Area" localSheetId="474">'GT3412'!$B$3:$H$36</definedName>
    <definedName name="_xlnm.Print_Area" localSheetId="475">'GT3413'!$B$3:$H$36</definedName>
    <definedName name="_xlnm.Print_Area" localSheetId="476">'GT3414'!$B$3:$H$36</definedName>
    <definedName name="_xlnm.Print_Area" localSheetId="477">'GT3415'!$B$3:$H$36</definedName>
    <definedName name="_xlnm.Print_Area" localSheetId="478">'GT3416'!$B$3:$H$36</definedName>
    <definedName name="_xlnm.Print_Area" localSheetId="479">'GT3417'!$B$3:$H$36</definedName>
    <definedName name="_xlnm.Print_Area" localSheetId="480">'GT3418'!$B$3:$H$36</definedName>
    <definedName name="_xlnm.Print_Area" localSheetId="481">'GT3419'!$B$3:$H$36</definedName>
    <definedName name="_xlnm.Print_Area" localSheetId="482">'GT3420'!$B$3:$H$36</definedName>
    <definedName name="_xlnm.Print_Area" localSheetId="483">'GT3421'!$B$3:$H$36</definedName>
    <definedName name="_xlnm.Print_Area" localSheetId="484">'GT3422'!$B$3:$H$36</definedName>
    <definedName name="_xlnm.Print_Area" localSheetId="485">'GT3423'!$B$3:$H$36</definedName>
    <definedName name="_xlnm.Print_Area" localSheetId="486">'GT3424'!$B$3:$H$36</definedName>
    <definedName name="_xlnm.Print_Area" localSheetId="487">'GT3425'!$B$3:$H$36</definedName>
    <definedName name="_xlnm.Print_Area" localSheetId="488">'GT3426'!$B$3:$H$36</definedName>
    <definedName name="_xlnm.Print_Area" localSheetId="489">'GT3427'!$B$3:$H$36</definedName>
    <definedName name="_xlnm.Print_Area" localSheetId="490">'GT3428'!$B$3:$H$36</definedName>
    <definedName name="_xlnm.Print_Area" localSheetId="491">'GT3429'!$B$3:$H$36</definedName>
    <definedName name="_xlnm.Print_Area" localSheetId="492">'GT3430'!$B$3:$H$36</definedName>
    <definedName name="_xlnm.Print_Area" localSheetId="493">'GT3431'!$B$3:$H$36</definedName>
    <definedName name="_xlnm.Print_Area" localSheetId="494">'GT3432'!$B$3:$H$36</definedName>
    <definedName name="_xlnm.Print_Area" localSheetId="495">'GT3433'!$B$3:$H$36</definedName>
    <definedName name="_xlnm.Print_Area" localSheetId="496">'GT3434'!$B$3:$H$36</definedName>
    <definedName name="_xlnm.Print_Area" localSheetId="497">'GT3435'!$B$3:$H$36</definedName>
    <definedName name="_xlnm.Print_Area" localSheetId="498">'GT3436'!$B$3:$H$36</definedName>
    <definedName name="_xlnm.Print_Area" localSheetId="499">'GT3437'!$B$3:$H$36</definedName>
    <definedName name="_xlnm.Print_Area" localSheetId="500">'GT3438'!$B$3:$H$36</definedName>
    <definedName name="_xlnm.Print_Area" localSheetId="501">'GT3439'!$B$3:$H$36</definedName>
    <definedName name="_xlnm.Print_Area" localSheetId="502">'GT3440'!$B$3:$H$36</definedName>
    <definedName name="_xlnm.Print_Area" localSheetId="503">'GT3441'!$B$3:$H$36</definedName>
    <definedName name="_xlnm.Print_Area" localSheetId="504">'GT3442'!$B$3:$H$36</definedName>
    <definedName name="_xlnm.Print_Area" localSheetId="505">'GT3443'!$B$3:$H$36</definedName>
    <definedName name="_xlnm.Print_Area" localSheetId="506">'GT3444'!$B$3:$H$36</definedName>
    <definedName name="_xlnm.Print_Area" localSheetId="507">'GT3445'!$B$3:$H$36</definedName>
    <definedName name="_xlnm.Print_Area" localSheetId="508">'GT3446'!$B$3:$H$36</definedName>
    <definedName name="_xlnm.Print_Area" localSheetId="509">'GT3447'!$B$3:$H$36</definedName>
    <definedName name="_xlnm.Print_Area" localSheetId="510">'GT3448'!$B$3:$H$36</definedName>
    <definedName name="_xlnm.Print_Area" localSheetId="511">'GT3449'!$B$3:$H$36</definedName>
    <definedName name="_xlnm.Print_Area" localSheetId="512">'GT3450'!$B$3:$H$36</definedName>
    <definedName name="_xlnm.Print_Area" localSheetId="513">'GT3451'!$B$3:$H$36</definedName>
    <definedName name="_xlnm.Print_Area" localSheetId="514">'GT3452'!$B$3:$H$36</definedName>
    <definedName name="_xlnm.Print_Area" localSheetId="515">'GT3453'!$B$3:$H$36</definedName>
    <definedName name="_xlnm.Print_Area" localSheetId="516">'GT3454'!$B$3:$H$36</definedName>
    <definedName name="_xlnm.Print_Area" localSheetId="517">'GT3455'!$B$3:$H$36</definedName>
    <definedName name="_xlnm.Print_Area" localSheetId="518">'GT3456'!$B$3:$H$36</definedName>
    <definedName name="_xlnm.Print_Area" localSheetId="519">'GT3457'!$B$3:$H$36</definedName>
    <definedName name="_xlnm.Print_Area" localSheetId="520">'GT3458'!$B$3:$H$36</definedName>
    <definedName name="_xlnm.Print_Area" localSheetId="521">'GT3459'!$B$3:$H$36</definedName>
    <definedName name="_xlnm.Print_Area" localSheetId="522">'GT3460'!$B$3:$H$36</definedName>
    <definedName name="_xlnm.Print_Area" localSheetId="523">'GT3461'!$B$3:$H$36</definedName>
    <definedName name="_xlnm.Print_Area" localSheetId="524">'GT3462'!$B$3:$H$36</definedName>
    <definedName name="_xlnm.Print_Area" localSheetId="525">'GT3463'!$B$3:$H$36</definedName>
    <definedName name="_xlnm.Print_Area" localSheetId="526">'GT3464'!$B$3:$H$36</definedName>
    <definedName name="_xlnm.Print_Area" localSheetId="527">'GT3465'!$B$3:$H$36</definedName>
    <definedName name="_xlnm.Print_Area" localSheetId="528">'GT3466'!$B$3:$H$36</definedName>
    <definedName name="_xlnm.Print_Area" localSheetId="529">'GT3467'!$B$3:$H$36</definedName>
    <definedName name="_xlnm.Print_Area" localSheetId="530">'GT3468'!$B$3:$H$36</definedName>
    <definedName name="_xlnm.Print_Area" localSheetId="531">'GT3469'!$B$3:$H$36</definedName>
    <definedName name="_xlnm.Print_Area" localSheetId="532">'GT3470'!$B$3:$H$36</definedName>
    <definedName name="_xlnm.Print_Area" localSheetId="533">'GT3471'!$B$3:$H$36</definedName>
    <definedName name="_xlnm.Print_Area" localSheetId="534">'GT3472'!$B$3:$H$36</definedName>
    <definedName name="_xlnm.Print_Area" localSheetId="535">'GT3473'!$B$3:$H$36</definedName>
    <definedName name="_xlnm.Print_Area" localSheetId="536">'GT3474'!$B$3:$H$36</definedName>
    <definedName name="_xlnm.Print_Area" localSheetId="537">'GT3475'!$B$3:$H$36</definedName>
    <definedName name="_xlnm.Print_Area" localSheetId="538">'GT3476'!$B$3:$H$36</definedName>
    <definedName name="_xlnm.Print_Area" localSheetId="539">'GT3477'!$B$3:$H$36</definedName>
    <definedName name="_xlnm.Print_Area" localSheetId="540">'GT3478'!$B$3:$H$36</definedName>
    <definedName name="_xlnm.Print_Area" localSheetId="541">'GT3479'!$B$3:$H$36</definedName>
    <definedName name="_xlnm.Print_Area" localSheetId="542">'GT3480'!$B$3:$H$36</definedName>
    <definedName name="_xlnm.Print_Area" localSheetId="543">'GT3481'!$B$3:$H$36</definedName>
    <definedName name="_xlnm.Print_Area" localSheetId="544">'GT3482'!$B$3:$H$36</definedName>
    <definedName name="_xlnm.Print_Area" localSheetId="545">'GT3483'!$B$3:$H$36</definedName>
    <definedName name="_xlnm.Print_Area" localSheetId="546">'GT3484'!$B$3:$H$36</definedName>
    <definedName name="_xlnm.Print_Area" localSheetId="547">'GT3485'!$B$3:$H$36</definedName>
    <definedName name="_xlnm.Print_Area" localSheetId="548">'GT3486'!$B$3:$H$36</definedName>
    <definedName name="_xlnm.Print_Area" localSheetId="549">'GT3487'!$B$3:$H$36</definedName>
    <definedName name="_xlnm.Print_Area" localSheetId="550">'GT3488'!$B$3:$H$36</definedName>
    <definedName name="_xlnm.Print_Area" localSheetId="551">'GT3489'!$B$3:$H$36</definedName>
    <definedName name="_xlnm.Print_Area" localSheetId="552">'GT3490'!$B$3:$H$36</definedName>
    <definedName name="_xlnm.Print_Area" localSheetId="553">'GT3491'!$B$3:$H$36</definedName>
    <definedName name="_xlnm.Print_Area" localSheetId="554">'GT3492'!$B$3:$H$36</definedName>
    <definedName name="_xlnm.Print_Area" localSheetId="555">'GT3493'!$B$3:$H$36</definedName>
    <definedName name="_xlnm.Print_Area" localSheetId="556">'GT3494'!$B$3:$H$36</definedName>
    <definedName name="_xlnm.Print_Area" localSheetId="557">'GT3495'!$B$3:$H$36</definedName>
    <definedName name="_xlnm.Print_Area" localSheetId="558">'GT3496'!$B$3:$H$36</definedName>
    <definedName name="_xlnm.Print_Area" localSheetId="559">'GT3497'!$B$3:$H$36</definedName>
    <definedName name="_xlnm.Print_Area" localSheetId="560">'GT3498'!$B$3:$H$36</definedName>
    <definedName name="_xlnm.Print_Area" localSheetId="561">'GT3499'!$B$3:$H$36</definedName>
    <definedName name="_xlnm.Print_Area" localSheetId="562">'GT3500'!$B$3:$H$36</definedName>
    <definedName name="_xlnm.Print_Area" localSheetId="563">'GT3501'!$B$3:$H$36</definedName>
    <definedName name="_xlnm.Print_Area" localSheetId="564">'GT3502'!$B$3:$H$36</definedName>
    <definedName name="_xlnm.Print_Area" localSheetId="565">'GT3503'!$B$3:$H$36</definedName>
    <definedName name="_xlnm.Print_Area" localSheetId="566">'GT3504'!$B$3:$H$36</definedName>
    <definedName name="_xlnm.Print_Area" localSheetId="568">'MASTER INVOICE'!$B$3:$H$36</definedName>
    <definedName name="_xlnm.Print_Area" localSheetId="592">'Master invoice - GST'!$B$1:$I$40</definedName>
    <definedName name="_xlnm.Print_Area" localSheetId="567">'MASTER INVOICE (2)'!$B$3:$H$36</definedName>
    <definedName name="_xlnm.Print_Area" localSheetId="569">'SHORT PAGE FORMATE TRY'!$B$3:$H$38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1" i="640" l="1"/>
  <c r="C31" i="640"/>
  <c r="G31" i="640" s="1"/>
  <c r="H31" i="640" s="1"/>
  <c r="E30" i="640"/>
  <c r="C30" i="640"/>
  <c r="G30" i="640" s="1"/>
  <c r="H30" i="640" s="1"/>
  <c r="J29" i="640"/>
  <c r="E29" i="640"/>
  <c r="C29" i="640"/>
  <c r="G29" i="640" s="1"/>
  <c r="H29" i="640" s="1"/>
  <c r="E28" i="640"/>
  <c r="C28" i="640"/>
  <c r="G28" i="640" s="1"/>
  <c r="H28" i="640" s="1"/>
  <c r="E27" i="640"/>
  <c r="C27" i="640"/>
  <c r="G27" i="640" s="1"/>
  <c r="H27" i="640" s="1"/>
  <c r="E26" i="640"/>
  <c r="C26" i="640"/>
  <c r="G26" i="640" s="1"/>
  <c r="H26" i="640" s="1"/>
  <c r="E25" i="640"/>
  <c r="C25" i="640"/>
  <c r="G25" i="640" s="1"/>
  <c r="H25" i="640" s="1"/>
  <c r="E24" i="640"/>
  <c r="C24" i="640"/>
  <c r="G24" i="640" s="1"/>
  <c r="H24" i="640" s="1"/>
  <c r="E23" i="640"/>
  <c r="C23" i="640"/>
  <c r="G23" i="640" s="1"/>
  <c r="H23" i="640" s="1"/>
  <c r="E22" i="640"/>
  <c r="C22" i="640"/>
  <c r="G22" i="640" s="1"/>
  <c r="H22" i="640" s="1"/>
  <c r="E21" i="640"/>
  <c r="C21" i="640"/>
  <c r="G21" i="640" s="1"/>
  <c r="H21" i="640" s="1"/>
  <c r="E20" i="640"/>
  <c r="C20" i="640"/>
  <c r="G20" i="640" s="1"/>
  <c r="H20" i="640" s="1"/>
  <c r="E19" i="640"/>
  <c r="C19" i="640"/>
  <c r="G19" i="640" s="1"/>
  <c r="H19" i="640" s="1"/>
  <c r="E18" i="640"/>
  <c r="C18" i="640"/>
  <c r="G18" i="640" s="1"/>
  <c r="H18" i="640" s="1"/>
  <c r="E17" i="640"/>
  <c r="C17" i="640"/>
  <c r="G17" i="640" s="1"/>
  <c r="H17" i="640" s="1"/>
  <c r="E16" i="640"/>
  <c r="C16" i="640"/>
  <c r="G16" i="640" s="1"/>
  <c r="H16" i="640" s="1"/>
  <c r="E15" i="640"/>
  <c r="C15" i="640"/>
  <c r="G15" i="640" s="1"/>
  <c r="H15" i="640" s="1"/>
  <c r="E14" i="640"/>
  <c r="C14" i="640"/>
  <c r="G14" i="640" s="1"/>
  <c r="H14" i="640" s="1"/>
  <c r="E13" i="640"/>
  <c r="C13" i="640"/>
  <c r="G13" i="640" s="1"/>
  <c r="H13" i="640" s="1"/>
  <c r="E12" i="640"/>
  <c r="C12" i="640"/>
  <c r="G12" i="640" s="1"/>
  <c r="H12" i="640" s="1"/>
  <c r="H33" i="640" s="1"/>
  <c r="A8" i="640"/>
  <c r="G8" i="640" s="1"/>
  <c r="D7" i="640"/>
  <c r="E31" i="639"/>
  <c r="C31" i="639"/>
  <c r="G31" i="639" s="1"/>
  <c r="H31" i="639" s="1"/>
  <c r="E30" i="639"/>
  <c r="C30" i="639"/>
  <c r="G30" i="639" s="1"/>
  <c r="H30" i="639" s="1"/>
  <c r="J29" i="639"/>
  <c r="E29" i="639"/>
  <c r="C29" i="639"/>
  <c r="G29" i="639" s="1"/>
  <c r="H29" i="639" s="1"/>
  <c r="E28" i="639"/>
  <c r="C28" i="639"/>
  <c r="G28" i="639" s="1"/>
  <c r="H28" i="639" s="1"/>
  <c r="E27" i="639"/>
  <c r="C27" i="639"/>
  <c r="G27" i="639" s="1"/>
  <c r="H27" i="639" s="1"/>
  <c r="E26" i="639"/>
  <c r="C26" i="639"/>
  <c r="G26" i="639" s="1"/>
  <c r="H26" i="639" s="1"/>
  <c r="E25" i="639"/>
  <c r="C25" i="639"/>
  <c r="G25" i="639" s="1"/>
  <c r="H25" i="639" s="1"/>
  <c r="E24" i="639"/>
  <c r="C24" i="639"/>
  <c r="G24" i="639" s="1"/>
  <c r="H24" i="639" s="1"/>
  <c r="E23" i="639"/>
  <c r="C23" i="639"/>
  <c r="G23" i="639" s="1"/>
  <c r="H23" i="639" s="1"/>
  <c r="E22" i="639"/>
  <c r="C22" i="639"/>
  <c r="G22" i="639" s="1"/>
  <c r="H22" i="639" s="1"/>
  <c r="E21" i="639"/>
  <c r="C21" i="639"/>
  <c r="G21" i="639" s="1"/>
  <c r="H21" i="639" s="1"/>
  <c r="E20" i="639"/>
  <c r="C20" i="639"/>
  <c r="G20" i="639" s="1"/>
  <c r="H20" i="639" s="1"/>
  <c r="E19" i="639"/>
  <c r="C19" i="639"/>
  <c r="G19" i="639" s="1"/>
  <c r="H19" i="639" s="1"/>
  <c r="E18" i="639"/>
  <c r="C18" i="639"/>
  <c r="G18" i="639" s="1"/>
  <c r="H18" i="639" s="1"/>
  <c r="E17" i="639"/>
  <c r="C17" i="639"/>
  <c r="G17" i="639" s="1"/>
  <c r="H17" i="639" s="1"/>
  <c r="E16" i="639"/>
  <c r="C16" i="639"/>
  <c r="G16" i="639" s="1"/>
  <c r="H16" i="639" s="1"/>
  <c r="E15" i="639"/>
  <c r="C15" i="639"/>
  <c r="G15" i="639" s="1"/>
  <c r="H15" i="639" s="1"/>
  <c r="E14" i="639"/>
  <c r="C14" i="639"/>
  <c r="G14" i="639" s="1"/>
  <c r="H14" i="639" s="1"/>
  <c r="E13" i="639"/>
  <c r="C13" i="639"/>
  <c r="G13" i="639" s="1"/>
  <c r="H13" i="639" s="1"/>
  <c r="E12" i="639"/>
  <c r="C12" i="639"/>
  <c r="H12" i="639" s="1"/>
  <c r="H33" i="639" s="1"/>
  <c r="A8" i="639"/>
  <c r="G8" i="639" s="1"/>
  <c r="D7" i="639"/>
  <c r="E31" i="638"/>
  <c r="C31" i="638"/>
  <c r="G31" i="638" s="1"/>
  <c r="H31" i="638" s="1"/>
  <c r="E30" i="638"/>
  <c r="C30" i="638"/>
  <c r="G30" i="638" s="1"/>
  <c r="H30" i="638" s="1"/>
  <c r="J29" i="638"/>
  <c r="E29" i="638"/>
  <c r="C29" i="638"/>
  <c r="G29" i="638" s="1"/>
  <c r="H29" i="638" s="1"/>
  <c r="E28" i="638"/>
  <c r="C28" i="638"/>
  <c r="G28" i="638" s="1"/>
  <c r="H28" i="638" s="1"/>
  <c r="E27" i="638"/>
  <c r="C27" i="638"/>
  <c r="G27" i="638" s="1"/>
  <c r="H27" i="638" s="1"/>
  <c r="E26" i="638"/>
  <c r="C26" i="638"/>
  <c r="G26" i="638" s="1"/>
  <c r="H26" i="638" s="1"/>
  <c r="E25" i="638"/>
  <c r="C25" i="638"/>
  <c r="G25" i="638" s="1"/>
  <c r="H25" i="638" s="1"/>
  <c r="E24" i="638"/>
  <c r="C24" i="638"/>
  <c r="G24" i="638" s="1"/>
  <c r="H24" i="638" s="1"/>
  <c r="E23" i="638"/>
  <c r="C23" i="638"/>
  <c r="G23" i="638" s="1"/>
  <c r="H23" i="638" s="1"/>
  <c r="E22" i="638"/>
  <c r="C22" i="638"/>
  <c r="G22" i="638" s="1"/>
  <c r="H22" i="638" s="1"/>
  <c r="E21" i="638"/>
  <c r="C21" i="638"/>
  <c r="G21" i="638" s="1"/>
  <c r="H21" i="638" s="1"/>
  <c r="E20" i="638"/>
  <c r="C20" i="638"/>
  <c r="G20" i="638" s="1"/>
  <c r="H20" i="638" s="1"/>
  <c r="E19" i="638"/>
  <c r="C19" i="638"/>
  <c r="G19" i="638" s="1"/>
  <c r="H19" i="638" s="1"/>
  <c r="E18" i="638"/>
  <c r="C18" i="638"/>
  <c r="G18" i="638" s="1"/>
  <c r="H18" i="638" s="1"/>
  <c r="E17" i="638"/>
  <c r="C17" i="638"/>
  <c r="G17" i="638" s="1"/>
  <c r="H17" i="638" s="1"/>
  <c r="E16" i="638"/>
  <c r="C16" i="638"/>
  <c r="G16" i="638" s="1"/>
  <c r="H16" i="638" s="1"/>
  <c r="E15" i="638"/>
  <c r="C15" i="638"/>
  <c r="G15" i="638" s="1"/>
  <c r="H15" i="638" s="1"/>
  <c r="E14" i="638"/>
  <c r="C14" i="638"/>
  <c r="G14" i="638" s="1"/>
  <c r="H14" i="638" s="1"/>
  <c r="E13" i="638"/>
  <c r="C13" i="638"/>
  <c r="G13" i="638" s="1"/>
  <c r="H13" i="638" s="1"/>
  <c r="E12" i="638"/>
  <c r="C12" i="638"/>
  <c r="G12" i="638" s="1"/>
  <c r="H12" i="638" s="1"/>
  <c r="H33" i="638" s="1"/>
  <c r="A8" i="638"/>
  <c r="G8" i="638" s="1"/>
  <c r="D7" i="638"/>
  <c r="E31" i="637"/>
  <c r="C31" i="637"/>
  <c r="G31" i="637" s="1"/>
  <c r="H31" i="637" s="1"/>
  <c r="E30" i="637"/>
  <c r="C30" i="637"/>
  <c r="G30" i="637" s="1"/>
  <c r="H30" i="637" s="1"/>
  <c r="J29" i="637"/>
  <c r="E29" i="637"/>
  <c r="C29" i="637"/>
  <c r="G29" i="637" s="1"/>
  <c r="H29" i="637" s="1"/>
  <c r="E28" i="637"/>
  <c r="C28" i="637"/>
  <c r="G28" i="637" s="1"/>
  <c r="H28" i="637" s="1"/>
  <c r="E27" i="637"/>
  <c r="C27" i="637"/>
  <c r="G27" i="637" s="1"/>
  <c r="H27" i="637" s="1"/>
  <c r="E26" i="637"/>
  <c r="C26" i="637"/>
  <c r="G26" i="637" s="1"/>
  <c r="H26" i="637" s="1"/>
  <c r="E25" i="637"/>
  <c r="C25" i="637"/>
  <c r="G25" i="637" s="1"/>
  <c r="H25" i="637" s="1"/>
  <c r="E24" i="637"/>
  <c r="C24" i="637"/>
  <c r="G24" i="637" s="1"/>
  <c r="H24" i="637" s="1"/>
  <c r="E23" i="637"/>
  <c r="C23" i="637"/>
  <c r="G23" i="637" s="1"/>
  <c r="H23" i="637" s="1"/>
  <c r="E22" i="637"/>
  <c r="C22" i="637"/>
  <c r="G22" i="637" s="1"/>
  <c r="H22" i="637" s="1"/>
  <c r="E21" i="637"/>
  <c r="C21" i="637"/>
  <c r="G21" i="637" s="1"/>
  <c r="H21" i="637" s="1"/>
  <c r="E20" i="637"/>
  <c r="C20" i="637"/>
  <c r="G20" i="637" s="1"/>
  <c r="H20" i="637" s="1"/>
  <c r="E19" i="637"/>
  <c r="C19" i="637"/>
  <c r="G19" i="637" s="1"/>
  <c r="H19" i="637" s="1"/>
  <c r="E18" i="637"/>
  <c r="C18" i="637"/>
  <c r="G18" i="637" s="1"/>
  <c r="H18" i="637" s="1"/>
  <c r="E17" i="637"/>
  <c r="C17" i="637"/>
  <c r="G17" i="637" s="1"/>
  <c r="H17" i="637" s="1"/>
  <c r="E16" i="637"/>
  <c r="C16" i="637"/>
  <c r="G16" i="637" s="1"/>
  <c r="H16" i="637" s="1"/>
  <c r="E15" i="637"/>
  <c r="C15" i="637"/>
  <c r="G15" i="637" s="1"/>
  <c r="H15" i="637" s="1"/>
  <c r="E14" i="637"/>
  <c r="C14" i="637"/>
  <c r="G14" i="637" s="1"/>
  <c r="H14" i="637" s="1"/>
  <c r="E13" i="637"/>
  <c r="C13" i="637"/>
  <c r="G13" i="637" s="1"/>
  <c r="H13" i="637" s="1"/>
  <c r="E12" i="637"/>
  <c r="C12" i="637"/>
  <c r="G12" i="637" s="1"/>
  <c r="H12" i="637" s="1"/>
  <c r="H33" i="637" s="1"/>
  <c r="A8" i="637"/>
  <c r="G8" i="637" s="1"/>
  <c r="D7" i="637"/>
  <c r="E31" i="636"/>
  <c r="C31" i="636"/>
  <c r="G31" i="636" s="1"/>
  <c r="H31" i="636" s="1"/>
  <c r="E30" i="636"/>
  <c r="C30" i="636"/>
  <c r="G30" i="636" s="1"/>
  <c r="H30" i="636" s="1"/>
  <c r="J29" i="636"/>
  <c r="E29" i="636"/>
  <c r="C29" i="636"/>
  <c r="G29" i="636" s="1"/>
  <c r="H29" i="636" s="1"/>
  <c r="E28" i="636"/>
  <c r="C28" i="636"/>
  <c r="G28" i="636" s="1"/>
  <c r="H28" i="636" s="1"/>
  <c r="E27" i="636"/>
  <c r="C27" i="636"/>
  <c r="G27" i="636" s="1"/>
  <c r="H27" i="636" s="1"/>
  <c r="E26" i="636"/>
  <c r="C26" i="636"/>
  <c r="G26" i="636" s="1"/>
  <c r="H26" i="636" s="1"/>
  <c r="E25" i="636"/>
  <c r="C25" i="636"/>
  <c r="G25" i="636" s="1"/>
  <c r="H25" i="636" s="1"/>
  <c r="E24" i="636"/>
  <c r="C24" i="636"/>
  <c r="G24" i="636" s="1"/>
  <c r="H24" i="636" s="1"/>
  <c r="E23" i="636"/>
  <c r="C23" i="636"/>
  <c r="G23" i="636" s="1"/>
  <c r="H23" i="636" s="1"/>
  <c r="E22" i="636"/>
  <c r="C22" i="636"/>
  <c r="G22" i="636" s="1"/>
  <c r="H22" i="636" s="1"/>
  <c r="E21" i="636"/>
  <c r="C21" i="636"/>
  <c r="G21" i="636" s="1"/>
  <c r="H21" i="636" s="1"/>
  <c r="E20" i="636"/>
  <c r="C20" i="636"/>
  <c r="G20" i="636" s="1"/>
  <c r="H20" i="636" s="1"/>
  <c r="E19" i="636"/>
  <c r="C19" i="636"/>
  <c r="G19" i="636" s="1"/>
  <c r="H19" i="636" s="1"/>
  <c r="E18" i="636"/>
  <c r="C18" i="636"/>
  <c r="G18" i="636" s="1"/>
  <c r="H18" i="636" s="1"/>
  <c r="E17" i="636"/>
  <c r="C17" i="636"/>
  <c r="G17" i="636" s="1"/>
  <c r="H17" i="636" s="1"/>
  <c r="E16" i="636"/>
  <c r="C16" i="636"/>
  <c r="G16" i="636" s="1"/>
  <c r="H16" i="636" s="1"/>
  <c r="E15" i="636"/>
  <c r="C15" i="636"/>
  <c r="G15" i="636" s="1"/>
  <c r="H15" i="636" s="1"/>
  <c r="E14" i="636"/>
  <c r="C14" i="636"/>
  <c r="G14" i="636" s="1"/>
  <c r="H14" i="636" s="1"/>
  <c r="E13" i="636"/>
  <c r="C13" i="636"/>
  <c r="G13" i="636" s="1"/>
  <c r="H13" i="636" s="1"/>
  <c r="E12" i="636"/>
  <c r="C12" i="636"/>
  <c r="G12" i="636" s="1"/>
  <c r="H12" i="636" s="1"/>
  <c r="H33" i="636" s="1"/>
  <c r="A8" i="636"/>
  <c r="G8" i="636" s="1"/>
  <c r="D7" i="636"/>
  <c r="E31" i="635"/>
  <c r="C31" i="635"/>
  <c r="G31" i="635" s="1"/>
  <c r="H31" i="635" s="1"/>
  <c r="E30" i="635"/>
  <c r="C30" i="635"/>
  <c r="G30" i="635" s="1"/>
  <c r="H30" i="635" s="1"/>
  <c r="J29" i="635"/>
  <c r="E29" i="635"/>
  <c r="C29" i="635"/>
  <c r="G29" i="635" s="1"/>
  <c r="H29" i="635" s="1"/>
  <c r="E28" i="635"/>
  <c r="C28" i="635"/>
  <c r="G28" i="635" s="1"/>
  <c r="H28" i="635" s="1"/>
  <c r="E27" i="635"/>
  <c r="C27" i="635"/>
  <c r="G27" i="635" s="1"/>
  <c r="H27" i="635" s="1"/>
  <c r="E26" i="635"/>
  <c r="C26" i="635"/>
  <c r="G26" i="635" s="1"/>
  <c r="H26" i="635" s="1"/>
  <c r="E25" i="635"/>
  <c r="C25" i="635"/>
  <c r="G25" i="635" s="1"/>
  <c r="H25" i="635" s="1"/>
  <c r="E24" i="635"/>
  <c r="C24" i="635"/>
  <c r="G24" i="635" s="1"/>
  <c r="H24" i="635" s="1"/>
  <c r="E23" i="635"/>
  <c r="C23" i="635"/>
  <c r="G23" i="635" s="1"/>
  <c r="H23" i="635" s="1"/>
  <c r="E22" i="635"/>
  <c r="C22" i="635"/>
  <c r="G22" i="635" s="1"/>
  <c r="H22" i="635" s="1"/>
  <c r="E21" i="635"/>
  <c r="C21" i="635"/>
  <c r="G21" i="635" s="1"/>
  <c r="H21" i="635" s="1"/>
  <c r="E20" i="635"/>
  <c r="C20" i="635"/>
  <c r="G20" i="635" s="1"/>
  <c r="H20" i="635" s="1"/>
  <c r="E19" i="635"/>
  <c r="C19" i="635"/>
  <c r="G19" i="635" s="1"/>
  <c r="H19" i="635" s="1"/>
  <c r="E18" i="635"/>
  <c r="C18" i="635"/>
  <c r="G18" i="635" s="1"/>
  <c r="H18" i="635" s="1"/>
  <c r="E17" i="635"/>
  <c r="C17" i="635"/>
  <c r="G17" i="635" s="1"/>
  <c r="H17" i="635" s="1"/>
  <c r="E16" i="635"/>
  <c r="C16" i="635"/>
  <c r="G16" i="635" s="1"/>
  <c r="H16" i="635" s="1"/>
  <c r="E15" i="635"/>
  <c r="C15" i="635"/>
  <c r="G15" i="635" s="1"/>
  <c r="H15" i="635" s="1"/>
  <c r="E14" i="635"/>
  <c r="C14" i="635"/>
  <c r="H14" i="635" s="1"/>
  <c r="E13" i="635"/>
  <c r="C13" i="635"/>
  <c r="H13" i="635" s="1"/>
  <c r="E12" i="635"/>
  <c r="C12" i="635"/>
  <c r="H12" i="635" s="1"/>
  <c r="H33" i="635" s="1"/>
  <c r="A8" i="635"/>
  <c r="G8" i="635" s="1"/>
  <c r="D7" i="635"/>
  <c r="E31" i="634"/>
  <c r="C31" i="634"/>
  <c r="G31" i="634" s="1"/>
  <c r="H31" i="634" s="1"/>
  <c r="E30" i="634"/>
  <c r="C30" i="634"/>
  <c r="G30" i="634" s="1"/>
  <c r="H30" i="634" s="1"/>
  <c r="J29" i="634"/>
  <c r="E29" i="634"/>
  <c r="C29" i="634"/>
  <c r="G29" i="634" s="1"/>
  <c r="H29" i="634" s="1"/>
  <c r="E28" i="634"/>
  <c r="C28" i="634"/>
  <c r="G28" i="634" s="1"/>
  <c r="H28" i="634" s="1"/>
  <c r="E27" i="634"/>
  <c r="C27" i="634"/>
  <c r="G27" i="634" s="1"/>
  <c r="H27" i="634" s="1"/>
  <c r="E26" i="634"/>
  <c r="C26" i="634"/>
  <c r="G26" i="634" s="1"/>
  <c r="H26" i="634" s="1"/>
  <c r="E25" i="634"/>
  <c r="C25" i="634"/>
  <c r="G25" i="634" s="1"/>
  <c r="H25" i="634" s="1"/>
  <c r="E24" i="634"/>
  <c r="C24" i="634"/>
  <c r="G24" i="634" s="1"/>
  <c r="H24" i="634" s="1"/>
  <c r="E23" i="634"/>
  <c r="C23" i="634"/>
  <c r="G23" i="634" s="1"/>
  <c r="H23" i="634" s="1"/>
  <c r="E22" i="634"/>
  <c r="C22" i="634"/>
  <c r="G22" i="634" s="1"/>
  <c r="H22" i="634" s="1"/>
  <c r="E21" i="634"/>
  <c r="C21" i="634"/>
  <c r="G21" i="634" s="1"/>
  <c r="H21" i="634" s="1"/>
  <c r="E20" i="634"/>
  <c r="C20" i="634"/>
  <c r="G20" i="634" s="1"/>
  <c r="H20" i="634" s="1"/>
  <c r="E19" i="634"/>
  <c r="C19" i="634"/>
  <c r="G19" i="634" s="1"/>
  <c r="H19" i="634" s="1"/>
  <c r="E18" i="634"/>
  <c r="C18" i="634"/>
  <c r="G18" i="634" s="1"/>
  <c r="H18" i="634" s="1"/>
  <c r="E17" i="634"/>
  <c r="C17" i="634"/>
  <c r="G17" i="634" s="1"/>
  <c r="H17" i="634" s="1"/>
  <c r="E16" i="634"/>
  <c r="C16" i="634"/>
  <c r="G16" i="634" s="1"/>
  <c r="H16" i="634" s="1"/>
  <c r="E15" i="634"/>
  <c r="C15" i="634"/>
  <c r="G15" i="634" s="1"/>
  <c r="H15" i="634" s="1"/>
  <c r="E14" i="634"/>
  <c r="C14" i="634"/>
  <c r="G14" i="634" s="1"/>
  <c r="H14" i="634" s="1"/>
  <c r="E13" i="634"/>
  <c r="C13" i="634"/>
  <c r="G13" i="634" s="1"/>
  <c r="H13" i="634" s="1"/>
  <c r="E12" i="634"/>
  <c r="C12" i="634"/>
  <c r="G12" i="634" s="1"/>
  <c r="H12" i="634" s="1"/>
  <c r="H33" i="634" s="1"/>
  <c r="A8" i="634"/>
  <c r="G8" i="634" s="1"/>
  <c r="D7" i="634"/>
  <c r="I2000" i="633"/>
  <c r="H2000" i="633"/>
  <c r="G2000" i="633"/>
  <c r="F2000" i="633"/>
  <c r="E2000" i="633"/>
  <c r="D2000" i="633"/>
  <c r="C2000" i="633"/>
  <c r="B2000" i="633"/>
  <c r="I1999" i="633"/>
  <c r="H1999" i="633"/>
  <c r="G1999" i="633"/>
  <c r="F1999" i="633"/>
  <c r="E1999" i="633"/>
  <c r="D1999" i="633"/>
  <c r="C1999" i="633"/>
  <c r="B1999" i="633"/>
  <c r="I1998" i="633"/>
  <c r="H1998" i="633"/>
  <c r="G1998" i="633"/>
  <c r="F1998" i="633"/>
  <c r="E1998" i="633"/>
  <c r="D1998" i="633"/>
  <c r="C1998" i="633"/>
  <c r="B1998" i="633"/>
  <c r="I1997" i="633"/>
  <c r="H1997" i="633"/>
  <c r="G1997" i="633"/>
  <c r="F1997" i="633"/>
  <c r="E1997" i="633"/>
  <c r="D1997" i="633"/>
  <c r="C1997" i="633"/>
  <c r="B1997" i="633"/>
  <c r="I1996" i="633"/>
  <c r="H1996" i="633"/>
  <c r="G1996" i="633"/>
  <c r="F1996" i="633"/>
  <c r="E1996" i="633"/>
  <c r="D1996" i="633"/>
  <c r="C1996" i="633"/>
  <c r="B1996" i="633"/>
  <c r="I1995" i="633"/>
  <c r="H1995" i="633"/>
  <c r="G1995" i="633"/>
  <c r="F1995" i="633"/>
  <c r="E1995" i="633"/>
  <c r="D1995" i="633"/>
  <c r="C1995" i="633"/>
  <c r="B1995" i="633"/>
  <c r="I1994" i="633"/>
  <c r="H1994" i="633"/>
  <c r="G1994" i="633"/>
  <c r="F1994" i="633"/>
  <c r="E1994" i="633"/>
  <c r="D1994" i="633"/>
  <c r="C1994" i="633"/>
  <c r="B1994" i="633"/>
  <c r="I1993" i="633"/>
  <c r="H1993" i="633"/>
  <c r="G1993" i="633"/>
  <c r="F1993" i="633"/>
  <c r="E1993" i="633"/>
  <c r="D1993" i="633"/>
  <c r="C1993" i="633"/>
  <c r="B1993" i="633"/>
  <c r="I1992" i="633"/>
  <c r="H1992" i="633"/>
  <c r="G1992" i="633"/>
  <c r="F1992" i="633"/>
  <c r="E1992" i="633"/>
  <c r="D1992" i="633"/>
  <c r="C1992" i="633"/>
  <c r="B1992" i="633"/>
  <c r="I1991" i="633"/>
  <c r="H1991" i="633"/>
  <c r="G1991" i="633"/>
  <c r="F1991" i="633"/>
  <c r="E1991" i="633"/>
  <c r="D1991" i="633"/>
  <c r="C1991" i="633"/>
  <c r="B1991" i="633"/>
  <c r="I1990" i="633"/>
  <c r="H1990" i="633"/>
  <c r="G1990" i="633"/>
  <c r="F1990" i="633"/>
  <c r="E1990" i="633"/>
  <c r="D1990" i="633"/>
  <c r="C1990" i="633"/>
  <c r="B1990" i="633"/>
  <c r="I1989" i="633"/>
  <c r="H1989" i="633"/>
  <c r="G1989" i="633"/>
  <c r="F1989" i="633"/>
  <c r="E1989" i="633"/>
  <c r="D1989" i="633"/>
  <c r="C1989" i="633"/>
  <c r="B1989" i="633"/>
  <c r="I1988" i="633"/>
  <c r="H1988" i="633"/>
  <c r="G1988" i="633"/>
  <c r="F1988" i="633"/>
  <c r="E1988" i="633"/>
  <c r="D1988" i="633"/>
  <c r="C1988" i="633"/>
  <c r="B1988" i="633"/>
  <c r="I1987" i="633"/>
  <c r="H1987" i="633"/>
  <c r="G1987" i="633"/>
  <c r="F1987" i="633"/>
  <c r="E1987" i="633"/>
  <c r="D1987" i="633"/>
  <c r="C1987" i="633"/>
  <c r="B1987" i="633"/>
  <c r="I1986" i="633"/>
  <c r="H1986" i="633"/>
  <c r="G1986" i="633"/>
  <c r="F1986" i="633"/>
  <c r="E1986" i="633"/>
  <c r="D1986" i="633"/>
  <c r="C1986" i="633"/>
  <c r="B1986" i="633"/>
  <c r="I1985" i="633"/>
  <c r="H1985" i="633"/>
  <c r="G1985" i="633"/>
  <c r="F1985" i="633"/>
  <c r="E1985" i="633"/>
  <c r="D1985" i="633"/>
  <c r="C1985" i="633"/>
  <c r="B1985" i="633"/>
  <c r="I1984" i="633"/>
  <c r="H1984" i="633"/>
  <c r="G1984" i="633"/>
  <c r="F1984" i="633"/>
  <c r="E1984" i="633"/>
  <c r="D1984" i="633"/>
  <c r="C1984" i="633"/>
  <c r="B1984" i="633"/>
  <c r="I1983" i="633"/>
  <c r="H1983" i="633"/>
  <c r="G1983" i="633"/>
  <c r="F1983" i="633"/>
  <c r="E1983" i="633"/>
  <c r="D1983" i="633"/>
  <c r="C1983" i="633"/>
  <c r="B1983" i="633"/>
  <c r="I1982" i="633"/>
  <c r="H1982" i="633"/>
  <c r="G1982" i="633"/>
  <c r="F1982" i="633"/>
  <c r="E1982" i="633"/>
  <c r="D1982" i="633"/>
  <c r="C1982" i="633"/>
  <c r="B1982" i="633"/>
  <c r="I1981" i="633"/>
  <c r="H1981" i="633"/>
  <c r="G1981" i="633"/>
  <c r="F1981" i="633"/>
  <c r="E1981" i="633"/>
  <c r="D1981" i="633"/>
  <c r="C1981" i="633"/>
  <c r="B1981" i="633"/>
  <c r="I1980" i="633"/>
  <c r="H1980" i="633"/>
  <c r="G1980" i="633"/>
  <c r="F1980" i="633"/>
  <c r="E1980" i="633"/>
  <c r="D1980" i="633"/>
  <c r="C1980" i="633"/>
  <c r="B1980" i="633"/>
  <c r="I1979" i="633"/>
  <c r="H1979" i="633"/>
  <c r="G1979" i="633"/>
  <c r="F1979" i="633"/>
  <c r="E1979" i="633"/>
  <c r="D1979" i="633"/>
  <c r="C1979" i="633"/>
  <c r="B1979" i="633"/>
  <c r="I1978" i="633"/>
  <c r="H1978" i="633"/>
  <c r="G1978" i="633"/>
  <c r="F1978" i="633"/>
  <c r="E1978" i="633"/>
  <c r="D1978" i="633"/>
  <c r="C1978" i="633"/>
  <c r="B1978" i="633"/>
  <c r="I1977" i="633"/>
  <c r="H1977" i="633"/>
  <c r="G1977" i="633"/>
  <c r="F1977" i="633"/>
  <c r="E1977" i="633"/>
  <c r="D1977" i="633"/>
  <c r="C1977" i="633"/>
  <c r="B1977" i="633"/>
  <c r="I1976" i="633"/>
  <c r="H1976" i="633"/>
  <c r="G1976" i="633"/>
  <c r="F1976" i="633"/>
  <c r="E1976" i="633"/>
  <c r="D1976" i="633"/>
  <c r="C1976" i="633"/>
  <c r="B1976" i="633"/>
  <c r="I1975" i="633"/>
  <c r="H1975" i="633"/>
  <c r="G1975" i="633"/>
  <c r="F1975" i="633"/>
  <c r="E1975" i="633"/>
  <c r="D1975" i="633"/>
  <c r="C1975" i="633"/>
  <c r="B1975" i="633"/>
  <c r="I1974" i="633"/>
  <c r="H1974" i="633"/>
  <c r="G1974" i="633"/>
  <c r="F1974" i="633"/>
  <c r="E1974" i="633"/>
  <c r="D1974" i="633"/>
  <c r="C1974" i="633"/>
  <c r="B1974" i="633"/>
  <c r="I1973" i="633"/>
  <c r="H1973" i="633"/>
  <c r="G1973" i="633"/>
  <c r="F1973" i="633"/>
  <c r="E1973" i="633"/>
  <c r="D1973" i="633"/>
  <c r="C1973" i="633"/>
  <c r="B1973" i="633"/>
  <c r="I1972" i="633"/>
  <c r="H1972" i="633"/>
  <c r="G1972" i="633"/>
  <c r="F1972" i="633"/>
  <c r="E1972" i="633"/>
  <c r="D1972" i="633"/>
  <c r="C1972" i="633"/>
  <c r="B1972" i="633"/>
  <c r="I1971" i="633"/>
  <c r="H1971" i="633"/>
  <c r="G1971" i="633"/>
  <c r="F1971" i="633"/>
  <c r="E1971" i="633"/>
  <c r="D1971" i="633"/>
  <c r="C1971" i="633"/>
  <c r="B1971" i="633"/>
  <c r="I1970" i="633"/>
  <c r="H1970" i="633"/>
  <c r="G1970" i="633"/>
  <c r="F1970" i="633"/>
  <c r="E1970" i="633"/>
  <c r="D1970" i="633"/>
  <c r="C1970" i="633"/>
  <c r="B1970" i="633"/>
  <c r="I1969" i="633"/>
  <c r="H1969" i="633"/>
  <c r="G1969" i="633"/>
  <c r="F1969" i="633"/>
  <c r="E1969" i="633"/>
  <c r="D1969" i="633"/>
  <c r="C1969" i="633"/>
  <c r="B1969" i="633"/>
  <c r="I1968" i="633"/>
  <c r="H1968" i="633"/>
  <c r="G1968" i="633"/>
  <c r="F1968" i="633"/>
  <c r="E1968" i="633"/>
  <c r="D1968" i="633"/>
  <c r="C1968" i="633"/>
  <c r="B1968" i="633"/>
  <c r="I1967" i="633"/>
  <c r="H1967" i="633"/>
  <c r="G1967" i="633"/>
  <c r="F1967" i="633"/>
  <c r="E1967" i="633"/>
  <c r="D1967" i="633"/>
  <c r="C1967" i="633"/>
  <c r="B1967" i="633"/>
  <c r="I1966" i="633"/>
  <c r="H1966" i="633"/>
  <c r="G1966" i="633"/>
  <c r="F1966" i="633"/>
  <c r="E1966" i="633"/>
  <c r="D1966" i="633"/>
  <c r="C1966" i="633"/>
  <c r="B1966" i="633"/>
  <c r="I1965" i="633"/>
  <c r="H1965" i="633"/>
  <c r="G1965" i="633"/>
  <c r="F1965" i="633"/>
  <c r="E1965" i="633"/>
  <c r="D1965" i="633"/>
  <c r="C1965" i="633"/>
  <c r="B1965" i="633"/>
  <c r="I1964" i="633"/>
  <c r="H1964" i="633"/>
  <c r="G1964" i="633"/>
  <c r="F1964" i="633"/>
  <c r="E1964" i="633"/>
  <c r="D1964" i="633"/>
  <c r="C1964" i="633"/>
  <c r="B1964" i="633"/>
  <c r="I1963" i="633"/>
  <c r="H1963" i="633"/>
  <c r="G1963" i="633"/>
  <c r="F1963" i="633"/>
  <c r="E1963" i="633"/>
  <c r="D1963" i="633"/>
  <c r="C1963" i="633"/>
  <c r="B1963" i="633"/>
  <c r="I1962" i="633"/>
  <c r="H1962" i="633"/>
  <c r="G1962" i="633"/>
  <c r="F1962" i="633"/>
  <c r="E1962" i="633"/>
  <c r="D1962" i="633"/>
  <c r="C1962" i="633"/>
  <c r="B1962" i="633"/>
  <c r="I1961" i="633"/>
  <c r="H1961" i="633"/>
  <c r="G1961" i="633"/>
  <c r="F1961" i="633"/>
  <c r="E1961" i="633"/>
  <c r="D1961" i="633"/>
  <c r="C1961" i="633"/>
  <c r="B1961" i="633"/>
  <c r="I1960" i="633"/>
  <c r="H1960" i="633"/>
  <c r="G1960" i="633"/>
  <c r="F1960" i="633"/>
  <c r="E1960" i="633"/>
  <c r="D1960" i="633"/>
  <c r="C1960" i="633"/>
  <c r="B1960" i="633"/>
  <c r="I1959" i="633"/>
  <c r="H1959" i="633"/>
  <c r="G1959" i="633"/>
  <c r="F1959" i="633"/>
  <c r="E1959" i="633"/>
  <c r="D1959" i="633"/>
  <c r="C1959" i="633"/>
  <c r="B1959" i="633"/>
  <c r="I1958" i="633"/>
  <c r="H1958" i="633"/>
  <c r="G1958" i="633"/>
  <c r="F1958" i="633"/>
  <c r="E1958" i="633"/>
  <c r="D1958" i="633"/>
  <c r="C1958" i="633"/>
  <c r="B1958" i="633"/>
  <c r="I1957" i="633"/>
  <c r="H1957" i="633"/>
  <c r="G1957" i="633"/>
  <c r="F1957" i="633"/>
  <c r="E1957" i="633"/>
  <c r="D1957" i="633"/>
  <c r="C1957" i="633"/>
  <c r="B1957" i="633"/>
  <c r="I1956" i="633"/>
  <c r="H1956" i="633"/>
  <c r="G1956" i="633"/>
  <c r="F1956" i="633"/>
  <c r="E1956" i="633"/>
  <c r="D1956" i="633"/>
  <c r="C1956" i="633"/>
  <c r="B1956" i="633"/>
  <c r="I1955" i="633"/>
  <c r="H1955" i="633"/>
  <c r="G1955" i="633"/>
  <c r="F1955" i="633"/>
  <c r="E1955" i="633"/>
  <c r="D1955" i="633"/>
  <c r="C1955" i="633"/>
  <c r="B1955" i="633"/>
  <c r="I1954" i="633"/>
  <c r="H1954" i="633"/>
  <c r="G1954" i="633"/>
  <c r="F1954" i="633"/>
  <c r="E1954" i="633"/>
  <c r="D1954" i="633"/>
  <c r="C1954" i="633"/>
  <c r="B1954" i="633"/>
  <c r="I1953" i="633"/>
  <c r="H1953" i="633"/>
  <c r="G1953" i="633"/>
  <c r="F1953" i="633"/>
  <c r="E1953" i="633"/>
  <c r="D1953" i="633"/>
  <c r="C1953" i="633"/>
  <c r="B1953" i="633"/>
  <c r="I1952" i="633"/>
  <c r="H1952" i="633"/>
  <c r="G1952" i="633"/>
  <c r="F1952" i="633"/>
  <c r="E1952" i="633"/>
  <c r="D1952" i="633"/>
  <c r="C1952" i="633"/>
  <c r="B1952" i="633"/>
  <c r="I1951" i="633"/>
  <c r="H1951" i="633"/>
  <c r="G1951" i="633"/>
  <c r="F1951" i="633"/>
  <c r="E1951" i="633"/>
  <c r="D1951" i="633"/>
  <c r="C1951" i="633"/>
  <c r="B1951" i="633"/>
  <c r="I1950" i="633"/>
  <c r="H1950" i="633"/>
  <c r="G1950" i="633"/>
  <c r="F1950" i="633"/>
  <c r="E1950" i="633"/>
  <c r="D1950" i="633"/>
  <c r="C1950" i="633"/>
  <c r="B1950" i="633"/>
  <c r="I1949" i="633"/>
  <c r="H1949" i="633"/>
  <c r="G1949" i="633"/>
  <c r="F1949" i="633"/>
  <c r="E1949" i="633"/>
  <c r="D1949" i="633"/>
  <c r="C1949" i="633"/>
  <c r="B1949" i="633"/>
  <c r="I1948" i="633"/>
  <c r="H1948" i="633"/>
  <c r="G1948" i="633"/>
  <c r="F1948" i="633"/>
  <c r="E1948" i="633"/>
  <c r="D1948" i="633"/>
  <c r="C1948" i="633"/>
  <c r="B1948" i="633"/>
  <c r="I1947" i="633"/>
  <c r="H1947" i="633"/>
  <c r="G1947" i="633"/>
  <c r="F1947" i="633"/>
  <c r="E1947" i="633"/>
  <c r="D1947" i="633"/>
  <c r="C1947" i="633"/>
  <c r="B1947" i="633"/>
  <c r="I1946" i="633"/>
  <c r="H1946" i="633"/>
  <c r="G1946" i="633"/>
  <c r="F1946" i="633"/>
  <c r="E1946" i="633"/>
  <c r="D1946" i="633"/>
  <c r="C1946" i="633"/>
  <c r="B1946" i="633"/>
  <c r="I1945" i="633"/>
  <c r="H1945" i="633"/>
  <c r="G1945" i="633"/>
  <c r="F1945" i="633"/>
  <c r="E1945" i="633"/>
  <c r="D1945" i="633"/>
  <c r="C1945" i="633"/>
  <c r="B1945" i="633"/>
  <c r="I1944" i="633"/>
  <c r="H1944" i="633"/>
  <c r="G1944" i="633"/>
  <c r="F1944" i="633"/>
  <c r="E1944" i="633"/>
  <c r="D1944" i="633"/>
  <c r="C1944" i="633"/>
  <c r="B1944" i="633"/>
  <c r="I1943" i="633"/>
  <c r="H1943" i="633"/>
  <c r="G1943" i="633"/>
  <c r="F1943" i="633"/>
  <c r="E1943" i="633"/>
  <c r="D1943" i="633"/>
  <c r="C1943" i="633"/>
  <c r="B1943" i="633"/>
  <c r="I1942" i="633"/>
  <c r="H1942" i="633"/>
  <c r="G1942" i="633"/>
  <c r="F1942" i="633"/>
  <c r="E1942" i="633"/>
  <c r="D1942" i="633"/>
  <c r="C1942" i="633"/>
  <c r="B1942" i="633"/>
  <c r="I1941" i="633"/>
  <c r="H1941" i="633"/>
  <c r="G1941" i="633"/>
  <c r="F1941" i="633"/>
  <c r="E1941" i="633"/>
  <c r="D1941" i="633"/>
  <c r="C1941" i="633"/>
  <c r="B1941" i="633"/>
  <c r="I1940" i="633"/>
  <c r="H1940" i="633"/>
  <c r="G1940" i="633"/>
  <c r="F1940" i="633"/>
  <c r="E1940" i="633"/>
  <c r="D1940" i="633"/>
  <c r="C1940" i="633"/>
  <c r="B1940" i="633"/>
  <c r="I1939" i="633"/>
  <c r="H1939" i="633"/>
  <c r="G1939" i="633"/>
  <c r="F1939" i="633"/>
  <c r="E1939" i="633"/>
  <c r="D1939" i="633"/>
  <c r="C1939" i="633"/>
  <c r="B1939" i="633"/>
  <c r="I1938" i="633"/>
  <c r="H1938" i="633"/>
  <c r="G1938" i="633"/>
  <c r="F1938" i="633"/>
  <c r="E1938" i="633"/>
  <c r="D1938" i="633"/>
  <c r="C1938" i="633"/>
  <c r="B1938" i="633"/>
  <c r="I1937" i="633"/>
  <c r="H1937" i="633"/>
  <c r="G1937" i="633"/>
  <c r="F1937" i="633"/>
  <c r="E1937" i="633"/>
  <c r="D1937" i="633"/>
  <c r="C1937" i="633"/>
  <c r="B1937" i="633"/>
  <c r="I1936" i="633"/>
  <c r="H1936" i="633"/>
  <c r="G1936" i="633"/>
  <c r="F1936" i="633"/>
  <c r="E1936" i="633"/>
  <c r="D1936" i="633"/>
  <c r="C1936" i="633"/>
  <c r="B1936" i="633"/>
  <c r="I1935" i="633"/>
  <c r="H1935" i="633"/>
  <c r="G1935" i="633"/>
  <c r="F1935" i="633"/>
  <c r="E1935" i="633"/>
  <c r="D1935" i="633"/>
  <c r="C1935" i="633"/>
  <c r="B1935" i="633"/>
  <c r="I1934" i="633"/>
  <c r="H1934" i="633"/>
  <c r="G1934" i="633"/>
  <c r="F1934" i="633"/>
  <c r="E1934" i="633"/>
  <c r="D1934" i="633"/>
  <c r="C1934" i="633"/>
  <c r="B1934" i="633"/>
  <c r="I1933" i="633"/>
  <c r="H1933" i="633"/>
  <c r="G1933" i="633"/>
  <c r="F1933" i="633"/>
  <c r="E1933" i="633"/>
  <c r="D1933" i="633"/>
  <c r="C1933" i="633"/>
  <c r="B1933" i="633"/>
  <c r="I1932" i="633"/>
  <c r="H1932" i="633"/>
  <c r="G1932" i="633"/>
  <c r="F1932" i="633"/>
  <c r="E1932" i="633"/>
  <c r="D1932" i="633"/>
  <c r="C1932" i="633"/>
  <c r="B1932" i="633"/>
  <c r="I1931" i="633"/>
  <c r="H1931" i="633"/>
  <c r="G1931" i="633"/>
  <c r="F1931" i="633"/>
  <c r="E1931" i="633"/>
  <c r="D1931" i="633"/>
  <c r="C1931" i="633"/>
  <c r="B1931" i="633"/>
  <c r="I1930" i="633"/>
  <c r="H1930" i="633"/>
  <c r="G1930" i="633"/>
  <c r="F1930" i="633"/>
  <c r="E1930" i="633"/>
  <c r="D1930" i="633"/>
  <c r="C1930" i="633"/>
  <c r="B1930" i="633"/>
  <c r="I1929" i="633"/>
  <c r="H1929" i="633"/>
  <c r="G1929" i="633"/>
  <c r="F1929" i="633"/>
  <c r="E1929" i="633"/>
  <c r="D1929" i="633"/>
  <c r="C1929" i="633"/>
  <c r="B1929" i="633"/>
  <c r="I1928" i="633"/>
  <c r="H1928" i="633"/>
  <c r="G1928" i="633"/>
  <c r="F1928" i="633"/>
  <c r="E1928" i="633"/>
  <c r="D1928" i="633"/>
  <c r="C1928" i="633"/>
  <c r="B1928" i="633"/>
  <c r="I1927" i="633"/>
  <c r="H1927" i="633"/>
  <c r="G1927" i="633"/>
  <c r="F1927" i="633"/>
  <c r="E1927" i="633"/>
  <c r="D1927" i="633"/>
  <c r="C1927" i="633"/>
  <c r="B1927" i="633"/>
  <c r="I1926" i="633"/>
  <c r="H1926" i="633"/>
  <c r="G1926" i="633"/>
  <c r="F1926" i="633"/>
  <c r="E1926" i="633"/>
  <c r="D1926" i="633"/>
  <c r="C1926" i="633"/>
  <c r="B1926" i="633"/>
  <c r="I1925" i="633"/>
  <c r="H1925" i="633"/>
  <c r="G1925" i="633"/>
  <c r="F1925" i="633"/>
  <c r="E1925" i="633"/>
  <c r="D1925" i="633"/>
  <c r="C1925" i="633"/>
  <c r="B1925" i="633"/>
  <c r="I1924" i="633"/>
  <c r="H1924" i="633"/>
  <c r="G1924" i="633"/>
  <c r="F1924" i="633"/>
  <c r="E1924" i="633"/>
  <c r="D1924" i="633"/>
  <c r="C1924" i="633"/>
  <c r="B1924" i="633"/>
  <c r="I1923" i="633"/>
  <c r="H1923" i="633"/>
  <c r="G1923" i="633"/>
  <c r="F1923" i="633"/>
  <c r="E1923" i="633"/>
  <c r="D1923" i="633"/>
  <c r="C1923" i="633"/>
  <c r="B1923" i="633"/>
  <c r="I1922" i="633"/>
  <c r="H1922" i="633"/>
  <c r="G1922" i="633"/>
  <c r="F1922" i="633"/>
  <c r="E1922" i="633"/>
  <c r="D1922" i="633"/>
  <c r="C1922" i="633"/>
  <c r="B1922" i="633"/>
  <c r="I1921" i="633"/>
  <c r="H1921" i="633"/>
  <c r="G1921" i="633"/>
  <c r="F1921" i="633"/>
  <c r="E1921" i="633"/>
  <c r="D1921" i="633"/>
  <c r="C1921" i="633"/>
  <c r="B1921" i="633"/>
  <c r="I1920" i="633"/>
  <c r="H1920" i="633"/>
  <c r="G1920" i="633"/>
  <c r="F1920" i="633"/>
  <c r="E1920" i="633"/>
  <c r="D1920" i="633"/>
  <c r="C1920" i="633"/>
  <c r="B1920" i="633"/>
  <c r="I1919" i="633"/>
  <c r="H1919" i="633"/>
  <c r="G1919" i="633"/>
  <c r="F1919" i="633"/>
  <c r="E1919" i="633"/>
  <c r="D1919" i="633"/>
  <c r="C1919" i="633"/>
  <c r="B1919" i="633"/>
  <c r="I1918" i="633"/>
  <c r="H1918" i="633"/>
  <c r="G1918" i="633"/>
  <c r="F1918" i="633"/>
  <c r="E1918" i="633"/>
  <c r="D1918" i="633"/>
  <c r="C1918" i="633"/>
  <c r="B1918" i="633"/>
  <c r="I1917" i="633"/>
  <c r="H1917" i="633"/>
  <c r="G1917" i="633"/>
  <c r="F1917" i="633"/>
  <c r="E1917" i="633"/>
  <c r="D1917" i="633"/>
  <c r="C1917" i="633"/>
  <c r="B1917" i="633"/>
  <c r="I1916" i="633"/>
  <c r="H1916" i="633"/>
  <c r="G1916" i="633"/>
  <c r="F1916" i="633"/>
  <c r="E1916" i="633"/>
  <c r="D1916" i="633"/>
  <c r="C1916" i="633"/>
  <c r="B1916" i="633"/>
  <c r="I1915" i="633"/>
  <c r="H1915" i="633"/>
  <c r="G1915" i="633"/>
  <c r="F1915" i="633"/>
  <c r="E1915" i="633"/>
  <c r="D1915" i="633"/>
  <c r="C1915" i="633"/>
  <c r="B1915" i="633"/>
  <c r="I1914" i="633"/>
  <c r="H1914" i="633"/>
  <c r="G1914" i="633"/>
  <c r="F1914" i="633"/>
  <c r="E1914" i="633"/>
  <c r="D1914" i="633"/>
  <c r="C1914" i="633"/>
  <c r="B1914" i="633"/>
  <c r="I1913" i="633"/>
  <c r="H1913" i="633"/>
  <c r="G1913" i="633"/>
  <c r="F1913" i="633"/>
  <c r="E1913" i="633"/>
  <c r="D1913" i="633"/>
  <c r="C1913" i="633"/>
  <c r="B1913" i="633"/>
  <c r="I1912" i="633"/>
  <c r="H1912" i="633"/>
  <c r="G1912" i="633"/>
  <c r="F1912" i="633"/>
  <c r="E1912" i="633"/>
  <c r="D1912" i="633"/>
  <c r="C1912" i="633"/>
  <c r="B1912" i="633"/>
  <c r="I1911" i="633"/>
  <c r="H1911" i="633"/>
  <c r="G1911" i="633"/>
  <c r="F1911" i="633"/>
  <c r="E1911" i="633"/>
  <c r="D1911" i="633"/>
  <c r="C1911" i="633"/>
  <c r="B1911" i="633"/>
  <c r="I1910" i="633"/>
  <c r="H1910" i="633"/>
  <c r="G1910" i="633"/>
  <c r="F1910" i="633"/>
  <c r="E1910" i="633"/>
  <c r="D1910" i="633"/>
  <c r="C1910" i="633"/>
  <c r="B1910" i="633"/>
  <c r="I1909" i="633"/>
  <c r="H1909" i="633"/>
  <c r="G1909" i="633"/>
  <c r="F1909" i="633"/>
  <c r="E1909" i="633"/>
  <c r="D1909" i="633"/>
  <c r="C1909" i="633"/>
  <c r="B1909" i="633"/>
  <c r="I1908" i="633"/>
  <c r="H1908" i="633"/>
  <c r="G1908" i="633"/>
  <c r="F1908" i="633"/>
  <c r="E1908" i="633"/>
  <c r="D1908" i="633"/>
  <c r="C1908" i="633"/>
  <c r="B1908" i="633"/>
  <c r="I1907" i="633"/>
  <c r="H1907" i="633"/>
  <c r="G1907" i="633"/>
  <c r="F1907" i="633"/>
  <c r="E1907" i="633"/>
  <c r="D1907" i="633"/>
  <c r="C1907" i="633"/>
  <c r="B1907" i="633"/>
  <c r="I1906" i="633"/>
  <c r="H1906" i="633"/>
  <c r="G1906" i="633"/>
  <c r="F1906" i="633"/>
  <c r="E1906" i="633"/>
  <c r="D1906" i="633"/>
  <c r="C1906" i="633"/>
  <c r="B1906" i="633"/>
  <c r="I1905" i="633"/>
  <c r="H1905" i="633"/>
  <c r="G1905" i="633"/>
  <c r="F1905" i="633"/>
  <c r="E1905" i="633"/>
  <c r="D1905" i="633"/>
  <c r="C1905" i="633"/>
  <c r="B1905" i="633"/>
  <c r="I1904" i="633"/>
  <c r="H1904" i="633"/>
  <c r="G1904" i="633"/>
  <c r="F1904" i="633"/>
  <c r="E1904" i="633"/>
  <c r="D1904" i="633"/>
  <c r="C1904" i="633"/>
  <c r="B1904" i="633"/>
  <c r="I1903" i="633"/>
  <c r="H1903" i="633"/>
  <c r="G1903" i="633"/>
  <c r="F1903" i="633"/>
  <c r="E1903" i="633"/>
  <c r="D1903" i="633"/>
  <c r="C1903" i="633"/>
  <c r="B1903" i="633"/>
  <c r="I1902" i="633"/>
  <c r="H1902" i="633"/>
  <c r="G1902" i="633"/>
  <c r="F1902" i="633"/>
  <c r="E1902" i="633"/>
  <c r="D1902" i="633"/>
  <c r="C1902" i="633"/>
  <c r="B1902" i="633"/>
  <c r="I1901" i="633"/>
  <c r="H1901" i="633"/>
  <c r="G1901" i="633"/>
  <c r="F1901" i="633"/>
  <c r="E1901" i="633"/>
  <c r="D1901" i="633"/>
  <c r="C1901" i="633"/>
  <c r="B1901" i="633"/>
  <c r="I1900" i="633"/>
  <c r="H1900" i="633"/>
  <c r="G1900" i="633"/>
  <c r="F1900" i="633"/>
  <c r="E1900" i="633"/>
  <c r="D1900" i="633"/>
  <c r="C1900" i="633"/>
  <c r="B1900" i="633"/>
  <c r="I1899" i="633"/>
  <c r="H1899" i="633"/>
  <c r="G1899" i="633"/>
  <c r="F1899" i="633"/>
  <c r="E1899" i="633"/>
  <c r="D1899" i="633"/>
  <c r="C1899" i="633"/>
  <c r="B1899" i="633"/>
  <c r="I1898" i="633"/>
  <c r="H1898" i="633"/>
  <c r="G1898" i="633"/>
  <c r="F1898" i="633"/>
  <c r="E1898" i="633"/>
  <c r="D1898" i="633"/>
  <c r="C1898" i="633"/>
  <c r="B1898" i="633"/>
  <c r="I1897" i="633"/>
  <c r="H1897" i="633"/>
  <c r="G1897" i="633"/>
  <c r="F1897" i="633"/>
  <c r="E1897" i="633"/>
  <c r="D1897" i="633"/>
  <c r="C1897" i="633"/>
  <c r="B1897" i="633"/>
  <c r="I1896" i="633"/>
  <c r="H1896" i="633"/>
  <c r="G1896" i="633"/>
  <c r="F1896" i="633"/>
  <c r="E1896" i="633"/>
  <c r="D1896" i="633"/>
  <c r="C1896" i="633"/>
  <c r="B1896" i="633"/>
  <c r="I1895" i="633"/>
  <c r="H1895" i="633"/>
  <c r="G1895" i="633"/>
  <c r="F1895" i="633"/>
  <c r="E1895" i="633"/>
  <c r="D1895" i="633"/>
  <c r="C1895" i="633"/>
  <c r="B1895" i="633"/>
  <c r="I1894" i="633"/>
  <c r="H1894" i="633"/>
  <c r="G1894" i="633"/>
  <c r="F1894" i="633"/>
  <c r="E1894" i="633"/>
  <c r="D1894" i="633"/>
  <c r="C1894" i="633"/>
  <c r="B1894" i="633"/>
  <c r="I1893" i="633"/>
  <c r="H1893" i="633"/>
  <c r="G1893" i="633"/>
  <c r="F1893" i="633"/>
  <c r="E1893" i="633"/>
  <c r="D1893" i="633"/>
  <c r="C1893" i="633"/>
  <c r="B1893" i="633"/>
  <c r="I1892" i="633"/>
  <c r="H1892" i="633"/>
  <c r="G1892" i="633"/>
  <c r="F1892" i="633"/>
  <c r="E1892" i="633"/>
  <c r="D1892" i="633"/>
  <c r="C1892" i="633"/>
  <c r="B1892" i="633"/>
  <c r="I1891" i="633"/>
  <c r="H1891" i="633"/>
  <c r="G1891" i="633"/>
  <c r="F1891" i="633"/>
  <c r="E1891" i="633"/>
  <c r="D1891" i="633"/>
  <c r="C1891" i="633"/>
  <c r="B1891" i="633"/>
  <c r="I1890" i="633"/>
  <c r="H1890" i="633"/>
  <c r="G1890" i="633"/>
  <c r="F1890" i="633"/>
  <c r="E1890" i="633"/>
  <c r="D1890" i="633"/>
  <c r="C1890" i="633"/>
  <c r="B1890" i="633"/>
  <c r="I1889" i="633"/>
  <c r="H1889" i="633"/>
  <c r="G1889" i="633"/>
  <c r="F1889" i="633"/>
  <c r="E1889" i="633"/>
  <c r="D1889" i="633"/>
  <c r="C1889" i="633"/>
  <c r="B1889" i="633"/>
  <c r="I1888" i="633"/>
  <c r="H1888" i="633"/>
  <c r="G1888" i="633"/>
  <c r="F1888" i="633"/>
  <c r="E1888" i="633"/>
  <c r="D1888" i="633"/>
  <c r="C1888" i="633"/>
  <c r="B1888" i="633"/>
  <c r="I1887" i="633"/>
  <c r="H1887" i="633"/>
  <c r="G1887" i="633"/>
  <c r="F1887" i="633"/>
  <c r="E1887" i="633"/>
  <c r="D1887" i="633"/>
  <c r="C1887" i="633"/>
  <c r="B1887" i="633"/>
  <c r="I1886" i="633"/>
  <c r="H1886" i="633"/>
  <c r="G1886" i="633"/>
  <c r="F1886" i="633"/>
  <c r="E1886" i="633"/>
  <c r="D1886" i="633"/>
  <c r="C1886" i="633"/>
  <c r="B1886" i="633"/>
  <c r="I1885" i="633"/>
  <c r="H1885" i="633"/>
  <c r="G1885" i="633"/>
  <c r="F1885" i="633"/>
  <c r="E1885" i="633"/>
  <c r="D1885" i="633"/>
  <c r="C1885" i="633"/>
  <c r="B1885" i="633"/>
  <c r="I1884" i="633"/>
  <c r="H1884" i="633"/>
  <c r="G1884" i="633"/>
  <c r="F1884" i="633"/>
  <c r="E1884" i="633"/>
  <c r="D1884" i="633"/>
  <c r="C1884" i="633"/>
  <c r="B1884" i="633"/>
  <c r="I1883" i="633"/>
  <c r="H1883" i="633"/>
  <c r="G1883" i="633"/>
  <c r="F1883" i="633"/>
  <c r="E1883" i="633"/>
  <c r="D1883" i="633"/>
  <c r="C1883" i="633"/>
  <c r="B1883" i="633"/>
  <c r="I1882" i="633"/>
  <c r="H1882" i="633"/>
  <c r="G1882" i="633"/>
  <c r="F1882" i="633"/>
  <c r="E1882" i="633"/>
  <c r="D1882" i="633"/>
  <c r="C1882" i="633"/>
  <c r="B1882" i="633"/>
  <c r="I1881" i="633"/>
  <c r="H1881" i="633"/>
  <c r="G1881" i="633"/>
  <c r="F1881" i="633"/>
  <c r="E1881" i="633"/>
  <c r="D1881" i="633"/>
  <c r="C1881" i="633"/>
  <c r="B1881" i="633"/>
  <c r="I1880" i="633"/>
  <c r="H1880" i="633"/>
  <c r="G1880" i="633"/>
  <c r="F1880" i="633"/>
  <c r="E1880" i="633"/>
  <c r="D1880" i="633"/>
  <c r="C1880" i="633"/>
  <c r="B1880" i="633"/>
  <c r="I1879" i="633"/>
  <c r="H1879" i="633"/>
  <c r="G1879" i="633"/>
  <c r="F1879" i="633"/>
  <c r="E1879" i="633"/>
  <c r="D1879" i="633"/>
  <c r="C1879" i="633"/>
  <c r="B1879" i="633"/>
  <c r="I1878" i="633"/>
  <c r="H1878" i="633"/>
  <c r="G1878" i="633"/>
  <c r="F1878" i="633"/>
  <c r="E1878" i="633"/>
  <c r="D1878" i="633"/>
  <c r="C1878" i="633"/>
  <c r="B1878" i="633"/>
  <c r="I1877" i="633"/>
  <c r="H1877" i="633"/>
  <c r="G1877" i="633"/>
  <c r="F1877" i="633"/>
  <c r="E1877" i="633"/>
  <c r="D1877" i="633"/>
  <c r="C1877" i="633"/>
  <c r="B1877" i="633"/>
  <c r="I1876" i="633"/>
  <c r="H1876" i="633"/>
  <c r="G1876" i="633"/>
  <c r="F1876" i="633"/>
  <c r="E1876" i="633"/>
  <c r="D1876" i="633"/>
  <c r="C1876" i="633"/>
  <c r="B1876" i="633"/>
  <c r="I1875" i="633"/>
  <c r="H1875" i="633"/>
  <c r="G1875" i="633"/>
  <c r="F1875" i="633"/>
  <c r="E1875" i="633"/>
  <c r="D1875" i="633"/>
  <c r="C1875" i="633"/>
  <c r="B1875" i="633"/>
  <c r="I1874" i="633"/>
  <c r="H1874" i="633"/>
  <c r="G1874" i="633"/>
  <c r="F1874" i="633"/>
  <c r="E1874" i="633"/>
  <c r="D1874" i="633"/>
  <c r="C1874" i="633"/>
  <c r="B1874" i="633"/>
  <c r="I1873" i="633"/>
  <c r="H1873" i="633"/>
  <c r="G1873" i="633"/>
  <c r="F1873" i="633"/>
  <c r="E1873" i="633"/>
  <c r="D1873" i="633"/>
  <c r="C1873" i="633"/>
  <c r="B1873" i="633"/>
  <c r="I1872" i="633"/>
  <c r="H1872" i="633"/>
  <c r="G1872" i="633"/>
  <c r="F1872" i="633"/>
  <c r="E1872" i="633"/>
  <c r="D1872" i="633"/>
  <c r="C1872" i="633"/>
  <c r="B1872" i="633"/>
  <c r="I1871" i="633"/>
  <c r="H1871" i="633"/>
  <c r="G1871" i="633"/>
  <c r="F1871" i="633"/>
  <c r="E1871" i="633"/>
  <c r="D1871" i="633"/>
  <c r="C1871" i="633"/>
  <c r="B1871" i="633"/>
  <c r="I1870" i="633"/>
  <c r="H1870" i="633"/>
  <c r="G1870" i="633"/>
  <c r="F1870" i="633"/>
  <c r="E1870" i="633"/>
  <c r="D1870" i="633"/>
  <c r="C1870" i="633"/>
  <c r="B1870" i="633"/>
  <c r="I1869" i="633"/>
  <c r="H1869" i="633"/>
  <c r="G1869" i="633"/>
  <c r="F1869" i="633"/>
  <c r="E1869" i="633"/>
  <c r="D1869" i="633"/>
  <c r="C1869" i="633"/>
  <c r="B1869" i="633"/>
  <c r="I1868" i="633"/>
  <c r="H1868" i="633"/>
  <c r="G1868" i="633"/>
  <c r="F1868" i="633"/>
  <c r="E1868" i="633"/>
  <c r="D1868" i="633"/>
  <c r="C1868" i="633"/>
  <c r="B1868" i="633"/>
  <c r="I1867" i="633"/>
  <c r="H1867" i="633"/>
  <c r="G1867" i="633"/>
  <c r="F1867" i="633"/>
  <c r="E1867" i="633"/>
  <c r="D1867" i="633"/>
  <c r="C1867" i="633"/>
  <c r="B1867" i="633"/>
  <c r="I1866" i="633"/>
  <c r="H1866" i="633"/>
  <c r="G1866" i="633"/>
  <c r="F1866" i="633"/>
  <c r="E1866" i="633"/>
  <c r="D1866" i="633"/>
  <c r="C1866" i="633"/>
  <c r="B1866" i="633"/>
  <c r="I1865" i="633"/>
  <c r="H1865" i="633"/>
  <c r="G1865" i="633"/>
  <c r="F1865" i="633"/>
  <c r="E1865" i="633"/>
  <c r="D1865" i="633"/>
  <c r="C1865" i="633"/>
  <c r="B1865" i="633"/>
  <c r="I1864" i="633"/>
  <c r="H1864" i="633"/>
  <c r="G1864" i="633"/>
  <c r="F1864" i="633"/>
  <c r="E1864" i="633"/>
  <c r="D1864" i="633"/>
  <c r="C1864" i="633"/>
  <c r="B1864" i="633"/>
  <c r="I1863" i="633"/>
  <c r="H1863" i="633"/>
  <c r="G1863" i="633"/>
  <c r="F1863" i="633"/>
  <c r="E1863" i="633"/>
  <c r="D1863" i="633"/>
  <c r="C1863" i="633"/>
  <c r="B1863" i="633"/>
  <c r="I1862" i="633"/>
  <c r="H1862" i="633"/>
  <c r="G1862" i="633"/>
  <c r="F1862" i="633"/>
  <c r="E1862" i="633"/>
  <c r="D1862" i="633"/>
  <c r="C1862" i="633"/>
  <c r="B1862" i="633"/>
  <c r="I1861" i="633"/>
  <c r="H1861" i="633"/>
  <c r="G1861" i="633"/>
  <c r="F1861" i="633"/>
  <c r="E1861" i="633"/>
  <c r="D1861" i="633"/>
  <c r="C1861" i="633"/>
  <c r="B1861" i="633"/>
  <c r="I1860" i="633"/>
  <c r="H1860" i="633"/>
  <c r="G1860" i="633"/>
  <c r="F1860" i="633"/>
  <c r="E1860" i="633"/>
  <c r="D1860" i="633"/>
  <c r="C1860" i="633"/>
  <c r="B1860" i="633"/>
  <c r="I1859" i="633"/>
  <c r="H1859" i="633"/>
  <c r="G1859" i="633"/>
  <c r="F1859" i="633"/>
  <c r="E1859" i="633"/>
  <c r="D1859" i="633"/>
  <c r="C1859" i="633"/>
  <c r="B1859" i="633"/>
  <c r="I1858" i="633"/>
  <c r="H1858" i="633"/>
  <c r="G1858" i="633"/>
  <c r="F1858" i="633"/>
  <c r="E1858" i="633"/>
  <c r="D1858" i="633"/>
  <c r="C1858" i="633"/>
  <c r="B1858" i="633"/>
  <c r="I1857" i="633"/>
  <c r="H1857" i="633"/>
  <c r="G1857" i="633"/>
  <c r="F1857" i="633"/>
  <c r="E1857" i="633"/>
  <c r="D1857" i="633"/>
  <c r="C1857" i="633"/>
  <c r="B1857" i="633"/>
  <c r="I1856" i="633"/>
  <c r="H1856" i="633"/>
  <c r="G1856" i="633"/>
  <c r="F1856" i="633"/>
  <c r="E1856" i="633"/>
  <c r="D1856" i="633"/>
  <c r="C1856" i="633"/>
  <c r="B1856" i="633"/>
  <c r="I1855" i="633"/>
  <c r="H1855" i="633"/>
  <c r="G1855" i="633"/>
  <c r="F1855" i="633"/>
  <c r="E1855" i="633"/>
  <c r="D1855" i="633"/>
  <c r="C1855" i="633"/>
  <c r="B1855" i="633"/>
  <c r="I1854" i="633"/>
  <c r="H1854" i="633"/>
  <c r="G1854" i="633"/>
  <c r="F1854" i="633"/>
  <c r="E1854" i="633"/>
  <c r="D1854" i="633"/>
  <c r="C1854" i="633"/>
  <c r="B1854" i="633"/>
  <c r="I1853" i="633"/>
  <c r="H1853" i="633"/>
  <c r="G1853" i="633"/>
  <c r="F1853" i="633"/>
  <c r="E1853" i="633"/>
  <c r="D1853" i="633"/>
  <c r="C1853" i="633"/>
  <c r="B1853" i="633"/>
  <c r="I1852" i="633"/>
  <c r="H1852" i="633"/>
  <c r="G1852" i="633"/>
  <c r="F1852" i="633"/>
  <c r="E1852" i="633"/>
  <c r="D1852" i="633"/>
  <c r="C1852" i="633"/>
  <c r="B1852" i="633"/>
  <c r="I1851" i="633"/>
  <c r="H1851" i="633"/>
  <c r="G1851" i="633"/>
  <c r="F1851" i="633"/>
  <c r="E1851" i="633"/>
  <c r="D1851" i="633"/>
  <c r="C1851" i="633"/>
  <c r="B1851" i="633"/>
  <c r="I1850" i="633"/>
  <c r="H1850" i="633"/>
  <c r="G1850" i="633"/>
  <c r="F1850" i="633"/>
  <c r="E1850" i="633"/>
  <c r="D1850" i="633"/>
  <c r="C1850" i="633"/>
  <c r="B1850" i="633"/>
  <c r="I1849" i="633"/>
  <c r="H1849" i="633"/>
  <c r="G1849" i="633"/>
  <c r="F1849" i="633"/>
  <c r="E1849" i="633"/>
  <c r="D1849" i="633"/>
  <c r="C1849" i="633"/>
  <c r="B1849" i="633"/>
  <c r="I1848" i="633"/>
  <c r="H1848" i="633"/>
  <c r="G1848" i="633"/>
  <c r="F1848" i="633"/>
  <c r="E1848" i="633"/>
  <c r="D1848" i="633"/>
  <c r="C1848" i="633"/>
  <c r="B1848" i="633"/>
  <c r="I1847" i="633"/>
  <c r="H1847" i="633"/>
  <c r="G1847" i="633"/>
  <c r="F1847" i="633"/>
  <c r="E1847" i="633"/>
  <c r="D1847" i="633"/>
  <c r="C1847" i="633"/>
  <c r="B1847" i="633"/>
  <c r="I1846" i="633"/>
  <c r="H1846" i="633"/>
  <c r="G1846" i="633"/>
  <c r="F1846" i="633"/>
  <c r="E1846" i="633"/>
  <c r="D1846" i="633"/>
  <c r="C1846" i="633"/>
  <c r="B1846" i="633"/>
  <c r="I1845" i="633"/>
  <c r="H1845" i="633"/>
  <c r="G1845" i="633"/>
  <c r="F1845" i="633"/>
  <c r="E1845" i="633"/>
  <c r="D1845" i="633"/>
  <c r="C1845" i="633"/>
  <c r="B1845" i="633"/>
  <c r="I1844" i="633"/>
  <c r="H1844" i="633"/>
  <c r="G1844" i="633"/>
  <c r="F1844" i="633"/>
  <c r="E1844" i="633"/>
  <c r="D1844" i="633"/>
  <c r="C1844" i="633"/>
  <c r="B1844" i="633"/>
  <c r="I1843" i="633"/>
  <c r="H1843" i="633"/>
  <c r="G1843" i="633"/>
  <c r="F1843" i="633"/>
  <c r="E1843" i="633"/>
  <c r="D1843" i="633"/>
  <c r="C1843" i="633"/>
  <c r="B1843" i="633"/>
  <c r="I1842" i="633"/>
  <c r="H1842" i="633"/>
  <c r="G1842" i="633"/>
  <c r="F1842" i="633"/>
  <c r="E1842" i="633"/>
  <c r="D1842" i="633"/>
  <c r="C1842" i="633"/>
  <c r="B1842" i="633"/>
  <c r="I1841" i="633"/>
  <c r="H1841" i="633"/>
  <c r="G1841" i="633"/>
  <c r="F1841" i="633"/>
  <c r="E1841" i="633"/>
  <c r="D1841" i="633"/>
  <c r="C1841" i="633"/>
  <c r="B1841" i="633"/>
  <c r="I1840" i="633"/>
  <c r="H1840" i="633"/>
  <c r="G1840" i="633"/>
  <c r="F1840" i="633"/>
  <c r="E1840" i="633"/>
  <c r="D1840" i="633"/>
  <c r="C1840" i="633"/>
  <c r="B1840" i="633"/>
  <c r="I1839" i="633"/>
  <c r="H1839" i="633"/>
  <c r="G1839" i="633"/>
  <c r="F1839" i="633"/>
  <c r="E1839" i="633"/>
  <c r="D1839" i="633"/>
  <c r="C1839" i="633"/>
  <c r="B1839" i="633"/>
  <c r="I1838" i="633"/>
  <c r="H1838" i="633"/>
  <c r="G1838" i="633"/>
  <c r="F1838" i="633"/>
  <c r="E1838" i="633"/>
  <c r="D1838" i="633"/>
  <c r="C1838" i="633"/>
  <c r="B1838" i="633"/>
  <c r="I1837" i="633"/>
  <c r="H1837" i="633"/>
  <c r="G1837" i="633"/>
  <c r="F1837" i="633"/>
  <c r="E1837" i="633"/>
  <c r="D1837" i="633"/>
  <c r="C1837" i="633"/>
  <c r="B1837" i="633"/>
  <c r="I1836" i="633"/>
  <c r="H1836" i="633"/>
  <c r="G1836" i="633"/>
  <c r="F1836" i="633"/>
  <c r="E1836" i="633"/>
  <c r="D1836" i="633"/>
  <c r="C1836" i="633"/>
  <c r="B1836" i="633"/>
  <c r="I1835" i="633"/>
  <c r="H1835" i="633"/>
  <c r="G1835" i="633"/>
  <c r="F1835" i="633"/>
  <c r="E1835" i="633"/>
  <c r="D1835" i="633"/>
  <c r="C1835" i="633"/>
  <c r="B1835" i="633"/>
  <c r="I1834" i="633"/>
  <c r="H1834" i="633"/>
  <c r="G1834" i="633"/>
  <c r="F1834" i="633"/>
  <c r="E1834" i="633"/>
  <c r="D1834" i="633"/>
  <c r="C1834" i="633"/>
  <c r="B1834" i="633"/>
  <c r="I1833" i="633"/>
  <c r="H1833" i="633"/>
  <c r="G1833" i="633"/>
  <c r="F1833" i="633"/>
  <c r="E1833" i="633"/>
  <c r="D1833" i="633"/>
  <c r="C1833" i="633"/>
  <c r="B1833" i="633"/>
  <c r="I1832" i="633"/>
  <c r="H1832" i="633"/>
  <c r="G1832" i="633"/>
  <c r="F1832" i="633"/>
  <c r="E1832" i="633"/>
  <c r="D1832" i="633"/>
  <c r="C1832" i="633"/>
  <c r="B1832" i="633"/>
  <c r="I1831" i="633"/>
  <c r="H1831" i="633"/>
  <c r="G1831" i="633"/>
  <c r="F1831" i="633"/>
  <c r="E1831" i="633"/>
  <c r="D1831" i="633"/>
  <c r="C1831" i="633"/>
  <c r="B1831" i="633"/>
  <c r="I1830" i="633"/>
  <c r="H1830" i="633"/>
  <c r="G1830" i="633"/>
  <c r="F1830" i="633"/>
  <c r="E1830" i="633"/>
  <c r="D1830" i="633"/>
  <c r="C1830" i="633"/>
  <c r="B1830" i="633"/>
  <c r="I1829" i="633"/>
  <c r="H1829" i="633"/>
  <c r="G1829" i="633"/>
  <c r="F1829" i="633"/>
  <c r="E1829" i="633"/>
  <c r="D1829" i="633"/>
  <c r="C1829" i="633"/>
  <c r="B1829" i="633"/>
  <c r="I1828" i="633"/>
  <c r="H1828" i="633"/>
  <c r="G1828" i="633"/>
  <c r="F1828" i="633"/>
  <c r="E1828" i="633"/>
  <c r="D1828" i="633"/>
  <c r="C1828" i="633"/>
  <c r="B1828" i="633"/>
  <c r="I1827" i="633"/>
  <c r="H1827" i="633"/>
  <c r="G1827" i="633"/>
  <c r="F1827" i="633"/>
  <c r="E1827" i="633"/>
  <c r="D1827" i="633"/>
  <c r="C1827" i="633"/>
  <c r="B1827" i="633"/>
  <c r="I1826" i="633"/>
  <c r="H1826" i="633"/>
  <c r="G1826" i="633"/>
  <c r="F1826" i="633"/>
  <c r="E1826" i="633"/>
  <c r="D1826" i="633"/>
  <c r="C1826" i="633"/>
  <c r="B1826" i="633"/>
  <c r="I1825" i="633"/>
  <c r="H1825" i="633"/>
  <c r="G1825" i="633"/>
  <c r="F1825" i="633"/>
  <c r="E1825" i="633"/>
  <c r="D1825" i="633"/>
  <c r="C1825" i="633"/>
  <c r="B1825" i="633"/>
  <c r="I1824" i="633"/>
  <c r="H1824" i="633"/>
  <c r="G1824" i="633"/>
  <c r="F1824" i="633"/>
  <c r="E1824" i="633"/>
  <c r="D1824" i="633"/>
  <c r="C1824" i="633"/>
  <c r="B1824" i="633"/>
  <c r="I1823" i="633"/>
  <c r="H1823" i="633"/>
  <c r="G1823" i="633"/>
  <c r="F1823" i="633"/>
  <c r="E1823" i="633"/>
  <c r="D1823" i="633"/>
  <c r="C1823" i="633"/>
  <c r="B1823" i="633"/>
  <c r="I1822" i="633"/>
  <c r="H1822" i="633"/>
  <c r="G1822" i="633"/>
  <c r="F1822" i="633"/>
  <c r="E1822" i="633"/>
  <c r="D1822" i="633"/>
  <c r="C1822" i="633"/>
  <c r="B1822" i="633"/>
  <c r="I1821" i="633"/>
  <c r="H1821" i="633"/>
  <c r="G1821" i="633"/>
  <c r="F1821" i="633"/>
  <c r="E1821" i="633"/>
  <c r="D1821" i="633"/>
  <c r="C1821" i="633"/>
  <c r="B1821" i="633"/>
  <c r="I1820" i="633"/>
  <c r="H1820" i="633"/>
  <c r="G1820" i="633"/>
  <c r="F1820" i="633"/>
  <c r="E1820" i="633"/>
  <c r="D1820" i="633"/>
  <c r="C1820" i="633"/>
  <c r="B1820" i="633"/>
  <c r="I1819" i="633"/>
  <c r="H1819" i="633"/>
  <c r="G1819" i="633"/>
  <c r="F1819" i="633"/>
  <c r="E1819" i="633"/>
  <c r="D1819" i="633"/>
  <c r="C1819" i="633"/>
  <c r="B1819" i="633"/>
  <c r="I1818" i="633"/>
  <c r="H1818" i="633"/>
  <c r="G1818" i="633"/>
  <c r="F1818" i="633"/>
  <c r="E1818" i="633"/>
  <c r="D1818" i="633"/>
  <c r="C1818" i="633"/>
  <c r="B1818" i="633"/>
  <c r="I1817" i="633"/>
  <c r="H1817" i="633"/>
  <c r="G1817" i="633"/>
  <c r="F1817" i="633"/>
  <c r="E1817" i="633"/>
  <c r="D1817" i="633"/>
  <c r="C1817" i="633"/>
  <c r="B1817" i="633"/>
  <c r="I1816" i="633"/>
  <c r="H1816" i="633"/>
  <c r="G1816" i="633"/>
  <c r="F1816" i="633"/>
  <c r="E1816" i="633"/>
  <c r="D1816" i="633"/>
  <c r="C1816" i="633"/>
  <c r="B1816" i="633"/>
  <c r="I1815" i="633"/>
  <c r="H1815" i="633"/>
  <c r="G1815" i="633"/>
  <c r="F1815" i="633"/>
  <c r="E1815" i="633"/>
  <c r="D1815" i="633"/>
  <c r="C1815" i="633"/>
  <c r="B1815" i="633"/>
  <c r="I1814" i="633"/>
  <c r="H1814" i="633"/>
  <c r="G1814" i="633"/>
  <c r="F1814" i="633"/>
  <c r="E1814" i="633"/>
  <c r="D1814" i="633"/>
  <c r="C1814" i="633"/>
  <c r="B1814" i="633"/>
  <c r="I1813" i="633"/>
  <c r="H1813" i="633"/>
  <c r="G1813" i="633"/>
  <c r="F1813" i="633"/>
  <c r="E1813" i="633"/>
  <c r="D1813" i="633"/>
  <c r="C1813" i="633"/>
  <c r="B1813" i="633"/>
  <c r="I1812" i="633"/>
  <c r="H1812" i="633"/>
  <c r="G1812" i="633"/>
  <c r="F1812" i="633"/>
  <c r="E1812" i="633"/>
  <c r="D1812" i="633"/>
  <c r="C1812" i="633"/>
  <c r="B1812" i="633"/>
  <c r="I1811" i="633"/>
  <c r="H1811" i="633"/>
  <c r="G1811" i="633"/>
  <c r="F1811" i="633"/>
  <c r="E1811" i="633"/>
  <c r="D1811" i="633"/>
  <c r="C1811" i="633"/>
  <c r="B1811" i="633"/>
  <c r="I1810" i="633"/>
  <c r="H1810" i="633"/>
  <c r="G1810" i="633"/>
  <c r="F1810" i="633"/>
  <c r="E1810" i="633"/>
  <c r="D1810" i="633"/>
  <c r="C1810" i="633"/>
  <c r="B1810" i="633"/>
  <c r="I1809" i="633"/>
  <c r="H1809" i="633"/>
  <c r="G1809" i="633"/>
  <c r="F1809" i="633"/>
  <c r="E1809" i="633"/>
  <c r="D1809" i="633"/>
  <c r="C1809" i="633"/>
  <c r="B1809" i="633"/>
  <c r="I1808" i="633"/>
  <c r="H1808" i="633"/>
  <c r="G1808" i="633"/>
  <c r="F1808" i="633"/>
  <c r="E1808" i="633"/>
  <c r="D1808" i="633"/>
  <c r="C1808" i="633"/>
  <c r="B1808" i="633"/>
  <c r="I1807" i="633"/>
  <c r="H1807" i="633"/>
  <c r="G1807" i="633"/>
  <c r="F1807" i="633"/>
  <c r="E1807" i="633"/>
  <c r="D1807" i="633"/>
  <c r="C1807" i="633"/>
  <c r="B1807" i="633"/>
  <c r="I1806" i="633"/>
  <c r="H1806" i="633"/>
  <c r="G1806" i="633"/>
  <c r="F1806" i="633"/>
  <c r="E1806" i="633"/>
  <c r="D1806" i="633"/>
  <c r="C1806" i="633"/>
  <c r="B1806" i="633"/>
  <c r="I1805" i="633"/>
  <c r="H1805" i="633"/>
  <c r="G1805" i="633"/>
  <c r="F1805" i="633"/>
  <c r="E1805" i="633"/>
  <c r="D1805" i="633"/>
  <c r="C1805" i="633"/>
  <c r="B1805" i="633"/>
  <c r="I1804" i="633"/>
  <c r="H1804" i="633"/>
  <c r="G1804" i="633"/>
  <c r="F1804" i="633"/>
  <c r="E1804" i="633"/>
  <c r="D1804" i="633"/>
  <c r="C1804" i="633"/>
  <c r="B1804" i="633"/>
  <c r="I1803" i="633"/>
  <c r="H1803" i="633"/>
  <c r="G1803" i="633"/>
  <c r="F1803" i="633"/>
  <c r="E1803" i="633"/>
  <c r="D1803" i="633"/>
  <c r="C1803" i="633"/>
  <c r="B1803" i="633"/>
  <c r="I1802" i="633"/>
  <c r="H1802" i="633"/>
  <c r="G1802" i="633"/>
  <c r="F1802" i="633"/>
  <c r="E1802" i="633"/>
  <c r="D1802" i="633"/>
  <c r="C1802" i="633"/>
  <c r="B1802" i="633"/>
  <c r="I1801" i="633"/>
  <c r="H1801" i="633"/>
  <c r="G1801" i="633"/>
  <c r="F1801" i="633"/>
  <c r="E1801" i="633"/>
  <c r="D1801" i="633"/>
  <c r="C1801" i="633"/>
  <c r="B1801" i="633"/>
  <c r="I1800" i="633"/>
  <c r="H1800" i="633"/>
  <c r="G1800" i="633"/>
  <c r="F1800" i="633"/>
  <c r="E1800" i="633"/>
  <c r="D1800" i="633"/>
  <c r="C1800" i="633"/>
  <c r="B1800" i="633"/>
  <c r="I1799" i="633"/>
  <c r="H1799" i="633"/>
  <c r="G1799" i="633"/>
  <c r="F1799" i="633"/>
  <c r="E1799" i="633"/>
  <c r="D1799" i="633"/>
  <c r="C1799" i="633"/>
  <c r="B1799" i="633"/>
  <c r="I1798" i="633"/>
  <c r="H1798" i="633"/>
  <c r="G1798" i="633"/>
  <c r="F1798" i="633"/>
  <c r="E1798" i="633"/>
  <c r="D1798" i="633"/>
  <c r="C1798" i="633"/>
  <c r="B1798" i="633"/>
  <c r="I1797" i="633"/>
  <c r="H1797" i="633"/>
  <c r="G1797" i="633"/>
  <c r="F1797" i="633"/>
  <c r="E1797" i="633"/>
  <c r="D1797" i="633"/>
  <c r="C1797" i="633"/>
  <c r="B1797" i="633"/>
  <c r="I1796" i="633"/>
  <c r="H1796" i="633"/>
  <c r="G1796" i="633"/>
  <c r="F1796" i="633"/>
  <c r="E1796" i="633"/>
  <c r="D1796" i="633"/>
  <c r="C1796" i="633"/>
  <c r="B1796" i="633"/>
  <c r="I1795" i="633"/>
  <c r="H1795" i="633"/>
  <c r="G1795" i="633"/>
  <c r="F1795" i="633"/>
  <c r="E1795" i="633"/>
  <c r="D1795" i="633"/>
  <c r="C1795" i="633"/>
  <c r="B1795" i="633"/>
  <c r="I1794" i="633"/>
  <c r="H1794" i="633"/>
  <c r="G1794" i="633"/>
  <c r="F1794" i="633"/>
  <c r="E1794" i="633"/>
  <c r="D1794" i="633"/>
  <c r="C1794" i="633"/>
  <c r="B1794" i="633"/>
  <c r="I1793" i="633"/>
  <c r="H1793" i="633"/>
  <c r="G1793" i="633"/>
  <c r="F1793" i="633"/>
  <c r="E1793" i="633"/>
  <c r="D1793" i="633"/>
  <c r="C1793" i="633"/>
  <c r="B1793" i="633"/>
  <c r="I1792" i="633"/>
  <c r="H1792" i="633"/>
  <c r="G1792" i="633"/>
  <c r="F1792" i="633"/>
  <c r="E1792" i="633"/>
  <c r="D1792" i="633"/>
  <c r="C1792" i="633"/>
  <c r="B1792" i="633"/>
  <c r="I1791" i="633"/>
  <c r="H1791" i="633"/>
  <c r="G1791" i="633"/>
  <c r="F1791" i="633"/>
  <c r="E1791" i="633"/>
  <c r="D1791" i="633"/>
  <c r="C1791" i="633"/>
  <c r="B1791" i="633"/>
  <c r="I1790" i="633"/>
  <c r="H1790" i="633"/>
  <c r="G1790" i="633"/>
  <c r="F1790" i="633"/>
  <c r="E1790" i="633"/>
  <c r="D1790" i="633"/>
  <c r="C1790" i="633"/>
  <c r="B1790" i="633"/>
  <c r="I1789" i="633"/>
  <c r="H1789" i="633"/>
  <c r="G1789" i="633"/>
  <c r="F1789" i="633"/>
  <c r="E1789" i="633"/>
  <c r="D1789" i="633"/>
  <c r="C1789" i="633"/>
  <c r="B1789" i="633"/>
  <c r="I1788" i="633"/>
  <c r="H1788" i="633"/>
  <c r="G1788" i="633"/>
  <c r="F1788" i="633"/>
  <c r="E1788" i="633"/>
  <c r="D1788" i="633"/>
  <c r="C1788" i="633"/>
  <c r="B1788" i="633"/>
  <c r="I1787" i="633"/>
  <c r="H1787" i="633"/>
  <c r="G1787" i="633"/>
  <c r="F1787" i="633"/>
  <c r="E1787" i="633"/>
  <c r="D1787" i="633"/>
  <c r="C1787" i="633"/>
  <c r="B1787" i="633"/>
  <c r="I1786" i="633"/>
  <c r="H1786" i="633"/>
  <c r="G1786" i="633"/>
  <c r="F1786" i="633"/>
  <c r="E1786" i="633"/>
  <c r="D1786" i="633"/>
  <c r="C1786" i="633"/>
  <c r="B1786" i="633"/>
  <c r="I1785" i="633"/>
  <c r="H1785" i="633"/>
  <c r="G1785" i="633"/>
  <c r="F1785" i="633"/>
  <c r="E1785" i="633"/>
  <c r="D1785" i="633"/>
  <c r="C1785" i="633"/>
  <c r="B1785" i="633"/>
  <c r="I1784" i="633"/>
  <c r="H1784" i="633"/>
  <c r="G1784" i="633"/>
  <c r="F1784" i="633"/>
  <c r="E1784" i="633"/>
  <c r="D1784" i="633"/>
  <c r="C1784" i="633"/>
  <c r="B1784" i="633"/>
  <c r="I1783" i="633"/>
  <c r="H1783" i="633"/>
  <c r="G1783" i="633"/>
  <c r="F1783" i="633"/>
  <c r="E1783" i="633"/>
  <c r="D1783" i="633"/>
  <c r="C1783" i="633"/>
  <c r="B1783" i="633"/>
  <c r="I1782" i="633"/>
  <c r="H1782" i="633"/>
  <c r="G1782" i="633"/>
  <c r="F1782" i="633"/>
  <c r="E1782" i="633"/>
  <c r="D1782" i="633"/>
  <c r="C1782" i="633"/>
  <c r="B1782" i="633"/>
  <c r="I1781" i="633"/>
  <c r="H1781" i="633"/>
  <c r="G1781" i="633"/>
  <c r="F1781" i="633"/>
  <c r="E1781" i="633"/>
  <c r="D1781" i="633"/>
  <c r="C1781" i="633"/>
  <c r="B1781" i="633"/>
  <c r="I1780" i="633"/>
  <c r="H1780" i="633"/>
  <c r="G1780" i="633"/>
  <c r="F1780" i="633"/>
  <c r="E1780" i="633"/>
  <c r="D1780" i="633"/>
  <c r="C1780" i="633"/>
  <c r="B1780" i="633"/>
  <c r="I1779" i="633"/>
  <c r="H1779" i="633"/>
  <c r="G1779" i="633"/>
  <c r="F1779" i="633"/>
  <c r="E1779" i="633"/>
  <c r="D1779" i="633"/>
  <c r="C1779" i="633"/>
  <c r="B1779" i="633"/>
  <c r="I1778" i="633"/>
  <c r="H1778" i="633"/>
  <c r="G1778" i="633"/>
  <c r="F1778" i="633"/>
  <c r="E1778" i="633"/>
  <c r="D1778" i="633"/>
  <c r="C1778" i="633"/>
  <c r="B1778" i="633"/>
  <c r="I1777" i="633"/>
  <c r="H1777" i="633"/>
  <c r="G1777" i="633"/>
  <c r="F1777" i="633"/>
  <c r="E1777" i="633"/>
  <c r="D1777" i="633"/>
  <c r="C1777" i="633"/>
  <c r="B1777" i="633"/>
  <c r="I1776" i="633"/>
  <c r="H1776" i="633"/>
  <c r="G1776" i="633"/>
  <c r="F1776" i="633"/>
  <c r="E1776" i="633"/>
  <c r="D1776" i="633"/>
  <c r="C1776" i="633"/>
  <c r="B1776" i="633"/>
  <c r="I1775" i="633"/>
  <c r="H1775" i="633"/>
  <c r="G1775" i="633"/>
  <c r="F1775" i="633"/>
  <c r="E1775" i="633"/>
  <c r="D1775" i="633"/>
  <c r="C1775" i="633"/>
  <c r="B1775" i="633"/>
  <c r="I1774" i="633"/>
  <c r="H1774" i="633"/>
  <c r="G1774" i="633"/>
  <c r="F1774" i="633"/>
  <c r="E1774" i="633"/>
  <c r="D1774" i="633"/>
  <c r="C1774" i="633"/>
  <c r="B1774" i="633"/>
  <c r="I1773" i="633"/>
  <c r="H1773" i="633"/>
  <c r="G1773" i="633"/>
  <c r="F1773" i="633"/>
  <c r="E1773" i="633"/>
  <c r="D1773" i="633"/>
  <c r="C1773" i="633"/>
  <c r="B1773" i="633"/>
  <c r="I1772" i="633"/>
  <c r="H1772" i="633"/>
  <c r="G1772" i="633"/>
  <c r="F1772" i="633"/>
  <c r="E1772" i="633"/>
  <c r="D1772" i="633"/>
  <c r="C1772" i="633"/>
  <c r="B1772" i="633"/>
  <c r="I1771" i="633"/>
  <c r="H1771" i="633"/>
  <c r="G1771" i="633"/>
  <c r="F1771" i="633"/>
  <c r="E1771" i="633"/>
  <c r="D1771" i="633"/>
  <c r="C1771" i="633"/>
  <c r="B1771" i="633"/>
  <c r="I1770" i="633"/>
  <c r="H1770" i="633"/>
  <c r="G1770" i="633"/>
  <c r="F1770" i="633"/>
  <c r="E1770" i="633"/>
  <c r="D1770" i="633"/>
  <c r="C1770" i="633"/>
  <c r="B1770" i="633"/>
  <c r="I1769" i="633"/>
  <c r="H1769" i="633"/>
  <c r="G1769" i="633"/>
  <c r="F1769" i="633"/>
  <c r="E1769" i="633"/>
  <c r="D1769" i="633"/>
  <c r="C1769" i="633"/>
  <c r="B1769" i="633"/>
  <c r="I1768" i="633"/>
  <c r="H1768" i="633"/>
  <c r="G1768" i="633"/>
  <c r="F1768" i="633"/>
  <c r="E1768" i="633"/>
  <c r="D1768" i="633"/>
  <c r="C1768" i="633"/>
  <c r="B1768" i="633"/>
  <c r="I1767" i="633"/>
  <c r="H1767" i="633"/>
  <c r="G1767" i="633"/>
  <c r="F1767" i="633"/>
  <c r="E1767" i="633"/>
  <c r="D1767" i="633"/>
  <c r="C1767" i="633"/>
  <c r="B1767" i="633"/>
  <c r="I1766" i="633"/>
  <c r="H1766" i="633"/>
  <c r="G1766" i="633"/>
  <c r="F1766" i="633"/>
  <c r="E1766" i="633"/>
  <c r="D1766" i="633"/>
  <c r="C1766" i="633"/>
  <c r="B1766" i="633"/>
  <c r="I1765" i="633"/>
  <c r="H1765" i="633"/>
  <c r="G1765" i="633"/>
  <c r="F1765" i="633"/>
  <c r="E1765" i="633"/>
  <c r="D1765" i="633"/>
  <c r="C1765" i="633"/>
  <c r="B1765" i="633"/>
  <c r="I1764" i="633"/>
  <c r="H1764" i="633"/>
  <c r="G1764" i="633"/>
  <c r="F1764" i="633"/>
  <c r="E1764" i="633"/>
  <c r="D1764" i="633"/>
  <c r="C1764" i="633"/>
  <c r="B1764" i="633"/>
  <c r="I1763" i="633"/>
  <c r="H1763" i="633"/>
  <c r="G1763" i="633"/>
  <c r="F1763" i="633"/>
  <c r="E1763" i="633"/>
  <c r="D1763" i="633"/>
  <c r="C1763" i="633"/>
  <c r="B1763" i="633"/>
  <c r="I1762" i="633"/>
  <c r="H1762" i="633"/>
  <c r="G1762" i="633"/>
  <c r="F1762" i="633"/>
  <c r="E1762" i="633"/>
  <c r="D1762" i="633"/>
  <c r="C1762" i="633"/>
  <c r="B1762" i="633"/>
  <c r="I1761" i="633"/>
  <c r="H1761" i="633"/>
  <c r="G1761" i="633"/>
  <c r="F1761" i="633"/>
  <c r="E1761" i="633"/>
  <c r="D1761" i="633"/>
  <c r="C1761" i="633"/>
  <c r="B1761" i="633"/>
  <c r="I1760" i="633"/>
  <c r="H1760" i="633"/>
  <c r="G1760" i="633"/>
  <c r="F1760" i="633"/>
  <c r="E1760" i="633"/>
  <c r="D1760" i="633"/>
  <c r="C1760" i="633"/>
  <c r="B1760" i="633"/>
  <c r="I1759" i="633"/>
  <c r="H1759" i="633"/>
  <c r="G1759" i="633"/>
  <c r="F1759" i="633"/>
  <c r="E1759" i="633"/>
  <c r="D1759" i="633"/>
  <c r="C1759" i="633"/>
  <c r="B1759" i="633"/>
  <c r="I1758" i="633"/>
  <c r="H1758" i="633"/>
  <c r="G1758" i="633"/>
  <c r="F1758" i="633"/>
  <c r="E1758" i="633"/>
  <c r="D1758" i="633"/>
  <c r="C1758" i="633"/>
  <c r="B1758" i="633"/>
  <c r="I1757" i="633"/>
  <c r="H1757" i="633"/>
  <c r="G1757" i="633"/>
  <c r="F1757" i="633"/>
  <c r="E1757" i="633"/>
  <c r="D1757" i="633"/>
  <c r="C1757" i="633"/>
  <c r="B1757" i="633"/>
  <c r="I1756" i="633"/>
  <c r="H1756" i="633"/>
  <c r="G1756" i="633"/>
  <c r="F1756" i="633"/>
  <c r="E1756" i="633"/>
  <c r="D1756" i="633"/>
  <c r="C1756" i="633"/>
  <c r="B1756" i="633"/>
  <c r="I1755" i="633"/>
  <c r="H1755" i="633"/>
  <c r="G1755" i="633"/>
  <c r="F1755" i="633"/>
  <c r="E1755" i="633"/>
  <c r="D1755" i="633"/>
  <c r="C1755" i="633"/>
  <c r="B1755" i="633"/>
  <c r="I1754" i="633"/>
  <c r="H1754" i="633"/>
  <c r="G1754" i="633"/>
  <c r="F1754" i="633"/>
  <c r="E1754" i="633"/>
  <c r="D1754" i="633"/>
  <c r="C1754" i="633"/>
  <c r="B1754" i="633"/>
  <c r="I1753" i="633"/>
  <c r="H1753" i="633"/>
  <c r="G1753" i="633"/>
  <c r="F1753" i="633"/>
  <c r="E1753" i="633"/>
  <c r="D1753" i="633"/>
  <c r="C1753" i="633"/>
  <c r="B1753" i="633"/>
  <c r="I1752" i="633"/>
  <c r="H1752" i="633"/>
  <c r="G1752" i="633"/>
  <c r="F1752" i="633"/>
  <c r="E1752" i="633"/>
  <c r="D1752" i="633"/>
  <c r="C1752" i="633"/>
  <c r="B1752" i="633"/>
  <c r="I1751" i="633"/>
  <c r="H1751" i="633"/>
  <c r="G1751" i="633"/>
  <c r="F1751" i="633"/>
  <c r="E1751" i="633"/>
  <c r="D1751" i="633"/>
  <c r="C1751" i="633"/>
  <c r="B1751" i="633"/>
  <c r="I1750" i="633"/>
  <c r="H1750" i="633"/>
  <c r="G1750" i="633"/>
  <c r="F1750" i="633"/>
  <c r="E1750" i="633"/>
  <c r="D1750" i="633"/>
  <c r="C1750" i="633"/>
  <c r="B1750" i="633"/>
  <c r="I1749" i="633"/>
  <c r="H1749" i="633"/>
  <c r="G1749" i="633"/>
  <c r="F1749" i="633"/>
  <c r="E1749" i="633"/>
  <c r="D1749" i="633"/>
  <c r="C1749" i="633"/>
  <c r="B1749" i="633"/>
  <c r="I1748" i="633"/>
  <c r="H1748" i="633"/>
  <c r="G1748" i="633"/>
  <c r="F1748" i="633"/>
  <c r="E1748" i="633"/>
  <c r="D1748" i="633"/>
  <c r="C1748" i="633"/>
  <c r="B1748" i="633"/>
  <c r="I1747" i="633"/>
  <c r="H1747" i="633"/>
  <c r="G1747" i="633"/>
  <c r="F1747" i="633"/>
  <c r="E1747" i="633"/>
  <c r="D1747" i="633"/>
  <c r="C1747" i="633"/>
  <c r="B1747" i="633"/>
  <c r="I1746" i="633"/>
  <c r="H1746" i="633"/>
  <c r="G1746" i="633"/>
  <c r="F1746" i="633"/>
  <c r="E1746" i="633"/>
  <c r="D1746" i="633"/>
  <c r="C1746" i="633"/>
  <c r="B1746" i="633"/>
  <c r="I1745" i="633"/>
  <c r="H1745" i="633"/>
  <c r="G1745" i="633"/>
  <c r="F1745" i="633"/>
  <c r="E1745" i="633"/>
  <c r="D1745" i="633"/>
  <c r="C1745" i="633"/>
  <c r="B1745" i="633"/>
  <c r="I1744" i="633"/>
  <c r="H1744" i="633"/>
  <c r="G1744" i="633"/>
  <c r="F1744" i="633"/>
  <c r="E1744" i="633"/>
  <c r="D1744" i="633"/>
  <c r="C1744" i="633"/>
  <c r="B1744" i="633"/>
  <c r="I1743" i="633"/>
  <c r="H1743" i="633"/>
  <c r="G1743" i="633"/>
  <c r="F1743" i="633"/>
  <c r="E1743" i="633"/>
  <c r="D1743" i="633"/>
  <c r="C1743" i="633"/>
  <c r="B1743" i="633"/>
  <c r="I1742" i="633"/>
  <c r="H1742" i="633"/>
  <c r="G1742" i="633"/>
  <c r="F1742" i="633"/>
  <c r="E1742" i="633"/>
  <c r="D1742" i="633"/>
  <c r="C1742" i="633"/>
  <c r="B1742" i="633"/>
  <c r="I1741" i="633"/>
  <c r="H1741" i="633"/>
  <c r="G1741" i="633"/>
  <c r="F1741" i="633"/>
  <c r="E1741" i="633"/>
  <c r="D1741" i="633"/>
  <c r="C1741" i="633"/>
  <c r="B1741" i="633"/>
  <c r="I1740" i="633"/>
  <c r="H1740" i="633"/>
  <c r="G1740" i="633"/>
  <c r="F1740" i="633"/>
  <c r="E1740" i="633"/>
  <c r="D1740" i="633"/>
  <c r="C1740" i="633"/>
  <c r="B1740" i="633"/>
  <c r="I1739" i="633"/>
  <c r="H1739" i="633"/>
  <c r="G1739" i="633"/>
  <c r="F1739" i="633"/>
  <c r="E1739" i="633"/>
  <c r="D1739" i="633"/>
  <c r="C1739" i="633"/>
  <c r="B1739" i="633"/>
  <c r="I1738" i="633"/>
  <c r="H1738" i="633"/>
  <c r="G1738" i="633"/>
  <c r="F1738" i="633"/>
  <c r="E1738" i="633"/>
  <c r="D1738" i="633"/>
  <c r="C1738" i="633"/>
  <c r="B1738" i="633"/>
  <c r="I1737" i="633"/>
  <c r="H1737" i="633"/>
  <c r="G1737" i="633"/>
  <c r="F1737" i="633"/>
  <c r="E1737" i="633"/>
  <c r="D1737" i="633"/>
  <c r="C1737" i="633"/>
  <c r="B1737" i="633"/>
  <c r="I1736" i="633"/>
  <c r="H1736" i="633"/>
  <c r="G1736" i="633"/>
  <c r="F1736" i="633"/>
  <c r="E1736" i="633"/>
  <c r="D1736" i="633"/>
  <c r="C1736" i="633"/>
  <c r="B1736" i="633"/>
  <c r="I1735" i="633"/>
  <c r="H1735" i="633"/>
  <c r="G1735" i="633"/>
  <c r="F1735" i="633"/>
  <c r="E1735" i="633"/>
  <c r="D1735" i="633"/>
  <c r="C1735" i="633"/>
  <c r="B1735" i="633"/>
  <c r="I1734" i="633"/>
  <c r="H1734" i="633"/>
  <c r="G1734" i="633"/>
  <c r="F1734" i="633"/>
  <c r="E1734" i="633"/>
  <c r="D1734" i="633"/>
  <c r="C1734" i="633"/>
  <c r="B1734" i="633"/>
  <c r="I1733" i="633"/>
  <c r="H1733" i="633"/>
  <c r="G1733" i="633"/>
  <c r="F1733" i="633"/>
  <c r="E1733" i="633"/>
  <c r="D1733" i="633"/>
  <c r="C1733" i="633"/>
  <c r="B1733" i="633"/>
  <c r="I1732" i="633"/>
  <c r="H1732" i="633"/>
  <c r="G1732" i="633"/>
  <c r="F1732" i="633"/>
  <c r="E1732" i="633"/>
  <c r="D1732" i="633"/>
  <c r="C1732" i="633"/>
  <c r="B1732" i="633"/>
  <c r="I1731" i="633"/>
  <c r="H1731" i="633"/>
  <c r="G1731" i="633"/>
  <c r="F1731" i="633"/>
  <c r="E1731" i="633"/>
  <c r="D1731" i="633"/>
  <c r="C1731" i="633"/>
  <c r="B1731" i="633"/>
  <c r="I1730" i="633"/>
  <c r="H1730" i="633"/>
  <c r="G1730" i="633"/>
  <c r="F1730" i="633"/>
  <c r="E1730" i="633"/>
  <c r="D1730" i="633"/>
  <c r="C1730" i="633"/>
  <c r="B1730" i="633"/>
  <c r="I1729" i="633"/>
  <c r="H1729" i="633"/>
  <c r="G1729" i="633"/>
  <c r="F1729" i="633"/>
  <c r="E1729" i="633"/>
  <c r="D1729" i="633"/>
  <c r="C1729" i="633"/>
  <c r="B1729" i="633"/>
  <c r="I1728" i="633"/>
  <c r="H1728" i="633"/>
  <c r="G1728" i="633"/>
  <c r="F1728" i="633"/>
  <c r="E1728" i="633"/>
  <c r="D1728" i="633"/>
  <c r="C1728" i="633"/>
  <c r="B1728" i="633"/>
  <c r="I1727" i="633"/>
  <c r="H1727" i="633"/>
  <c r="G1727" i="633"/>
  <c r="F1727" i="633"/>
  <c r="E1727" i="633"/>
  <c r="D1727" i="633"/>
  <c r="C1727" i="633"/>
  <c r="B1727" i="633"/>
  <c r="I1726" i="633"/>
  <c r="H1726" i="633"/>
  <c r="G1726" i="633"/>
  <c r="F1726" i="633"/>
  <c r="E1726" i="633"/>
  <c r="D1726" i="633"/>
  <c r="C1726" i="633"/>
  <c r="B1726" i="633"/>
  <c r="I1725" i="633"/>
  <c r="H1725" i="633"/>
  <c r="G1725" i="633"/>
  <c r="F1725" i="633"/>
  <c r="E1725" i="633"/>
  <c r="D1725" i="633"/>
  <c r="C1725" i="633"/>
  <c r="B1725" i="633"/>
  <c r="I1724" i="633"/>
  <c r="H1724" i="633"/>
  <c r="G1724" i="633"/>
  <c r="F1724" i="633"/>
  <c r="E1724" i="633"/>
  <c r="D1724" i="633"/>
  <c r="C1724" i="633"/>
  <c r="B1724" i="633"/>
  <c r="I1723" i="633"/>
  <c r="H1723" i="633"/>
  <c r="G1723" i="633"/>
  <c r="F1723" i="633"/>
  <c r="E1723" i="633"/>
  <c r="D1723" i="633"/>
  <c r="C1723" i="633"/>
  <c r="B1723" i="633"/>
  <c r="I1722" i="633"/>
  <c r="H1722" i="633"/>
  <c r="G1722" i="633"/>
  <c r="F1722" i="633"/>
  <c r="E1722" i="633"/>
  <c r="D1722" i="633"/>
  <c r="C1722" i="633"/>
  <c r="B1722" i="633"/>
  <c r="I1721" i="633"/>
  <c r="H1721" i="633"/>
  <c r="G1721" i="633"/>
  <c r="F1721" i="633"/>
  <c r="E1721" i="633"/>
  <c r="D1721" i="633"/>
  <c r="C1721" i="633"/>
  <c r="B1721" i="633"/>
  <c r="I1720" i="633"/>
  <c r="H1720" i="633"/>
  <c r="G1720" i="633"/>
  <c r="F1720" i="633"/>
  <c r="E1720" i="633"/>
  <c r="D1720" i="633"/>
  <c r="C1720" i="633"/>
  <c r="B1720" i="633"/>
  <c r="I1719" i="633"/>
  <c r="H1719" i="633"/>
  <c r="G1719" i="633"/>
  <c r="F1719" i="633"/>
  <c r="E1719" i="633"/>
  <c r="D1719" i="633"/>
  <c r="C1719" i="633"/>
  <c r="B1719" i="633"/>
  <c r="I1718" i="633"/>
  <c r="H1718" i="633"/>
  <c r="G1718" i="633"/>
  <c r="F1718" i="633"/>
  <c r="E1718" i="633"/>
  <c r="D1718" i="633"/>
  <c r="C1718" i="633"/>
  <c r="B1718" i="633"/>
  <c r="I1717" i="633"/>
  <c r="H1717" i="633"/>
  <c r="G1717" i="633"/>
  <c r="F1717" i="633"/>
  <c r="E1717" i="633"/>
  <c r="D1717" i="633"/>
  <c r="C1717" i="633"/>
  <c r="B1717" i="633"/>
  <c r="I1716" i="633"/>
  <c r="H1716" i="633"/>
  <c r="G1716" i="633"/>
  <c r="F1716" i="633"/>
  <c r="E1716" i="633"/>
  <c r="D1716" i="633"/>
  <c r="C1716" i="633"/>
  <c r="B1716" i="633"/>
  <c r="I1715" i="633"/>
  <c r="H1715" i="633"/>
  <c r="G1715" i="633"/>
  <c r="F1715" i="633"/>
  <c r="E1715" i="633"/>
  <c r="D1715" i="633"/>
  <c r="C1715" i="633"/>
  <c r="B1715" i="633"/>
  <c r="I1714" i="633"/>
  <c r="H1714" i="633"/>
  <c r="G1714" i="633"/>
  <c r="F1714" i="633"/>
  <c r="E1714" i="633"/>
  <c r="D1714" i="633"/>
  <c r="C1714" i="633"/>
  <c r="B1714" i="633"/>
  <c r="I1713" i="633"/>
  <c r="H1713" i="633"/>
  <c r="G1713" i="633"/>
  <c r="F1713" i="633"/>
  <c r="E1713" i="633"/>
  <c r="D1713" i="633"/>
  <c r="C1713" i="633"/>
  <c r="B1713" i="633"/>
  <c r="I1712" i="633"/>
  <c r="H1712" i="633"/>
  <c r="G1712" i="633"/>
  <c r="F1712" i="633"/>
  <c r="E1712" i="633"/>
  <c r="D1712" i="633"/>
  <c r="C1712" i="633"/>
  <c r="B1712" i="633"/>
  <c r="I1711" i="633"/>
  <c r="H1711" i="633"/>
  <c r="G1711" i="633"/>
  <c r="F1711" i="633"/>
  <c r="E1711" i="633"/>
  <c r="D1711" i="633"/>
  <c r="C1711" i="633"/>
  <c r="B1711" i="633"/>
  <c r="I1710" i="633"/>
  <c r="H1710" i="633"/>
  <c r="G1710" i="633"/>
  <c r="F1710" i="633"/>
  <c r="E1710" i="633"/>
  <c r="D1710" i="633"/>
  <c r="C1710" i="633"/>
  <c r="B1710" i="633"/>
  <c r="I1709" i="633"/>
  <c r="H1709" i="633"/>
  <c r="G1709" i="633"/>
  <c r="F1709" i="633"/>
  <c r="E1709" i="633"/>
  <c r="D1709" i="633"/>
  <c r="C1709" i="633"/>
  <c r="B1709" i="633"/>
  <c r="I1708" i="633"/>
  <c r="H1708" i="633"/>
  <c r="G1708" i="633"/>
  <c r="F1708" i="633"/>
  <c r="E1708" i="633"/>
  <c r="D1708" i="633"/>
  <c r="C1708" i="633"/>
  <c r="B1708" i="633"/>
  <c r="I1707" i="633"/>
  <c r="H1707" i="633"/>
  <c r="G1707" i="633"/>
  <c r="F1707" i="633"/>
  <c r="E1707" i="633"/>
  <c r="D1707" i="633"/>
  <c r="C1707" i="633"/>
  <c r="B1707" i="633"/>
  <c r="I1706" i="633"/>
  <c r="H1706" i="633"/>
  <c r="G1706" i="633"/>
  <c r="F1706" i="633"/>
  <c r="E1706" i="633"/>
  <c r="D1706" i="633"/>
  <c r="C1706" i="633"/>
  <c r="B1706" i="633"/>
  <c r="I1705" i="633"/>
  <c r="H1705" i="633"/>
  <c r="G1705" i="633"/>
  <c r="F1705" i="633"/>
  <c r="E1705" i="633"/>
  <c r="D1705" i="633"/>
  <c r="C1705" i="633"/>
  <c r="B1705" i="633"/>
  <c r="I1704" i="633"/>
  <c r="H1704" i="633"/>
  <c r="G1704" i="633"/>
  <c r="F1704" i="633"/>
  <c r="E1704" i="633"/>
  <c r="D1704" i="633"/>
  <c r="C1704" i="633"/>
  <c r="B1704" i="633"/>
  <c r="I1703" i="633"/>
  <c r="H1703" i="633"/>
  <c r="G1703" i="633"/>
  <c r="F1703" i="633"/>
  <c r="E1703" i="633"/>
  <c r="D1703" i="633"/>
  <c r="C1703" i="633"/>
  <c r="B1703" i="633"/>
  <c r="I1702" i="633"/>
  <c r="H1702" i="633"/>
  <c r="G1702" i="633"/>
  <c r="F1702" i="633"/>
  <c r="E1702" i="633"/>
  <c r="D1702" i="633"/>
  <c r="C1702" i="633"/>
  <c r="B1702" i="633"/>
  <c r="I1701" i="633"/>
  <c r="H1701" i="633"/>
  <c r="G1701" i="633"/>
  <c r="F1701" i="633"/>
  <c r="E1701" i="633"/>
  <c r="D1701" i="633"/>
  <c r="C1701" i="633"/>
  <c r="B1701" i="633"/>
  <c r="I1700" i="633"/>
  <c r="H1700" i="633"/>
  <c r="G1700" i="633"/>
  <c r="F1700" i="633"/>
  <c r="E1700" i="633"/>
  <c r="D1700" i="633"/>
  <c r="C1700" i="633"/>
  <c r="B1700" i="633"/>
  <c r="I1699" i="633"/>
  <c r="H1699" i="633"/>
  <c r="G1699" i="633"/>
  <c r="F1699" i="633"/>
  <c r="E1699" i="633"/>
  <c r="D1699" i="633"/>
  <c r="C1699" i="633"/>
  <c r="B1699" i="633"/>
  <c r="I1698" i="633"/>
  <c r="H1698" i="633"/>
  <c r="G1698" i="633"/>
  <c r="F1698" i="633"/>
  <c r="E1698" i="633"/>
  <c r="D1698" i="633"/>
  <c r="C1698" i="633"/>
  <c r="B1698" i="633"/>
  <c r="I1697" i="633"/>
  <c r="H1697" i="633"/>
  <c r="G1697" i="633"/>
  <c r="F1697" i="633"/>
  <c r="E1697" i="633"/>
  <c r="D1697" i="633"/>
  <c r="C1697" i="633"/>
  <c r="B1697" i="633"/>
  <c r="I1696" i="633"/>
  <c r="H1696" i="633"/>
  <c r="G1696" i="633"/>
  <c r="F1696" i="633"/>
  <c r="E1696" i="633"/>
  <c r="D1696" i="633"/>
  <c r="C1696" i="633"/>
  <c r="B1696" i="633"/>
  <c r="I1695" i="633"/>
  <c r="H1695" i="633"/>
  <c r="G1695" i="633"/>
  <c r="F1695" i="633"/>
  <c r="E1695" i="633"/>
  <c r="D1695" i="633"/>
  <c r="C1695" i="633"/>
  <c r="B1695" i="633"/>
  <c r="I1694" i="633"/>
  <c r="H1694" i="633"/>
  <c r="G1694" i="633"/>
  <c r="F1694" i="633"/>
  <c r="E1694" i="633"/>
  <c r="D1694" i="633"/>
  <c r="C1694" i="633"/>
  <c r="B1694" i="633"/>
  <c r="I1693" i="633"/>
  <c r="H1693" i="633"/>
  <c r="G1693" i="633"/>
  <c r="F1693" i="633"/>
  <c r="E1693" i="633"/>
  <c r="D1693" i="633"/>
  <c r="C1693" i="633"/>
  <c r="B1693" i="633"/>
  <c r="I1692" i="633"/>
  <c r="H1692" i="633"/>
  <c r="G1692" i="633"/>
  <c r="F1692" i="633"/>
  <c r="E1692" i="633"/>
  <c r="D1692" i="633"/>
  <c r="C1692" i="633"/>
  <c r="B1692" i="633"/>
  <c r="I1691" i="633"/>
  <c r="H1691" i="633"/>
  <c r="G1691" i="633"/>
  <c r="F1691" i="633"/>
  <c r="E1691" i="633"/>
  <c r="D1691" i="633"/>
  <c r="C1691" i="633"/>
  <c r="B1691" i="633"/>
  <c r="I1690" i="633"/>
  <c r="H1690" i="633"/>
  <c r="G1690" i="633"/>
  <c r="F1690" i="633"/>
  <c r="E1690" i="633"/>
  <c r="D1690" i="633"/>
  <c r="C1690" i="633"/>
  <c r="B1690" i="633"/>
  <c r="I1689" i="633"/>
  <c r="H1689" i="633"/>
  <c r="G1689" i="633"/>
  <c r="F1689" i="633"/>
  <c r="E1689" i="633"/>
  <c r="D1689" i="633"/>
  <c r="C1689" i="633"/>
  <c r="B1689" i="633"/>
  <c r="I1688" i="633"/>
  <c r="H1688" i="633"/>
  <c r="G1688" i="633"/>
  <c r="F1688" i="633"/>
  <c r="E1688" i="633"/>
  <c r="D1688" i="633"/>
  <c r="C1688" i="633"/>
  <c r="B1688" i="633"/>
  <c r="I1687" i="633"/>
  <c r="H1687" i="633"/>
  <c r="G1687" i="633"/>
  <c r="F1687" i="633"/>
  <c r="E1687" i="633"/>
  <c r="D1687" i="633"/>
  <c r="C1687" i="633"/>
  <c r="B1687" i="633"/>
  <c r="I1686" i="633"/>
  <c r="H1686" i="633"/>
  <c r="G1686" i="633"/>
  <c r="F1686" i="633"/>
  <c r="E1686" i="633"/>
  <c r="D1686" i="633"/>
  <c r="C1686" i="633"/>
  <c r="B1686" i="633"/>
  <c r="I1685" i="633"/>
  <c r="H1685" i="633"/>
  <c r="G1685" i="633"/>
  <c r="F1685" i="633"/>
  <c r="E1685" i="633"/>
  <c r="D1685" i="633"/>
  <c r="C1685" i="633"/>
  <c r="B1685" i="633"/>
  <c r="I1684" i="633"/>
  <c r="H1684" i="633"/>
  <c r="G1684" i="633"/>
  <c r="F1684" i="633"/>
  <c r="E1684" i="633"/>
  <c r="D1684" i="633"/>
  <c r="C1684" i="633"/>
  <c r="B1684" i="633"/>
  <c r="I1683" i="633"/>
  <c r="H1683" i="633"/>
  <c r="G1683" i="633"/>
  <c r="F1683" i="633"/>
  <c r="E1683" i="633"/>
  <c r="D1683" i="633"/>
  <c r="C1683" i="633"/>
  <c r="B1683" i="633"/>
  <c r="I1682" i="633"/>
  <c r="H1682" i="633"/>
  <c r="G1682" i="633"/>
  <c r="F1682" i="633"/>
  <c r="E1682" i="633"/>
  <c r="D1682" i="633"/>
  <c r="C1682" i="633"/>
  <c r="B1682" i="633"/>
  <c r="I1681" i="633"/>
  <c r="H1681" i="633"/>
  <c r="G1681" i="633"/>
  <c r="F1681" i="633"/>
  <c r="E1681" i="633"/>
  <c r="D1681" i="633"/>
  <c r="C1681" i="633"/>
  <c r="B1681" i="633"/>
  <c r="I1680" i="633"/>
  <c r="H1680" i="633"/>
  <c r="G1680" i="633"/>
  <c r="F1680" i="633"/>
  <c r="E1680" i="633"/>
  <c r="D1680" i="633"/>
  <c r="C1680" i="633"/>
  <c r="B1680" i="633"/>
  <c r="I1679" i="633"/>
  <c r="H1679" i="633"/>
  <c r="G1679" i="633"/>
  <c r="F1679" i="633"/>
  <c r="E1679" i="633"/>
  <c r="D1679" i="633"/>
  <c r="C1679" i="633"/>
  <c r="B1679" i="633"/>
  <c r="I1678" i="633"/>
  <c r="H1678" i="633"/>
  <c r="G1678" i="633"/>
  <c r="F1678" i="633"/>
  <c r="E1678" i="633"/>
  <c r="D1678" i="633"/>
  <c r="C1678" i="633"/>
  <c r="B1678" i="633"/>
  <c r="I1677" i="633"/>
  <c r="H1677" i="633"/>
  <c r="G1677" i="633"/>
  <c r="F1677" i="633"/>
  <c r="E1677" i="633"/>
  <c r="D1677" i="633"/>
  <c r="C1677" i="633"/>
  <c r="B1677" i="633"/>
  <c r="I1676" i="633"/>
  <c r="H1676" i="633"/>
  <c r="G1676" i="633"/>
  <c r="F1676" i="633"/>
  <c r="E1676" i="633"/>
  <c r="D1676" i="633"/>
  <c r="C1676" i="633"/>
  <c r="B1676" i="633"/>
  <c r="I1675" i="633"/>
  <c r="H1675" i="633"/>
  <c r="G1675" i="633"/>
  <c r="F1675" i="633"/>
  <c r="E1675" i="633"/>
  <c r="D1675" i="633"/>
  <c r="C1675" i="633"/>
  <c r="B1675" i="633"/>
  <c r="I1674" i="633"/>
  <c r="H1674" i="633"/>
  <c r="G1674" i="633"/>
  <c r="F1674" i="633"/>
  <c r="E1674" i="633"/>
  <c r="D1674" i="633"/>
  <c r="C1674" i="633"/>
  <c r="B1674" i="633"/>
  <c r="I1673" i="633"/>
  <c r="H1673" i="633"/>
  <c r="G1673" i="633"/>
  <c r="F1673" i="633"/>
  <c r="E1673" i="633"/>
  <c r="D1673" i="633"/>
  <c r="C1673" i="633"/>
  <c r="B1673" i="633"/>
  <c r="I1672" i="633"/>
  <c r="H1672" i="633"/>
  <c r="G1672" i="633"/>
  <c r="F1672" i="633"/>
  <c r="E1672" i="633"/>
  <c r="D1672" i="633"/>
  <c r="C1672" i="633"/>
  <c r="B1672" i="633"/>
  <c r="I1671" i="633"/>
  <c r="H1671" i="633"/>
  <c r="G1671" i="633"/>
  <c r="F1671" i="633"/>
  <c r="E1671" i="633"/>
  <c r="D1671" i="633"/>
  <c r="C1671" i="633"/>
  <c r="B1671" i="633"/>
  <c r="I1670" i="633"/>
  <c r="H1670" i="633"/>
  <c r="G1670" i="633"/>
  <c r="F1670" i="633"/>
  <c r="E1670" i="633"/>
  <c r="D1670" i="633"/>
  <c r="C1670" i="633"/>
  <c r="B1670" i="633"/>
  <c r="I1669" i="633"/>
  <c r="H1669" i="633"/>
  <c r="G1669" i="633"/>
  <c r="F1669" i="633"/>
  <c r="E1669" i="633"/>
  <c r="D1669" i="633"/>
  <c r="C1669" i="633"/>
  <c r="B1669" i="633"/>
  <c r="I1668" i="633"/>
  <c r="H1668" i="633"/>
  <c r="G1668" i="633"/>
  <c r="F1668" i="633"/>
  <c r="E1668" i="633"/>
  <c r="D1668" i="633"/>
  <c r="C1668" i="633"/>
  <c r="B1668" i="633"/>
  <c r="I1667" i="633"/>
  <c r="H1667" i="633"/>
  <c r="G1667" i="633"/>
  <c r="F1667" i="633"/>
  <c r="E1667" i="633"/>
  <c r="D1667" i="633"/>
  <c r="C1667" i="633"/>
  <c r="B1667" i="633"/>
  <c r="I1666" i="633"/>
  <c r="H1666" i="633"/>
  <c r="G1666" i="633"/>
  <c r="F1666" i="633"/>
  <c r="E1666" i="633"/>
  <c r="D1666" i="633"/>
  <c r="C1666" i="633"/>
  <c r="B1666" i="633"/>
  <c r="I1665" i="633"/>
  <c r="H1665" i="633"/>
  <c r="G1665" i="633"/>
  <c r="F1665" i="633"/>
  <c r="E1665" i="633"/>
  <c r="D1665" i="633"/>
  <c r="C1665" i="633"/>
  <c r="B1665" i="633"/>
  <c r="I1664" i="633"/>
  <c r="H1664" i="633"/>
  <c r="G1664" i="633"/>
  <c r="F1664" i="633"/>
  <c r="E1664" i="633"/>
  <c r="D1664" i="633"/>
  <c r="C1664" i="633"/>
  <c r="B1664" i="633"/>
  <c r="I1663" i="633"/>
  <c r="H1663" i="633"/>
  <c r="G1663" i="633"/>
  <c r="F1663" i="633"/>
  <c r="E1663" i="633"/>
  <c r="D1663" i="633"/>
  <c r="C1663" i="633"/>
  <c r="B1663" i="633"/>
  <c r="I1662" i="633"/>
  <c r="H1662" i="633"/>
  <c r="G1662" i="633"/>
  <c r="F1662" i="633"/>
  <c r="E1662" i="633"/>
  <c r="D1662" i="633"/>
  <c r="C1662" i="633"/>
  <c r="B1662" i="633"/>
  <c r="I1661" i="633"/>
  <c r="H1661" i="633"/>
  <c r="G1661" i="633"/>
  <c r="F1661" i="633"/>
  <c r="E1661" i="633"/>
  <c r="D1661" i="633"/>
  <c r="C1661" i="633"/>
  <c r="B1661" i="633"/>
  <c r="I1660" i="633"/>
  <c r="H1660" i="633"/>
  <c r="G1660" i="633"/>
  <c r="F1660" i="633"/>
  <c r="E1660" i="633"/>
  <c r="D1660" i="633"/>
  <c r="C1660" i="633"/>
  <c r="B1660" i="633"/>
  <c r="I1659" i="633"/>
  <c r="H1659" i="633"/>
  <c r="G1659" i="633"/>
  <c r="F1659" i="633"/>
  <c r="E1659" i="633"/>
  <c r="D1659" i="633"/>
  <c r="C1659" i="633"/>
  <c r="B1659" i="633"/>
  <c r="I1658" i="633"/>
  <c r="H1658" i="633"/>
  <c r="G1658" i="633"/>
  <c r="F1658" i="633"/>
  <c r="E1658" i="633"/>
  <c r="D1658" i="633"/>
  <c r="C1658" i="633"/>
  <c r="B1658" i="633"/>
  <c r="I1657" i="633"/>
  <c r="H1657" i="633"/>
  <c r="G1657" i="633"/>
  <c r="F1657" i="633"/>
  <c r="E1657" i="633"/>
  <c r="D1657" i="633"/>
  <c r="C1657" i="633"/>
  <c r="B1657" i="633"/>
  <c r="I1656" i="633"/>
  <c r="H1656" i="633"/>
  <c r="G1656" i="633"/>
  <c r="F1656" i="633"/>
  <c r="E1656" i="633"/>
  <c r="D1656" i="633"/>
  <c r="C1656" i="633"/>
  <c r="B1656" i="633"/>
  <c r="I1655" i="633"/>
  <c r="H1655" i="633"/>
  <c r="G1655" i="633"/>
  <c r="F1655" i="633"/>
  <c r="E1655" i="633"/>
  <c r="D1655" i="633"/>
  <c r="C1655" i="633"/>
  <c r="B1655" i="633"/>
  <c r="I1654" i="633"/>
  <c r="H1654" i="633"/>
  <c r="G1654" i="633"/>
  <c r="F1654" i="633"/>
  <c r="E1654" i="633"/>
  <c r="D1654" i="633"/>
  <c r="C1654" i="633"/>
  <c r="B1654" i="633"/>
  <c r="I1653" i="633"/>
  <c r="H1653" i="633"/>
  <c r="G1653" i="633"/>
  <c r="F1653" i="633"/>
  <c r="E1653" i="633"/>
  <c r="D1653" i="633"/>
  <c r="C1653" i="633"/>
  <c r="B1653" i="633"/>
  <c r="I1652" i="633"/>
  <c r="H1652" i="633"/>
  <c r="G1652" i="633"/>
  <c r="F1652" i="633"/>
  <c r="E1652" i="633"/>
  <c r="D1652" i="633"/>
  <c r="C1652" i="633"/>
  <c r="B1652" i="633"/>
  <c r="I1651" i="633"/>
  <c r="H1651" i="633"/>
  <c r="G1651" i="633"/>
  <c r="F1651" i="633"/>
  <c r="E1651" i="633"/>
  <c r="D1651" i="633"/>
  <c r="C1651" i="633"/>
  <c r="B1651" i="633"/>
  <c r="I1650" i="633"/>
  <c r="H1650" i="633"/>
  <c r="G1650" i="633"/>
  <c r="F1650" i="633"/>
  <c r="E1650" i="633"/>
  <c r="D1650" i="633"/>
  <c r="C1650" i="633"/>
  <c r="B1650" i="633"/>
  <c r="I1649" i="633"/>
  <c r="H1649" i="633"/>
  <c r="G1649" i="633"/>
  <c r="F1649" i="633"/>
  <c r="E1649" i="633"/>
  <c r="D1649" i="633"/>
  <c r="C1649" i="633"/>
  <c r="B1649" i="633"/>
  <c r="I1648" i="633"/>
  <c r="H1648" i="633"/>
  <c r="G1648" i="633"/>
  <c r="F1648" i="633"/>
  <c r="E1648" i="633"/>
  <c r="D1648" i="633"/>
  <c r="C1648" i="633"/>
  <c r="B1648" i="633"/>
  <c r="I1647" i="633"/>
  <c r="H1647" i="633"/>
  <c r="G1647" i="633"/>
  <c r="F1647" i="633"/>
  <c r="E1647" i="633"/>
  <c r="D1647" i="633"/>
  <c r="C1647" i="633"/>
  <c r="B1647" i="633"/>
  <c r="I1646" i="633"/>
  <c r="H1646" i="633"/>
  <c r="G1646" i="633"/>
  <c r="F1646" i="633"/>
  <c r="E1646" i="633"/>
  <c r="D1646" i="633"/>
  <c r="C1646" i="633"/>
  <c r="B1646" i="633"/>
  <c r="I1645" i="633"/>
  <c r="H1645" i="633"/>
  <c r="G1645" i="633"/>
  <c r="F1645" i="633"/>
  <c r="E1645" i="633"/>
  <c r="D1645" i="633"/>
  <c r="C1645" i="633"/>
  <c r="B1645" i="633"/>
  <c r="I1644" i="633"/>
  <c r="H1644" i="633"/>
  <c r="G1644" i="633"/>
  <c r="F1644" i="633"/>
  <c r="E1644" i="633"/>
  <c r="D1644" i="633"/>
  <c r="C1644" i="633"/>
  <c r="B1644" i="633"/>
  <c r="I1643" i="633"/>
  <c r="H1643" i="633"/>
  <c r="G1643" i="633"/>
  <c r="F1643" i="633"/>
  <c r="E1643" i="633"/>
  <c r="D1643" i="633"/>
  <c r="C1643" i="633"/>
  <c r="B1643" i="633"/>
  <c r="I1642" i="633"/>
  <c r="H1642" i="633"/>
  <c r="G1642" i="633"/>
  <c r="F1642" i="633"/>
  <c r="E1642" i="633"/>
  <c r="D1642" i="633"/>
  <c r="C1642" i="633"/>
  <c r="B1642" i="633"/>
  <c r="I1641" i="633"/>
  <c r="H1641" i="633"/>
  <c r="G1641" i="633"/>
  <c r="F1641" i="633"/>
  <c r="E1641" i="633"/>
  <c r="D1641" i="633"/>
  <c r="C1641" i="633"/>
  <c r="B1641" i="633"/>
  <c r="I1640" i="633"/>
  <c r="H1640" i="633"/>
  <c r="G1640" i="633"/>
  <c r="F1640" i="633"/>
  <c r="E1640" i="633"/>
  <c r="D1640" i="633"/>
  <c r="C1640" i="633"/>
  <c r="B1640" i="633"/>
  <c r="I1639" i="633"/>
  <c r="H1639" i="633"/>
  <c r="G1639" i="633"/>
  <c r="F1639" i="633"/>
  <c r="E1639" i="633"/>
  <c r="D1639" i="633"/>
  <c r="C1639" i="633"/>
  <c r="B1639" i="633"/>
  <c r="I1638" i="633"/>
  <c r="H1638" i="633"/>
  <c r="G1638" i="633"/>
  <c r="F1638" i="633"/>
  <c r="E1638" i="633"/>
  <c r="D1638" i="633"/>
  <c r="C1638" i="633"/>
  <c r="B1638" i="633"/>
  <c r="I1637" i="633"/>
  <c r="H1637" i="633"/>
  <c r="G1637" i="633"/>
  <c r="F1637" i="633"/>
  <c r="E1637" i="633"/>
  <c r="D1637" i="633"/>
  <c r="C1637" i="633"/>
  <c r="B1637" i="633"/>
  <c r="I1636" i="633"/>
  <c r="H1636" i="633"/>
  <c r="G1636" i="633"/>
  <c r="F1636" i="633"/>
  <c r="E1636" i="633"/>
  <c r="D1636" i="633"/>
  <c r="C1636" i="633"/>
  <c r="B1636" i="633"/>
  <c r="I1635" i="633"/>
  <c r="H1635" i="633"/>
  <c r="G1635" i="633"/>
  <c r="F1635" i="633"/>
  <c r="E1635" i="633"/>
  <c r="D1635" i="633"/>
  <c r="C1635" i="633"/>
  <c r="B1635" i="633"/>
  <c r="I1634" i="633"/>
  <c r="H1634" i="633"/>
  <c r="G1634" i="633"/>
  <c r="F1634" i="633"/>
  <c r="E1634" i="633"/>
  <c r="D1634" i="633"/>
  <c r="C1634" i="633"/>
  <c r="B1634" i="633"/>
  <c r="I1633" i="633"/>
  <c r="H1633" i="633"/>
  <c r="G1633" i="633"/>
  <c r="F1633" i="633"/>
  <c r="E1633" i="633"/>
  <c r="D1633" i="633"/>
  <c r="C1633" i="633"/>
  <c r="B1633" i="633"/>
  <c r="I1632" i="633"/>
  <c r="H1632" i="633"/>
  <c r="G1632" i="633"/>
  <c r="F1632" i="633"/>
  <c r="E1632" i="633"/>
  <c r="D1632" i="633"/>
  <c r="C1632" i="633"/>
  <c r="B1632" i="633"/>
  <c r="I1631" i="633"/>
  <c r="H1631" i="633"/>
  <c r="G1631" i="633"/>
  <c r="F1631" i="633"/>
  <c r="E1631" i="633"/>
  <c r="D1631" i="633"/>
  <c r="C1631" i="633"/>
  <c r="B1631" i="633"/>
  <c r="I1630" i="633"/>
  <c r="H1630" i="633"/>
  <c r="G1630" i="633"/>
  <c r="F1630" i="633"/>
  <c r="E1630" i="633"/>
  <c r="D1630" i="633"/>
  <c r="C1630" i="633"/>
  <c r="B1630" i="633"/>
  <c r="I1629" i="633"/>
  <c r="H1629" i="633"/>
  <c r="G1629" i="633"/>
  <c r="F1629" i="633"/>
  <c r="E1629" i="633"/>
  <c r="D1629" i="633"/>
  <c r="C1629" i="633"/>
  <c r="B1629" i="633"/>
  <c r="I1628" i="633"/>
  <c r="H1628" i="633"/>
  <c r="G1628" i="633"/>
  <c r="F1628" i="633"/>
  <c r="E1628" i="633"/>
  <c r="D1628" i="633"/>
  <c r="C1628" i="633"/>
  <c r="B1628" i="633"/>
  <c r="I1627" i="633"/>
  <c r="H1627" i="633"/>
  <c r="G1627" i="633"/>
  <c r="F1627" i="633"/>
  <c r="E1627" i="633"/>
  <c r="D1627" i="633"/>
  <c r="C1627" i="633"/>
  <c r="B1627" i="633"/>
  <c r="I1626" i="633"/>
  <c r="H1626" i="633"/>
  <c r="G1626" i="633"/>
  <c r="F1626" i="633"/>
  <c r="E1626" i="633"/>
  <c r="D1626" i="633"/>
  <c r="C1626" i="633"/>
  <c r="B1626" i="633"/>
  <c r="I1625" i="633"/>
  <c r="H1625" i="633"/>
  <c r="G1625" i="633"/>
  <c r="F1625" i="633"/>
  <c r="E1625" i="633"/>
  <c r="D1625" i="633"/>
  <c r="C1625" i="633"/>
  <c r="B1625" i="633"/>
  <c r="I1624" i="633"/>
  <c r="H1624" i="633"/>
  <c r="G1624" i="633"/>
  <c r="F1624" i="633"/>
  <c r="E1624" i="633"/>
  <c r="D1624" i="633"/>
  <c r="C1624" i="633"/>
  <c r="B1624" i="633"/>
  <c r="I1623" i="633"/>
  <c r="H1623" i="633"/>
  <c r="G1623" i="633"/>
  <c r="F1623" i="633"/>
  <c r="E1623" i="633"/>
  <c r="D1623" i="633"/>
  <c r="C1623" i="633"/>
  <c r="B1623" i="633"/>
  <c r="I1622" i="633"/>
  <c r="H1622" i="633"/>
  <c r="G1622" i="633"/>
  <c r="F1622" i="633"/>
  <c r="E1622" i="633"/>
  <c r="D1622" i="633"/>
  <c r="C1622" i="633"/>
  <c r="B1622" i="633"/>
  <c r="I1621" i="633"/>
  <c r="H1621" i="633"/>
  <c r="G1621" i="633"/>
  <c r="F1621" i="633"/>
  <c r="E1621" i="633"/>
  <c r="D1621" i="633"/>
  <c r="C1621" i="633"/>
  <c r="B1621" i="633"/>
  <c r="I1620" i="633"/>
  <c r="H1620" i="633"/>
  <c r="G1620" i="633"/>
  <c r="F1620" i="633"/>
  <c r="E1620" i="633"/>
  <c r="D1620" i="633"/>
  <c r="C1620" i="633"/>
  <c r="B1620" i="633"/>
  <c r="I1619" i="633"/>
  <c r="H1619" i="633"/>
  <c r="G1619" i="633"/>
  <c r="F1619" i="633"/>
  <c r="E1619" i="633"/>
  <c r="D1619" i="633"/>
  <c r="C1619" i="633"/>
  <c r="B1619" i="633"/>
  <c r="I1618" i="633"/>
  <c r="H1618" i="633"/>
  <c r="G1618" i="633"/>
  <c r="F1618" i="633"/>
  <c r="E1618" i="633"/>
  <c r="D1618" i="633"/>
  <c r="C1618" i="633"/>
  <c r="B1618" i="633"/>
  <c r="I1617" i="633"/>
  <c r="H1617" i="633"/>
  <c r="G1617" i="633"/>
  <c r="F1617" i="633"/>
  <c r="E1617" i="633"/>
  <c r="D1617" i="633"/>
  <c r="C1617" i="633"/>
  <c r="B1617" i="633"/>
  <c r="I1616" i="633"/>
  <c r="H1616" i="633"/>
  <c r="G1616" i="633"/>
  <c r="F1616" i="633"/>
  <c r="E1616" i="633"/>
  <c r="D1616" i="633"/>
  <c r="C1616" i="633"/>
  <c r="B1616" i="633"/>
  <c r="I1615" i="633"/>
  <c r="H1615" i="633"/>
  <c r="G1615" i="633"/>
  <c r="F1615" i="633"/>
  <c r="E1615" i="633"/>
  <c r="D1615" i="633"/>
  <c r="C1615" i="633"/>
  <c r="B1615" i="633"/>
  <c r="I1614" i="633"/>
  <c r="H1614" i="633"/>
  <c r="G1614" i="633"/>
  <c r="F1614" i="633"/>
  <c r="E1614" i="633"/>
  <c r="D1614" i="633"/>
  <c r="C1614" i="633"/>
  <c r="B1614" i="633"/>
  <c r="I1613" i="633"/>
  <c r="H1613" i="633"/>
  <c r="G1613" i="633"/>
  <c r="F1613" i="633"/>
  <c r="E1613" i="633"/>
  <c r="D1613" i="633"/>
  <c r="C1613" i="633"/>
  <c r="B1613" i="633"/>
  <c r="I1612" i="633"/>
  <c r="H1612" i="633"/>
  <c r="G1612" i="633"/>
  <c r="F1612" i="633"/>
  <c r="E1612" i="633"/>
  <c r="D1612" i="633"/>
  <c r="C1612" i="633"/>
  <c r="B1612" i="633"/>
  <c r="I1611" i="633"/>
  <c r="H1611" i="633"/>
  <c r="G1611" i="633"/>
  <c r="F1611" i="633"/>
  <c r="E1611" i="633"/>
  <c r="D1611" i="633"/>
  <c r="C1611" i="633"/>
  <c r="B1611" i="633"/>
  <c r="I1610" i="633"/>
  <c r="H1610" i="633"/>
  <c r="G1610" i="633"/>
  <c r="F1610" i="633"/>
  <c r="E1610" i="633"/>
  <c r="D1610" i="633"/>
  <c r="C1610" i="633"/>
  <c r="B1610" i="633"/>
  <c r="I1609" i="633"/>
  <c r="H1609" i="633"/>
  <c r="G1609" i="633"/>
  <c r="F1609" i="633"/>
  <c r="E1609" i="633"/>
  <c r="D1609" i="633"/>
  <c r="C1609" i="633"/>
  <c r="B1609" i="633"/>
  <c r="I1608" i="633"/>
  <c r="H1608" i="633"/>
  <c r="G1608" i="633"/>
  <c r="F1608" i="633"/>
  <c r="E1608" i="633"/>
  <c r="D1608" i="633"/>
  <c r="C1608" i="633"/>
  <c r="B1608" i="633"/>
  <c r="I1607" i="633"/>
  <c r="H1607" i="633"/>
  <c r="G1607" i="633"/>
  <c r="F1607" i="633"/>
  <c r="E1607" i="633"/>
  <c r="D1607" i="633"/>
  <c r="C1607" i="633"/>
  <c r="B1607" i="633"/>
  <c r="I1606" i="633"/>
  <c r="H1606" i="633"/>
  <c r="G1606" i="633"/>
  <c r="F1606" i="633"/>
  <c r="E1606" i="633"/>
  <c r="D1606" i="633"/>
  <c r="C1606" i="633"/>
  <c r="B1606" i="633"/>
  <c r="I1605" i="633"/>
  <c r="H1605" i="633"/>
  <c r="G1605" i="633"/>
  <c r="F1605" i="633"/>
  <c r="E1605" i="633"/>
  <c r="D1605" i="633"/>
  <c r="C1605" i="633"/>
  <c r="B1605" i="633"/>
  <c r="I1604" i="633"/>
  <c r="H1604" i="633"/>
  <c r="G1604" i="633"/>
  <c r="F1604" i="633"/>
  <c r="E1604" i="633"/>
  <c r="D1604" i="633"/>
  <c r="C1604" i="633"/>
  <c r="B1604" i="633"/>
  <c r="I1603" i="633"/>
  <c r="H1603" i="633"/>
  <c r="G1603" i="633"/>
  <c r="F1603" i="633"/>
  <c r="E1603" i="633"/>
  <c r="D1603" i="633"/>
  <c r="C1603" i="633"/>
  <c r="B1603" i="633"/>
  <c r="I1602" i="633"/>
  <c r="H1602" i="633"/>
  <c r="G1602" i="633"/>
  <c r="F1602" i="633"/>
  <c r="E1602" i="633"/>
  <c r="D1602" i="633"/>
  <c r="C1602" i="633"/>
  <c r="B1602" i="633"/>
  <c r="I1601" i="633"/>
  <c r="H1601" i="633"/>
  <c r="G1601" i="633"/>
  <c r="F1601" i="633"/>
  <c r="E1601" i="633"/>
  <c r="D1601" i="633"/>
  <c r="C1601" i="633"/>
  <c r="B1601" i="633"/>
  <c r="I1600" i="633"/>
  <c r="H1600" i="633"/>
  <c r="G1600" i="633"/>
  <c r="F1600" i="633"/>
  <c r="E1600" i="633"/>
  <c r="D1600" i="633"/>
  <c r="C1600" i="633"/>
  <c r="B1600" i="633"/>
  <c r="I1599" i="633"/>
  <c r="H1599" i="633"/>
  <c r="G1599" i="633"/>
  <c r="F1599" i="633"/>
  <c r="E1599" i="633"/>
  <c r="D1599" i="633"/>
  <c r="C1599" i="633"/>
  <c r="B1599" i="633"/>
  <c r="I1598" i="633"/>
  <c r="H1598" i="633"/>
  <c r="G1598" i="633"/>
  <c r="F1598" i="633"/>
  <c r="E1598" i="633"/>
  <c r="D1598" i="633"/>
  <c r="C1598" i="633"/>
  <c r="B1598" i="633"/>
  <c r="I1597" i="633"/>
  <c r="H1597" i="633"/>
  <c r="G1597" i="633"/>
  <c r="F1597" i="633"/>
  <c r="E1597" i="633"/>
  <c r="D1597" i="633"/>
  <c r="C1597" i="633"/>
  <c r="B1597" i="633"/>
  <c r="I1596" i="633"/>
  <c r="H1596" i="633"/>
  <c r="G1596" i="633"/>
  <c r="F1596" i="633"/>
  <c r="E1596" i="633"/>
  <c r="D1596" i="633"/>
  <c r="C1596" i="633"/>
  <c r="B1596" i="633"/>
  <c r="I1595" i="633"/>
  <c r="H1595" i="633"/>
  <c r="G1595" i="633"/>
  <c r="F1595" i="633"/>
  <c r="E1595" i="633"/>
  <c r="D1595" i="633"/>
  <c r="C1595" i="633"/>
  <c r="B1595" i="633"/>
  <c r="I1594" i="633"/>
  <c r="H1594" i="633"/>
  <c r="G1594" i="633"/>
  <c r="F1594" i="633"/>
  <c r="E1594" i="633"/>
  <c r="D1594" i="633"/>
  <c r="C1594" i="633"/>
  <c r="B1594" i="633"/>
  <c r="I1593" i="633"/>
  <c r="H1593" i="633"/>
  <c r="G1593" i="633"/>
  <c r="F1593" i="633"/>
  <c r="E1593" i="633"/>
  <c r="D1593" i="633"/>
  <c r="C1593" i="633"/>
  <c r="B1593" i="633"/>
  <c r="I1592" i="633"/>
  <c r="H1592" i="633"/>
  <c r="G1592" i="633"/>
  <c r="F1592" i="633"/>
  <c r="E1592" i="633"/>
  <c r="D1592" i="633"/>
  <c r="C1592" i="633"/>
  <c r="B1592" i="633"/>
  <c r="I1591" i="633"/>
  <c r="H1591" i="633"/>
  <c r="G1591" i="633"/>
  <c r="F1591" i="633"/>
  <c r="E1591" i="633"/>
  <c r="D1591" i="633"/>
  <c r="C1591" i="633"/>
  <c r="B1591" i="633"/>
  <c r="I1590" i="633"/>
  <c r="H1590" i="633"/>
  <c r="G1590" i="633"/>
  <c r="F1590" i="633"/>
  <c r="E1590" i="633"/>
  <c r="D1590" i="633"/>
  <c r="C1590" i="633"/>
  <c r="B1590" i="633"/>
  <c r="I1589" i="633"/>
  <c r="H1589" i="633"/>
  <c r="G1589" i="633"/>
  <c r="F1589" i="633"/>
  <c r="E1589" i="633"/>
  <c r="D1589" i="633"/>
  <c r="C1589" i="633"/>
  <c r="B1589" i="633"/>
  <c r="I1588" i="633"/>
  <c r="H1588" i="633"/>
  <c r="G1588" i="633"/>
  <c r="F1588" i="633"/>
  <c r="E1588" i="633"/>
  <c r="D1588" i="633"/>
  <c r="C1588" i="633"/>
  <c r="B1588" i="633"/>
  <c r="I1587" i="633"/>
  <c r="H1587" i="633"/>
  <c r="G1587" i="633"/>
  <c r="F1587" i="633"/>
  <c r="E1587" i="633"/>
  <c r="D1587" i="633"/>
  <c r="C1587" i="633"/>
  <c r="B1587" i="633"/>
  <c r="I1586" i="633"/>
  <c r="H1586" i="633"/>
  <c r="G1586" i="633"/>
  <c r="F1586" i="633"/>
  <c r="E1586" i="633"/>
  <c r="D1586" i="633"/>
  <c r="C1586" i="633"/>
  <c r="B1586" i="633"/>
  <c r="I1585" i="633"/>
  <c r="H1585" i="633"/>
  <c r="G1585" i="633"/>
  <c r="F1585" i="633"/>
  <c r="E1585" i="633"/>
  <c r="D1585" i="633"/>
  <c r="C1585" i="633"/>
  <c r="B1585" i="633"/>
  <c r="I1584" i="633"/>
  <c r="H1584" i="633"/>
  <c r="G1584" i="633"/>
  <c r="F1584" i="633"/>
  <c r="E1584" i="633"/>
  <c r="D1584" i="633"/>
  <c r="C1584" i="633"/>
  <c r="B1584" i="633"/>
  <c r="I1583" i="633"/>
  <c r="H1583" i="633"/>
  <c r="G1583" i="633"/>
  <c r="F1583" i="633"/>
  <c r="E1583" i="633"/>
  <c r="D1583" i="633"/>
  <c r="C1583" i="633"/>
  <c r="B1583" i="633"/>
  <c r="I1582" i="633"/>
  <c r="H1582" i="633"/>
  <c r="G1582" i="633"/>
  <c r="F1582" i="633"/>
  <c r="E1582" i="633"/>
  <c r="D1582" i="633"/>
  <c r="C1582" i="633"/>
  <c r="B1582" i="633"/>
  <c r="I1581" i="633"/>
  <c r="H1581" i="633"/>
  <c r="G1581" i="633"/>
  <c r="F1581" i="633"/>
  <c r="E1581" i="633"/>
  <c r="D1581" i="633"/>
  <c r="C1581" i="633"/>
  <c r="B1581" i="633"/>
  <c r="I1580" i="633"/>
  <c r="H1580" i="633"/>
  <c r="G1580" i="633"/>
  <c r="F1580" i="633"/>
  <c r="E1580" i="633"/>
  <c r="D1580" i="633"/>
  <c r="C1580" i="633"/>
  <c r="B1580" i="633"/>
  <c r="I1579" i="633"/>
  <c r="H1579" i="633"/>
  <c r="G1579" i="633"/>
  <c r="F1579" i="633"/>
  <c r="E1579" i="633"/>
  <c r="D1579" i="633"/>
  <c r="C1579" i="633"/>
  <c r="B1579" i="633"/>
  <c r="I1578" i="633"/>
  <c r="H1578" i="633"/>
  <c r="G1578" i="633"/>
  <c r="F1578" i="633"/>
  <c r="E1578" i="633"/>
  <c r="D1578" i="633"/>
  <c r="C1578" i="633"/>
  <c r="B1578" i="633"/>
  <c r="I1577" i="633"/>
  <c r="H1577" i="633"/>
  <c r="G1577" i="633"/>
  <c r="F1577" i="633"/>
  <c r="E1577" i="633"/>
  <c r="D1577" i="633"/>
  <c r="C1577" i="633"/>
  <c r="B1577" i="633"/>
  <c r="I1576" i="633"/>
  <c r="H1576" i="633"/>
  <c r="G1576" i="633"/>
  <c r="F1576" i="633"/>
  <c r="E1576" i="633"/>
  <c r="D1576" i="633"/>
  <c r="C1576" i="633"/>
  <c r="B1576" i="633"/>
  <c r="I1575" i="633"/>
  <c r="H1575" i="633"/>
  <c r="G1575" i="633"/>
  <c r="F1575" i="633"/>
  <c r="E1575" i="633"/>
  <c r="D1575" i="633"/>
  <c r="C1575" i="633"/>
  <c r="B1575" i="633"/>
  <c r="I1574" i="633"/>
  <c r="H1574" i="633"/>
  <c r="G1574" i="633"/>
  <c r="F1574" i="633"/>
  <c r="E1574" i="633"/>
  <c r="D1574" i="633"/>
  <c r="C1574" i="633"/>
  <c r="B1574" i="633"/>
  <c r="I1573" i="633"/>
  <c r="H1573" i="633"/>
  <c r="G1573" i="633"/>
  <c r="F1573" i="633"/>
  <c r="E1573" i="633"/>
  <c r="D1573" i="633"/>
  <c r="C1573" i="633"/>
  <c r="B1573" i="633"/>
  <c r="I1572" i="633"/>
  <c r="H1572" i="633"/>
  <c r="G1572" i="633"/>
  <c r="F1572" i="633"/>
  <c r="E1572" i="633"/>
  <c r="D1572" i="633"/>
  <c r="C1572" i="633"/>
  <c r="B1572" i="633"/>
  <c r="I1571" i="633"/>
  <c r="H1571" i="633"/>
  <c r="G1571" i="633"/>
  <c r="F1571" i="633"/>
  <c r="E1571" i="633"/>
  <c r="D1571" i="633"/>
  <c r="C1571" i="633"/>
  <c r="B1571" i="633"/>
  <c r="I1570" i="633"/>
  <c r="H1570" i="633"/>
  <c r="G1570" i="633"/>
  <c r="F1570" i="633"/>
  <c r="E1570" i="633"/>
  <c r="D1570" i="633"/>
  <c r="C1570" i="633"/>
  <c r="B1570" i="633"/>
  <c r="I1569" i="633"/>
  <c r="H1569" i="633"/>
  <c r="G1569" i="633"/>
  <c r="F1569" i="633"/>
  <c r="E1569" i="633"/>
  <c r="D1569" i="633"/>
  <c r="C1569" i="633"/>
  <c r="B1569" i="633"/>
  <c r="I1568" i="633"/>
  <c r="H1568" i="633"/>
  <c r="G1568" i="633"/>
  <c r="F1568" i="633"/>
  <c r="E1568" i="633"/>
  <c r="D1568" i="633"/>
  <c r="C1568" i="633"/>
  <c r="B1568" i="633"/>
  <c r="I1567" i="633"/>
  <c r="H1567" i="633"/>
  <c r="G1567" i="633"/>
  <c r="F1567" i="633"/>
  <c r="E1567" i="633"/>
  <c r="D1567" i="633"/>
  <c r="C1567" i="633"/>
  <c r="B1567" i="633"/>
  <c r="I1566" i="633"/>
  <c r="H1566" i="633"/>
  <c r="G1566" i="633"/>
  <c r="F1566" i="633"/>
  <c r="E1566" i="633"/>
  <c r="D1566" i="633"/>
  <c r="C1566" i="633"/>
  <c r="B1566" i="633"/>
  <c r="I1565" i="633"/>
  <c r="H1565" i="633"/>
  <c r="G1565" i="633"/>
  <c r="F1565" i="633"/>
  <c r="E1565" i="633"/>
  <c r="D1565" i="633"/>
  <c r="C1565" i="633"/>
  <c r="B1565" i="633"/>
  <c r="I1564" i="633"/>
  <c r="H1564" i="633"/>
  <c r="G1564" i="633"/>
  <c r="F1564" i="633"/>
  <c r="E1564" i="633"/>
  <c r="D1564" i="633"/>
  <c r="C1564" i="633"/>
  <c r="B1564" i="633"/>
  <c r="I1563" i="633"/>
  <c r="H1563" i="633"/>
  <c r="G1563" i="633"/>
  <c r="F1563" i="633"/>
  <c r="E1563" i="633"/>
  <c r="D1563" i="633"/>
  <c r="C1563" i="633"/>
  <c r="B1563" i="633"/>
  <c r="I1562" i="633"/>
  <c r="H1562" i="633"/>
  <c r="G1562" i="633"/>
  <c r="F1562" i="633"/>
  <c r="E1562" i="633"/>
  <c r="D1562" i="633"/>
  <c r="C1562" i="633"/>
  <c r="B1562" i="633"/>
  <c r="I1561" i="633"/>
  <c r="H1561" i="633"/>
  <c r="G1561" i="633"/>
  <c r="F1561" i="633"/>
  <c r="E1561" i="633"/>
  <c r="D1561" i="633"/>
  <c r="C1561" i="633"/>
  <c r="B1561" i="633"/>
  <c r="I1560" i="633"/>
  <c r="H1560" i="633"/>
  <c r="G1560" i="633"/>
  <c r="F1560" i="633"/>
  <c r="E1560" i="633"/>
  <c r="D1560" i="633"/>
  <c r="C1560" i="633"/>
  <c r="B1560" i="633"/>
  <c r="I1559" i="633"/>
  <c r="H1559" i="633"/>
  <c r="G1559" i="633"/>
  <c r="F1559" i="633"/>
  <c r="E1559" i="633"/>
  <c r="D1559" i="633"/>
  <c r="C1559" i="633"/>
  <c r="B1559" i="633"/>
  <c r="I1558" i="633"/>
  <c r="H1558" i="633"/>
  <c r="G1558" i="633"/>
  <c r="F1558" i="633"/>
  <c r="E1558" i="633"/>
  <c r="D1558" i="633"/>
  <c r="C1558" i="633"/>
  <c r="B1558" i="633"/>
  <c r="I1557" i="633"/>
  <c r="H1557" i="633"/>
  <c r="G1557" i="633"/>
  <c r="F1557" i="633"/>
  <c r="E1557" i="633"/>
  <c r="D1557" i="633"/>
  <c r="C1557" i="633"/>
  <c r="B1557" i="633"/>
  <c r="I1556" i="633"/>
  <c r="H1556" i="633"/>
  <c r="G1556" i="633"/>
  <c r="F1556" i="633"/>
  <c r="E1556" i="633"/>
  <c r="D1556" i="633"/>
  <c r="C1556" i="633"/>
  <c r="B1556" i="633"/>
  <c r="I1555" i="633"/>
  <c r="H1555" i="633"/>
  <c r="G1555" i="633"/>
  <c r="F1555" i="633"/>
  <c r="E1555" i="633"/>
  <c r="D1555" i="633"/>
  <c r="C1555" i="633"/>
  <c r="B1555" i="633"/>
  <c r="I1554" i="633"/>
  <c r="H1554" i="633"/>
  <c r="G1554" i="633"/>
  <c r="F1554" i="633"/>
  <c r="E1554" i="633"/>
  <c r="D1554" i="633"/>
  <c r="C1554" i="633"/>
  <c r="B1554" i="633"/>
  <c r="I1553" i="633"/>
  <c r="H1553" i="633"/>
  <c r="G1553" i="633"/>
  <c r="F1553" i="633"/>
  <c r="E1553" i="633"/>
  <c r="D1553" i="633"/>
  <c r="C1553" i="633"/>
  <c r="B1553" i="633"/>
  <c r="I1552" i="633"/>
  <c r="H1552" i="633"/>
  <c r="G1552" i="633"/>
  <c r="F1552" i="633"/>
  <c r="E1552" i="633"/>
  <c r="D1552" i="633"/>
  <c r="C1552" i="633"/>
  <c r="B1552" i="633"/>
  <c r="I1551" i="633"/>
  <c r="H1551" i="633"/>
  <c r="G1551" i="633"/>
  <c r="F1551" i="633"/>
  <c r="E1551" i="633"/>
  <c r="D1551" i="633"/>
  <c r="C1551" i="633"/>
  <c r="B1551" i="633"/>
  <c r="I1550" i="633"/>
  <c r="H1550" i="633"/>
  <c r="G1550" i="633"/>
  <c r="F1550" i="633"/>
  <c r="E1550" i="633"/>
  <c r="D1550" i="633"/>
  <c r="C1550" i="633"/>
  <c r="B1550" i="633"/>
  <c r="I1549" i="633"/>
  <c r="H1549" i="633"/>
  <c r="G1549" i="633"/>
  <c r="F1549" i="633"/>
  <c r="E1549" i="633"/>
  <c r="D1549" i="633"/>
  <c r="C1549" i="633"/>
  <c r="B1549" i="633"/>
  <c r="I1548" i="633"/>
  <c r="H1548" i="633"/>
  <c r="G1548" i="633"/>
  <c r="F1548" i="633"/>
  <c r="E1548" i="633"/>
  <c r="D1548" i="633"/>
  <c r="C1548" i="633"/>
  <c r="B1548" i="633"/>
  <c r="I1547" i="633"/>
  <c r="H1547" i="633"/>
  <c r="G1547" i="633"/>
  <c r="F1547" i="633"/>
  <c r="E1547" i="633"/>
  <c r="D1547" i="633"/>
  <c r="C1547" i="633"/>
  <c r="B1547" i="633"/>
  <c r="I1546" i="633"/>
  <c r="H1546" i="633"/>
  <c r="G1546" i="633"/>
  <c r="F1546" i="633"/>
  <c r="E1546" i="633"/>
  <c r="D1546" i="633"/>
  <c r="C1546" i="633"/>
  <c r="B1546" i="633"/>
  <c r="I1545" i="633"/>
  <c r="H1545" i="633"/>
  <c r="G1545" i="633"/>
  <c r="F1545" i="633"/>
  <c r="E1545" i="633"/>
  <c r="D1545" i="633"/>
  <c r="C1545" i="633"/>
  <c r="B1545" i="633"/>
  <c r="I1544" i="633"/>
  <c r="H1544" i="633"/>
  <c r="G1544" i="633"/>
  <c r="F1544" i="633"/>
  <c r="E1544" i="633"/>
  <c r="D1544" i="633"/>
  <c r="C1544" i="633"/>
  <c r="B1544" i="633"/>
  <c r="I1543" i="633"/>
  <c r="H1543" i="633"/>
  <c r="G1543" i="633"/>
  <c r="F1543" i="633"/>
  <c r="E1543" i="633"/>
  <c r="D1543" i="633"/>
  <c r="C1543" i="633"/>
  <c r="B1543" i="633"/>
  <c r="I1542" i="633"/>
  <c r="H1542" i="633"/>
  <c r="G1542" i="633"/>
  <c r="F1542" i="633"/>
  <c r="E1542" i="633"/>
  <c r="D1542" i="633"/>
  <c r="C1542" i="633"/>
  <c r="B1542" i="633"/>
  <c r="I1541" i="633"/>
  <c r="H1541" i="633"/>
  <c r="G1541" i="633"/>
  <c r="F1541" i="633"/>
  <c r="E1541" i="633"/>
  <c r="D1541" i="633"/>
  <c r="C1541" i="633"/>
  <c r="B1541" i="633"/>
  <c r="I1540" i="633"/>
  <c r="H1540" i="633"/>
  <c r="G1540" i="633"/>
  <c r="F1540" i="633"/>
  <c r="E1540" i="633"/>
  <c r="D1540" i="633"/>
  <c r="C1540" i="633"/>
  <c r="B1540" i="633"/>
  <c r="I1539" i="633"/>
  <c r="H1539" i="633"/>
  <c r="G1539" i="633"/>
  <c r="F1539" i="633"/>
  <c r="E1539" i="633"/>
  <c r="D1539" i="633"/>
  <c r="C1539" i="633"/>
  <c r="B1539" i="633"/>
  <c r="I1538" i="633"/>
  <c r="H1538" i="633"/>
  <c r="G1538" i="633"/>
  <c r="F1538" i="633"/>
  <c r="E1538" i="633"/>
  <c r="D1538" i="633"/>
  <c r="C1538" i="633"/>
  <c r="B1538" i="633"/>
  <c r="I1537" i="633"/>
  <c r="H1537" i="633"/>
  <c r="G1537" i="633"/>
  <c r="F1537" i="633"/>
  <c r="E1537" i="633"/>
  <c r="D1537" i="633"/>
  <c r="C1537" i="633"/>
  <c r="B1537" i="633"/>
  <c r="I1536" i="633"/>
  <c r="H1536" i="633"/>
  <c r="G1536" i="633"/>
  <c r="F1536" i="633"/>
  <c r="E1536" i="633"/>
  <c r="D1536" i="633"/>
  <c r="C1536" i="633"/>
  <c r="B1536" i="633"/>
  <c r="I1535" i="633"/>
  <c r="H1535" i="633"/>
  <c r="G1535" i="633"/>
  <c r="F1535" i="633"/>
  <c r="E1535" i="633"/>
  <c r="D1535" i="633"/>
  <c r="C1535" i="633"/>
  <c r="B1535" i="633"/>
  <c r="I1534" i="633"/>
  <c r="H1534" i="633"/>
  <c r="G1534" i="633"/>
  <c r="F1534" i="633"/>
  <c r="E1534" i="633"/>
  <c r="D1534" i="633"/>
  <c r="C1534" i="633"/>
  <c r="B1534" i="633"/>
  <c r="I1533" i="633"/>
  <c r="H1533" i="633"/>
  <c r="G1533" i="633"/>
  <c r="F1533" i="633"/>
  <c r="E1533" i="633"/>
  <c r="D1533" i="633"/>
  <c r="C1533" i="633"/>
  <c r="B1533" i="633"/>
  <c r="I1532" i="633"/>
  <c r="H1532" i="633"/>
  <c r="G1532" i="633"/>
  <c r="F1532" i="633"/>
  <c r="E1532" i="633"/>
  <c r="D1532" i="633"/>
  <c r="C1532" i="633"/>
  <c r="B1532" i="633"/>
  <c r="I1531" i="633"/>
  <c r="H1531" i="633"/>
  <c r="G1531" i="633"/>
  <c r="F1531" i="633"/>
  <c r="E1531" i="633"/>
  <c r="D1531" i="633"/>
  <c r="C1531" i="633"/>
  <c r="B1531" i="633"/>
  <c r="I1530" i="633"/>
  <c r="H1530" i="633"/>
  <c r="G1530" i="633"/>
  <c r="F1530" i="633"/>
  <c r="E1530" i="633"/>
  <c r="D1530" i="633"/>
  <c r="C1530" i="633"/>
  <c r="B1530" i="633"/>
  <c r="I1529" i="633"/>
  <c r="H1529" i="633"/>
  <c r="G1529" i="633"/>
  <c r="F1529" i="633"/>
  <c r="E1529" i="633"/>
  <c r="D1529" i="633"/>
  <c r="C1529" i="633"/>
  <c r="B1529" i="633"/>
  <c r="I1528" i="633"/>
  <c r="H1528" i="633"/>
  <c r="G1528" i="633"/>
  <c r="F1528" i="633"/>
  <c r="E1528" i="633"/>
  <c r="D1528" i="633"/>
  <c r="C1528" i="633"/>
  <c r="B1528" i="633"/>
  <c r="I1527" i="633"/>
  <c r="H1527" i="633"/>
  <c r="G1527" i="633"/>
  <c r="F1527" i="633"/>
  <c r="E1527" i="633"/>
  <c r="D1527" i="633"/>
  <c r="C1527" i="633"/>
  <c r="B1527" i="633"/>
  <c r="I1526" i="633"/>
  <c r="H1526" i="633"/>
  <c r="G1526" i="633"/>
  <c r="F1526" i="633"/>
  <c r="E1526" i="633"/>
  <c r="D1526" i="633"/>
  <c r="C1526" i="633"/>
  <c r="B1526" i="633"/>
  <c r="I1525" i="633"/>
  <c r="H1525" i="633"/>
  <c r="G1525" i="633"/>
  <c r="F1525" i="633"/>
  <c r="E1525" i="633"/>
  <c r="D1525" i="633"/>
  <c r="C1525" i="633"/>
  <c r="B1525" i="633"/>
  <c r="I1524" i="633"/>
  <c r="H1524" i="633"/>
  <c r="G1524" i="633"/>
  <c r="F1524" i="633"/>
  <c r="E1524" i="633"/>
  <c r="D1524" i="633"/>
  <c r="C1524" i="633"/>
  <c r="B1524" i="633"/>
  <c r="I1523" i="633"/>
  <c r="H1523" i="633"/>
  <c r="G1523" i="633"/>
  <c r="F1523" i="633"/>
  <c r="E1523" i="633"/>
  <c r="D1523" i="633"/>
  <c r="C1523" i="633"/>
  <c r="B1523" i="633"/>
  <c r="I1522" i="633"/>
  <c r="H1522" i="633"/>
  <c r="G1522" i="633"/>
  <c r="F1522" i="633"/>
  <c r="E1522" i="633"/>
  <c r="D1522" i="633"/>
  <c r="C1522" i="633"/>
  <c r="B1522" i="633"/>
  <c r="I1521" i="633"/>
  <c r="H1521" i="633"/>
  <c r="G1521" i="633"/>
  <c r="F1521" i="633"/>
  <c r="E1521" i="633"/>
  <c r="D1521" i="633"/>
  <c r="C1521" i="633"/>
  <c r="B1521" i="633"/>
  <c r="I1520" i="633"/>
  <c r="H1520" i="633"/>
  <c r="G1520" i="633"/>
  <c r="F1520" i="633"/>
  <c r="E1520" i="633"/>
  <c r="D1520" i="633"/>
  <c r="C1520" i="633"/>
  <c r="B1520" i="633"/>
  <c r="I1519" i="633"/>
  <c r="H1519" i="633"/>
  <c r="G1519" i="633"/>
  <c r="F1519" i="633"/>
  <c r="E1519" i="633"/>
  <c r="D1519" i="633"/>
  <c r="C1519" i="633"/>
  <c r="B1519" i="633"/>
  <c r="I1518" i="633"/>
  <c r="H1518" i="633"/>
  <c r="G1518" i="633"/>
  <c r="F1518" i="633"/>
  <c r="E1518" i="633"/>
  <c r="D1518" i="633"/>
  <c r="C1518" i="633"/>
  <c r="B1518" i="633"/>
  <c r="I1517" i="633"/>
  <c r="H1517" i="633"/>
  <c r="G1517" i="633"/>
  <c r="F1517" i="633"/>
  <c r="E1517" i="633"/>
  <c r="D1517" i="633"/>
  <c r="C1517" i="633"/>
  <c r="B1517" i="633"/>
  <c r="I1516" i="633"/>
  <c r="H1516" i="633"/>
  <c r="G1516" i="633"/>
  <c r="F1516" i="633"/>
  <c r="E1516" i="633"/>
  <c r="D1516" i="633"/>
  <c r="C1516" i="633"/>
  <c r="B1516" i="633"/>
  <c r="I1515" i="633"/>
  <c r="H1515" i="633"/>
  <c r="G1515" i="633"/>
  <c r="F1515" i="633"/>
  <c r="E1515" i="633"/>
  <c r="D1515" i="633"/>
  <c r="C1515" i="633"/>
  <c r="B1515" i="633"/>
  <c r="I1514" i="633"/>
  <c r="H1514" i="633"/>
  <c r="G1514" i="633"/>
  <c r="F1514" i="633"/>
  <c r="E1514" i="633"/>
  <c r="D1514" i="633"/>
  <c r="C1514" i="633"/>
  <c r="B1514" i="633"/>
  <c r="I1513" i="633"/>
  <c r="H1513" i="633"/>
  <c r="G1513" i="633"/>
  <c r="F1513" i="633"/>
  <c r="E1513" i="633"/>
  <c r="D1513" i="633"/>
  <c r="C1513" i="633"/>
  <c r="B1513" i="633"/>
  <c r="I1512" i="633"/>
  <c r="H1512" i="633"/>
  <c r="G1512" i="633"/>
  <c r="F1512" i="633"/>
  <c r="E1512" i="633"/>
  <c r="D1512" i="633"/>
  <c r="C1512" i="633"/>
  <c r="B1512" i="633"/>
  <c r="I1511" i="633"/>
  <c r="H1511" i="633"/>
  <c r="G1511" i="633"/>
  <c r="F1511" i="633"/>
  <c r="E1511" i="633"/>
  <c r="D1511" i="633"/>
  <c r="C1511" i="633"/>
  <c r="B1511" i="633"/>
  <c r="I1510" i="633"/>
  <c r="H1510" i="633"/>
  <c r="G1510" i="633"/>
  <c r="F1510" i="633"/>
  <c r="E1510" i="633"/>
  <c r="D1510" i="633"/>
  <c r="C1510" i="633"/>
  <c r="B1510" i="633"/>
  <c r="I1509" i="633"/>
  <c r="H1509" i="633"/>
  <c r="G1509" i="633"/>
  <c r="F1509" i="633"/>
  <c r="E1509" i="633"/>
  <c r="D1509" i="633"/>
  <c r="C1509" i="633"/>
  <c r="B1509" i="633"/>
  <c r="I1508" i="633"/>
  <c r="H1508" i="633"/>
  <c r="G1508" i="633"/>
  <c r="F1508" i="633"/>
  <c r="E1508" i="633"/>
  <c r="D1508" i="633"/>
  <c r="C1508" i="633"/>
  <c r="B1508" i="633"/>
  <c r="I1507" i="633"/>
  <c r="H1507" i="633"/>
  <c r="G1507" i="633"/>
  <c r="F1507" i="633"/>
  <c r="E1507" i="633"/>
  <c r="D1507" i="633"/>
  <c r="C1507" i="633"/>
  <c r="B1507" i="633"/>
  <c r="I1506" i="633"/>
  <c r="H1506" i="633"/>
  <c r="G1506" i="633"/>
  <c r="F1506" i="633"/>
  <c r="E1506" i="633"/>
  <c r="D1506" i="633"/>
  <c r="C1506" i="633"/>
  <c r="B1506" i="633"/>
  <c r="I1505" i="633"/>
  <c r="H1505" i="633"/>
  <c r="G1505" i="633"/>
  <c r="F1505" i="633"/>
  <c r="E1505" i="633"/>
  <c r="D1505" i="633"/>
  <c r="C1505" i="633"/>
  <c r="B1505" i="633"/>
  <c r="I1504" i="633"/>
  <c r="H1504" i="633"/>
  <c r="G1504" i="633"/>
  <c r="F1504" i="633"/>
  <c r="E1504" i="633"/>
  <c r="D1504" i="633"/>
  <c r="C1504" i="633"/>
  <c r="B1504" i="633"/>
  <c r="I1503" i="633"/>
  <c r="H1503" i="633"/>
  <c r="G1503" i="633"/>
  <c r="F1503" i="633"/>
  <c r="E1503" i="633"/>
  <c r="D1503" i="633"/>
  <c r="C1503" i="633"/>
  <c r="B1503" i="633"/>
  <c r="I1502" i="633"/>
  <c r="H1502" i="633"/>
  <c r="G1502" i="633"/>
  <c r="F1502" i="633"/>
  <c r="E1502" i="633"/>
  <c r="D1502" i="633"/>
  <c r="C1502" i="633"/>
  <c r="B1502" i="633"/>
  <c r="I1501" i="633"/>
  <c r="H1501" i="633"/>
  <c r="G1501" i="633"/>
  <c r="F1501" i="633"/>
  <c r="E1501" i="633"/>
  <c r="D1501" i="633"/>
  <c r="C1501" i="633"/>
  <c r="B1501" i="633"/>
  <c r="I1500" i="633"/>
  <c r="H1500" i="633"/>
  <c r="G1500" i="633"/>
  <c r="F1500" i="633"/>
  <c r="E1500" i="633"/>
  <c r="D1500" i="633"/>
  <c r="C1500" i="633"/>
  <c r="B1500" i="633"/>
  <c r="I1499" i="633"/>
  <c r="H1499" i="633"/>
  <c r="G1499" i="633"/>
  <c r="F1499" i="633"/>
  <c r="E1499" i="633"/>
  <c r="D1499" i="633"/>
  <c r="C1499" i="633"/>
  <c r="B1499" i="633"/>
  <c r="I1498" i="633"/>
  <c r="H1498" i="633"/>
  <c r="G1498" i="633"/>
  <c r="F1498" i="633"/>
  <c r="E1498" i="633"/>
  <c r="D1498" i="633"/>
  <c r="C1498" i="633"/>
  <c r="B1498" i="633"/>
  <c r="I1497" i="633"/>
  <c r="H1497" i="633"/>
  <c r="G1497" i="633"/>
  <c r="F1497" i="633"/>
  <c r="E1497" i="633"/>
  <c r="D1497" i="633"/>
  <c r="C1497" i="633"/>
  <c r="B1497" i="633"/>
  <c r="I1496" i="633"/>
  <c r="H1496" i="633"/>
  <c r="G1496" i="633"/>
  <c r="F1496" i="633"/>
  <c r="E1496" i="633"/>
  <c r="D1496" i="633"/>
  <c r="C1496" i="633"/>
  <c r="B1496" i="633"/>
  <c r="I1495" i="633"/>
  <c r="H1495" i="633"/>
  <c r="G1495" i="633"/>
  <c r="F1495" i="633"/>
  <c r="E1495" i="633"/>
  <c r="D1495" i="633"/>
  <c r="C1495" i="633"/>
  <c r="B1495" i="633"/>
  <c r="I1494" i="633"/>
  <c r="H1494" i="633"/>
  <c r="G1494" i="633"/>
  <c r="F1494" i="633"/>
  <c r="E1494" i="633"/>
  <c r="D1494" i="633"/>
  <c r="C1494" i="633"/>
  <c r="B1494" i="633"/>
  <c r="I1493" i="633"/>
  <c r="H1493" i="633"/>
  <c r="G1493" i="633"/>
  <c r="F1493" i="633"/>
  <c r="E1493" i="633"/>
  <c r="D1493" i="633"/>
  <c r="C1493" i="633"/>
  <c r="B1493" i="633"/>
  <c r="I1492" i="633"/>
  <c r="H1492" i="633"/>
  <c r="G1492" i="633"/>
  <c r="F1492" i="633"/>
  <c r="E1492" i="633"/>
  <c r="D1492" i="633"/>
  <c r="C1492" i="633"/>
  <c r="B1492" i="633"/>
  <c r="I1491" i="633"/>
  <c r="H1491" i="633"/>
  <c r="G1491" i="633"/>
  <c r="F1491" i="633"/>
  <c r="E1491" i="633"/>
  <c r="D1491" i="633"/>
  <c r="C1491" i="633"/>
  <c r="B1491" i="633"/>
  <c r="I1490" i="633"/>
  <c r="H1490" i="633"/>
  <c r="G1490" i="633"/>
  <c r="F1490" i="633"/>
  <c r="E1490" i="633"/>
  <c r="D1490" i="633"/>
  <c r="C1490" i="633"/>
  <c r="B1490" i="633"/>
  <c r="I1489" i="633"/>
  <c r="H1489" i="633"/>
  <c r="G1489" i="633"/>
  <c r="F1489" i="633"/>
  <c r="E1489" i="633"/>
  <c r="D1489" i="633"/>
  <c r="C1489" i="633"/>
  <c r="B1489" i="633"/>
  <c r="I1488" i="633"/>
  <c r="H1488" i="633"/>
  <c r="G1488" i="633"/>
  <c r="F1488" i="633"/>
  <c r="E1488" i="633"/>
  <c r="D1488" i="633"/>
  <c r="C1488" i="633"/>
  <c r="B1488" i="633"/>
  <c r="I1487" i="633"/>
  <c r="H1487" i="633"/>
  <c r="G1487" i="633"/>
  <c r="F1487" i="633"/>
  <c r="E1487" i="633"/>
  <c r="D1487" i="633"/>
  <c r="C1487" i="633"/>
  <c r="B1487" i="633"/>
  <c r="I1486" i="633"/>
  <c r="H1486" i="633"/>
  <c r="G1486" i="633"/>
  <c r="F1486" i="633"/>
  <c r="E1486" i="633"/>
  <c r="D1486" i="633"/>
  <c r="C1486" i="633"/>
  <c r="B1486" i="633"/>
  <c r="I1485" i="633"/>
  <c r="H1485" i="633"/>
  <c r="G1485" i="633"/>
  <c r="F1485" i="633"/>
  <c r="E1485" i="633"/>
  <c r="D1485" i="633"/>
  <c r="C1485" i="633"/>
  <c r="B1485" i="633"/>
  <c r="I1484" i="633"/>
  <c r="H1484" i="633"/>
  <c r="G1484" i="633"/>
  <c r="F1484" i="633"/>
  <c r="E1484" i="633"/>
  <c r="D1484" i="633"/>
  <c r="C1484" i="633"/>
  <c r="B1484" i="633"/>
  <c r="I1483" i="633"/>
  <c r="H1483" i="633"/>
  <c r="G1483" i="633"/>
  <c r="F1483" i="633"/>
  <c r="E1483" i="633"/>
  <c r="D1483" i="633"/>
  <c r="C1483" i="633"/>
  <c r="B1483" i="633"/>
  <c r="I1482" i="633"/>
  <c r="H1482" i="633"/>
  <c r="G1482" i="633"/>
  <c r="F1482" i="633"/>
  <c r="E1482" i="633"/>
  <c r="D1482" i="633"/>
  <c r="C1482" i="633"/>
  <c r="B1482" i="633"/>
  <c r="I1481" i="633"/>
  <c r="H1481" i="633"/>
  <c r="G1481" i="633"/>
  <c r="F1481" i="633"/>
  <c r="E1481" i="633"/>
  <c r="D1481" i="633"/>
  <c r="C1481" i="633"/>
  <c r="B1481" i="633"/>
  <c r="I1480" i="633"/>
  <c r="H1480" i="633"/>
  <c r="G1480" i="633"/>
  <c r="F1480" i="633"/>
  <c r="E1480" i="633"/>
  <c r="D1480" i="633"/>
  <c r="C1480" i="633"/>
  <c r="B1480" i="633"/>
  <c r="I1479" i="633"/>
  <c r="H1479" i="633"/>
  <c r="G1479" i="633"/>
  <c r="F1479" i="633"/>
  <c r="E1479" i="633"/>
  <c r="D1479" i="633"/>
  <c r="C1479" i="633"/>
  <c r="B1479" i="633"/>
  <c r="I1478" i="633"/>
  <c r="H1478" i="633"/>
  <c r="G1478" i="633"/>
  <c r="F1478" i="633"/>
  <c r="E1478" i="633"/>
  <c r="D1478" i="633"/>
  <c r="C1478" i="633"/>
  <c r="B1478" i="633"/>
  <c r="I1477" i="633"/>
  <c r="H1477" i="633"/>
  <c r="G1477" i="633"/>
  <c r="F1477" i="633"/>
  <c r="E1477" i="633"/>
  <c r="D1477" i="633"/>
  <c r="C1477" i="633"/>
  <c r="B1477" i="633"/>
  <c r="I1476" i="633"/>
  <c r="H1476" i="633"/>
  <c r="G1476" i="633"/>
  <c r="F1476" i="633"/>
  <c r="E1476" i="633"/>
  <c r="D1476" i="633"/>
  <c r="C1476" i="633"/>
  <c r="B1476" i="633"/>
  <c r="I1475" i="633"/>
  <c r="H1475" i="633"/>
  <c r="G1475" i="633"/>
  <c r="F1475" i="633"/>
  <c r="E1475" i="633"/>
  <c r="D1475" i="633"/>
  <c r="C1475" i="633"/>
  <c r="B1475" i="633"/>
  <c r="I1474" i="633"/>
  <c r="H1474" i="633"/>
  <c r="G1474" i="633"/>
  <c r="F1474" i="633"/>
  <c r="E1474" i="633"/>
  <c r="D1474" i="633"/>
  <c r="C1474" i="633"/>
  <c r="B1474" i="633"/>
  <c r="I1473" i="633"/>
  <c r="H1473" i="633"/>
  <c r="G1473" i="633"/>
  <c r="F1473" i="633"/>
  <c r="E1473" i="633"/>
  <c r="D1473" i="633"/>
  <c r="C1473" i="633"/>
  <c r="B1473" i="633"/>
  <c r="I1472" i="633"/>
  <c r="H1472" i="633"/>
  <c r="G1472" i="633"/>
  <c r="F1472" i="633"/>
  <c r="E1472" i="633"/>
  <c r="D1472" i="633"/>
  <c r="C1472" i="633"/>
  <c r="B1472" i="633"/>
  <c r="I1471" i="633"/>
  <c r="H1471" i="633"/>
  <c r="G1471" i="633"/>
  <c r="F1471" i="633"/>
  <c r="E1471" i="633"/>
  <c r="D1471" i="633"/>
  <c r="C1471" i="633"/>
  <c r="B1471" i="633"/>
  <c r="I1470" i="633"/>
  <c r="H1470" i="633"/>
  <c r="G1470" i="633"/>
  <c r="F1470" i="633"/>
  <c r="E1470" i="633"/>
  <c r="D1470" i="633"/>
  <c r="C1470" i="633"/>
  <c r="B1470" i="633"/>
  <c r="I1469" i="633"/>
  <c r="H1469" i="633"/>
  <c r="G1469" i="633"/>
  <c r="F1469" i="633"/>
  <c r="E1469" i="633"/>
  <c r="D1469" i="633"/>
  <c r="C1469" i="633"/>
  <c r="B1469" i="633"/>
  <c r="I1468" i="633"/>
  <c r="H1468" i="633"/>
  <c r="G1468" i="633"/>
  <c r="F1468" i="633"/>
  <c r="E1468" i="633"/>
  <c r="D1468" i="633"/>
  <c r="C1468" i="633"/>
  <c r="B1468" i="633"/>
  <c r="I1467" i="633"/>
  <c r="H1467" i="633"/>
  <c r="G1467" i="633"/>
  <c r="F1467" i="633"/>
  <c r="E1467" i="633"/>
  <c r="D1467" i="633"/>
  <c r="C1467" i="633"/>
  <c r="B1467" i="633"/>
  <c r="I1466" i="633"/>
  <c r="H1466" i="633"/>
  <c r="G1466" i="633"/>
  <c r="F1466" i="633"/>
  <c r="E1466" i="633"/>
  <c r="D1466" i="633"/>
  <c r="C1466" i="633"/>
  <c r="B1466" i="633"/>
  <c r="I1465" i="633"/>
  <c r="H1465" i="633"/>
  <c r="G1465" i="633"/>
  <c r="F1465" i="633"/>
  <c r="E1465" i="633"/>
  <c r="D1465" i="633"/>
  <c r="C1465" i="633"/>
  <c r="B1465" i="633"/>
  <c r="I1464" i="633"/>
  <c r="H1464" i="633"/>
  <c r="G1464" i="633"/>
  <c r="F1464" i="633"/>
  <c r="E1464" i="633"/>
  <c r="D1464" i="633"/>
  <c r="C1464" i="633"/>
  <c r="B1464" i="633"/>
  <c r="I1463" i="633"/>
  <c r="H1463" i="633"/>
  <c r="G1463" i="633"/>
  <c r="F1463" i="633"/>
  <c r="E1463" i="633"/>
  <c r="D1463" i="633"/>
  <c r="C1463" i="633"/>
  <c r="B1463" i="633"/>
  <c r="I1462" i="633"/>
  <c r="H1462" i="633"/>
  <c r="G1462" i="633"/>
  <c r="F1462" i="633"/>
  <c r="E1462" i="633"/>
  <c r="D1462" i="633"/>
  <c r="C1462" i="633"/>
  <c r="B1462" i="633"/>
  <c r="I1461" i="633"/>
  <c r="H1461" i="633"/>
  <c r="G1461" i="633"/>
  <c r="F1461" i="633"/>
  <c r="E1461" i="633"/>
  <c r="D1461" i="633"/>
  <c r="C1461" i="633"/>
  <c r="B1461" i="633"/>
  <c r="I1460" i="633"/>
  <c r="H1460" i="633"/>
  <c r="G1460" i="633"/>
  <c r="F1460" i="633"/>
  <c r="E1460" i="633"/>
  <c r="D1460" i="633"/>
  <c r="C1460" i="633"/>
  <c r="B1460" i="633"/>
  <c r="I1459" i="633"/>
  <c r="H1459" i="633"/>
  <c r="G1459" i="633"/>
  <c r="F1459" i="633"/>
  <c r="E1459" i="633"/>
  <c r="D1459" i="633"/>
  <c r="C1459" i="633"/>
  <c r="B1459" i="633"/>
  <c r="I1458" i="633"/>
  <c r="H1458" i="633"/>
  <c r="G1458" i="633"/>
  <c r="F1458" i="633"/>
  <c r="E1458" i="633"/>
  <c r="D1458" i="633"/>
  <c r="C1458" i="633"/>
  <c r="B1458" i="633"/>
  <c r="I1457" i="633"/>
  <c r="H1457" i="633"/>
  <c r="G1457" i="633"/>
  <c r="F1457" i="633"/>
  <c r="E1457" i="633"/>
  <c r="D1457" i="633"/>
  <c r="C1457" i="633"/>
  <c r="B1457" i="633"/>
  <c r="I1456" i="633"/>
  <c r="H1456" i="633"/>
  <c r="G1456" i="633"/>
  <c r="F1456" i="633"/>
  <c r="E1456" i="633"/>
  <c r="D1456" i="633"/>
  <c r="C1456" i="633"/>
  <c r="B1456" i="633"/>
  <c r="I1455" i="633"/>
  <c r="H1455" i="633"/>
  <c r="G1455" i="633"/>
  <c r="F1455" i="633"/>
  <c r="E1455" i="633"/>
  <c r="D1455" i="633"/>
  <c r="C1455" i="633"/>
  <c r="B1455" i="633"/>
  <c r="I1454" i="633"/>
  <c r="H1454" i="633"/>
  <c r="G1454" i="633"/>
  <c r="F1454" i="633"/>
  <c r="E1454" i="633"/>
  <c r="D1454" i="633"/>
  <c r="C1454" i="633"/>
  <c r="B1454" i="633"/>
  <c r="I1453" i="633"/>
  <c r="H1453" i="633"/>
  <c r="G1453" i="633"/>
  <c r="F1453" i="633"/>
  <c r="E1453" i="633"/>
  <c r="D1453" i="633"/>
  <c r="C1453" i="633"/>
  <c r="B1453" i="633"/>
  <c r="I1452" i="633"/>
  <c r="H1452" i="633"/>
  <c r="G1452" i="633"/>
  <c r="F1452" i="633"/>
  <c r="E1452" i="633"/>
  <c r="D1452" i="633"/>
  <c r="C1452" i="633"/>
  <c r="B1452" i="633"/>
  <c r="I1451" i="633"/>
  <c r="H1451" i="633"/>
  <c r="G1451" i="633"/>
  <c r="F1451" i="633"/>
  <c r="E1451" i="633"/>
  <c r="D1451" i="633"/>
  <c r="C1451" i="633"/>
  <c r="B1451" i="633"/>
  <c r="I1450" i="633"/>
  <c r="H1450" i="633"/>
  <c r="G1450" i="633"/>
  <c r="F1450" i="633"/>
  <c r="E1450" i="633"/>
  <c r="D1450" i="633"/>
  <c r="C1450" i="633"/>
  <c r="B1450" i="633"/>
  <c r="I1449" i="633"/>
  <c r="H1449" i="633"/>
  <c r="G1449" i="633"/>
  <c r="F1449" i="633"/>
  <c r="E1449" i="633"/>
  <c r="D1449" i="633"/>
  <c r="C1449" i="633"/>
  <c r="B1449" i="633"/>
  <c r="I1448" i="633"/>
  <c r="H1448" i="633"/>
  <c r="G1448" i="633"/>
  <c r="F1448" i="633"/>
  <c r="E1448" i="633"/>
  <c r="D1448" i="633"/>
  <c r="C1448" i="633"/>
  <c r="B1448" i="633"/>
  <c r="I1447" i="633"/>
  <c r="H1447" i="633"/>
  <c r="G1447" i="633"/>
  <c r="F1447" i="633"/>
  <c r="E1447" i="633"/>
  <c r="D1447" i="633"/>
  <c r="C1447" i="633"/>
  <c r="B1447" i="633"/>
  <c r="I1446" i="633"/>
  <c r="H1446" i="633"/>
  <c r="G1446" i="633"/>
  <c r="F1446" i="633"/>
  <c r="E1446" i="633"/>
  <c r="D1446" i="633"/>
  <c r="C1446" i="633"/>
  <c r="B1446" i="633"/>
  <c r="I1445" i="633"/>
  <c r="H1445" i="633"/>
  <c r="G1445" i="633"/>
  <c r="F1445" i="633"/>
  <c r="E1445" i="633"/>
  <c r="D1445" i="633"/>
  <c r="C1445" i="633"/>
  <c r="B1445" i="633"/>
  <c r="I1444" i="633"/>
  <c r="H1444" i="633"/>
  <c r="G1444" i="633"/>
  <c r="F1444" i="633"/>
  <c r="E1444" i="633"/>
  <c r="D1444" i="633"/>
  <c r="C1444" i="633"/>
  <c r="B1444" i="633"/>
  <c r="I1443" i="633"/>
  <c r="H1443" i="633"/>
  <c r="G1443" i="633"/>
  <c r="F1443" i="633"/>
  <c r="E1443" i="633"/>
  <c r="D1443" i="633"/>
  <c r="C1443" i="633"/>
  <c r="B1443" i="633"/>
  <c r="I1442" i="633"/>
  <c r="H1442" i="633"/>
  <c r="G1442" i="633"/>
  <c r="F1442" i="633"/>
  <c r="E1442" i="633"/>
  <c r="D1442" i="633"/>
  <c r="C1442" i="633"/>
  <c r="B1442" i="633"/>
  <c r="I1441" i="633"/>
  <c r="H1441" i="633"/>
  <c r="G1441" i="633"/>
  <c r="F1441" i="633"/>
  <c r="E1441" i="633"/>
  <c r="D1441" i="633"/>
  <c r="C1441" i="633"/>
  <c r="B1441" i="633"/>
  <c r="I1440" i="633"/>
  <c r="H1440" i="633"/>
  <c r="G1440" i="633"/>
  <c r="F1440" i="633"/>
  <c r="E1440" i="633"/>
  <c r="D1440" i="633"/>
  <c r="C1440" i="633"/>
  <c r="B1440" i="633"/>
  <c r="I1439" i="633"/>
  <c r="H1439" i="633"/>
  <c r="G1439" i="633"/>
  <c r="F1439" i="633"/>
  <c r="E1439" i="633"/>
  <c r="D1439" i="633"/>
  <c r="C1439" i="633"/>
  <c r="B1439" i="633"/>
  <c r="I1438" i="633"/>
  <c r="H1438" i="633"/>
  <c r="G1438" i="633"/>
  <c r="F1438" i="633"/>
  <c r="E1438" i="633"/>
  <c r="D1438" i="633"/>
  <c r="C1438" i="633"/>
  <c r="B1438" i="633"/>
  <c r="I1437" i="633"/>
  <c r="H1437" i="633"/>
  <c r="G1437" i="633"/>
  <c r="F1437" i="633"/>
  <c r="E1437" i="633"/>
  <c r="D1437" i="633"/>
  <c r="C1437" i="633"/>
  <c r="B1437" i="633"/>
  <c r="I1436" i="633"/>
  <c r="H1436" i="633"/>
  <c r="G1436" i="633"/>
  <c r="F1436" i="633"/>
  <c r="E1436" i="633"/>
  <c r="D1436" i="633"/>
  <c r="C1436" i="633"/>
  <c r="B1436" i="633"/>
  <c r="I1435" i="633"/>
  <c r="H1435" i="633"/>
  <c r="G1435" i="633"/>
  <c r="F1435" i="633"/>
  <c r="E1435" i="633"/>
  <c r="D1435" i="633"/>
  <c r="C1435" i="633"/>
  <c r="B1435" i="633"/>
  <c r="I1434" i="633"/>
  <c r="H1434" i="633"/>
  <c r="G1434" i="633"/>
  <c r="F1434" i="633"/>
  <c r="E1434" i="633"/>
  <c r="D1434" i="633"/>
  <c r="C1434" i="633"/>
  <c r="B1434" i="633"/>
  <c r="I1433" i="633"/>
  <c r="H1433" i="633"/>
  <c r="G1433" i="633"/>
  <c r="F1433" i="633"/>
  <c r="E1433" i="633"/>
  <c r="D1433" i="633"/>
  <c r="C1433" i="633"/>
  <c r="B1433" i="633"/>
  <c r="I1432" i="633"/>
  <c r="H1432" i="633"/>
  <c r="G1432" i="633"/>
  <c r="F1432" i="633"/>
  <c r="E1432" i="633"/>
  <c r="D1432" i="633"/>
  <c r="C1432" i="633"/>
  <c r="B1432" i="633"/>
  <c r="I1431" i="633"/>
  <c r="H1431" i="633"/>
  <c r="G1431" i="633"/>
  <c r="F1431" i="633"/>
  <c r="E1431" i="633"/>
  <c r="D1431" i="633"/>
  <c r="C1431" i="633"/>
  <c r="B1431" i="633"/>
  <c r="I1430" i="633"/>
  <c r="H1430" i="633"/>
  <c r="G1430" i="633"/>
  <c r="F1430" i="633"/>
  <c r="E1430" i="633"/>
  <c r="D1430" i="633"/>
  <c r="C1430" i="633"/>
  <c r="B1430" i="633"/>
  <c r="I1429" i="633"/>
  <c r="H1429" i="633"/>
  <c r="G1429" i="633"/>
  <c r="F1429" i="633"/>
  <c r="E1429" i="633"/>
  <c r="D1429" i="633"/>
  <c r="C1429" i="633"/>
  <c r="B1429" i="633"/>
  <c r="I1428" i="633"/>
  <c r="H1428" i="633"/>
  <c r="G1428" i="633"/>
  <c r="F1428" i="633"/>
  <c r="E1428" i="633"/>
  <c r="D1428" i="633"/>
  <c r="C1428" i="633"/>
  <c r="B1428" i="633"/>
  <c r="I1427" i="633"/>
  <c r="H1427" i="633"/>
  <c r="G1427" i="633"/>
  <c r="F1427" i="633"/>
  <c r="E1427" i="633"/>
  <c r="D1427" i="633"/>
  <c r="C1427" i="633"/>
  <c r="B1427" i="633"/>
  <c r="I1426" i="633"/>
  <c r="H1426" i="633"/>
  <c r="G1426" i="633"/>
  <c r="F1426" i="633"/>
  <c r="E1426" i="633"/>
  <c r="D1426" i="633"/>
  <c r="C1426" i="633"/>
  <c r="B1426" i="633"/>
  <c r="I1425" i="633"/>
  <c r="H1425" i="633"/>
  <c r="G1425" i="633"/>
  <c r="F1425" i="633"/>
  <c r="E1425" i="633"/>
  <c r="D1425" i="633"/>
  <c r="C1425" i="633"/>
  <c r="B1425" i="633"/>
  <c r="I1424" i="633"/>
  <c r="H1424" i="633"/>
  <c r="G1424" i="633"/>
  <c r="F1424" i="633"/>
  <c r="E1424" i="633"/>
  <c r="D1424" i="633"/>
  <c r="C1424" i="633"/>
  <c r="B1424" i="633"/>
  <c r="I1423" i="633"/>
  <c r="H1423" i="633"/>
  <c r="G1423" i="633"/>
  <c r="F1423" i="633"/>
  <c r="E1423" i="633"/>
  <c r="D1423" i="633"/>
  <c r="C1423" i="633"/>
  <c r="B1423" i="633"/>
  <c r="I1422" i="633"/>
  <c r="H1422" i="633"/>
  <c r="G1422" i="633"/>
  <c r="F1422" i="633"/>
  <c r="E1422" i="633"/>
  <c r="D1422" i="633"/>
  <c r="C1422" i="633"/>
  <c r="B1422" i="633"/>
  <c r="I1421" i="633"/>
  <c r="H1421" i="633"/>
  <c r="G1421" i="633"/>
  <c r="F1421" i="633"/>
  <c r="E1421" i="633"/>
  <c r="D1421" i="633"/>
  <c r="C1421" i="633"/>
  <c r="B1421" i="633"/>
  <c r="I1420" i="633"/>
  <c r="H1420" i="633"/>
  <c r="G1420" i="633"/>
  <c r="F1420" i="633"/>
  <c r="E1420" i="633"/>
  <c r="D1420" i="633"/>
  <c r="C1420" i="633"/>
  <c r="B1420" i="633"/>
  <c r="I1419" i="633"/>
  <c r="H1419" i="633"/>
  <c r="G1419" i="633"/>
  <c r="F1419" i="633"/>
  <c r="E1419" i="633"/>
  <c r="D1419" i="633"/>
  <c r="C1419" i="633"/>
  <c r="B1419" i="633"/>
  <c r="I1418" i="633"/>
  <c r="H1418" i="633"/>
  <c r="G1418" i="633"/>
  <c r="F1418" i="633"/>
  <c r="E1418" i="633"/>
  <c r="D1418" i="633"/>
  <c r="C1418" i="633"/>
  <c r="B1418" i="633"/>
  <c r="I1417" i="633"/>
  <c r="H1417" i="633"/>
  <c r="G1417" i="633"/>
  <c r="F1417" i="633"/>
  <c r="E1417" i="633"/>
  <c r="D1417" i="633"/>
  <c r="C1417" i="633"/>
  <c r="B1417" i="633"/>
  <c r="I1416" i="633"/>
  <c r="H1416" i="633"/>
  <c r="G1416" i="633"/>
  <c r="F1416" i="633"/>
  <c r="E1416" i="633"/>
  <c r="D1416" i="633"/>
  <c r="C1416" i="633"/>
  <c r="B1416" i="633"/>
  <c r="I1415" i="633"/>
  <c r="H1415" i="633"/>
  <c r="G1415" i="633"/>
  <c r="F1415" i="633"/>
  <c r="E1415" i="633"/>
  <c r="D1415" i="633"/>
  <c r="C1415" i="633"/>
  <c r="B1415" i="633"/>
  <c r="I1414" i="633"/>
  <c r="H1414" i="633"/>
  <c r="G1414" i="633"/>
  <c r="F1414" i="633"/>
  <c r="E1414" i="633"/>
  <c r="D1414" i="633"/>
  <c r="C1414" i="633"/>
  <c r="B1414" i="633"/>
  <c r="I1413" i="633"/>
  <c r="H1413" i="633"/>
  <c r="G1413" i="633"/>
  <c r="F1413" i="633"/>
  <c r="E1413" i="633"/>
  <c r="D1413" i="633"/>
  <c r="C1413" i="633"/>
  <c r="B1413" i="633"/>
  <c r="I1412" i="633"/>
  <c r="H1412" i="633"/>
  <c r="G1412" i="633"/>
  <c r="F1412" i="633"/>
  <c r="E1412" i="633"/>
  <c r="D1412" i="633"/>
  <c r="C1412" i="633"/>
  <c r="B1412" i="633"/>
  <c r="I1411" i="633"/>
  <c r="H1411" i="633"/>
  <c r="G1411" i="633"/>
  <c r="F1411" i="633"/>
  <c r="E1411" i="633"/>
  <c r="D1411" i="633"/>
  <c r="C1411" i="633"/>
  <c r="B1411" i="633"/>
  <c r="I1410" i="633"/>
  <c r="H1410" i="633"/>
  <c r="G1410" i="633"/>
  <c r="F1410" i="633"/>
  <c r="E1410" i="633"/>
  <c r="D1410" i="633"/>
  <c r="C1410" i="633"/>
  <c r="B1410" i="633"/>
  <c r="I1409" i="633"/>
  <c r="H1409" i="633"/>
  <c r="G1409" i="633"/>
  <c r="F1409" i="633"/>
  <c r="E1409" i="633"/>
  <c r="D1409" i="633"/>
  <c r="C1409" i="633"/>
  <c r="B1409" i="633"/>
  <c r="I1408" i="633"/>
  <c r="H1408" i="633"/>
  <c r="G1408" i="633"/>
  <c r="F1408" i="633"/>
  <c r="E1408" i="633"/>
  <c r="D1408" i="633"/>
  <c r="C1408" i="633"/>
  <c r="B1408" i="633"/>
  <c r="I1407" i="633"/>
  <c r="H1407" i="633"/>
  <c r="G1407" i="633"/>
  <c r="F1407" i="633"/>
  <c r="E1407" i="633"/>
  <c r="D1407" i="633"/>
  <c r="C1407" i="633"/>
  <c r="B1407" i="633"/>
  <c r="I1406" i="633"/>
  <c r="H1406" i="633"/>
  <c r="G1406" i="633"/>
  <c r="F1406" i="633"/>
  <c r="E1406" i="633"/>
  <c r="D1406" i="633"/>
  <c r="C1406" i="633"/>
  <c r="B1406" i="633"/>
  <c r="I1405" i="633"/>
  <c r="H1405" i="633"/>
  <c r="G1405" i="633"/>
  <c r="F1405" i="633"/>
  <c r="E1405" i="633"/>
  <c r="D1405" i="633"/>
  <c r="C1405" i="633"/>
  <c r="B1405" i="633"/>
  <c r="I1404" i="633"/>
  <c r="H1404" i="633"/>
  <c r="G1404" i="633"/>
  <c r="F1404" i="633"/>
  <c r="E1404" i="633"/>
  <c r="D1404" i="633"/>
  <c r="C1404" i="633"/>
  <c r="B1404" i="633"/>
  <c r="I1403" i="633"/>
  <c r="H1403" i="633"/>
  <c r="G1403" i="633"/>
  <c r="F1403" i="633"/>
  <c r="E1403" i="633"/>
  <c r="D1403" i="633"/>
  <c r="C1403" i="633"/>
  <c r="B1403" i="633"/>
  <c r="I1402" i="633"/>
  <c r="H1402" i="633"/>
  <c r="G1402" i="633"/>
  <c r="F1402" i="633"/>
  <c r="E1402" i="633"/>
  <c r="D1402" i="633"/>
  <c r="C1402" i="633"/>
  <c r="B1402" i="633"/>
  <c r="I1401" i="633"/>
  <c r="H1401" i="633"/>
  <c r="G1401" i="633"/>
  <c r="F1401" i="633"/>
  <c r="E1401" i="633"/>
  <c r="D1401" i="633"/>
  <c r="C1401" i="633"/>
  <c r="B1401" i="633"/>
  <c r="I1400" i="633"/>
  <c r="H1400" i="633"/>
  <c r="G1400" i="633"/>
  <c r="F1400" i="633"/>
  <c r="E1400" i="633"/>
  <c r="D1400" i="633"/>
  <c r="C1400" i="633"/>
  <c r="B1400" i="633"/>
  <c r="I1399" i="633"/>
  <c r="H1399" i="633"/>
  <c r="G1399" i="633"/>
  <c r="F1399" i="633"/>
  <c r="E1399" i="633"/>
  <c r="D1399" i="633"/>
  <c r="C1399" i="633"/>
  <c r="B1399" i="633"/>
  <c r="I1398" i="633"/>
  <c r="H1398" i="633"/>
  <c r="G1398" i="633"/>
  <c r="F1398" i="633"/>
  <c r="E1398" i="633"/>
  <c r="D1398" i="633"/>
  <c r="C1398" i="633"/>
  <c r="B1398" i="633"/>
  <c r="I1397" i="633"/>
  <c r="H1397" i="633"/>
  <c r="G1397" i="633"/>
  <c r="F1397" i="633"/>
  <c r="E1397" i="633"/>
  <c r="D1397" i="633"/>
  <c r="C1397" i="633"/>
  <c r="B1397" i="633"/>
  <c r="I1396" i="633"/>
  <c r="H1396" i="633"/>
  <c r="G1396" i="633"/>
  <c r="F1396" i="633"/>
  <c r="E1396" i="633"/>
  <c r="D1396" i="633"/>
  <c r="C1396" i="633"/>
  <c r="B1396" i="633"/>
  <c r="I1395" i="633"/>
  <c r="H1395" i="633"/>
  <c r="G1395" i="633"/>
  <c r="F1395" i="633"/>
  <c r="E1395" i="633"/>
  <c r="D1395" i="633"/>
  <c r="C1395" i="633"/>
  <c r="B1395" i="633"/>
  <c r="I1394" i="633"/>
  <c r="H1394" i="633"/>
  <c r="G1394" i="633"/>
  <c r="F1394" i="633"/>
  <c r="E1394" i="633"/>
  <c r="D1394" i="633"/>
  <c r="C1394" i="633"/>
  <c r="B1394" i="633"/>
  <c r="I1393" i="633"/>
  <c r="H1393" i="633"/>
  <c r="G1393" i="633"/>
  <c r="F1393" i="633"/>
  <c r="E1393" i="633"/>
  <c r="D1393" i="633"/>
  <c r="C1393" i="633"/>
  <c r="B1393" i="633"/>
  <c r="I1392" i="633"/>
  <c r="H1392" i="633"/>
  <c r="G1392" i="633"/>
  <c r="F1392" i="633"/>
  <c r="E1392" i="633"/>
  <c r="D1392" i="633"/>
  <c r="C1392" i="633"/>
  <c r="B1392" i="633"/>
  <c r="I1391" i="633"/>
  <c r="H1391" i="633"/>
  <c r="G1391" i="633"/>
  <c r="F1391" i="633"/>
  <c r="E1391" i="633"/>
  <c r="D1391" i="633"/>
  <c r="C1391" i="633"/>
  <c r="B1391" i="633"/>
  <c r="I1390" i="633"/>
  <c r="H1390" i="633"/>
  <c r="G1390" i="633"/>
  <c r="F1390" i="633"/>
  <c r="E1390" i="633"/>
  <c r="D1390" i="633"/>
  <c r="C1390" i="633"/>
  <c r="B1390" i="633"/>
  <c r="I1389" i="633"/>
  <c r="H1389" i="633"/>
  <c r="G1389" i="633"/>
  <c r="F1389" i="633"/>
  <c r="E1389" i="633"/>
  <c r="D1389" i="633"/>
  <c r="C1389" i="633"/>
  <c r="B1389" i="633"/>
  <c r="I1388" i="633"/>
  <c r="H1388" i="633"/>
  <c r="G1388" i="633"/>
  <c r="F1388" i="633"/>
  <c r="E1388" i="633"/>
  <c r="D1388" i="633"/>
  <c r="C1388" i="633"/>
  <c r="B1388" i="633"/>
  <c r="I1387" i="633"/>
  <c r="H1387" i="633"/>
  <c r="G1387" i="633"/>
  <c r="F1387" i="633"/>
  <c r="E1387" i="633"/>
  <c r="D1387" i="633"/>
  <c r="C1387" i="633"/>
  <c r="B1387" i="633"/>
  <c r="I1386" i="633"/>
  <c r="H1386" i="633"/>
  <c r="G1386" i="633"/>
  <c r="F1386" i="633"/>
  <c r="E1386" i="633"/>
  <c r="D1386" i="633"/>
  <c r="C1386" i="633"/>
  <c r="B1386" i="633"/>
  <c r="I1385" i="633"/>
  <c r="H1385" i="633"/>
  <c r="G1385" i="633"/>
  <c r="F1385" i="633"/>
  <c r="E1385" i="633"/>
  <c r="D1385" i="633"/>
  <c r="C1385" i="633"/>
  <c r="B1385" i="633"/>
  <c r="I1384" i="633"/>
  <c r="H1384" i="633"/>
  <c r="G1384" i="633"/>
  <c r="F1384" i="633"/>
  <c r="E1384" i="633"/>
  <c r="D1384" i="633"/>
  <c r="C1384" i="633"/>
  <c r="B1384" i="633"/>
  <c r="I1383" i="633"/>
  <c r="H1383" i="633"/>
  <c r="G1383" i="633"/>
  <c r="F1383" i="633"/>
  <c r="E1383" i="633"/>
  <c r="D1383" i="633"/>
  <c r="C1383" i="633"/>
  <c r="B1383" i="633"/>
  <c r="I1382" i="633"/>
  <c r="H1382" i="633"/>
  <c r="G1382" i="633"/>
  <c r="F1382" i="633"/>
  <c r="E1382" i="633"/>
  <c r="D1382" i="633"/>
  <c r="C1382" i="633"/>
  <c r="B1382" i="633"/>
  <c r="I1381" i="633"/>
  <c r="H1381" i="633"/>
  <c r="G1381" i="633"/>
  <c r="F1381" i="633"/>
  <c r="E1381" i="633"/>
  <c r="D1381" i="633"/>
  <c r="C1381" i="633"/>
  <c r="B1381" i="633"/>
  <c r="I1380" i="633"/>
  <c r="H1380" i="633"/>
  <c r="G1380" i="633"/>
  <c r="F1380" i="633"/>
  <c r="E1380" i="633"/>
  <c r="D1380" i="633"/>
  <c r="C1380" i="633"/>
  <c r="B1380" i="633"/>
  <c r="I1379" i="633"/>
  <c r="H1379" i="633"/>
  <c r="G1379" i="633"/>
  <c r="F1379" i="633"/>
  <c r="E1379" i="633"/>
  <c r="D1379" i="633"/>
  <c r="C1379" i="633"/>
  <c r="B1379" i="633"/>
  <c r="I1378" i="633"/>
  <c r="H1378" i="633"/>
  <c r="G1378" i="633"/>
  <c r="F1378" i="633"/>
  <c r="E1378" i="633"/>
  <c r="D1378" i="633"/>
  <c r="C1378" i="633"/>
  <c r="B1378" i="633"/>
  <c r="I1377" i="633"/>
  <c r="H1377" i="633"/>
  <c r="G1377" i="633"/>
  <c r="F1377" i="633"/>
  <c r="E1377" i="633"/>
  <c r="D1377" i="633"/>
  <c r="C1377" i="633"/>
  <c r="B1377" i="633"/>
  <c r="I1376" i="633"/>
  <c r="H1376" i="633"/>
  <c r="G1376" i="633"/>
  <c r="F1376" i="633"/>
  <c r="E1376" i="633"/>
  <c r="D1376" i="633"/>
  <c r="C1376" i="633"/>
  <c r="B1376" i="633"/>
  <c r="I1375" i="633"/>
  <c r="H1375" i="633"/>
  <c r="G1375" i="633"/>
  <c r="F1375" i="633"/>
  <c r="E1375" i="633"/>
  <c r="D1375" i="633"/>
  <c r="C1375" i="633"/>
  <c r="B1375" i="633"/>
  <c r="I1374" i="633"/>
  <c r="H1374" i="633"/>
  <c r="G1374" i="633"/>
  <c r="F1374" i="633"/>
  <c r="E1374" i="633"/>
  <c r="D1374" i="633"/>
  <c r="C1374" i="633"/>
  <c r="B1374" i="633"/>
  <c r="I1373" i="633"/>
  <c r="H1373" i="633"/>
  <c r="G1373" i="633"/>
  <c r="F1373" i="633"/>
  <c r="E1373" i="633"/>
  <c r="D1373" i="633"/>
  <c r="C1373" i="633"/>
  <c r="B1373" i="633"/>
  <c r="I1372" i="633"/>
  <c r="H1372" i="633"/>
  <c r="G1372" i="633"/>
  <c r="F1372" i="633"/>
  <c r="E1372" i="633"/>
  <c r="D1372" i="633"/>
  <c r="C1372" i="633"/>
  <c r="B1372" i="633"/>
  <c r="I1371" i="633"/>
  <c r="H1371" i="633"/>
  <c r="G1371" i="633"/>
  <c r="F1371" i="633"/>
  <c r="E1371" i="633"/>
  <c r="D1371" i="633"/>
  <c r="C1371" i="633"/>
  <c r="B1371" i="633"/>
  <c r="I1370" i="633"/>
  <c r="H1370" i="633"/>
  <c r="G1370" i="633"/>
  <c r="F1370" i="633"/>
  <c r="E1370" i="633"/>
  <c r="D1370" i="633"/>
  <c r="C1370" i="633"/>
  <c r="B1370" i="633"/>
  <c r="I1369" i="633"/>
  <c r="H1369" i="633"/>
  <c r="G1369" i="633"/>
  <c r="F1369" i="633"/>
  <c r="E1369" i="633"/>
  <c r="D1369" i="633"/>
  <c r="C1369" i="633"/>
  <c r="B1369" i="633"/>
  <c r="I1368" i="633"/>
  <c r="H1368" i="633"/>
  <c r="G1368" i="633"/>
  <c r="F1368" i="633"/>
  <c r="E1368" i="633"/>
  <c r="D1368" i="633"/>
  <c r="C1368" i="633"/>
  <c r="B1368" i="633"/>
  <c r="I1367" i="633"/>
  <c r="H1367" i="633"/>
  <c r="G1367" i="633"/>
  <c r="F1367" i="633"/>
  <c r="E1367" i="633"/>
  <c r="D1367" i="633"/>
  <c r="C1367" i="633"/>
  <c r="B1367" i="633"/>
  <c r="I1366" i="633"/>
  <c r="H1366" i="633"/>
  <c r="G1366" i="633"/>
  <c r="F1366" i="633"/>
  <c r="E1366" i="633"/>
  <c r="D1366" i="633"/>
  <c r="C1366" i="633"/>
  <c r="B1366" i="633"/>
  <c r="I1365" i="633"/>
  <c r="H1365" i="633"/>
  <c r="G1365" i="633"/>
  <c r="F1365" i="633"/>
  <c r="E1365" i="633"/>
  <c r="D1365" i="633"/>
  <c r="C1365" i="633"/>
  <c r="B1365" i="633"/>
  <c r="I1364" i="633"/>
  <c r="H1364" i="633"/>
  <c r="G1364" i="633"/>
  <c r="F1364" i="633"/>
  <c r="E1364" i="633"/>
  <c r="D1364" i="633"/>
  <c r="C1364" i="633"/>
  <c r="B1364" i="633"/>
  <c r="I1363" i="633"/>
  <c r="H1363" i="633"/>
  <c r="G1363" i="633"/>
  <c r="F1363" i="633"/>
  <c r="E1363" i="633"/>
  <c r="D1363" i="633"/>
  <c r="C1363" i="633"/>
  <c r="B1363" i="633"/>
  <c r="I1362" i="633"/>
  <c r="H1362" i="633"/>
  <c r="G1362" i="633"/>
  <c r="F1362" i="633"/>
  <c r="E1362" i="633"/>
  <c r="D1362" i="633"/>
  <c r="C1362" i="633"/>
  <c r="B1362" i="633"/>
  <c r="I1361" i="633"/>
  <c r="H1361" i="633"/>
  <c r="G1361" i="633"/>
  <c r="F1361" i="633"/>
  <c r="E1361" i="633"/>
  <c r="D1361" i="633"/>
  <c r="C1361" i="633"/>
  <c r="B1361" i="633"/>
  <c r="I1360" i="633"/>
  <c r="H1360" i="633"/>
  <c r="G1360" i="633"/>
  <c r="F1360" i="633"/>
  <c r="E1360" i="633"/>
  <c r="D1360" i="633"/>
  <c r="C1360" i="633"/>
  <c r="B1360" i="633"/>
  <c r="I1359" i="633"/>
  <c r="H1359" i="633"/>
  <c r="G1359" i="633"/>
  <c r="F1359" i="633"/>
  <c r="E1359" i="633"/>
  <c r="D1359" i="633"/>
  <c r="C1359" i="633"/>
  <c r="B1359" i="633"/>
  <c r="I1358" i="633"/>
  <c r="H1358" i="633"/>
  <c r="G1358" i="633"/>
  <c r="F1358" i="633"/>
  <c r="E1358" i="633"/>
  <c r="D1358" i="633"/>
  <c r="C1358" i="633"/>
  <c r="B1358" i="633"/>
  <c r="I1357" i="633"/>
  <c r="H1357" i="633"/>
  <c r="G1357" i="633"/>
  <c r="F1357" i="633"/>
  <c r="E1357" i="633"/>
  <c r="D1357" i="633"/>
  <c r="C1357" i="633"/>
  <c r="B1357" i="633"/>
  <c r="I1356" i="633"/>
  <c r="H1356" i="633"/>
  <c r="G1356" i="633"/>
  <c r="F1356" i="633"/>
  <c r="E1356" i="633"/>
  <c r="D1356" i="633"/>
  <c r="C1356" i="633"/>
  <c r="B1356" i="633"/>
  <c r="I1355" i="633"/>
  <c r="H1355" i="633"/>
  <c r="G1355" i="633"/>
  <c r="F1355" i="633"/>
  <c r="E1355" i="633"/>
  <c r="D1355" i="633"/>
  <c r="C1355" i="633"/>
  <c r="B1355" i="633"/>
  <c r="I1354" i="633"/>
  <c r="H1354" i="633"/>
  <c r="G1354" i="633"/>
  <c r="F1354" i="633"/>
  <c r="E1354" i="633"/>
  <c r="D1354" i="633"/>
  <c r="C1354" i="633"/>
  <c r="B1354" i="633"/>
  <c r="I1353" i="633"/>
  <c r="H1353" i="633"/>
  <c r="G1353" i="633"/>
  <c r="F1353" i="633"/>
  <c r="E1353" i="633"/>
  <c r="D1353" i="633"/>
  <c r="C1353" i="633"/>
  <c r="B1353" i="633"/>
  <c r="I1352" i="633"/>
  <c r="H1352" i="633"/>
  <c r="G1352" i="633"/>
  <c r="F1352" i="633"/>
  <c r="E1352" i="633"/>
  <c r="D1352" i="633"/>
  <c r="C1352" i="633"/>
  <c r="B1352" i="633"/>
  <c r="I1351" i="633"/>
  <c r="H1351" i="633"/>
  <c r="G1351" i="633"/>
  <c r="F1351" i="633"/>
  <c r="E1351" i="633"/>
  <c r="D1351" i="633"/>
  <c r="C1351" i="633"/>
  <c r="B1351" i="633"/>
  <c r="I1350" i="633"/>
  <c r="H1350" i="633"/>
  <c r="G1350" i="633"/>
  <c r="F1350" i="633"/>
  <c r="E1350" i="633"/>
  <c r="D1350" i="633"/>
  <c r="C1350" i="633"/>
  <c r="B1350" i="633"/>
  <c r="I1349" i="633"/>
  <c r="H1349" i="633"/>
  <c r="G1349" i="633"/>
  <c r="F1349" i="633"/>
  <c r="E1349" i="633"/>
  <c r="D1349" i="633"/>
  <c r="C1349" i="633"/>
  <c r="B1349" i="633"/>
  <c r="I1348" i="633"/>
  <c r="H1348" i="633"/>
  <c r="G1348" i="633"/>
  <c r="F1348" i="633"/>
  <c r="E1348" i="633"/>
  <c r="D1348" i="633"/>
  <c r="C1348" i="633"/>
  <c r="B1348" i="633"/>
  <c r="I1347" i="633"/>
  <c r="H1347" i="633"/>
  <c r="G1347" i="633"/>
  <c r="F1347" i="633"/>
  <c r="E1347" i="633"/>
  <c r="D1347" i="633"/>
  <c r="C1347" i="633"/>
  <c r="B1347" i="633"/>
  <c r="I1346" i="633"/>
  <c r="H1346" i="633"/>
  <c r="G1346" i="633"/>
  <c r="F1346" i="633"/>
  <c r="E1346" i="633"/>
  <c r="D1346" i="633"/>
  <c r="C1346" i="633"/>
  <c r="B1346" i="633"/>
  <c r="I1345" i="633"/>
  <c r="H1345" i="633"/>
  <c r="G1345" i="633"/>
  <c r="F1345" i="633"/>
  <c r="E1345" i="633"/>
  <c r="D1345" i="633"/>
  <c r="C1345" i="633"/>
  <c r="B1345" i="633"/>
  <c r="I1344" i="633"/>
  <c r="H1344" i="633"/>
  <c r="G1344" i="633"/>
  <c r="F1344" i="633"/>
  <c r="E1344" i="633"/>
  <c r="D1344" i="633"/>
  <c r="C1344" i="633"/>
  <c r="B1344" i="633"/>
  <c r="I1343" i="633"/>
  <c r="H1343" i="633"/>
  <c r="G1343" i="633"/>
  <c r="F1343" i="633"/>
  <c r="E1343" i="633"/>
  <c r="D1343" i="633"/>
  <c r="C1343" i="633"/>
  <c r="B1343" i="633"/>
  <c r="I1342" i="633"/>
  <c r="H1342" i="633"/>
  <c r="G1342" i="633"/>
  <c r="F1342" i="633"/>
  <c r="E1342" i="633"/>
  <c r="D1342" i="633"/>
  <c r="C1342" i="633"/>
  <c r="B1342" i="633"/>
  <c r="I1341" i="633"/>
  <c r="H1341" i="633"/>
  <c r="G1341" i="633"/>
  <c r="F1341" i="633"/>
  <c r="E1341" i="633"/>
  <c r="D1341" i="633"/>
  <c r="C1341" i="633"/>
  <c r="B1341" i="633"/>
  <c r="I1340" i="633"/>
  <c r="H1340" i="633"/>
  <c r="G1340" i="633"/>
  <c r="F1340" i="633"/>
  <c r="E1340" i="633"/>
  <c r="D1340" i="633"/>
  <c r="C1340" i="633"/>
  <c r="B1340" i="633"/>
  <c r="I1339" i="633"/>
  <c r="H1339" i="633"/>
  <c r="G1339" i="633"/>
  <c r="F1339" i="633"/>
  <c r="E1339" i="633"/>
  <c r="D1339" i="633"/>
  <c r="C1339" i="633"/>
  <c r="B1339" i="633"/>
  <c r="I1338" i="633"/>
  <c r="H1338" i="633"/>
  <c r="G1338" i="633"/>
  <c r="F1338" i="633"/>
  <c r="E1338" i="633"/>
  <c r="D1338" i="633"/>
  <c r="C1338" i="633"/>
  <c r="B1338" i="633"/>
  <c r="I1337" i="633"/>
  <c r="H1337" i="633"/>
  <c r="G1337" i="633"/>
  <c r="F1337" i="633"/>
  <c r="E1337" i="633"/>
  <c r="D1337" i="633"/>
  <c r="C1337" i="633"/>
  <c r="B1337" i="633"/>
  <c r="I1336" i="633"/>
  <c r="H1336" i="633"/>
  <c r="G1336" i="633"/>
  <c r="F1336" i="633"/>
  <c r="E1336" i="633"/>
  <c r="D1336" i="633"/>
  <c r="C1336" i="633"/>
  <c r="B1336" i="633"/>
  <c r="I1335" i="633"/>
  <c r="H1335" i="633"/>
  <c r="G1335" i="633"/>
  <c r="F1335" i="633"/>
  <c r="E1335" i="633"/>
  <c r="D1335" i="633"/>
  <c r="C1335" i="633"/>
  <c r="B1335" i="633"/>
  <c r="I1334" i="633"/>
  <c r="H1334" i="633"/>
  <c r="G1334" i="633"/>
  <c r="F1334" i="633"/>
  <c r="E1334" i="633"/>
  <c r="D1334" i="633"/>
  <c r="C1334" i="633"/>
  <c r="B1334" i="633"/>
  <c r="I1333" i="633"/>
  <c r="H1333" i="633"/>
  <c r="G1333" i="633"/>
  <c r="F1333" i="633"/>
  <c r="E1333" i="633"/>
  <c r="D1333" i="633"/>
  <c r="C1333" i="633"/>
  <c r="B1333" i="633"/>
  <c r="I1332" i="633"/>
  <c r="H1332" i="633"/>
  <c r="G1332" i="633"/>
  <c r="F1332" i="633"/>
  <c r="E1332" i="633"/>
  <c r="D1332" i="633"/>
  <c r="C1332" i="633"/>
  <c r="B1332" i="633"/>
  <c r="I1331" i="633"/>
  <c r="H1331" i="633"/>
  <c r="G1331" i="633"/>
  <c r="F1331" i="633"/>
  <c r="E1331" i="633"/>
  <c r="D1331" i="633"/>
  <c r="C1331" i="633"/>
  <c r="B1331" i="633"/>
  <c r="I1330" i="633"/>
  <c r="H1330" i="633"/>
  <c r="G1330" i="633"/>
  <c r="F1330" i="633"/>
  <c r="E1330" i="633"/>
  <c r="D1330" i="633"/>
  <c r="C1330" i="633"/>
  <c r="B1330" i="633"/>
  <c r="I1329" i="633"/>
  <c r="H1329" i="633"/>
  <c r="G1329" i="633"/>
  <c r="F1329" i="633"/>
  <c r="E1329" i="633"/>
  <c r="D1329" i="633"/>
  <c r="C1329" i="633"/>
  <c r="B1329" i="633"/>
  <c r="I1328" i="633"/>
  <c r="H1328" i="633"/>
  <c r="G1328" i="633"/>
  <c r="F1328" i="633"/>
  <c r="E1328" i="633"/>
  <c r="D1328" i="633"/>
  <c r="C1328" i="633"/>
  <c r="B1328" i="633"/>
  <c r="I1327" i="633"/>
  <c r="H1327" i="633"/>
  <c r="G1327" i="633"/>
  <c r="F1327" i="633"/>
  <c r="E1327" i="633"/>
  <c r="D1327" i="633"/>
  <c r="C1327" i="633"/>
  <c r="B1327" i="633"/>
  <c r="I1326" i="633"/>
  <c r="H1326" i="633"/>
  <c r="G1326" i="633"/>
  <c r="F1326" i="633"/>
  <c r="E1326" i="633"/>
  <c r="D1326" i="633"/>
  <c r="C1326" i="633"/>
  <c r="B1326" i="633"/>
  <c r="I1325" i="633"/>
  <c r="H1325" i="633"/>
  <c r="G1325" i="633"/>
  <c r="F1325" i="633"/>
  <c r="E1325" i="633"/>
  <c r="D1325" i="633"/>
  <c r="C1325" i="633"/>
  <c r="B1325" i="633"/>
  <c r="I1324" i="633"/>
  <c r="H1324" i="633"/>
  <c r="G1324" i="633"/>
  <c r="F1324" i="633"/>
  <c r="E1324" i="633"/>
  <c r="D1324" i="633"/>
  <c r="C1324" i="633"/>
  <c r="B1324" i="633"/>
  <c r="I1323" i="633"/>
  <c r="H1323" i="633"/>
  <c r="G1323" i="633"/>
  <c r="F1323" i="633"/>
  <c r="E1323" i="633"/>
  <c r="D1323" i="633"/>
  <c r="C1323" i="633"/>
  <c r="B1323" i="633"/>
  <c r="I1322" i="633"/>
  <c r="H1322" i="633"/>
  <c r="G1322" i="633"/>
  <c r="F1322" i="633"/>
  <c r="E1322" i="633"/>
  <c r="D1322" i="633"/>
  <c r="C1322" i="633"/>
  <c r="B1322" i="633"/>
  <c r="I1321" i="633"/>
  <c r="H1321" i="633"/>
  <c r="G1321" i="633"/>
  <c r="F1321" i="633"/>
  <c r="E1321" i="633"/>
  <c r="D1321" i="633"/>
  <c r="C1321" i="633"/>
  <c r="B1321" i="633"/>
  <c r="I1320" i="633"/>
  <c r="H1320" i="633"/>
  <c r="G1320" i="633"/>
  <c r="F1320" i="633"/>
  <c r="E1320" i="633"/>
  <c r="D1320" i="633"/>
  <c r="C1320" i="633"/>
  <c r="B1320" i="633"/>
  <c r="I1319" i="633"/>
  <c r="H1319" i="633"/>
  <c r="G1319" i="633"/>
  <c r="F1319" i="633"/>
  <c r="E1319" i="633"/>
  <c r="D1319" i="633"/>
  <c r="C1319" i="633"/>
  <c r="B1319" i="633"/>
  <c r="I1318" i="633"/>
  <c r="H1318" i="633"/>
  <c r="G1318" i="633"/>
  <c r="F1318" i="633"/>
  <c r="E1318" i="633"/>
  <c r="D1318" i="633"/>
  <c r="C1318" i="633"/>
  <c r="B1318" i="633"/>
  <c r="I1317" i="633"/>
  <c r="H1317" i="633"/>
  <c r="G1317" i="633"/>
  <c r="F1317" i="633"/>
  <c r="E1317" i="633"/>
  <c r="D1317" i="633"/>
  <c r="C1317" i="633"/>
  <c r="B1317" i="633"/>
  <c r="I1316" i="633"/>
  <c r="H1316" i="633"/>
  <c r="G1316" i="633"/>
  <c r="F1316" i="633"/>
  <c r="E1316" i="633"/>
  <c r="D1316" i="633"/>
  <c r="C1316" i="633"/>
  <c r="B1316" i="633"/>
  <c r="I1315" i="633"/>
  <c r="H1315" i="633"/>
  <c r="G1315" i="633"/>
  <c r="F1315" i="633"/>
  <c r="E1315" i="633"/>
  <c r="D1315" i="633"/>
  <c r="C1315" i="633"/>
  <c r="B1315" i="633"/>
  <c r="I1314" i="633"/>
  <c r="H1314" i="633"/>
  <c r="G1314" i="633"/>
  <c r="F1314" i="633"/>
  <c r="E1314" i="633"/>
  <c r="D1314" i="633"/>
  <c r="C1314" i="633"/>
  <c r="B1314" i="633"/>
  <c r="I1313" i="633"/>
  <c r="H1313" i="633"/>
  <c r="G1313" i="633"/>
  <c r="F1313" i="633"/>
  <c r="E1313" i="633"/>
  <c r="D1313" i="633"/>
  <c r="C1313" i="633"/>
  <c r="B1313" i="633"/>
  <c r="I1312" i="633"/>
  <c r="H1312" i="633"/>
  <c r="G1312" i="633"/>
  <c r="F1312" i="633"/>
  <c r="E1312" i="633"/>
  <c r="D1312" i="633"/>
  <c r="C1312" i="633"/>
  <c r="B1312" i="633"/>
  <c r="I1311" i="633"/>
  <c r="H1311" i="633"/>
  <c r="G1311" i="633"/>
  <c r="F1311" i="633"/>
  <c r="E1311" i="633"/>
  <c r="D1311" i="633"/>
  <c r="C1311" i="633"/>
  <c r="B1311" i="633"/>
  <c r="I1310" i="633"/>
  <c r="H1310" i="633"/>
  <c r="G1310" i="633"/>
  <c r="F1310" i="633"/>
  <c r="E1310" i="633"/>
  <c r="D1310" i="633"/>
  <c r="C1310" i="633"/>
  <c r="B1310" i="633"/>
  <c r="I1309" i="633"/>
  <c r="H1309" i="633"/>
  <c r="G1309" i="633"/>
  <c r="F1309" i="633"/>
  <c r="E1309" i="633"/>
  <c r="D1309" i="633"/>
  <c r="C1309" i="633"/>
  <c r="B1309" i="633"/>
  <c r="I1308" i="633"/>
  <c r="H1308" i="633"/>
  <c r="G1308" i="633"/>
  <c r="F1308" i="633"/>
  <c r="E1308" i="633"/>
  <c r="D1308" i="633"/>
  <c r="C1308" i="633"/>
  <c r="B1308" i="633"/>
  <c r="I1307" i="633"/>
  <c r="H1307" i="633"/>
  <c r="G1307" i="633"/>
  <c r="F1307" i="633"/>
  <c r="E1307" i="633"/>
  <c r="D1307" i="633"/>
  <c r="C1307" i="633"/>
  <c r="B1307" i="633"/>
  <c r="I1306" i="633"/>
  <c r="H1306" i="633"/>
  <c r="G1306" i="633"/>
  <c r="F1306" i="633"/>
  <c r="E1306" i="633"/>
  <c r="D1306" i="633"/>
  <c r="C1306" i="633"/>
  <c r="B1306" i="633"/>
  <c r="I1305" i="633"/>
  <c r="H1305" i="633"/>
  <c r="G1305" i="633"/>
  <c r="F1305" i="633"/>
  <c r="E1305" i="633"/>
  <c r="D1305" i="633"/>
  <c r="C1305" i="633"/>
  <c r="B1305" i="633"/>
  <c r="I1304" i="633"/>
  <c r="H1304" i="633"/>
  <c r="G1304" i="633"/>
  <c r="F1304" i="633"/>
  <c r="E1304" i="633"/>
  <c r="D1304" i="633"/>
  <c r="C1304" i="633"/>
  <c r="B1304" i="633"/>
  <c r="I1303" i="633"/>
  <c r="H1303" i="633"/>
  <c r="G1303" i="633"/>
  <c r="F1303" i="633"/>
  <c r="E1303" i="633"/>
  <c r="D1303" i="633"/>
  <c r="C1303" i="633"/>
  <c r="B1303" i="633"/>
  <c r="I1302" i="633"/>
  <c r="H1302" i="633"/>
  <c r="G1302" i="633"/>
  <c r="F1302" i="633"/>
  <c r="E1302" i="633"/>
  <c r="D1302" i="633"/>
  <c r="C1302" i="633"/>
  <c r="B1302" i="633"/>
  <c r="I1301" i="633"/>
  <c r="H1301" i="633"/>
  <c r="G1301" i="633"/>
  <c r="F1301" i="633"/>
  <c r="E1301" i="633"/>
  <c r="D1301" i="633"/>
  <c r="C1301" i="633"/>
  <c r="B1301" i="633"/>
  <c r="I1300" i="633"/>
  <c r="H1300" i="633"/>
  <c r="G1300" i="633"/>
  <c r="F1300" i="633"/>
  <c r="E1300" i="633"/>
  <c r="D1300" i="633"/>
  <c r="C1300" i="633"/>
  <c r="B1300" i="633"/>
  <c r="I1299" i="633"/>
  <c r="H1299" i="633"/>
  <c r="G1299" i="633"/>
  <c r="F1299" i="633"/>
  <c r="E1299" i="633"/>
  <c r="D1299" i="633"/>
  <c r="C1299" i="633"/>
  <c r="B1299" i="633"/>
  <c r="I1298" i="633"/>
  <c r="H1298" i="633"/>
  <c r="G1298" i="633"/>
  <c r="F1298" i="633"/>
  <c r="E1298" i="633"/>
  <c r="D1298" i="633"/>
  <c r="C1298" i="633"/>
  <c r="B1298" i="633"/>
  <c r="I1297" i="633"/>
  <c r="H1297" i="633"/>
  <c r="G1297" i="633"/>
  <c r="F1297" i="633"/>
  <c r="E1297" i="633"/>
  <c r="D1297" i="633"/>
  <c r="C1297" i="633"/>
  <c r="B1297" i="633"/>
  <c r="I1296" i="633"/>
  <c r="H1296" i="633"/>
  <c r="G1296" i="633"/>
  <c r="F1296" i="633"/>
  <c r="E1296" i="633"/>
  <c r="D1296" i="633"/>
  <c r="C1296" i="633"/>
  <c r="B1296" i="633"/>
  <c r="I1295" i="633"/>
  <c r="H1295" i="633"/>
  <c r="G1295" i="633"/>
  <c r="F1295" i="633"/>
  <c r="E1295" i="633"/>
  <c r="D1295" i="633"/>
  <c r="C1295" i="633"/>
  <c r="B1295" i="633"/>
  <c r="I1294" i="633"/>
  <c r="H1294" i="633"/>
  <c r="G1294" i="633"/>
  <c r="F1294" i="633"/>
  <c r="E1294" i="633"/>
  <c r="D1294" i="633"/>
  <c r="C1294" i="633"/>
  <c r="B1294" i="633"/>
  <c r="I1293" i="633"/>
  <c r="H1293" i="633"/>
  <c r="G1293" i="633"/>
  <c r="F1293" i="633"/>
  <c r="E1293" i="633"/>
  <c r="D1293" i="633"/>
  <c r="C1293" i="633"/>
  <c r="B1293" i="633"/>
  <c r="I1292" i="633"/>
  <c r="H1292" i="633"/>
  <c r="G1292" i="633"/>
  <c r="F1292" i="633"/>
  <c r="E1292" i="633"/>
  <c r="D1292" i="633"/>
  <c r="C1292" i="633"/>
  <c r="B1292" i="633"/>
  <c r="I1291" i="633"/>
  <c r="H1291" i="633"/>
  <c r="G1291" i="633"/>
  <c r="F1291" i="633"/>
  <c r="E1291" i="633"/>
  <c r="D1291" i="633"/>
  <c r="C1291" i="633"/>
  <c r="B1291" i="633"/>
  <c r="I1290" i="633"/>
  <c r="H1290" i="633"/>
  <c r="G1290" i="633"/>
  <c r="F1290" i="633"/>
  <c r="E1290" i="633"/>
  <c r="D1290" i="633"/>
  <c r="C1290" i="633"/>
  <c r="B1290" i="633"/>
  <c r="I1289" i="633"/>
  <c r="H1289" i="633"/>
  <c r="G1289" i="633"/>
  <c r="F1289" i="633"/>
  <c r="E1289" i="633"/>
  <c r="D1289" i="633"/>
  <c r="C1289" i="633"/>
  <c r="B1289" i="633"/>
  <c r="I1288" i="633"/>
  <c r="H1288" i="633"/>
  <c r="G1288" i="633"/>
  <c r="F1288" i="633"/>
  <c r="E1288" i="633"/>
  <c r="D1288" i="633"/>
  <c r="C1288" i="633"/>
  <c r="B1288" i="633"/>
  <c r="I1287" i="633"/>
  <c r="H1287" i="633"/>
  <c r="G1287" i="633"/>
  <c r="F1287" i="633"/>
  <c r="E1287" i="633"/>
  <c r="D1287" i="633"/>
  <c r="C1287" i="633"/>
  <c r="B1287" i="633"/>
  <c r="I1286" i="633"/>
  <c r="H1286" i="633"/>
  <c r="G1286" i="633"/>
  <c r="F1286" i="633"/>
  <c r="E1286" i="633"/>
  <c r="D1286" i="633"/>
  <c r="C1286" i="633"/>
  <c r="B1286" i="633"/>
  <c r="I1285" i="633"/>
  <c r="H1285" i="633"/>
  <c r="G1285" i="633"/>
  <c r="F1285" i="633"/>
  <c r="E1285" i="633"/>
  <c r="D1285" i="633"/>
  <c r="C1285" i="633"/>
  <c r="B1285" i="633"/>
  <c r="I1284" i="633"/>
  <c r="H1284" i="633"/>
  <c r="G1284" i="633"/>
  <c r="F1284" i="633"/>
  <c r="E1284" i="633"/>
  <c r="D1284" i="633"/>
  <c r="C1284" i="633"/>
  <c r="B1284" i="633"/>
  <c r="I1283" i="633"/>
  <c r="H1283" i="633"/>
  <c r="G1283" i="633"/>
  <c r="F1283" i="633"/>
  <c r="E1283" i="633"/>
  <c r="D1283" i="633"/>
  <c r="C1283" i="633"/>
  <c r="B1283" i="633"/>
  <c r="I1282" i="633"/>
  <c r="H1282" i="633"/>
  <c r="G1282" i="633"/>
  <c r="F1282" i="633"/>
  <c r="E1282" i="633"/>
  <c r="D1282" i="633"/>
  <c r="C1282" i="633"/>
  <c r="B1282" i="633"/>
  <c r="I1281" i="633"/>
  <c r="H1281" i="633"/>
  <c r="G1281" i="633"/>
  <c r="F1281" i="633"/>
  <c r="E1281" i="633"/>
  <c r="D1281" i="633"/>
  <c r="C1281" i="633"/>
  <c r="B1281" i="633"/>
  <c r="I1280" i="633"/>
  <c r="H1280" i="633"/>
  <c r="G1280" i="633"/>
  <c r="F1280" i="633"/>
  <c r="E1280" i="633"/>
  <c r="D1280" i="633"/>
  <c r="C1280" i="633"/>
  <c r="B1280" i="633"/>
  <c r="I1279" i="633"/>
  <c r="H1279" i="633"/>
  <c r="G1279" i="633"/>
  <c r="F1279" i="633"/>
  <c r="E1279" i="633"/>
  <c r="D1279" i="633"/>
  <c r="C1279" i="633"/>
  <c r="B1279" i="633"/>
  <c r="I1278" i="633"/>
  <c r="H1278" i="633"/>
  <c r="G1278" i="633"/>
  <c r="F1278" i="633"/>
  <c r="E1278" i="633"/>
  <c r="D1278" i="633"/>
  <c r="C1278" i="633"/>
  <c r="B1278" i="633"/>
  <c r="I1277" i="633"/>
  <c r="H1277" i="633"/>
  <c r="G1277" i="633"/>
  <c r="F1277" i="633"/>
  <c r="E1277" i="633"/>
  <c r="D1277" i="633"/>
  <c r="C1277" i="633"/>
  <c r="B1277" i="633"/>
  <c r="I1276" i="633"/>
  <c r="H1276" i="633"/>
  <c r="G1276" i="633"/>
  <c r="F1276" i="633"/>
  <c r="E1276" i="633"/>
  <c r="D1276" i="633"/>
  <c r="C1276" i="633"/>
  <c r="B1276" i="633"/>
  <c r="I1275" i="633"/>
  <c r="H1275" i="633"/>
  <c r="G1275" i="633"/>
  <c r="F1275" i="633"/>
  <c r="E1275" i="633"/>
  <c r="D1275" i="633"/>
  <c r="C1275" i="633"/>
  <c r="B1275" i="633"/>
  <c r="I1274" i="633"/>
  <c r="H1274" i="633"/>
  <c r="G1274" i="633"/>
  <c r="F1274" i="633"/>
  <c r="E1274" i="633"/>
  <c r="D1274" i="633"/>
  <c r="C1274" i="633"/>
  <c r="B1274" i="633"/>
  <c r="I1273" i="633"/>
  <c r="H1273" i="633"/>
  <c r="G1273" i="633"/>
  <c r="F1273" i="633"/>
  <c r="E1273" i="633"/>
  <c r="D1273" i="633"/>
  <c r="C1273" i="633"/>
  <c r="B1273" i="633"/>
  <c r="I1272" i="633"/>
  <c r="H1272" i="633"/>
  <c r="G1272" i="633"/>
  <c r="F1272" i="633"/>
  <c r="E1272" i="633"/>
  <c r="D1272" i="633"/>
  <c r="C1272" i="633"/>
  <c r="B1272" i="633"/>
  <c r="I1271" i="633"/>
  <c r="H1271" i="633"/>
  <c r="G1271" i="633"/>
  <c r="F1271" i="633"/>
  <c r="E1271" i="633"/>
  <c r="D1271" i="633"/>
  <c r="C1271" i="633"/>
  <c r="B1271" i="633"/>
  <c r="I1270" i="633"/>
  <c r="H1270" i="633"/>
  <c r="G1270" i="633"/>
  <c r="F1270" i="633"/>
  <c r="E1270" i="633"/>
  <c r="D1270" i="633"/>
  <c r="C1270" i="633"/>
  <c r="B1270" i="633"/>
  <c r="I1269" i="633"/>
  <c r="H1269" i="633"/>
  <c r="G1269" i="633"/>
  <c r="F1269" i="633"/>
  <c r="E1269" i="633"/>
  <c r="D1269" i="633"/>
  <c r="C1269" i="633"/>
  <c r="B1269" i="633"/>
  <c r="I1268" i="633"/>
  <c r="H1268" i="633"/>
  <c r="G1268" i="633"/>
  <c r="F1268" i="633"/>
  <c r="E1268" i="633"/>
  <c r="D1268" i="633"/>
  <c r="C1268" i="633"/>
  <c r="B1268" i="633"/>
  <c r="I1267" i="633"/>
  <c r="H1267" i="633"/>
  <c r="G1267" i="633"/>
  <c r="F1267" i="633"/>
  <c r="E1267" i="633"/>
  <c r="D1267" i="633"/>
  <c r="C1267" i="633"/>
  <c r="B1267" i="633"/>
  <c r="I1266" i="633"/>
  <c r="H1266" i="633"/>
  <c r="G1266" i="633"/>
  <c r="F1266" i="633"/>
  <c r="E1266" i="633"/>
  <c r="D1266" i="633"/>
  <c r="C1266" i="633"/>
  <c r="B1266" i="633"/>
  <c r="I1265" i="633"/>
  <c r="H1265" i="633"/>
  <c r="G1265" i="633"/>
  <c r="F1265" i="633"/>
  <c r="E1265" i="633"/>
  <c r="D1265" i="633"/>
  <c r="C1265" i="633"/>
  <c r="B1265" i="633"/>
  <c r="I1264" i="633"/>
  <c r="H1264" i="633"/>
  <c r="G1264" i="633"/>
  <c r="F1264" i="633"/>
  <c r="E1264" i="633"/>
  <c r="D1264" i="633"/>
  <c r="C1264" i="633"/>
  <c r="B1264" i="633"/>
  <c r="I1263" i="633"/>
  <c r="H1263" i="633"/>
  <c r="G1263" i="633"/>
  <c r="F1263" i="633"/>
  <c r="E1263" i="633"/>
  <c r="D1263" i="633"/>
  <c r="C1263" i="633"/>
  <c r="B1263" i="633"/>
  <c r="I1262" i="633"/>
  <c r="H1262" i="633"/>
  <c r="G1262" i="633"/>
  <c r="F1262" i="633"/>
  <c r="E1262" i="633"/>
  <c r="D1262" i="633"/>
  <c r="C1262" i="633"/>
  <c r="B1262" i="633"/>
  <c r="I1261" i="633"/>
  <c r="H1261" i="633"/>
  <c r="G1261" i="633"/>
  <c r="F1261" i="633"/>
  <c r="E1261" i="633"/>
  <c r="D1261" i="633"/>
  <c r="C1261" i="633"/>
  <c r="B1261" i="633"/>
  <c r="I1260" i="633"/>
  <c r="H1260" i="633"/>
  <c r="G1260" i="633"/>
  <c r="F1260" i="633"/>
  <c r="E1260" i="633"/>
  <c r="D1260" i="633"/>
  <c r="C1260" i="633"/>
  <c r="B1260" i="633"/>
  <c r="I1259" i="633"/>
  <c r="H1259" i="633"/>
  <c r="G1259" i="633"/>
  <c r="F1259" i="633"/>
  <c r="E1259" i="633"/>
  <c r="D1259" i="633"/>
  <c r="C1259" i="633"/>
  <c r="B1259" i="633"/>
  <c r="I1258" i="633"/>
  <c r="H1258" i="633"/>
  <c r="G1258" i="633"/>
  <c r="F1258" i="633"/>
  <c r="E1258" i="633"/>
  <c r="D1258" i="633"/>
  <c r="C1258" i="633"/>
  <c r="B1258" i="633"/>
  <c r="I1257" i="633"/>
  <c r="H1257" i="633"/>
  <c r="G1257" i="633"/>
  <c r="F1257" i="633"/>
  <c r="E1257" i="633"/>
  <c r="D1257" i="633"/>
  <c r="C1257" i="633"/>
  <c r="B1257" i="633"/>
  <c r="I1256" i="633"/>
  <c r="H1256" i="633"/>
  <c r="G1256" i="633"/>
  <c r="F1256" i="633"/>
  <c r="E1256" i="633"/>
  <c r="D1256" i="633"/>
  <c r="C1256" i="633"/>
  <c r="B1256" i="633"/>
  <c r="I1255" i="633"/>
  <c r="H1255" i="633"/>
  <c r="G1255" i="633"/>
  <c r="F1255" i="633"/>
  <c r="E1255" i="633"/>
  <c r="D1255" i="633"/>
  <c r="C1255" i="633"/>
  <c r="B1255" i="633"/>
  <c r="I1254" i="633"/>
  <c r="H1254" i="633"/>
  <c r="G1254" i="633"/>
  <c r="F1254" i="633"/>
  <c r="E1254" i="633"/>
  <c r="D1254" i="633"/>
  <c r="C1254" i="633"/>
  <c r="B1254" i="633"/>
  <c r="I1253" i="633"/>
  <c r="H1253" i="633"/>
  <c r="G1253" i="633"/>
  <c r="F1253" i="633"/>
  <c r="E1253" i="633"/>
  <c r="D1253" i="633"/>
  <c r="C1253" i="633"/>
  <c r="B1253" i="633"/>
  <c r="I1252" i="633"/>
  <c r="H1252" i="633"/>
  <c r="G1252" i="633"/>
  <c r="F1252" i="633"/>
  <c r="E1252" i="633"/>
  <c r="D1252" i="633"/>
  <c r="C1252" i="633"/>
  <c r="B1252" i="633"/>
  <c r="I1251" i="633"/>
  <c r="H1251" i="633"/>
  <c r="G1251" i="633"/>
  <c r="F1251" i="633"/>
  <c r="E1251" i="633"/>
  <c r="D1251" i="633"/>
  <c r="C1251" i="633"/>
  <c r="B1251" i="633"/>
  <c r="I1250" i="633"/>
  <c r="H1250" i="633"/>
  <c r="G1250" i="633"/>
  <c r="F1250" i="633"/>
  <c r="E1250" i="633"/>
  <c r="D1250" i="633"/>
  <c r="C1250" i="633"/>
  <c r="B1250" i="633"/>
  <c r="I1249" i="633"/>
  <c r="H1249" i="633"/>
  <c r="G1249" i="633"/>
  <c r="F1249" i="633"/>
  <c r="E1249" i="633"/>
  <c r="D1249" i="633"/>
  <c r="C1249" i="633"/>
  <c r="B1249" i="633"/>
  <c r="I1248" i="633"/>
  <c r="H1248" i="633"/>
  <c r="G1248" i="633"/>
  <c r="F1248" i="633"/>
  <c r="E1248" i="633"/>
  <c r="D1248" i="633"/>
  <c r="C1248" i="633"/>
  <c r="B1248" i="633"/>
  <c r="I1247" i="633"/>
  <c r="H1247" i="633"/>
  <c r="G1247" i="633"/>
  <c r="F1247" i="633"/>
  <c r="E1247" i="633"/>
  <c r="D1247" i="633"/>
  <c r="C1247" i="633"/>
  <c r="B1247" i="633"/>
  <c r="I1246" i="633"/>
  <c r="H1246" i="633"/>
  <c r="G1246" i="633"/>
  <c r="F1246" i="633"/>
  <c r="E1246" i="633"/>
  <c r="D1246" i="633"/>
  <c r="C1246" i="633"/>
  <c r="B1246" i="633"/>
  <c r="I1245" i="633"/>
  <c r="H1245" i="633"/>
  <c r="G1245" i="633"/>
  <c r="F1245" i="633"/>
  <c r="E1245" i="633"/>
  <c r="D1245" i="633"/>
  <c r="C1245" i="633"/>
  <c r="B1245" i="633"/>
  <c r="I1244" i="633"/>
  <c r="H1244" i="633"/>
  <c r="G1244" i="633"/>
  <c r="F1244" i="633"/>
  <c r="E1244" i="633"/>
  <c r="D1244" i="633"/>
  <c r="C1244" i="633"/>
  <c r="B1244" i="633"/>
  <c r="I1243" i="633"/>
  <c r="H1243" i="633"/>
  <c r="G1243" i="633"/>
  <c r="F1243" i="633"/>
  <c r="E1243" i="633"/>
  <c r="D1243" i="633"/>
  <c r="C1243" i="633"/>
  <c r="B1243" i="633"/>
  <c r="I1242" i="633"/>
  <c r="H1242" i="633"/>
  <c r="G1242" i="633"/>
  <c r="F1242" i="633"/>
  <c r="E1242" i="633"/>
  <c r="D1242" i="633"/>
  <c r="C1242" i="633"/>
  <c r="B1242" i="633"/>
  <c r="I1241" i="633"/>
  <c r="H1241" i="633"/>
  <c r="G1241" i="633"/>
  <c r="F1241" i="633"/>
  <c r="E1241" i="633"/>
  <c r="D1241" i="633"/>
  <c r="C1241" i="633"/>
  <c r="B1241" i="633"/>
  <c r="I1240" i="633"/>
  <c r="H1240" i="633"/>
  <c r="G1240" i="633"/>
  <c r="F1240" i="633"/>
  <c r="E1240" i="633"/>
  <c r="D1240" i="633"/>
  <c r="C1240" i="633"/>
  <c r="B1240" i="633"/>
  <c r="I1239" i="633"/>
  <c r="H1239" i="633"/>
  <c r="G1239" i="633"/>
  <c r="F1239" i="633"/>
  <c r="E1239" i="633"/>
  <c r="D1239" i="633"/>
  <c r="C1239" i="633"/>
  <c r="B1239" i="633"/>
  <c r="I1238" i="633"/>
  <c r="H1238" i="633"/>
  <c r="G1238" i="633"/>
  <c r="F1238" i="633"/>
  <c r="E1238" i="633"/>
  <c r="D1238" i="633"/>
  <c r="C1238" i="633"/>
  <c r="B1238" i="633"/>
  <c r="I1237" i="633"/>
  <c r="H1237" i="633"/>
  <c r="G1237" i="633"/>
  <c r="F1237" i="633"/>
  <c r="E1237" i="633"/>
  <c r="D1237" i="633"/>
  <c r="C1237" i="633"/>
  <c r="B1237" i="633"/>
  <c r="I1236" i="633"/>
  <c r="H1236" i="633"/>
  <c r="G1236" i="633"/>
  <c r="F1236" i="633"/>
  <c r="E1236" i="633"/>
  <c r="D1236" i="633"/>
  <c r="C1236" i="633"/>
  <c r="B1236" i="633"/>
  <c r="I1235" i="633"/>
  <c r="H1235" i="633"/>
  <c r="G1235" i="633"/>
  <c r="F1235" i="633"/>
  <c r="E1235" i="633"/>
  <c r="D1235" i="633"/>
  <c r="C1235" i="633"/>
  <c r="B1235" i="633"/>
  <c r="I1234" i="633"/>
  <c r="H1234" i="633"/>
  <c r="G1234" i="633"/>
  <c r="F1234" i="633"/>
  <c r="E1234" i="633"/>
  <c r="D1234" i="633"/>
  <c r="C1234" i="633"/>
  <c r="B1234" i="633"/>
  <c r="I1233" i="633"/>
  <c r="H1233" i="633"/>
  <c r="G1233" i="633"/>
  <c r="F1233" i="633"/>
  <c r="E1233" i="633"/>
  <c r="D1233" i="633"/>
  <c r="C1233" i="633"/>
  <c r="B1233" i="633"/>
  <c r="I1232" i="633"/>
  <c r="H1232" i="633"/>
  <c r="G1232" i="633"/>
  <c r="F1232" i="633"/>
  <c r="E1232" i="633"/>
  <c r="D1232" i="633"/>
  <c r="C1232" i="633"/>
  <c r="B1232" i="633"/>
  <c r="I1231" i="633"/>
  <c r="H1231" i="633"/>
  <c r="G1231" i="633"/>
  <c r="F1231" i="633"/>
  <c r="E1231" i="633"/>
  <c r="D1231" i="633"/>
  <c r="C1231" i="633"/>
  <c r="B1231" i="633"/>
  <c r="I1230" i="633"/>
  <c r="H1230" i="633"/>
  <c r="G1230" i="633"/>
  <c r="F1230" i="633"/>
  <c r="E1230" i="633"/>
  <c r="D1230" i="633"/>
  <c r="C1230" i="633"/>
  <c r="B1230" i="633"/>
  <c r="I1229" i="633"/>
  <c r="H1229" i="633"/>
  <c r="G1229" i="633"/>
  <c r="F1229" i="633"/>
  <c r="E1229" i="633"/>
  <c r="D1229" i="633"/>
  <c r="C1229" i="633"/>
  <c r="B1229" i="633"/>
  <c r="I1228" i="633"/>
  <c r="H1228" i="633"/>
  <c r="G1228" i="633"/>
  <c r="F1228" i="633"/>
  <c r="E1228" i="633"/>
  <c r="D1228" i="633"/>
  <c r="C1228" i="633"/>
  <c r="B1228" i="633"/>
  <c r="I1227" i="633"/>
  <c r="H1227" i="633"/>
  <c r="G1227" i="633"/>
  <c r="F1227" i="633"/>
  <c r="E1227" i="633"/>
  <c r="D1227" i="633"/>
  <c r="C1227" i="633"/>
  <c r="B1227" i="633"/>
  <c r="I1226" i="633"/>
  <c r="H1226" i="633"/>
  <c r="G1226" i="633"/>
  <c r="F1226" i="633"/>
  <c r="E1226" i="633"/>
  <c r="D1226" i="633"/>
  <c r="C1226" i="633"/>
  <c r="B1226" i="633"/>
  <c r="I1225" i="633"/>
  <c r="H1225" i="633"/>
  <c r="G1225" i="633"/>
  <c r="F1225" i="633"/>
  <c r="E1225" i="633"/>
  <c r="D1225" i="633"/>
  <c r="C1225" i="633"/>
  <c r="B1225" i="633"/>
  <c r="I1224" i="633"/>
  <c r="H1224" i="633"/>
  <c r="G1224" i="633"/>
  <c r="F1224" i="633"/>
  <c r="E1224" i="633"/>
  <c r="D1224" i="633"/>
  <c r="C1224" i="633"/>
  <c r="B1224" i="633"/>
  <c r="I1223" i="633"/>
  <c r="H1223" i="633"/>
  <c r="G1223" i="633"/>
  <c r="F1223" i="633"/>
  <c r="E1223" i="633"/>
  <c r="D1223" i="633"/>
  <c r="C1223" i="633"/>
  <c r="B1223" i="633"/>
  <c r="I1222" i="633"/>
  <c r="H1222" i="633"/>
  <c r="G1222" i="633"/>
  <c r="F1222" i="633"/>
  <c r="E1222" i="633"/>
  <c r="D1222" i="633"/>
  <c r="C1222" i="633"/>
  <c r="B1222" i="633"/>
  <c r="I1221" i="633"/>
  <c r="H1221" i="633"/>
  <c r="G1221" i="633"/>
  <c r="F1221" i="633"/>
  <c r="E1221" i="633"/>
  <c r="D1221" i="633"/>
  <c r="C1221" i="633"/>
  <c r="B1221" i="633"/>
  <c r="I1220" i="633"/>
  <c r="H1220" i="633"/>
  <c r="G1220" i="633"/>
  <c r="F1220" i="633"/>
  <c r="E1220" i="633"/>
  <c r="D1220" i="633"/>
  <c r="C1220" i="633"/>
  <c r="B1220" i="633"/>
  <c r="I1219" i="633"/>
  <c r="H1219" i="633"/>
  <c r="G1219" i="633"/>
  <c r="F1219" i="633"/>
  <c r="E1219" i="633"/>
  <c r="D1219" i="633"/>
  <c r="C1219" i="633"/>
  <c r="B1219" i="633"/>
  <c r="I1218" i="633"/>
  <c r="H1218" i="633"/>
  <c r="G1218" i="633"/>
  <c r="F1218" i="633"/>
  <c r="E1218" i="633"/>
  <c r="D1218" i="633"/>
  <c r="C1218" i="633"/>
  <c r="B1218" i="633"/>
  <c r="I1217" i="633"/>
  <c r="H1217" i="633"/>
  <c r="G1217" i="633"/>
  <c r="F1217" i="633"/>
  <c r="E1217" i="633"/>
  <c r="D1217" i="633"/>
  <c r="C1217" i="633"/>
  <c r="B1217" i="633"/>
  <c r="I1216" i="633"/>
  <c r="H1216" i="633"/>
  <c r="G1216" i="633"/>
  <c r="F1216" i="633"/>
  <c r="E1216" i="633"/>
  <c r="D1216" i="633"/>
  <c r="C1216" i="633"/>
  <c r="B1216" i="633"/>
  <c r="I1215" i="633"/>
  <c r="H1215" i="633"/>
  <c r="G1215" i="633"/>
  <c r="F1215" i="633"/>
  <c r="E1215" i="633"/>
  <c r="D1215" i="633"/>
  <c r="C1215" i="633"/>
  <c r="B1215" i="633"/>
  <c r="I1214" i="633"/>
  <c r="H1214" i="633"/>
  <c r="G1214" i="633"/>
  <c r="F1214" i="633"/>
  <c r="E1214" i="633"/>
  <c r="D1214" i="633"/>
  <c r="C1214" i="633"/>
  <c r="B1214" i="633"/>
  <c r="I1213" i="633"/>
  <c r="H1213" i="633"/>
  <c r="G1213" i="633"/>
  <c r="F1213" i="633"/>
  <c r="E1213" i="633"/>
  <c r="D1213" i="633"/>
  <c r="C1213" i="633"/>
  <c r="B1213" i="633"/>
  <c r="I1212" i="633"/>
  <c r="H1212" i="633"/>
  <c r="G1212" i="633"/>
  <c r="F1212" i="633"/>
  <c r="E1212" i="633"/>
  <c r="D1212" i="633"/>
  <c r="C1212" i="633"/>
  <c r="B1212" i="633"/>
  <c r="I1211" i="633"/>
  <c r="H1211" i="633"/>
  <c r="G1211" i="633"/>
  <c r="F1211" i="633"/>
  <c r="E1211" i="633"/>
  <c r="D1211" i="633"/>
  <c r="C1211" i="633"/>
  <c r="B1211" i="633"/>
  <c r="I1210" i="633"/>
  <c r="H1210" i="633"/>
  <c r="G1210" i="633"/>
  <c r="F1210" i="633"/>
  <c r="E1210" i="633"/>
  <c r="D1210" i="633"/>
  <c r="C1210" i="633"/>
  <c r="B1210" i="633"/>
  <c r="I1209" i="633"/>
  <c r="H1209" i="633"/>
  <c r="G1209" i="633"/>
  <c r="F1209" i="633"/>
  <c r="E1209" i="633"/>
  <c r="D1209" i="633"/>
  <c r="C1209" i="633"/>
  <c r="B1209" i="633"/>
  <c r="I1208" i="633"/>
  <c r="H1208" i="633"/>
  <c r="G1208" i="633"/>
  <c r="F1208" i="633"/>
  <c r="E1208" i="633"/>
  <c r="D1208" i="633"/>
  <c r="C1208" i="633"/>
  <c r="B1208" i="633"/>
  <c r="I1207" i="633"/>
  <c r="H1207" i="633"/>
  <c r="G1207" i="633"/>
  <c r="F1207" i="633"/>
  <c r="E1207" i="633"/>
  <c r="D1207" i="633"/>
  <c r="C1207" i="633"/>
  <c r="B1207" i="633"/>
  <c r="I1206" i="633"/>
  <c r="H1206" i="633"/>
  <c r="G1206" i="633"/>
  <c r="F1206" i="633"/>
  <c r="E1206" i="633"/>
  <c r="D1206" i="633"/>
  <c r="C1206" i="633"/>
  <c r="B1206" i="633"/>
  <c r="I1205" i="633"/>
  <c r="H1205" i="633"/>
  <c r="G1205" i="633"/>
  <c r="F1205" i="633"/>
  <c r="E1205" i="633"/>
  <c r="D1205" i="633"/>
  <c r="C1205" i="633"/>
  <c r="B1205" i="633"/>
  <c r="I1204" i="633"/>
  <c r="H1204" i="633"/>
  <c r="G1204" i="633"/>
  <c r="F1204" i="633"/>
  <c r="E1204" i="633"/>
  <c r="D1204" i="633"/>
  <c r="C1204" i="633"/>
  <c r="B1204" i="633"/>
  <c r="I1203" i="633"/>
  <c r="H1203" i="633"/>
  <c r="G1203" i="633"/>
  <c r="F1203" i="633"/>
  <c r="E1203" i="633"/>
  <c r="D1203" i="633"/>
  <c r="C1203" i="633"/>
  <c r="B1203" i="633"/>
  <c r="I1202" i="633"/>
  <c r="H1202" i="633"/>
  <c r="G1202" i="633"/>
  <c r="F1202" i="633"/>
  <c r="E1202" i="633"/>
  <c r="D1202" i="633"/>
  <c r="C1202" i="633"/>
  <c r="B1202" i="633"/>
  <c r="I1201" i="633"/>
  <c r="H1201" i="633"/>
  <c r="G1201" i="633"/>
  <c r="F1201" i="633"/>
  <c r="E1201" i="633"/>
  <c r="D1201" i="633"/>
  <c r="C1201" i="633"/>
  <c r="B1201" i="633"/>
  <c r="I1200" i="633"/>
  <c r="H1200" i="633"/>
  <c r="G1200" i="633"/>
  <c r="F1200" i="633"/>
  <c r="E1200" i="633"/>
  <c r="D1200" i="633"/>
  <c r="C1200" i="633"/>
  <c r="B1200" i="633"/>
  <c r="I1199" i="633"/>
  <c r="H1199" i="633"/>
  <c r="G1199" i="633"/>
  <c r="F1199" i="633"/>
  <c r="E1199" i="633"/>
  <c r="D1199" i="633"/>
  <c r="C1199" i="633"/>
  <c r="B1199" i="633"/>
  <c r="I1198" i="633"/>
  <c r="H1198" i="633"/>
  <c r="G1198" i="633"/>
  <c r="F1198" i="633"/>
  <c r="E1198" i="633"/>
  <c r="D1198" i="633"/>
  <c r="C1198" i="633"/>
  <c r="B1198" i="633"/>
  <c r="I1197" i="633"/>
  <c r="H1197" i="633"/>
  <c r="G1197" i="633"/>
  <c r="F1197" i="633"/>
  <c r="E1197" i="633"/>
  <c r="D1197" i="633"/>
  <c r="C1197" i="633"/>
  <c r="B1197" i="633"/>
  <c r="I1196" i="633"/>
  <c r="H1196" i="633"/>
  <c r="G1196" i="633"/>
  <c r="F1196" i="633"/>
  <c r="E1196" i="633"/>
  <c r="D1196" i="633"/>
  <c r="C1196" i="633"/>
  <c r="B1196" i="633"/>
  <c r="I1195" i="633"/>
  <c r="H1195" i="633"/>
  <c r="G1195" i="633"/>
  <c r="F1195" i="633"/>
  <c r="E1195" i="633"/>
  <c r="D1195" i="633"/>
  <c r="C1195" i="633"/>
  <c r="B1195" i="633"/>
  <c r="I1194" i="633"/>
  <c r="H1194" i="633"/>
  <c r="G1194" i="633"/>
  <c r="F1194" i="633"/>
  <c r="E1194" i="633"/>
  <c r="D1194" i="633"/>
  <c r="C1194" i="633"/>
  <c r="B1194" i="633"/>
  <c r="I1193" i="633"/>
  <c r="H1193" i="633"/>
  <c r="G1193" i="633"/>
  <c r="F1193" i="633"/>
  <c r="E1193" i="633"/>
  <c r="D1193" i="633"/>
  <c r="C1193" i="633"/>
  <c r="B1193" i="633"/>
  <c r="I1192" i="633"/>
  <c r="H1192" i="633"/>
  <c r="G1192" i="633"/>
  <c r="F1192" i="633"/>
  <c r="E1192" i="633"/>
  <c r="D1192" i="633"/>
  <c r="C1192" i="633"/>
  <c r="B1192" i="633"/>
  <c r="I1191" i="633"/>
  <c r="H1191" i="633"/>
  <c r="G1191" i="633"/>
  <c r="F1191" i="633"/>
  <c r="E1191" i="633"/>
  <c r="D1191" i="633"/>
  <c r="C1191" i="633"/>
  <c r="B1191" i="633"/>
  <c r="I1190" i="633"/>
  <c r="H1190" i="633"/>
  <c r="G1190" i="633"/>
  <c r="F1190" i="633"/>
  <c r="E1190" i="633"/>
  <c r="D1190" i="633"/>
  <c r="C1190" i="633"/>
  <c r="B1190" i="633"/>
  <c r="I1189" i="633"/>
  <c r="H1189" i="633"/>
  <c r="G1189" i="633"/>
  <c r="F1189" i="633"/>
  <c r="E1189" i="633"/>
  <c r="D1189" i="633"/>
  <c r="C1189" i="633"/>
  <c r="B1189" i="633"/>
  <c r="I1188" i="633"/>
  <c r="H1188" i="633"/>
  <c r="G1188" i="633"/>
  <c r="F1188" i="633"/>
  <c r="E1188" i="633"/>
  <c r="D1188" i="633"/>
  <c r="C1188" i="633"/>
  <c r="B1188" i="633"/>
  <c r="I1187" i="633"/>
  <c r="H1187" i="633"/>
  <c r="G1187" i="633"/>
  <c r="F1187" i="633"/>
  <c r="E1187" i="633"/>
  <c r="D1187" i="633"/>
  <c r="C1187" i="633"/>
  <c r="B1187" i="633"/>
  <c r="I1186" i="633"/>
  <c r="H1186" i="633"/>
  <c r="G1186" i="633"/>
  <c r="F1186" i="633"/>
  <c r="E1186" i="633"/>
  <c r="D1186" i="633"/>
  <c r="C1186" i="633"/>
  <c r="B1186" i="633"/>
  <c r="I1185" i="633"/>
  <c r="H1185" i="633"/>
  <c r="G1185" i="633"/>
  <c r="F1185" i="633"/>
  <c r="E1185" i="633"/>
  <c r="D1185" i="633"/>
  <c r="C1185" i="633"/>
  <c r="B1185" i="633"/>
  <c r="I1184" i="633"/>
  <c r="H1184" i="633"/>
  <c r="G1184" i="633"/>
  <c r="F1184" i="633"/>
  <c r="E1184" i="633"/>
  <c r="D1184" i="633"/>
  <c r="C1184" i="633"/>
  <c r="B1184" i="633"/>
  <c r="I1183" i="633"/>
  <c r="H1183" i="633"/>
  <c r="G1183" i="633"/>
  <c r="F1183" i="633"/>
  <c r="E1183" i="633"/>
  <c r="D1183" i="633"/>
  <c r="C1183" i="633"/>
  <c r="B1183" i="633"/>
  <c r="I1182" i="633"/>
  <c r="H1182" i="633"/>
  <c r="G1182" i="633"/>
  <c r="F1182" i="633"/>
  <c r="E1182" i="633"/>
  <c r="D1182" i="633"/>
  <c r="C1182" i="633"/>
  <c r="B1182" i="633"/>
  <c r="I1181" i="633"/>
  <c r="H1181" i="633"/>
  <c r="G1181" i="633"/>
  <c r="F1181" i="633"/>
  <c r="E1181" i="633"/>
  <c r="D1181" i="633"/>
  <c r="C1181" i="633"/>
  <c r="B1181" i="633"/>
  <c r="I1180" i="633"/>
  <c r="H1180" i="633"/>
  <c r="G1180" i="633"/>
  <c r="F1180" i="633"/>
  <c r="E1180" i="633"/>
  <c r="D1180" i="633"/>
  <c r="C1180" i="633"/>
  <c r="B1180" i="633"/>
  <c r="I1179" i="633"/>
  <c r="H1179" i="633"/>
  <c r="G1179" i="633"/>
  <c r="F1179" i="633"/>
  <c r="E1179" i="633"/>
  <c r="D1179" i="633"/>
  <c r="C1179" i="633"/>
  <c r="B1179" i="633"/>
  <c r="I1178" i="633"/>
  <c r="H1178" i="633"/>
  <c r="G1178" i="633"/>
  <c r="F1178" i="633"/>
  <c r="E1178" i="633"/>
  <c r="D1178" i="633"/>
  <c r="C1178" i="633"/>
  <c r="B1178" i="633"/>
  <c r="I1177" i="633"/>
  <c r="H1177" i="633"/>
  <c r="G1177" i="633"/>
  <c r="F1177" i="633"/>
  <c r="E1177" i="633"/>
  <c r="D1177" i="633"/>
  <c r="C1177" i="633"/>
  <c r="B1177" i="633"/>
  <c r="I1176" i="633"/>
  <c r="H1176" i="633"/>
  <c r="G1176" i="633"/>
  <c r="F1176" i="633"/>
  <c r="E1176" i="633"/>
  <c r="D1176" i="633"/>
  <c r="C1176" i="633"/>
  <c r="B1176" i="633"/>
  <c r="I1175" i="633"/>
  <c r="H1175" i="633"/>
  <c r="G1175" i="633"/>
  <c r="F1175" i="633"/>
  <c r="E1175" i="633"/>
  <c r="D1175" i="633"/>
  <c r="C1175" i="633"/>
  <c r="B1175" i="633"/>
  <c r="I1174" i="633"/>
  <c r="H1174" i="633"/>
  <c r="G1174" i="633"/>
  <c r="F1174" i="633"/>
  <c r="E1174" i="633"/>
  <c r="D1174" i="633"/>
  <c r="C1174" i="633"/>
  <c r="B1174" i="633"/>
  <c r="I1173" i="633"/>
  <c r="H1173" i="633"/>
  <c r="G1173" i="633"/>
  <c r="F1173" i="633"/>
  <c r="E1173" i="633"/>
  <c r="D1173" i="633"/>
  <c r="C1173" i="633"/>
  <c r="B1173" i="633"/>
  <c r="I1172" i="633"/>
  <c r="H1172" i="633"/>
  <c r="G1172" i="633"/>
  <c r="F1172" i="633"/>
  <c r="E1172" i="633"/>
  <c r="D1172" i="633"/>
  <c r="C1172" i="633"/>
  <c r="B1172" i="633"/>
  <c r="I1171" i="633"/>
  <c r="H1171" i="633"/>
  <c r="G1171" i="633"/>
  <c r="F1171" i="633"/>
  <c r="E1171" i="633"/>
  <c r="D1171" i="633"/>
  <c r="C1171" i="633"/>
  <c r="B1171" i="633"/>
  <c r="I1170" i="633"/>
  <c r="H1170" i="633"/>
  <c r="G1170" i="633"/>
  <c r="F1170" i="633"/>
  <c r="E1170" i="633"/>
  <c r="D1170" i="633"/>
  <c r="C1170" i="633"/>
  <c r="B1170" i="633"/>
  <c r="I1169" i="633"/>
  <c r="H1169" i="633"/>
  <c r="G1169" i="633"/>
  <c r="F1169" i="633"/>
  <c r="E1169" i="633"/>
  <c r="D1169" i="633"/>
  <c r="C1169" i="633"/>
  <c r="B1169" i="633"/>
  <c r="I1168" i="633"/>
  <c r="H1168" i="633"/>
  <c r="G1168" i="633"/>
  <c r="F1168" i="633"/>
  <c r="E1168" i="633"/>
  <c r="D1168" i="633"/>
  <c r="C1168" i="633"/>
  <c r="B1168" i="633"/>
  <c r="I1167" i="633"/>
  <c r="H1167" i="633"/>
  <c r="G1167" i="633"/>
  <c r="F1167" i="633"/>
  <c r="E1167" i="633"/>
  <c r="D1167" i="633"/>
  <c r="C1167" i="633"/>
  <c r="B1167" i="633"/>
  <c r="I1166" i="633"/>
  <c r="H1166" i="633"/>
  <c r="G1166" i="633"/>
  <c r="F1166" i="633"/>
  <c r="E1166" i="633"/>
  <c r="D1166" i="633"/>
  <c r="C1166" i="633"/>
  <c r="B1166" i="633"/>
  <c r="I1165" i="633"/>
  <c r="H1165" i="633"/>
  <c r="G1165" i="633"/>
  <c r="F1165" i="633"/>
  <c r="E1165" i="633"/>
  <c r="D1165" i="633"/>
  <c r="C1165" i="633"/>
  <c r="B1165" i="633"/>
  <c r="I1164" i="633"/>
  <c r="H1164" i="633"/>
  <c r="G1164" i="633"/>
  <c r="F1164" i="633"/>
  <c r="E1164" i="633"/>
  <c r="D1164" i="633"/>
  <c r="C1164" i="633"/>
  <c r="B1164" i="633"/>
  <c r="I1163" i="633"/>
  <c r="H1163" i="633"/>
  <c r="G1163" i="633"/>
  <c r="F1163" i="633"/>
  <c r="E1163" i="633"/>
  <c r="D1163" i="633"/>
  <c r="C1163" i="633"/>
  <c r="B1163" i="633"/>
  <c r="I1162" i="633"/>
  <c r="H1162" i="633"/>
  <c r="G1162" i="633"/>
  <c r="F1162" i="633"/>
  <c r="E1162" i="633"/>
  <c r="D1162" i="633"/>
  <c r="C1162" i="633"/>
  <c r="B1162" i="633"/>
  <c r="I1161" i="633"/>
  <c r="H1161" i="633"/>
  <c r="G1161" i="633"/>
  <c r="F1161" i="633"/>
  <c r="E1161" i="633"/>
  <c r="D1161" i="633"/>
  <c r="C1161" i="633"/>
  <c r="B1161" i="633"/>
  <c r="I1160" i="633"/>
  <c r="H1160" i="633"/>
  <c r="G1160" i="633"/>
  <c r="F1160" i="633"/>
  <c r="E1160" i="633"/>
  <c r="D1160" i="633"/>
  <c r="C1160" i="633"/>
  <c r="B1160" i="633"/>
  <c r="I1159" i="633"/>
  <c r="H1159" i="633"/>
  <c r="G1159" i="633"/>
  <c r="F1159" i="633"/>
  <c r="E1159" i="633"/>
  <c r="D1159" i="633"/>
  <c r="C1159" i="633"/>
  <c r="B1159" i="633"/>
  <c r="I1158" i="633"/>
  <c r="H1158" i="633"/>
  <c r="G1158" i="633"/>
  <c r="F1158" i="633"/>
  <c r="E1158" i="633"/>
  <c r="D1158" i="633"/>
  <c r="C1158" i="633"/>
  <c r="B1158" i="633"/>
  <c r="I1157" i="633"/>
  <c r="H1157" i="633"/>
  <c r="G1157" i="633"/>
  <c r="F1157" i="633"/>
  <c r="E1157" i="633"/>
  <c r="D1157" i="633"/>
  <c r="C1157" i="633"/>
  <c r="B1157" i="633"/>
  <c r="I1156" i="633"/>
  <c r="H1156" i="633"/>
  <c r="G1156" i="633"/>
  <c r="F1156" i="633"/>
  <c r="E1156" i="633"/>
  <c r="D1156" i="633"/>
  <c r="C1156" i="633"/>
  <c r="B1156" i="633"/>
  <c r="I1155" i="633"/>
  <c r="H1155" i="633"/>
  <c r="G1155" i="633"/>
  <c r="F1155" i="633"/>
  <c r="E1155" i="633"/>
  <c r="D1155" i="633"/>
  <c r="C1155" i="633"/>
  <c r="B1155" i="633"/>
  <c r="I1154" i="633"/>
  <c r="H1154" i="633"/>
  <c r="G1154" i="633"/>
  <c r="F1154" i="633"/>
  <c r="E1154" i="633"/>
  <c r="D1154" i="633"/>
  <c r="C1154" i="633"/>
  <c r="B1154" i="633"/>
  <c r="I1153" i="633"/>
  <c r="H1153" i="633"/>
  <c r="G1153" i="633"/>
  <c r="F1153" i="633"/>
  <c r="E1153" i="633"/>
  <c r="D1153" i="633"/>
  <c r="C1153" i="633"/>
  <c r="B1153" i="633"/>
  <c r="I1152" i="633"/>
  <c r="H1152" i="633"/>
  <c r="G1152" i="633"/>
  <c r="F1152" i="633"/>
  <c r="E1152" i="633"/>
  <c r="D1152" i="633"/>
  <c r="C1152" i="633"/>
  <c r="B1152" i="633"/>
  <c r="I1151" i="633"/>
  <c r="H1151" i="633"/>
  <c r="G1151" i="633"/>
  <c r="F1151" i="633"/>
  <c r="E1151" i="633"/>
  <c r="D1151" i="633"/>
  <c r="C1151" i="633"/>
  <c r="B1151" i="633"/>
  <c r="I1150" i="633"/>
  <c r="H1150" i="633"/>
  <c r="G1150" i="633"/>
  <c r="F1150" i="633"/>
  <c r="E1150" i="633"/>
  <c r="D1150" i="633"/>
  <c r="C1150" i="633"/>
  <c r="B1150" i="633"/>
  <c r="I1149" i="633"/>
  <c r="H1149" i="633"/>
  <c r="G1149" i="633"/>
  <c r="F1149" i="633"/>
  <c r="E1149" i="633"/>
  <c r="D1149" i="633"/>
  <c r="C1149" i="633"/>
  <c r="B1149" i="633"/>
  <c r="I1148" i="633"/>
  <c r="H1148" i="633"/>
  <c r="G1148" i="633"/>
  <c r="F1148" i="633"/>
  <c r="E1148" i="633"/>
  <c r="D1148" i="633"/>
  <c r="C1148" i="633"/>
  <c r="B1148" i="633"/>
  <c r="I1147" i="633"/>
  <c r="H1147" i="633"/>
  <c r="G1147" i="633"/>
  <c r="F1147" i="633"/>
  <c r="E1147" i="633"/>
  <c r="D1147" i="633"/>
  <c r="C1147" i="633"/>
  <c r="B1147" i="633"/>
  <c r="I1146" i="633"/>
  <c r="H1146" i="633"/>
  <c r="G1146" i="633"/>
  <c r="F1146" i="633"/>
  <c r="E1146" i="633"/>
  <c r="D1146" i="633"/>
  <c r="C1146" i="633"/>
  <c r="B1146" i="633"/>
  <c r="I1145" i="633"/>
  <c r="H1145" i="633"/>
  <c r="G1145" i="633"/>
  <c r="F1145" i="633"/>
  <c r="E1145" i="633"/>
  <c r="D1145" i="633"/>
  <c r="C1145" i="633"/>
  <c r="B1145" i="633"/>
  <c r="I1144" i="633"/>
  <c r="H1144" i="633"/>
  <c r="G1144" i="633"/>
  <c r="F1144" i="633"/>
  <c r="E1144" i="633"/>
  <c r="D1144" i="633"/>
  <c r="C1144" i="633"/>
  <c r="B1144" i="633"/>
  <c r="I1143" i="633"/>
  <c r="H1143" i="633"/>
  <c r="G1143" i="633"/>
  <c r="F1143" i="633"/>
  <c r="E1143" i="633"/>
  <c r="D1143" i="633"/>
  <c r="C1143" i="633"/>
  <c r="B1143" i="633"/>
  <c r="I1142" i="633"/>
  <c r="H1142" i="633"/>
  <c r="G1142" i="633"/>
  <c r="F1142" i="633"/>
  <c r="E1142" i="633"/>
  <c r="D1142" i="633"/>
  <c r="C1142" i="633"/>
  <c r="B1142" i="633"/>
  <c r="I1141" i="633"/>
  <c r="H1141" i="633"/>
  <c r="G1141" i="633"/>
  <c r="F1141" i="633"/>
  <c r="E1141" i="633"/>
  <c r="D1141" i="633"/>
  <c r="C1141" i="633"/>
  <c r="B1141" i="633"/>
  <c r="I1140" i="633"/>
  <c r="H1140" i="633"/>
  <c r="G1140" i="633"/>
  <c r="F1140" i="633"/>
  <c r="E1140" i="633"/>
  <c r="D1140" i="633"/>
  <c r="C1140" i="633"/>
  <c r="B1140" i="633"/>
  <c r="I1139" i="633"/>
  <c r="H1139" i="633"/>
  <c r="G1139" i="633"/>
  <c r="F1139" i="633"/>
  <c r="E1139" i="633"/>
  <c r="D1139" i="633"/>
  <c r="C1139" i="633"/>
  <c r="B1139" i="633"/>
  <c r="I1138" i="633"/>
  <c r="H1138" i="633"/>
  <c r="G1138" i="633"/>
  <c r="F1138" i="633"/>
  <c r="E1138" i="633"/>
  <c r="D1138" i="633"/>
  <c r="C1138" i="633"/>
  <c r="B1138" i="633"/>
  <c r="I1137" i="633"/>
  <c r="H1137" i="633"/>
  <c r="G1137" i="633"/>
  <c r="F1137" i="633"/>
  <c r="E1137" i="633"/>
  <c r="D1137" i="633"/>
  <c r="C1137" i="633"/>
  <c r="B1137" i="633"/>
  <c r="I1136" i="633"/>
  <c r="H1136" i="633"/>
  <c r="G1136" i="633"/>
  <c r="F1136" i="633"/>
  <c r="E1136" i="633"/>
  <c r="D1136" i="633"/>
  <c r="C1136" i="633"/>
  <c r="B1136" i="633"/>
  <c r="I1135" i="633"/>
  <c r="H1135" i="633"/>
  <c r="G1135" i="633"/>
  <c r="F1135" i="633"/>
  <c r="E1135" i="633"/>
  <c r="D1135" i="633"/>
  <c r="C1135" i="633"/>
  <c r="B1135" i="633"/>
  <c r="I1134" i="633"/>
  <c r="H1134" i="633"/>
  <c r="G1134" i="633"/>
  <c r="F1134" i="633"/>
  <c r="E1134" i="633"/>
  <c r="D1134" i="633"/>
  <c r="C1134" i="633"/>
  <c r="B1134" i="633"/>
  <c r="I1133" i="633"/>
  <c r="H1133" i="633"/>
  <c r="G1133" i="633"/>
  <c r="F1133" i="633"/>
  <c r="E1133" i="633"/>
  <c r="D1133" i="633"/>
  <c r="C1133" i="633"/>
  <c r="B1133" i="633"/>
  <c r="I1132" i="633"/>
  <c r="H1132" i="633"/>
  <c r="G1132" i="633"/>
  <c r="F1132" i="633"/>
  <c r="E1132" i="633"/>
  <c r="D1132" i="633"/>
  <c r="C1132" i="633"/>
  <c r="B1132" i="633"/>
  <c r="I1131" i="633"/>
  <c r="H1131" i="633"/>
  <c r="G1131" i="633"/>
  <c r="F1131" i="633"/>
  <c r="E1131" i="633"/>
  <c r="D1131" i="633"/>
  <c r="C1131" i="633"/>
  <c r="B1131" i="633"/>
  <c r="I1130" i="633"/>
  <c r="H1130" i="633"/>
  <c r="G1130" i="633"/>
  <c r="F1130" i="633"/>
  <c r="E1130" i="633"/>
  <c r="D1130" i="633"/>
  <c r="C1130" i="633"/>
  <c r="B1130" i="633"/>
  <c r="I1129" i="633"/>
  <c r="H1129" i="633"/>
  <c r="G1129" i="633"/>
  <c r="F1129" i="633"/>
  <c r="E1129" i="633"/>
  <c r="D1129" i="633"/>
  <c r="C1129" i="633"/>
  <c r="B1129" i="633"/>
  <c r="I1128" i="633"/>
  <c r="H1128" i="633"/>
  <c r="G1128" i="633"/>
  <c r="F1128" i="633"/>
  <c r="E1128" i="633"/>
  <c r="D1128" i="633"/>
  <c r="C1128" i="633"/>
  <c r="B1128" i="633"/>
  <c r="I1127" i="633"/>
  <c r="H1127" i="633"/>
  <c r="G1127" i="633"/>
  <c r="F1127" i="633"/>
  <c r="E1127" i="633"/>
  <c r="D1127" i="633"/>
  <c r="C1127" i="633"/>
  <c r="B1127" i="633"/>
  <c r="I1126" i="633"/>
  <c r="H1126" i="633"/>
  <c r="G1126" i="633"/>
  <c r="F1126" i="633"/>
  <c r="E1126" i="633"/>
  <c r="D1126" i="633"/>
  <c r="C1126" i="633"/>
  <c r="B1126" i="633"/>
  <c r="I1125" i="633"/>
  <c r="H1125" i="633"/>
  <c r="G1125" i="633"/>
  <c r="F1125" i="633"/>
  <c r="E1125" i="633"/>
  <c r="D1125" i="633"/>
  <c r="C1125" i="633"/>
  <c r="B1125" i="633"/>
  <c r="I1124" i="633"/>
  <c r="H1124" i="633"/>
  <c r="G1124" i="633"/>
  <c r="F1124" i="633"/>
  <c r="E1124" i="633"/>
  <c r="D1124" i="633"/>
  <c r="C1124" i="633"/>
  <c r="B1124" i="633"/>
  <c r="I1123" i="633"/>
  <c r="H1123" i="633"/>
  <c r="G1123" i="633"/>
  <c r="F1123" i="633"/>
  <c r="E1123" i="633"/>
  <c r="D1123" i="633"/>
  <c r="C1123" i="633"/>
  <c r="B1123" i="633"/>
  <c r="I1122" i="633"/>
  <c r="H1122" i="633"/>
  <c r="G1122" i="633"/>
  <c r="F1122" i="633"/>
  <c r="E1122" i="633"/>
  <c r="D1122" i="633"/>
  <c r="C1122" i="633"/>
  <c r="B1122" i="633"/>
  <c r="I1121" i="633"/>
  <c r="H1121" i="633"/>
  <c r="G1121" i="633"/>
  <c r="F1121" i="633"/>
  <c r="E1121" i="633"/>
  <c r="D1121" i="633"/>
  <c r="C1121" i="633"/>
  <c r="B1121" i="633"/>
  <c r="I1120" i="633"/>
  <c r="H1120" i="633"/>
  <c r="G1120" i="633"/>
  <c r="F1120" i="633"/>
  <c r="E1120" i="633"/>
  <c r="D1120" i="633"/>
  <c r="C1120" i="633"/>
  <c r="B1120" i="633"/>
  <c r="I1119" i="633"/>
  <c r="H1119" i="633"/>
  <c r="G1119" i="633"/>
  <c r="F1119" i="633"/>
  <c r="E1119" i="633"/>
  <c r="D1119" i="633"/>
  <c r="C1119" i="633"/>
  <c r="B1119" i="633"/>
  <c r="I1118" i="633"/>
  <c r="H1118" i="633"/>
  <c r="G1118" i="633"/>
  <c r="F1118" i="633"/>
  <c r="E1118" i="633"/>
  <c r="D1118" i="633"/>
  <c r="C1118" i="633"/>
  <c r="B1118" i="633"/>
  <c r="I1117" i="633"/>
  <c r="H1117" i="633"/>
  <c r="G1117" i="633"/>
  <c r="F1117" i="633"/>
  <c r="E1117" i="633"/>
  <c r="D1117" i="633"/>
  <c r="C1117" i="633"/>
  <c r="B1117" i="633"/>
  <c r="I1116" i="633"/>
  <c r="H1116" i="633"/>
  <c r="G1116" i="633"/>
  <c r="F1116" i="633"/>
  <c r="E1116" i="633"/>
  <c r="D1116" i="633"/>
  <c r="C1116" i="633"/>
  <c r="B1116" i="633"/>
  <c r="I1115" i="633"/>
  <c r="H1115" i="633"/>
  <c r="G1115" i="633"/>
  <c r="F1115" i="633"/>
  <c r="E1115" i="633"/>
  <c r="D1115" i="633"/>
  <c r="C1115" i="633"/>
  <c r="B1115" i="633"/>
  <c r="I1114" i="633"/>
  <c r="H1114" i="633"/>
  <c r="G1114" i="633"/>
  <c r="F1114" i="633"/>
  <c r="E1114" i="633"/>
  <c r="D1114" i="633"/>
  <c r="C1114" i="633"/>
  <c r="B1114" i="633"/>
  <c r="I1113" i="633"/>
  <c r="H1113" i="633"/>
  <c r="G1113" i="633"/>
  <c r="F1113" i="633"/>
  <c r="E1113" i="633"/>
  <c r="D1113" i="633"/>
  <c r="C1113" i="633"/>
  <c r="B1113" i="633"/>
  <c r="I1112" i="633"/>
  <c r="H1112" i="633"/>
  <c r="G1112" i="633"/>
  <c r="F1112" i="633"/>
  <c r="E1112" i="633"/>
  <c r="D1112" i="633"/>
  <c r="C1112" i="633"/>
  <c r="B1112" i="633"/>
  <c r="I1111" i="633"/>
  <c r="H1111" i="633"/>
  <c r="G1111" i="633"/>
  <c r="F1111" i="633"/>
  <c r="E1111" i="633"/>
  <c r="D1111" i="633"/>
  <c r="C1111" i="633"/>
  <c r="B1111" i="633"/>
  <c r="I1110" i="633"/>
  <c r="H1110" i="633"/>
  <c r="G1110" i="633"/>
  <c r="F1110" i="633"/>
  <c r="E1110" i="633"/>
  <c r="D1110" i="633"/>
  <c r="C1110" i="633"/>
  <c r="B1110" i="633"/>
  <c r="I1109" i="633"/>
  <c r="H1109" i="633"/>
  <c r="G1109" i="633"/>
  <c r="F1109" i="633"/>
  <c r="E1109" i="633"/>
  <c r="D1109" i="633"/>
  <c r="C1109" i="633"/>
  <c r="B1109" i="633"/>
  <c r="I1108" i="633"/>
  <c r="H1108" i="633"/>
  <c r="G1108" i="633"/>
  <c r="F1108" i="633"/>
  <c r="E1108" i="633"/>
  <c r="D1108" i="633"/>
  <c r="C1108" i="633"/>
  <c r="B1108" i="633"/>
  <c r="I1107" i="633"/>
  <c r="H1107" i="633"/>
  <c r="G1107" i="633"/>
  <c r="F1107" i="633"/>
  <c r="E1107" i="633"/>
  <c r="D1107" i="633"/>
  <c r="C1107" i="633"/>
  <c r="B1107" i="633"/>
  <c r="I1106" i="633"/>
  <c r="H1106" i="633"/>
  <c r="G1106" i="633"/>
  <c r="F1106" i="633"/>
  <c r="E1106" i="633"/>
  <c r="D1106" i="633"/>
  <c r="C1106" i="633"/>
  <c r="B1106" i="633"/>
  <c r="I1105" i="633"/>
  <c r="H1105" i="633"/>
  <c r="G1105" i="633"/>
  <c r="F1105" i="633"/>
  <c r="E1105" i="633"/>
  <c r="D1105" i="633"/>
  <c r="C1105" i="633"/>
  <c r="B1105" i="633"/>
  <c r="I1104" i="633"/>
  <c r="H1104" i="633"/>
  <c r="G1104" i="633"/>
  <c r="F1104" i="633"/>
  <c r="E1104" i="633"/>
  <c r="D1104" i="633"/>
  <c r="C1104" i="633"/>
  <c r="B1104" i="633"/>
  <c r="I1103" i="633"/>
  <c r="H1103" i="633"/>
  <c r="G1103" i="633"/>
  <c r="F1103" i="633"/>
  <c r="E1103" i="633"/>
  <c r="D1103" i="633"/>
  <c r="C1103" i="633"/>
  <c r="B1103" i="633"/>
  <c r="I1102" i="633"/>
  <c r="H1102" i="633"/>
  <c r="G1102" i="633"/>
  <c r="F1102" i="633"/>
  <c r="E1102" i="633"/>
  <c r="D1102" i="633"/>
  <c r="C1102" i="633"/>
  <c r="B1102" i="633"/>
  <c r="I1101" i="633"/>
  <c r="H1101" i="633"/>
  <c r="G1101" i="633"/>
  <c r="F1101" i="633"/>
  <c r="E1101" i="633"/>
  <c r="D1101" i="633"/>
  <c r="C1101" i="633"/>
  <c r="B1101" i="633"/>
  <c r="I1100" i="633"/>
  <c r="H1100" i="633"/>
  <c r="G1100" i="633"/>
  <c r="F1100" i="633"/>
  <c r="E1100" i="633"/>
  <c r="D1100" i="633"/>
  <c r="C1100" i="633"/>
  <c r="B1100" i="633"/>
  <c r="I1099" i="633"/>
  <c r="H1099" i="633"/>
  <c r="G1099" i="633"/>
  <c r="F1099" i="633"/>
  <c r="E1099" i="633"/>
  <c r="D1099" i="633"/>
  <c r="C1099" i="633"/>
  <c r="B1099" i="633"/>
  <c r="I1098" i="633"/>
  <c r="H1098" i="633"/>
  <c r="G1098" i="633"/>
  <c r="F1098" i="633"/>
  <c r="E1098" i="633"/>
  <c r="D1098" i="633"/>
  <c r="C1098" i="633"/>
  <c r="B1098" i="633"/>
  <c r="I1097" i="633"/>
  <c r="H1097" i="633"/>
  <c r="G1097" i="633"/>
  <c r="F1097" i="633"/>
  <c r="E1097" i="633"/>
  <c r="D1097" i="633"/>
  <c r="C1097" i="633"/>
  <c r="B1097" i="633"/>
  <c r="I1096" i="633"/>
  <c r="H1096" i="633"/>
  <c r="G1096" i="633"/>
  <c r="F1096" i="633"/>
  <c r="E1096" i="633"/>
  <c r="D1096" i="633"/>
  <c r="C1096" i="633"/>
  <c r="B1096" i="633"/>
  <c r="I1095" i="633"/>
  <c r="H1095" i="633"/>
  <c r="G1095" i="633"/>
  <c r="F1095" i="633"/>
  <c r="E1095" i="633"/>
  <c r="D1095" i="633"/>
  <c r="C1095" i="633"/>
  <c r="B1095" i="633"/>
  <c r="I1094" i="633"/>
  <c r="H1094" i="633"/>
  <c r="G1094" i="633"/>
  <c r="F1094" i="633"/>
  <c r="E1094" i="633"/>
  <c r="D1094" i="633"/>
  <c r="C1094" i="633"/>
  <c r="B1094" i="633"/>
  <c r="I1093" i="633"/>
  <c r="H1093" i="633"/>
  <c r="G1093" i="633"/>
  <c r="F1093" i="633"/>
  <c r="E1093" i="633"/>
  <c r="D1093" i="633"/>
  <c r="C1093" i="633"/>
  <c r="B1093" i="633"/>
  <c r="I1092" i="633"/>
  <c r="H1092" i="633"/>
  <c r="G1092" i="633"/>
  <c r="F1092" i="633"/>
  <c r="E1092" i="633"/>
  <c r="D1092" i="633"/>
  <c r="C1092" i="633"/>
  <c r="B1092" i="633"/>
  <c r="I1091" i="633"/>
  <c r="H1091" i="633"/>
  <c r="G1091" i="633"/>
  <c r="F1091" i="633"/>
  <c r="E1091" i="633"/>
  <c r="D1091" i="633"/>
  <c r="C1091" i="633"/>
  <c r="B1091" i="633"/>
  <c r="I1090" i="633"/>
  <c r="H1090" i="633"/>
  <c r="G1090" i="633"/>
  <c r="F1090" i="633"/>
  <c r="E1090" i="633"/>
  <c r="D1090" i="633"/>
  <c r="C1090" i="633"/>
  <c r="B1090" i="633"/>
  <c r="I1089" i="633"/>
  <c r="H1089" i="633"/>
  <c r="G1089" i="633"/>
  <c r="F1089" i="633"/>
  <c r="E1089" i="633"/>
  <c r="D1089" i="633"/>
  <c r="C1089" i="633"/>
  <c r="B1089" i="633"/>
  <c r="I1088" i="633"/>
  <c r="H1088" i="633"/>
  <c r="G1088" i="633"/>
  <c r="F1088" i="633"/>
  <c r="E1088" i="633"/>
  <c r="D1088" i="633"/>
  <c r="C1088" i="633"/>
  <c r="B1088" i="633"/>
  <c r="I1087" i="633"/>
  <c r="H1087" i="633"/>
  <c r="G1087" i="633"/>
  <c r="F1087" i="633"/>
  <c r="E1087" i="633"/>
  <c r="D1087" i="633"/>
  <c r="C1087" i="633"/>
  <c r="B1087" i="633"/>
  <c r="I1086" i="633"/>
  <c r="H1086" i="633"/>
  <c r="G1086" i="633"/>
  <c r="F1086" i="633"/>
  <c r="E1086" i="633"/>
  <c r="D1086" i="633"/>
  <c r="C1086" i="633"/>
  <c r="B1086" i="633"/>
  <c r="I1085" i="633"/>
  <c r="H1085" i="633"/>
  <c r="G1085" i="633"/>
  <c r="F1085" i="633"/>
  <c r="E1085" i="633"/>
  <c r="D1085" i="633"/>
  <c r="C1085" i="633"/>
  <c r="B1085" i="633"/>
  <c r="I1084" i="633"/>
  <c r="H1084" i="633"/>
  <c r="G1084" i="633"/>
  <c r="F1084" i="633"/>
  <c r="E1084" i="633"/>
  <c r="D1084" i="633"/>
  <c r="C1084" i="633"/>
  <c r="B1084" i="633"/>
  <c r="I1083" i="633"/>
  <c r="H1083" i="633"/>
  <c r="G1083" i="633"/>
  <c r="F1083" i="633"/>
  <c r="E1083" i="633"/>
  <c r="D1083" i="633"/>
  <c r="C1083" i="633"/>
  <c r="B1083" i="633"/>
  <c r="I1082" i="633"/>
  <c r="H1082" i="633"/>
  <c r="G1082" i="633"/>
  <c r="F1082" i="633"/>
  <c r="E1082" i="633"/>
  <c r="D1082" i="633"/>
  <c r="C1082" i="633"/>
  <c r="B1082" i="633"/>
  <c r="I1081" i="633"/>
  <c r="H1081" i="633"/>
  <c r="G1081" i="633"/>
  <c r="F1081" i="633"/>
  <c r="E1081" i="633"/>
  <c r="D1081" i="633"/>
  <c r="C1081" i="633"/>
  <c r="B1081" i="633"/>
  <c r="I1080" i="633"/>
  <c r="H1080" i="633"/>
  <c r="G1080" i="633"/>
  <c r="F1080" i="633"/>
  <c r="E1080" i="633"/>
  <c r="D1080" i="633"/>
  <c r="C1080" i="633"/>
  <c r="B1080" i="633"/>
  <c r="I1079" i="633"/>
  <c r="H1079" i="633"/>
  <c r="G1079" i="633"/>
  <c r="F1079" i="633"/>
  <c r="E1079" i="633"/>
  <c r="D1079" i="633"/>
  <c r="C1079" i="633"/>
  <c r="B1079" i="633"/>
  <c r="I1078" i="633"/>
  <c r="H1078" i="633"/>
  <c r="G1078" i="633"/>
  <c r="F1078" i="633"/>
  <c r="E1078" i="633"/>
  <c r="D1078" i="633"/>
  <c r="C1078" i="633"/>
  <c r="B1078" i="633"/>
  <c r="I1077" i="633"/>
  <c r="H1077" i="633"/>
  <c r="G1077" i="633"/>
  <c r="F1077" i="633"/>
  <c r="E1077" i="633"/>
  <c r="D1077" i="633"/>
  <c r="C1077" i="633"/>
  <c r="B1077" i="633"/>
  <c r="I1076" i="633"/>
  <c r="H1076" i="633"/>
  <c r="G1076" i="633"/>
  <c r="F1076" i="633"/>
  <c r="E1076" i="633"/>
  <c r="D1076" i="633"/>
  <c r="C1076" i="633"/>
  <c r="B1076" i="633"/>
  <c r="I1075" i="633"/>
  <c r="H1075" i="633"/>
  <c r="G1075" i="633"/>
  <c r="F1075" i="633"/>
  <c r="E1075" i="633"/>
  <c r="D1075" i="633"/>
  <c r="C1075" i="633"/>
  <c r="B1075" i="633"/>
  <c r="I1074" i="633"/>
  <c r="H1074" i="633"/>
  <c r="G1074" i="633"/>
  <c r="F1074" i="633"/>
  <c r="E1074" i="633"/>
  <c r="D1074" i="633"/>
  <c r="C1074" i="633"/>
  <c r="B1074" i="633"/>
  <c r="I1073" i="633"/>
  <c r="H1073" i="633"/>
  <c r="G1073" i="633"/>
  <c r="F1073" i="633"/>
  <c r="E1073" i="633"/>
  <c r="D1073" i="633"/>
  <c r="C1073" i="633"/>
  <c r="B1073" i="633"/>
  <c r="I1072" i="633"/>
  <c r="H1072" i="633"/>
  <c r="G1072" i="633"/>
  <c r="F1072" i="633"/>
  <c r="E1072" i="633"/>
  <c r="D1072" i="633"/>
  <c r="C1072" i="633"/>
  <c r="B1072" i="633"/>
  <c r="I1071" i="633"/>
  <c r="H1071" i="633"/>
  <c r="G1071" i="633"/>
  <c r="F1071" i="633"/>
  <c r="E1071" i="633"/>
  <c r="D1071" i="633"/>
  <c r="C1071" i="633"/>
  <c r="B1071" i="633"/>
  <c r="I1070" i="633"/>
  <c r="H1070" i="633"/>
  <c r="G1070" i="633"/>
  <c r="F1070" i="633"/>
  <c r="E1070" i="633"/>
  <c r="D1070" i="633"/>
  <c r="C1070" i="633"/>
  <c r="B1070" i="633"/>
  <c r="I1069" i="633"/>
  <c r="H1069" i="633"/>
  <c r="G1069" i="633"/>
  <c r="F1069" i="633"/>
  <c r="E1069" i="633"/>
  <c r="D1069" i="633"/>
  <c r="C1069" i="633"/>
  <c r="B1069" i="633"/>
  <c r="I1068" i="633"/>
  <c r="H1068" i="633"/>
  <c r="G1068" i="633"/>
  <c r="F1068" i="633"/>
  <c r="E1068" i="633"/>
  <c r="D1068" i="633"/>
  <c r="C1068" i="633"/>
  <c r="B1068" i="633"/>
  <c r="I1067" i="633"/>
  <c r="H1067" i="633"/>
  <c r="G1067" i="633"/>
  <c r="F1067" i="633"/>
  <c r="E1067" i="633"/>
  <c r="D1067" i="633"/>
  <c r="C1067" i="633"/>
  <c r="B1067" i="633"/>
  <c r="I1066" i="633"/>
  <c r="H1066" i="633"/>
  <c r="G1066" i="633"/>
  <c r="F1066" i="633"/>
  <c r="E1066" i="633"/>
  <c r="D1066" i="633"/>
  <c r="C1066" i="633"/>
  <c r="B1066" i="633"/>
  <c r="I1065" i="633"/>
  <c r="H1065" i="633"/>
  <c r="G1065" i="633"/>
  <c r="F1065" i="633"/>
  <c r="E1065" i="633"/>
  <c r="D1065" i="633"/>
  <c r="C1065" i="633"/>
  <c r="B1065" i="633"/>
  <c r="I1064" i="633"/>
  <c r="H1064" i="633"/>
  <c r="G1064" i="633"/>
  <c r="F1064" i="633"/>
  <c r="E1064" i="633"/>
  <c r="D1064" i="633"/>
  <c r="C1064" i="633"/>
  <c r="B1064" i="633"/>
  <c r="I1063" i="633"/>
  <c r="H1063" i="633"/>
  <c r="G1063" i="633"/>
  <c r="F1063" i="633"/>
  <c r="E1063" i="633"/>
  <c r="D1063" i="633"/>
  <c r="C1063" i="633"/>
  <c r="B1063" i="633"/>
  <c r="I1062" i="633"/>
  <c r="H1062" i="633"/>
  <c r="G1062" i="633"/>
  <c r="F1062" i="633"/>
  <c r="E1062" i="633"/>
  <c r="D1062" i="633"/>
  <c r="C1062" i="633"/>
  <c r="B1062" i="633"/>
  <c r="I1061" i="633"/>
  <c r="H1061" i="633"/>
  <c r="G1061" i="633"/>
  <c r="F1061" i="633"/>
  <c r="E1061" i="633"/>
  <c r="D1061" i="633"/>
  <c r="C1061" i="633"/>
  <c r="B1061" i="633"/>
  <c r="I1060" i="633"/>
  <c r="H1060" i="633"/>
  <c r="G1060" i="633"/>
  <c r="F1060" i="633"/>
  <c r="E1060" i="633"/>
  <c r="D1060" i="633"/>
  <c r="C1060" i="633"/>
  <c r="B1060" i="633"/>
  <c r="I1059" i="633"/>
  <c r="H1059" i="633"/>
  <c r="G1059" i="633"/>
  <c r="F1059" i="633"/>
  <c r="E1059" i="633"/>
  <c r="D1059" i="633"/>
  <c r="C1059" i="633"/>
  <c r="B1059" i="633"/>
  <c r="I1058" i="633"/>
  <c r="H1058" i="633"/>
  <c r="G1058" i="633"/>
  <c r="F1058" i="633"/>
  <c r="E1058" i="633"/>
  <c r="D1058" i="633"/>
  <c r="C1058" i="633"/>
  <c r="B1058" i="633"/>
  <c r="I1057" i="633"/>
  <c r="H1057" i="633"/>
  <c r="G1057" i="633"/>
  <c r="F1057" i="633"/>
  <c r="E1057" i="633"/>
  <c r="D1057" i="633"/>
  <c r="C1057" i="633"/>
  <c r="B1057" i="633"/>
  <c r="I1056" i="633"/>
  <c r="H1056" i="633"/>
  <c r="G1056" i="633"/>
  <c r="F1056" i="633"/>
  <c r="E1056" i="633"/>
  <c r="D1056" i="633"/>
  <c r="C1056" i="633"/>
  <c r="B1056" i="633"/>
  <c r="I1055" i="633"/>
  <c r="H1055" i="633"/>
  <c r="G1055" i="633"/>
  <c r="F1055" i="633"/>
  <c r="E1055" i="633"/>
  <c r="D1055" i="633"/>
  <c r="C1055" i="633"/>
  <c r="B1055" i="633"/>
  <c r="I1054" i="633"/>
  <c r="H1054" i="633"/>
  <c r="G1054" i="633"/>
  <c r="F1054" i="633"/>
  <c r="E1054" i="633"/>
  <c r="D1054" i="633"/>
  <c r="C1054" i="633"/>
  <c r="B1054" i="633"/>
  <c r="I1053" i="633"/>
  <c r="H1053" i="633"/>
  <c r="G1053" i="633"/>
  <c r="F1053" i="633"/>
  <c r="E1053" i="633"/>
  <c r="D1053" i="633"/>
  <c r="C1053" i="633"/>
  <c r="B1053" i="633"/>
  <c r="I1052" i="633"/>
  <c r="H1052" i="633"/>
  <c r="G1052" i="633"/>
  <c r="F1052" i="633"/>
  <c r="E1052" i="633"/>
  <c r="D1052" i="633"/>
  <c r="C1052" i="633"/>
  <c r="B1052" i="633"/>
  <c r="I1051" i="633"/>
  <c r="H1051" i="633"/>
  <c r="G1051" i="633"/>
  <c r="F1051" i="633"/>
  <c r="E1051" i="633"/>
  <c r="D1051" i="633"/>
  <c r="C1051" i="633"/>
  <c r="B1051" i="633"/>
  <c r="I1050" i="633"/>
  <c r="H1050" i="633"/>
  <c r="G1050" i="633"/>
  <c r="F1050" i="633"/>
  <c r="E1050" i="633"/>
  <c r="D1050" i="633"/>
  <c r="C1050" i="633"/>
  <c r="B1050" i="633"/>
  <c r="I1049" i="633"/>
  <c r="H1049" i="633"/>
  <c r="G1049" i="633"/>
  <c r="F1049" i="633"/>
  <c r="E1049" i="633"/>
  <c r="D1049" i="633"/>
  <c r="C1049" i="633"/>
  <c r="B1049" i="633"/>
  <c r="I1048" i="633"/>
  <c r="H1048" i="633"/>
  <c r="G1048" i="633"/>
  <c r="F1048" i="633"/>
  <c r="E1048" i="633"/>
  <c r="D1048" i="633"/>
  <c r="C1048" i="633"/>
  <c r="B1048" i="633"/>
  <c r="I1047" i="633"/>
  <c r="H1047" i="633"/>
  <c r="G1047" i="633"/>
  <c r="F1047" i="633"/>
  <c r="E1047" i="633"/>
  <c r="D1047" i="633"/>
  <c r="C1047" i="633"/>
  <c r="B1047" i="633"/>
  <c r="I1046" i="633"/>
  <c r="H1046" i="633"/>
  <c r="G1046" i="633"/>
  <c r="F1046" i="633"/>
  <c r="E1046" i="633"/>
  <c r="D1046" i="633"/>
  <c r="C1046" i="633"/>
  <c r="B1046" i="633"/>
  <c r="I1045" i="633"/>
  <c r="H1045" i="633"/>
  <c r="G1045" i="633"/>
  <c r="F1045" i="633"/>
  <c r="E1045" i="633"/>
  <c r="D1045" i="633"/>
  <c r="C1045" i="633"/>
  <c r="B1045" i="633"/>
  <c r="I1044" i="633"/>
  <c r="H1044" i="633"/>
  <c r="G1044" i="633"/>
  <c r="F1044" i="633"/>
  <c r="E1044" i="633"/>
  <c r="D1044" i="633"/>
  <c r="C1044" i="633"/>
  <c r="B1044" i="633"/>
  <c r="I1043" i="633"/>
  <c r="H1043" i="633"/>
  <c r="G1043" i="633"/>
  <c r="F1043" i="633"/>
  <c r="E1043" i="633"/>
  <c r="D1043" i="633"/>
  <c r="C1043" i="633"/>
  <c r="B1043" i="633"/>
  <c r="I1042" i="633"/>
  <c r="H1042" i="633"/>
  <c r="G1042" i="633"/>
  <c r="F1042" i="633"/>
  <c r="E1042" i="633"/>
  <c r="D1042" i="633"/>
  <c r="C1042" i="633"/>
  <c r="B1042" i="633"/>
  <c r="I1041" i="633"/>
  <c r="H1041" i="633"/>
  <c r="G1041" i="633"/>
  <c r="F1041" i="633"/>
  <c r="E1041" i="633"/>
  <c r="D1041" i="633"/>
  <c r="C1041" i="633"/>
  <c r="B1041" i="633"/>
  <c r="I1040" i="633"/>
  <c r="H1040" i="633"/>
  <c r="G1040" i="633"/>
  <c r="F1040" i="633"/>
  <c r="E1040" i="633"/>
  <c r="D1040" i="633"/>
  <c r="C1040" i="633"/>
  <c r="B1040" i="633"/>
  <c r="I1039" i="633"/>
  <c r="H1039" i="633"/>
  <c r="G1039" i="633"/>
  <c r="F1039" i="633"/>
  <c r="E1039" i="633"/>
  <c r="D1039" i="633"/>
  <c r="C1039" i="633"/>
  <c r="B1039" i="633"/>
  <c r="I1038" i="633"/>
  <c r="H1038" i="633"/>
  <c r="G1038" i="633"/>
  <c r="F1038" i="633"/>
  <c r="E1038" i="633"/>
  <c r="D1038" i="633"/>
  <c r="C1038" i="633"/>
  <c r="B1038" i="633"/>
  <c r="I1037" i="633"/>
  <c r="H1037" i="633"/>
  <c r="G1037" i="633"/>
  <c r="F1037" i="633"/>
  <c r="E1037" i="633"/>
  <c r="D1037" i="633"/>
  <c r="C1037" i="633"/>
  <c r="B1037" i="633"/>
  <c r="I1036" i="633"/>
  <c r="H1036" i="633"/>
  <c r="G1036" i="633"/>
  <c r="F1036" i="633"/>
  <c r="E1036" i="633"/>
  <c r="D1036" i="633"/>
  <c r="C1036" i="633"/>
  <c r="B1036" i="633"/>
  <c r="I1035" i="633"/>
  <c r="H1035" i="633"/>
  <c r="G1035" i="633"/>
  <c r="F1035" i="633"/>
  <c r="E1035" i="633"/>
  <c r="D1035" i="633"/>
  <c r="C1035" i="633"/>
  <c r="B1035" i="633"/>
  <c r="I1034" i="633"/>
  <c r="H1034" i="633"/>
  <c r="G1034" i="633"/>
  <c r="F1034" i="633"/>
  <c r="E1034" i="633"/>
  <c r="D1034" i="633"/>
  <c r="C1034" i="633"/>
  <c r="B1034" i="633"/>
  <c r="I1033" i="633"/>
  <c r="H1033" i="633"/>
  <c r="G1033" i="633"/>
  <c r="F1033" i="633"/>
  <c r="E1033" i="633"/>
  <c r="D1033" i="633"/>
  <c r="C1033" i="633"/>
  <c r="B1033" i="633"/>
  <c r="I1032" i="633"/>
  <c r="H1032" i="633"/>
  <c r="G1032" i="633"/>
  <c r="F1032" i="633"/>
  <c r="E1032" i="633"/>
  <c r="D1032" i="633"/>
  <c r="C1032" i="633"/>
  <c r="B1032" i="633"/>
  <c r="I1031" i="633"/>
  <c r="H1031" i="633"/>
  <c r="G1031" i="633"/>
  <c r="F1031" i="633"/>
  <c r="E1031" i="633"/>
  <c r="D1031" i="633"/>
  <c r="C1031" i="633"/>
  <c r="B1031" i="633"/>
  <c r="I1030" i="633"/>
  <c r="H1030" i="633"/>
  <c r="G1030" i="633"/>
  <c r="F1030" i="633"/>
  <c r="E1030" i="633"/>
  <c r="D1030" i="633"/>
  <c r="C1030" i="633"/>
  <c r="B1030" i="633"/>
  <c r="I1029" i="633"/>
  <c r="H1029" i="633"/>
  <c r="G1029" i="633"/>
  <c r="F1029" i="633"/>
  <c r="E1029" i="633"/>
  <c r="D1029" i="633"/>
  <c r="C1029" i="633"/>
  <c r="B1029" i="633"/>
  <c r="I1028" i="633"/>
  <c r="H1028" i="633"/>
  <c r="G1028" i="633"/>
  <c r="F1028" i="633"/>
  <c r="E1028" i="633"/>
  <c r="D1028" i="633"/>
  <c r="C1028" i="633"/>
  <c r="B1028" i="633"/>
  <c r="I1027" i="633"/>
  <c r="H1027" i="633"/>
  <c r="G1027" i="633"/>
  <c r="F1027" i="633"/>
  <c r="E1027" i="633"/>
  <c r="D1027" i="633"/>
  <c r="C1027" i="633"/>
  <c r="B1027" i="633"/>
  <c r="I1026" i="633"/>
  <c r="H1026" i="633"/>
  <c r="G1026" i="633"/>
  <c r="F1026" i="633"/>
  <c r="E1026" i="633"/>
  <c r="D1026" i="633"/>
  <c r="C1026" i="633"/>
  <c r="B1026" i="633"/>
  <c r="I1025" i="633"/>
  <c r="H1025" i="633"/>
  <c r="G1025" i="633"/>
  <c r="F1025" i="633"/>
  <c r="E1025" i="633"/>
  <c r="D1025" i="633"/>
  <c r="C1025" i="633"/>
  <c r="B1025" i="633"/>
  <c r="I1024" i="633"/>
  <c r="H1024" i="633"/>
  <c r="G1024" i="633"/>
  <c r="F1024" i="633"/>
  <c r="E1024" i="633"/>
  <c r="D1024" i="633"/>
  <c r="C1024" i="633"/>
  <c r="B1024" i="633"/>
  <c r="I1023" i="633"/>
  <c r="H1023" i="633"/>
  <c r="G1023" i="633"/>
  <c r="F1023" i="633"/>
  <c r="E1023" i="633"/>
  <c r="D1023" i="633"/>
  <c r="C1023" i="633"/>
  <c r="B1023" i="633"/>
  <c r="I1022" i="633"/>
  <c r="H1022" i="633"/>
  <c r="G1022" i="633"/>
  <c r="F1022" i="633"/>
  <c r="E1022" i="633"/>
  <c r="D1022" i="633"/>
  <c r="C1022" i="633"/>
  <c r="B1022" i="633"/>
  <c r="I1021" i="633"/>
  <c r="H1021" i="633"/>
  <c r="G1021" i="633"/>
  <c r="F1021" i="633"/>
  <c r="E1021" i="633"/>
  <c r="D1021" i="633"/>
  <c r="C1021" i="633"/>
  <c r="B1021" i="633"/>
  <c r="I1020" i="633"/>
  <c r="H1020" i="633"/>
  <c r="G1020" i="633"/>
  <c r="F1020" i="633"/>
  <c r="E1020" i="633"/>
  <c r="D1020" i="633"/>
  <c r="C1020" i="633"/>
  <c r="B1020" i="633"/>
  <c r="I1019" i="633"/>
  <c r="H1019" i="633"/>
  <c r="G1019" i="633"/>
  <c r="F1019" i="633"/>
  <c r="E1019" i="633"/>
  <c r="D1019" i="633"/>
  <c r="C1019" i="633"/>
  <c r="B1019" i="633"/>
  <c r="I1018" i="633"/>
  <c r="H1018" i="633"/>
  <c r="G1018" i="633"/>
  <c r="F1018" i="633"/>
  <c r="E1018" i="633"/>
  <c r="D1018" i="633"/>
  <c r="C1018" i="633"/>
  <c r="B1018" i="633"/>
  <c r="I1017" i="633"/>
  <c r="H1017" i="633"/>
  <c r="G1017" i="633"/>
  <c r="F1017" i="633"/>
  <c r="E1017" i="633"/>
  <c r="D1017" i="633"/>
  <c r="C1017" i="633"/>
  <c r="B1017" i="633"/>
  <c r="I1016" i="633"/>
  <c r="H1016" i="633"/>
  <c r="G1016" i="633"/>
  <c r="F1016" i="633"/>
  <c r="E1016" i="633"/>
  <c r="D1016" i="633"/>
  <c r="C1016" i="633"/>
  <c r="B1016" i="633"/>
  <c r="I1015" i="633"/>
  <c r="H1015" i="633"/>
  <c r="G1015" i="633"/>
  <c r="F1015" i="633"/>
  <c r="E1015" i="633"/>
  <c r="D1015" i="633"/>
  <c r="C1015" i="633"/>
  <c r="B1015" i="633"/>
  <c r="I1014" i="633"/>
  <c r="H1014" i="633"/>
  <c r="G1014" i="633"/>
  <c r="F1014" i="633"/>
  <c r="E1014" i="633"/>
  <c r="D1014" i="633"/>
  <c r="C1014" i="633"/>
  <c r="B1014" i="633"/>
  <c r="I1013" i="633"/>
  <c r="H1013" i="633"/>
  <c r="G1013" i="633"/>
  <c r="F1013" i="633"/>
  <c r="E1013" i="633"/>
  <c r="D1013" i="633"/>
  <c r="C1013" i="633"/>
  <c r="B1013" i="633"/>
  <c r="I1012" i="633"/>
  <c r="H1012" i="633"/>
  <c r="G1012" i="633"/>
  <c r="F1012" i="633"/>
  <c r="E1012" i="633"/>
  <c r="D1012" i="633"/>
  <c r="C1012" i="633"/>
  <c r="B1012" i="633"/>
  <c r="I1011" i="633"/>
  <c r="H1011" i="633"/>
  <c r="G1011" i="633"/>
  <c r="F1011" i="633"/>
  <c r="E1011" i="633"/>
  <c r="D1011" i="633"/>
  <c r="C1011" i="633"/>
  <c r="B1011" i="633"/>
  <c r="I1010" i="633"/>
  <c r="H1010" i="633"/>
  <c r="G1010" i="633"/>
  <c r="F1010" i="633"/>
  <c r="E1010" i="633"/>
  <c r="D1010" i="633"/>
  <c r="C1010" i="633"/>
  <c r="B1010" i="633"/>
  <c r="I1009" i="633"/>
  <c r="H1009" i="633"/>
  <c r="G1009" i="633"/>
  <c r="F1009" i="633"/>
  <c r="E1009" i="633"/>
  <c r="D1009" i="633"/>
  <c r="C1009" i="633"/>
  <c r="B1009" i="633"/>
  <c r="I1008" i="633"/>
  <c r="H1008" i="633"/>
  <c r="G1008" i="633"/>
  <c r="F1008" i="633"/>
  <c r="E1008" i="633"/>
  <c r="D1008" i="633"/>
  <c r="C1008" i="633"/>
  <c r="B1008" i="633"/>
  <c r="I1007" i="633"/>
  <c r="H1007" i="633"/>
  <c r="G1007" i="633"/>
  <c r="F1007" i="633"/>
  <c r="E1007" i="633"/>
  <c r="D1007" i="633"/>
  <c r="C1007" i="633"/>
  <c r="B1007" i="633"/>
  <c r="I1006" i="633"/>
  <c r="H1006" i="633"/>
  <c r="G1006" i="633"/>
  <c r="F1006" i="633"/>
  <c r="E1006" i="633"/>
  <c r="D1006" i="633"/>
  <c r="C1006" i="633"/>
  <c r="B1006" i="633"/>
  <c r="I1005" i="633"/>
  <c r="H1005" i="633"/>
  <c r="G1005" i="633"/>
  <c r="F1005" i="633"/>
  <c r="E1005" i="633"/>
  <c r="D1005" i="633"/>
  <c r="C1005" i="633"/>
  <c r="B1005" i="633"/>
  <c r="I1004" i="633"/>
  <c r="H1004" i="633"/>
  <c r="G1004" i="633"/>
  <c r="F1004" i="633"/>
  <c r="E1004" i="633"/>
  <c r="D1004" i="633"/>
  <c r="C1004" i="633"/>
  <c r="B1004" i="633"/>
  <c r="I1003" i="633"/>
  <c r="H1003" i="633"/>
  <c r="G1003" i="633"/>
  <c r="F1003" i="633"/>
  <c r="E1003" i="633"/>
  <c r="D1003" i="633"/>
  <c r="C1003" i="633"/>
  <c r="B1003" i="633"/>
  <c r="I1002" i="633"/>
  <c r="H1002" i="633"/>
  <c r="G1002" i="633"/>
  <c r="F1002" i="633"/>
  <c r="E1002" i="633"/>
  <c r="D1002" i="633"/>
  <c r="C1002" i="633"/>
  <c r="B1002" i="633"/>
  <c r="I1001" i="633"/>
  <c r="H1001" i="633"/>
  <c r="G1001" i="633"/>
  <c r="F1001" i="633"/>
  <c r="E1001" i="633"/>
  <c r="D1001" i="633"/>
  <c r="C1001" i="633"/>
  <c r="B1001" i="633"/>
  <c r="I1000" i="633"/>
  <c r="H1000" i="633"/>
  <c r="G1000" i="633"/>
  <c r="F1000" i="633"/>
  <c r="E1000" i="633"/>
  <c r="D1000" i="633"/>
  <c r="C1000" i="633"/>
  <c r="B1000" i="633"/>
  <c r="I999" i="633"/>
  <c r="H999" i="633"/>
  <c r="G999" i="633"/>
  <c r="F999" i="633"/>
  <c r="E999" i="633"/>
  <c r="D999" i="633"/>
  <c r="C999" i="633"/>
  <c r="B999" i="633"/>
  <c r="I998" i="633"/>
  <c r="H998" i="633"/>
  <c r="G998" i="633"/>
  <c r="F998" i="633"/>
  <c r="E998" i="633"/>
  <c r="D998" i="633"/>
  <c r="C998" i="633"/>
  <c r="B998" i="633"/>
  <c r="I997" i="633"/>
  <c r="H997" i="633"/>
  <c r="G997" i="633"/>
  <c r="F997" i="633"/>
  <c r="E997" i="633"/>
  <c r="D997" i="633"/>
  <c r="C997" i="633"/>
  <c r="B997" i="633"/>
  <c r="I996" i="633"/>
  <c r="H996" i="633"/>
  <c r="G996" i="633"/>
  <c r="F996" i="633"/>
  <c r="E996" i="633"/>
  <c r="D996" i="633"/>
  <c r="C996" i="633"/>
  <c r="B996" i="633"/>
  <c r="I995" i="633"/>
  <c r="H995" i="633"/>
  <c r="G995" i="633"/>
  <c r="F995" i="633"/>
  <c r="E995" i="633"/>
  <c r="D995" i="633"/>
  <c r="C995" i="633"/>
  <c r="B995" i="633"/>
  <c r="I994" i="633"/>
  <c r="H994" i="633"/>
  <c r="G994" i="633"/>
  <c r="F994" i="633"/>
  <c r="E994" i="633"/>
  <c r="D994" i="633"/>
  <c r="C994" i="633"/>
  <c r="B994" i="633"/>
  <c r="I993" i="633"/>
  <c r="H993" i="633"/>
  <c r="G993" i="633"/>
  <c r="F993" i="633"/>
  <c r="E993" i="633"/>
  <c r="D993" i="633"/>
  <c r="C993" i="633"/>
  <c r="B993" i="633"/>
  <c r="I992" i="633"/>
  <c r="H992" i="633"/>
  <c r="G992" i="633"/>
  <c r="F992" i="633"/>
  <c r="E992" i="633"/>
  <c r="D992" i="633"/>
  <c r="C992" i="633"/>
  <c r="B992" i="633"/>
  <c r="I991" i="633"/>
  <c r="H991" i="633"/>
  <c r="G991" i="633"/>
  <c r="F991" i="633"/>
  <c r="E991" i="633"/>
  <c r="D991" i="633"/>
  <c r="C991" i="633"/>
  <c r="B991" i="633"/>
  <c r="I990" i="633"/>
  <c r="H990" i="633"/>
  <c r="G990" i="633"/>
  <c r="F990" i="633"/>
  <c r="E990" i="633"/>
  <c r="D990" i="633"/>
  <c r="C990" i="633"/>
  <c r="B990" i="633"/>
  <c r="I989" i="633"/>
  <c r="H989" i="633"/>
  <c r="G989" i="633"/>
  <c r="F989" i="633"/>
  <c r="E989" i="633"/>
  <c r="D989" i="633"/>
  <c r="C989" i="633"/>
  <c r="B989" i="633"/>
  <c r="I988" i="633"/>
  <c r="H988" i="633"/>
  <c r="G988" i="633"/>
  <c r="F988" i="633"/>
  <c r="E988" i="633"/>
  <c r="D988" i="633"/>
  <c r="C988" i="633"/>
  <c r="B988" i="633"/>
  <c r="I987" i="633"/>
  <c r="H987" i="633"/>
  <c r="G987" i="633"/>
  <c r="F987" i="633"/>
  <c r="E987" i="633"/>
  <c r="D987" i="633"/>
  <c r="C987" i="633"/>
  <c r="B987" i="633"/>
  <c r="I986" i="633"/>
  <c r="H986" i="633"/>
  <c r="G986" i="633"/>
  <c r="F986" i="633"/>
  <c r="E986" i="633"/>
  <c r="D986" i="633"/>
  <c r="C986" i="633"/>
  <c r="B986" i="633"/>
  <c r="I985" i="633"/>
  <c r="H985" i="633"/>
  <c r="G985" i="633"/>
  <c r="F985" i="633"/>
  <c r="E985" i="633"/>
  <c r="D985" i="633"/>
  <c r="C985" i="633"/>
  <c r="B985" i="633"/>
  <c r="I984" i="633"/>
  <c r="H984" i="633"/>
  <c r="G984" i="633"/>
  <c r="F984" i="633"/>
  <c r="E984" i="633"/>
  <c r="D984" i="633"/>
  <c r="C984" i="633"/>
  <c r="B984" i="633"/>
  <c r="I983" i="633"/>
  <c r="H983" i="633"/>
  <c r="G983" i="633"/>
  <c r="F983" i="633"/>
  <c r="E983" i="633"/>
  <c r="D983" i="633"/>
  <c r="C983" i="633"/>
  <c r="B983" i="633"/>
  <c r="I982" i="633"/>
  <c r="H982" i="633"/>
  <c r="G982" i="633"/>
  <c r="F982" i="633"/>
  <c r="E982" i="633"/>
  <c r="D982" i="633"/>
  <c r="C982" i="633"/>
  <c r="B982" i="633"/>
  <c r="I981" i="633"/>
  <c r="H981" i="633"/>
  <c r="G981" i="633"/>
  <c r="F981" i="633"/>
  <c r="E981" i="633"/>
  <c r="D981" i="633"/>
  <c r="C981" i="633"/>
  <c r="B981" i="633"/>
  <c r="I980" i="633"/>
  <c r="H980" i="633"/>
  <c r="G980" i="633"/>
  <c r="F980" i="633"/>
  <c r="E980" i="633"/>
  <c r="D980" i="633"/>
  <c r="C980" i="633"/>
  <c r="B980" i="633"/>
  <c r="I979" i="633"/>
  <c r="H979" i="633"/>
  <c r="G979" i="633"/>
  <c r="F979" i="633"/>
  <c r="E979" i="633"/>
  <c r="D979" i="633"/>
  <c r="C979" i="633"/>
  <c r="B979" i="633"/>
  <c r="I978" i="633"/>
  <c r="H978" i="633"/>
  <c r="G978" i="633"/>
  <c r="F978" i="633"/>
  <c r="E978" i="633"/>
  <c r="D978" i="633"/>
  <c r="C978" i="633"/>
  <c r="B978" i="633"/>
  <c r="I977" i="633"/>
  <c r="H977" i="633"/>
  <c r="G977" i="633"/>
  <c r="F977" i="633"/>
  <c r="E977" i="633"/>
  <c r="D977" i="633"/>
  <c r="C977" i="633"/>
  <c r="B977" i="633"/>
  <c r="I976" i="633"/>
  <c r="H976" i="633"/>
  <c r="G976" i="633"/>
  <c r="F976" i="633"/>
  <c r="E976" i="633"/>
  <c r="D976" i="633"/>
  <c r="C976" i="633"/>
  <c r="B976" i="633"/>
  <c r="I975" i="633"/>
  <c r="H975" i="633"/>
  <c r="G975" i="633"/>
  <c r="F975" i="633"/>
  <c r="E975" i="633"/>
  <c r="D975" i="633"/>
  <c r="C975" i="633"/>
  <c r="B975" i="633"/>
  <c r="I974" i="633"/>
  <c r="H974" i="633"/>
  <c r="G974" i="633"/>
  <c r="F974" i="633"/>
  <c r="E974" i="633"/>
  <c r="D974" i="633"/>
  <c r="C974" i="633"/>
  <c r="B974" i="633"/>
  <c r="I973" i="633"/>
  <c r="H973" i="633"/>
  <c r="G973" i="633"/>
  <c r="F973" i="633"/>
  <c r="E973" i="633"/>
  <c r="D973" i="633"/>
  <c r="C973" i="633"/>
  <c r="B973" i="633"/>
  <c r="I972" i="633"/>
  <c r="H972" i="633"/>
  <c r="G972" i="633"/>
  <c r="F972" i="633"/>
  <c r="E972" i="633"/>
  <c r="D972" i="633"/>
  <c r="C972" i="633"/>
  <c r="B972" i="633"/>
  <c r="I971" i="633"/>
  <c r="H971" i="633"/>
  <c r="G971" i="633"/>
  <c r="F971" i="633"/>
  <c r="E971" i="633"/>
  <c r="D971" i="633"/>
  <c r="C971" i="633"/>
  <c r="B971" i="633"/>
  <c r="I970" i="633"/>
  <c r="H970" i="633"/>
  <c r="G970" i="633"/>
  <c r="F970" i="633"/>
  <c r="E970" i="633"/>
  <c r="D970" i="633"/>
  <c r="C970" i="633"/>
  <c r="B970" i="633"/>
  <c r="I969" i="633"/>
  <c r="H969" i="633"/>
  <c r="G969" i="633"/>
  <c r="F969" i="633"/>
  <c r="E969" i="633"/>
  <c r="D969" i="633"/>
  <c r="C969" i="633"/>
  <c r="B969" i="633"/>
  <c r="I968" i="633"/>
  <c r="H968" i="633"/>
  <c r="G968" i="633"/>
  <c r="F968" i="633"/>
  <c r="E968" i="633"/>
  <c r="D968" i="633"/>
  <c r="C968" i="633"/>
  <c r="B968" i="633"/>
  <c r="I967" i="633"/>
  <c r="H967" i="633"/>
  <c r="G967" i="633"/>
  <c r="F967" i="633"/>
  <c r="E967" i="633"/>
  <c r="D967" i="633"/>
  <c r="C967" i="633"/>
  <c r="B967" i="633"/>
  <c r="I966" i="633"/>
  <c r="H966" i="633"/>
  <c r="G966" i="633"/>
  <c r="F966" i="633"/>
  <c r="E966" i="633"/>
  <c r="D966" i="633"/>
  <c r="C966" i="633"/>
  <c r="B966" i="633"/>
  <c r="I965" i="633"/>
  <c r="H965" i="633"/>
  <c r="G965" i="633"/>
  <c r="F965" i="633"/>
  <c r="E965" i="633"/>
  <c r="D965" i="633"/>
  <c r="C965" i="633"/>
  <c r="B965" i="633"/>
  <c r="I964" i="633"/>
  <c r="H964" i="633"/>
  <c r="G964" i="633"/>
  <c r="F964" i="633"/>
  <c r="E964" i="633"/>
  <c r="D964" i="633"/>
  <c r="C964" i="633"/>
  <c r="B964" i="633"/>
  <c r="I963" i="633"/>
  <c r="H963" i="633"/>
  <c r="G963" i="633"/>
  <c r="F963" i="633"/>
  <c r="E963" i="633"/>
  <c r="D963" i="633"/>
  <c r="C963" i="633"/>
  <c r="B963" i="633"/>
  <c r="I962" i="633"/>
  <c r="H962" i="633"/>
  <c r="G962" i="633"/>
  <c r="F962" i="633"/>
  <c r="E962" i="633"/>
  <c r="D962" i="633"/>
  <c r="C962" i="633"/>
  <c r="B962" i="633"/>
  <c r="I961" i="633"/>
  <c r="H961" i="633"/>
  <c r="G961" i="633"/>
  <c r="F961" i="633"/>
  <c r="E961" i="633"/>
  <c r="D961" i="633"/>
  <c r="C961" i="633"/>
  <c r="B961" i="633"/>
  <c r="I960" i="633"/>
  <c r="H960" i="633"/>
  <c r="G960" i="633"/>
  <c r="F960" i="633"/>
  <c r="E960" i="633"/>
  <c r="D960" i="633"/>
  <c r="C960" i="633"/>
  <c r="B960" i="633"/>
  <c r="I959" i="633"/>
  <c r="H959" i="633"/>
  <c r="G959" i="633"/>
  <c r="F959" i="633"/>
  <c r="E959" i="633"/>
  <c r="D959" i="633"/>
  <c r="C959" i="633"/>
  <c r="B959" i="633"/>
  <c r="I958" i="633"/>
  <c r="H958" i="633"/>
  <c r="G958" i="633"/>
  <c r="F958" i="633"/>
  <c r="E958" i="633"/>
  <c r="D958" i="633"/>
  <c r="C958" i="633"/>
  <c r="B958" i="633"/>
  <c r="I957" i="633"/>
  <c r="H957" i="633"/>
  <c r="G957" i="633"/>
  <c r="F957" i="633"/>
  <c r="E957" i="633"/>
  <c r="D957" i="633"/>
  <c r="C957" i="633"/>
  <c r="B957" i="633"/>
  <c r="I956" i="633"/>
  <c r="H956" i="633"/>
  <c r="G956" i="633"/>
  <c r="F956" i="633"/>
  <c r="E956" i="633"/>
  <c r="D956" i="633"/>
  <c r="C956" i="633"/>
  <c r="B956" i="633"/>
  <c r="I955" i="633"/>
  <c r="H955" i="633"/>
  <c r="G955" i="633"/>
  <c r="F955" i="633"/>
  <c r="E955" i="633"/>
  <c r="D955" i="633"/>
  <c r="C955" i="633"/>
  <c r="B955" i="633"/>
  <c r="I954" i="633"/>
  <c r="H954" i="633"/>
  <c r="G954" i="633"/>
  <c r="F954" i="633"/>
  <c r="E954" i="633"/>
  <c r="D954" i="633"/>
  <c r="C954" i="633"/>
  <c r="B954" i="633"/>
  <c r="I953" i="633"/>
  <c r="H953" i="633"/>
  <c r="G953" i="633"/>
  <c r="F953" i="633"/>
  <c r="E953" i="633"/>
  <c r="D953" i="633"/>
  <c r="C953" i="633"/>
  <c r="B953" i="633"/>
  <c r="I952" i="633"/>
  <c r="H952" i="633"/>
  <c r="G952" i="633"/>
  <c r="F952" i="633"/>
  <c r="E952" i="633"/>
  <c r="D952" i="633"/>
  <c r="C952" i="633"/>
  <c r="B952" i="633"/>
  <c r="I951" i="633"/>
  <c r="H951" i="633"/>
  <c r="G951" i="633"/>
  <c r="F951" i="633"/>
  <c r="E951" i="633"/>
  <c r="D951" i="633"/>
  <c r="C951" i="633"/>
  <c r="B951" i="633"/>
  <c r="I950" i="633"/>
  <c r="H950" i="633"/>
  <c r="G950" i="633"/>
  <c r="F950" i="633"/>
  <c r="E950" i="633"/>
  <c r="D950" i="633"/>
  <c r="C950" i="633"/>
  <c r="B950" i="633"/>
  <c r="I949" i="633"/>
  <c r="H949" i="633"/>
  <c r="G949" i="633"/>
  <c r="F949" i="633"/>
  <c r="E949" i="633"/>
  <c r="D949" i="633"/>
  <c r="C949" i="633"/>
  <c r="B949" i="633"/>
  <c r="I948" i="633"/>
  <c r="H948" i="633"/>
  <c r="G948" i="633"/>
  <c r="F948" i="633"/>
  <c r="E948" i="633"/>
  <c r="D948" i="633"/>
  <c r="C948" i="633"/>
  <c r="B948" i="633"/>
  <c r="I947" i="633"/>
  <c r="H947" i="633"/>
  <c r="G947" i="633"/>
  <c r="F947" i="633"/>
  <c r="E947" i="633"/>
  <c r="D947" i="633"/>
  <c r="C947" i="633"/>
  <c r="B947" i="633"/>
  <c r="I946" i="633"/>
  <c r="H946" i="633"/>
  <c r="G946" i="633"/>
  <c r="F946" i="633"/>
  <c r="E946" i="633"/>
  <c r="D946" i="633"/>
  <c r="C946" i="633"/>
  <c r="B946" i="633"/>
  <c r="I945" i="633"/>
  <c r="H945" i="633"/>
  <c r="G945" i="633"/>
  <c r="F945" i="633"/>
  <c r="E945" i="633"/>
  <c r="D945" i="633"/>
  <c r="C945" i="633"/>
  <c r="B945" i="633"/>
  <c r="I944" i="633"/>
  <c r="H944" i="633"/>
  <c r="G944" i="633"/>
  <c r="F944" i="633"/>
  <c r="E944" i="633"/>
  <c r="D944" i="633"/>
  <c r="C944" i="633"/>
  <c r="B944" i="633"/>
  <c r="I943" i="633"/>
  <c r="H943" i="633"/>
  <c r="G943" i="633"/>
  <c r="F943" i="633"/>
  <c r="E943" i="633"/>
  <c r="D943" i="633"/>
  <c r="C943" i="633"/>
  <c r="B943" i="633"/>
  <c r="I942" i="633"/>
  <c r="H942" i="633"/>
  <c r="G942" i="633"/>
  <c r="F942" i="633"/>
  <c r="E942" i="633"/>
  <c r="D942" i="633"/>
  <c r="C942" i="633"/>
  <c r="B942" i="633"/>
  <c r="I941" i="633"/>
  <c r="H941" i="633"/>
  <c r="G941" i="633"/>
  <c r="F941" i="633"/>
  <c r="E941" i="633"/>
  <c r="D941" i="633"/>
  <c r="C941" i="633"/>
  <c r="B941" i="633"/>
  <c r="I940" i="633"/>
  <c r="H940" i="633"/>
  <c r="G940" i="633"/>
  <c r="F940" i="633"/>
  <c r="E940" i="633"/>
  <c r="D940" i="633"/>
  <c r="C940" i="633"/>
  <c r="B940" i="633"/>
  <c r="I939" i="633"/>
  <c r="H939" i="633"/>
  <c r="G939" i="633"/>
  <c r="F939" i="633"/>
  <c r="E939" i="633"/>
  <c r="D939" i="633"/>
  <c r="C939" i="633"/>
  <c r="B939" i="633"/>
  <c r="I938" i="633"/>
  <c r="H938" i="633"/>
  <c r="G938" i="633"/>
  <c r="F938" i="633"/>
  <c r="E938" i="633"/>
  <c r="D938" i="633"/>
  <c r="C938" i="633"/>
  <c r="B938" i="633"/>
  <c r="I937" i="633"/>
  <c r="H937" i="633"/>
  <c r="G937" i="633"/>
  <c r="F937" i="633"/>
  <c r="E937" i="633"/>
  <c r="D937" i="633"/>
  <c r="C937" i="633"/>
  <c r="B937" i="633"/>
  <c r="I936" i="633"/>
  <c r="H936" i="633"/>
  <c r="G936" i="633"/>
  <c r="F936" i="633"/>
  <c r="E936" i="633"/>
  <c r="D936" i="633"/>
  <c r="C936" i="633"/>
  <c r="B936" i="633"/>
  <c r="I935" i="633"/>
  <c r="H935" i="633"/>
  <c r="G935" i="633"/>
  <c r="F935" i="633"/>
  <c r="E935" i="633"/>
  <c r="D935" i="633"/>
  <c r="C935" i="633"/>
  <c r="B935" i="633"/>
  <c r="I934" i="633"/>
  <c r="H934" i="633"/>
  <c r="G934" i="633"/>
  <c r="F934" i="633"/>
  <c r="E934" i="633"/>
  <c r="D934" i="633"/>
  <c r="C934" i="633"/>
  <c r="B934" i="633"/>
  <c r="I933" i="633"/>
  <c r="H933" i="633"/>
  <c r="G933" i="633"/>
  <c r="F933" i="633"/>
  <c r="E933" i="633"/>
  <c r="D933" i="633"/>
  <c r="C933" i="633"/>
  <c r="B933" i="633"/>
  <c r="I932" i="633"/>
  <c r="H932" i="633"/>
  <c r="G932" i="633"/>
  <c r="F932" i="633"/>
  <c r="E932" i="633"/>
  <c r="D932" i="633"/>
  <c r="C932" i="633"/>
  <c r="B932" i="633"/>
  <c r="I931" i="633"/>
  <c r="H931" i="633"/>
  <c r="G931" i="633"/>
  <c r="F931" i="633"/>
  <c r="E931" i="633"/>
  <c r="D931" i="633"/>
  <c r="C931" i="633"/>
  <c r="B931" i="633"/>
  <c r="I930" i="633"/>
  <c r="H930" i="633"/>
  <c r="G930" i="633"/>
  <c r="F930" i="633"/>
  <c r="E930" i="633"/>
  <c r="D930" i="633"/>
  <c r="C930" i="633"/>
  <c r="B930" i="633"/>
  <c r="I929" i="633"/>
  <c r="H929" i="633"/>
  <c r="G929" i="633"/>
  <c r="F929" i="633"/>
  <c r="E929" i="633"/>
  <c r="D929" i="633"/>
  <c r="C929" i="633"/>
  <c r="B929" i="633"/>
  <c r="I928" i="633"/>
  <c r="H928" i="633"/>
  <c r="G928" i="633"/>
  <c r="F928" i="633"/>
  <c r="E928" i="633"/>
  <c r="D928" i="633"/>
  <c r="C928" i="633"/>
  <c r="B928" i="633"/>
  <c r="I927" i="633"/>
  <c r="H927" i="633"/>
  <c r="G927" i="633"/>
  <c r="F927" i="633"/>
  <c r="E927" i="633"/>
  <c r="D927" i="633"/>
  <c r="C927" i="633"/>
  <c r="B927" i="633"/>
  <c r="I926" i="633"/>
  <c r="H926" i="633"/>
  <c r="G926" i="633"/>
  <c r="F926" i="633"/>
  <c r="E926" i="633"/>
  <c r="D926" i="633"/>
  <c r="C926" i="633"/>
  <c r="B926" i="633"/>
  <c r="I925" i="633"/>
  <c r="H925" i="633"/>
  <c r="G925" i="633"/>
  <c r="F925" i="633"/>
  <c r="E925" i="633"/>
  <c r="D925" i="633"/>
  <c r="C925" i="633"/>
  <c r="B925" i="633"/>
  <c r="I924" i="633"/>
  <c r="H924" i="633"/>
  <c r="G924" i="633"/>
  <c r="F924" i="633"/>
  <c r="E924" i="633"/>
  <c r="D924" i="633"/>
  <c r="C924" i="633"/>
  <c r="B924" i="633"/>
  <c r="I923" i="633"/>
  <c r="H923" i="633"/>
  <c r="G923" i="633"/>
  <c r="F923" i="633"/>
  <c r="E923" i="633"/>
  <c r="D923" i="633"/>
  <c r="C923" i="633"/>
  <c r="B923" i="633"/>
  <c r="I922" i="633"/>
  <c r="H922" i="633"/>
  <c r="G922" i="633"/>
  <c r="F922" i="633"/>
  <c r="E922" i="633"/>
  <c r="D922" i="633"/>
  <c r="C922" i="633"/>
  <c r="B922" i="633"/>
  <c r="I921" i="633"/>
  <c r="H921" i="633"/>
  <c r="G921" i="633"/>
  <c r="F921" i="633"/>
  <c r="E921" i="633"/>
  <c r="D921" i="633"/>
  <c r="C921" i="633"/>
  <c r="B921" i="633"/>
  <c r="I920" i="633"/>
  <c r="H920" i="633"/>
  <c r="G920" i="633"/>
  <c r="F920" i="633"/>
  <c r="E920" i="633"/>
  <c r="D920" i="633"/>
  <c r="C920" i="633"/>
  <c r="B920" i="633"/>
  <c r="I919" i="633"/>
  <c r="H919" i="633"/>
  <c r="G919" i="633"/>
  <c r="F919" i="633"/>
  <c r="E919" i="633"/>
  <c r="D919" i="633"/>
  <c r="C919" i="633"/>
  <c r="B919" i="633"/>
  <c r="I918" i="633"/>
  <c r="H918" i="633"/>
  <c r="G918" i="633"/>
  <c r="F918" i="633"/>
  <c r="E918" i="633"/>
  <c r="D918" i="633"/>
  <c r="C918" i="633"/>
  <c r="B918" i="633"/>
  <c r="I917" i="633"/>
  <c r="H917" i="633"/>
  <c r="G917" i="633"/>
  <c r="F917" i="633"/>
  <c r="E917" i="633"/>
  <c r="D917" i="633"/>
  <c r="C917" i="633"/>
  <c r="B917" i="633"/>
  <c r="I916" i="633"/>
  <c r="H916" i="633"/>
  <c r="G916" i="633"/>
  <c r="F916" i="633"/>
  <c r="E916" i="633"/>
  <c r="D916" i="633"/>
  <c r="C916" i="633"/>
  <c r="B916" i="633"/>
  <c r="I915" i="633"/>
  <c r="H915" i="633"/>
  <c r="G915" i="633"/>
  <c r="F915" i="633"/>
  <c r="E915" i="633"/>
  <c r="D915" i="633"/>
  <c r="C915" i="633"/>
  <c r="B915" i="633"/>
  <c r="I914" i="633"/>
  <c r="H914" i="633"/>
  <c r="G914" i="633"/>
  <c r="F914" i="633"/>
  <c r="E914" i="633"/>
  <c r="D914" i="633"/>
  <c r="C914" i="633"/>
  <c r="B914" i="633"/>
  <c r="I913" i="633"/>
  <c r="H913" i="633"/>
  <c r="G913" i="633"/>
  <c r="F913" i="633"/>
  <c r="E913" i="633"/>
  <c r="D913" i="633"/>
  <c r="C913" i="633"/>
  <c r="B913" i="633"/>
  <c r="I912" i="633"/>
  <c r="H912" i="633"/>
  <c r="G912" i="633"/>
  <c r="F912" i="633"/>
  <c r="E912" i="633"/>
  <c r="D912" i="633"/>
  <c r="C912" i="633"/>
  <c r="B912" i="633"/>
  <c r="I911" i="633"/>
  <c r="H911" i="633"/>
  <c r="G911" i="633"/>
  <c r="F911" i="633"/>
  <c r="E911" i="633"/>
  <c r="D911" i="633"/>
  <c r="C911" i="633"/>
  <c r="B911" i="633"/>
  <c r="I910" i="633"/>
  <c r="H910" i="633"/>
  <c r="G910" i="633"/>
  <c r="F910" i="633"/>
  <c r="E910" i="633"/>
  <c r="D910" i="633"/>
  <c r="C910" i="633"/>
  <c r="B910" i="633"/>
  <c r="I909" i="633"/>
  <c r="H909" i="633"/>
  <c r="G909" i="633"/>
  <c r="F909" i="633"/>
  <c r="E909" i="633"/>
  <c r="D909" i="633"/>
  <c r="C909" i="633"/>
  <c r="B909" i="633"/>
  <c r="I908" i="633"/>
  <c r="H908" i="633"/>
  <c r="G908" i="633"/>
  <c r="F908" i="633"/>
  <c r="E908" i="633"/>
  <c r="D908" i="633"/>
  <c r="C908" i="633"/>
  <c r="B908" i="633"/>
  <c r="I907" i="633"/>
  <c r="H907" i="633"/>
  <c r="G907" i="633"/>
  <c r="F907" i="633"/>
  <c r="E907" i="633"/>
  <c r="D907" i="633"/>
  <c r="C907" i="633"/>
  <c r="B907" i="633"/>
  <c r="I906" i="633"/>
  <c r="H906" i="633"/>
  <c r="G906" i="633"/>
  <c r="F906" i="633"/>
  <c r="E906" i="633"/>
  <c r="D906" i="633"/>
  <c r="C906" i="633"/>
  <c r="B906" i="633"/>
  <c r="I905" i="633"/>
  <c r="H905" i="633"/>
  <c r="G905" i="633"/>
  <c r="F905" i="633"/>
  <c r="E905" i="633"/>
  <c r="D905" i="633"/>
  <c r="C905" i="633"/>
  <c r="B905" i="633"/>
  <c r="I904" i="633"/>
  <c r="H904" i="633"/>
  <c r="G904" i="633"/>
  <c r="F904" i="633"/>
  <c r="E904" i="633"/>
  <c r="D904" i="633"/>
  <c r="C904" i="633"/>
  <c r="B904" i="633"/>
  <c r="I903" i="633"/>
  <c r="H903" i="633"/>
  <c r="G903" i="633"/>
  <c r="F903" i="633"/>
  <c r="E903" i="633"/>
  <c r="D903" i="633"/>
  <c r="C903" i="633"/>
  <c r="B903" i="633"/>
  <c r="I902" i="633"/>
  <c r="H902" i="633"/>
  <c r="G902" i="633"/>
  <c r="F902" i="633"/>
  <c r="E902" i="633"/>
  <c r="D902" i="633"/>
  <c r="C902" i="633"/>
  <c r="B902" i="633"/>
  <c r="I901" i="633"/>
  <c r="H901" i="633"/>
  <c r="G901" i="633"/>
  <c r="F901" i="633"/>
  <c r="E901" i="633"/>
  <c r="D901" i="633"/>
  <c r="C901" i="633"/>
  <c r="B901" i="633"/>
  <c r="I900" i="633"/>
  <c r="H900" i="633"/>
  <c r="G900" i="633"/>
  <c r="F900" i="633"/>
  <c r="E900" i="633"/>
  <c r="D900" i="633"/>
  <c r="C900" i="633"/>
  <c r="B900" i="633"/>
  <c r="I899" i="633"/>
  <c r="H899" i="633"/>
  <c r="G899" i="633"/>
  <c r="F899" i="633"/>
  <c r="E899" i="633"/>
  <c r="D899" i="633"/>
  <c r="C899" i="633"/>
  <c r="B899" i="633"/>
  <c r="I898" i="633"/>
  <c r="H898" i="633"/>
  <c r="G898" i="633"/>
  <c r="F898" i="633"/>
  <c r="E898" i="633"/>
  <c r="D898" i="633"/>
  <c r="C898" i="633"/>
  <c r="B898" i="633"/>
  <c r="I897" i="633"/>
  <c r="H897" i="633"/>
  <c r="G897" i="633"/>
  <c r="F897" i="633"/>
  <c r="E897" i="633"/>
  <c r="D897" i="633"/>
  <c r="C897" i="633"/>
  <c r="B897" i="633"/>
  <c r="I896" i="633"/>
  <c r="H896" i="633"/>
  <c r="G896" i="633"/>
  <c r="F896" i="633"/>
  <c r="E896" i="633"/>
  <c r="D896" i="633"/>
  <c r="C896" i="633"/>
  <c r="B896" i="633"/>
  <c r="I895" i="633"/>
  <c r="H895" i="633"/>
  <c r="G895" i="633"/>
  <c r="F895" i="633"/>
  <c r="E895" i="633"/>
  <c r="D895" i="633"/>
  <c r="C895" i="633"/>
  <c r="B895" i="633"/>
  <c r="I894" i="633"/>
  <c r="H894" i="633"/>
  <c r="G894" i="633"/>
  <c r="F894" i="633"/>
  <c r="E894" i="633"/>
  <c r="D894" i="633"/>
  <c r="C894" i="633"/>
  <c r="B894" i="633"/>
  <c r="I893" i="633"/>
  <c r="H893" i="633"/>
  <c r="G893" i="633"/>
  <c r="F893" i="633"/>
  <c r="E893" i="633"/>
  <c r="D893" i="633"/>
  <c r="C893" i="633"/>
  <c r="B893" i="633"/>
  <c r="I892" i="633"/>
  <c r="H892" i="633"/>
  <c r="G892" i="633"/>
  <c r="F892" i="633"/>
  <c r="E892" i="633"/>
  <c r="D892" i="633"/>
  <c r="C892" i="633"/>
  <c r="B892" i="633"/>
  <c r="I891" i="633"/>
  <c r="H891" i="633"/>
  <c r="G891" i="633"/>
  <c r="F891" i="633"/>
  <c r="E891" i="633"/>
  <c r="D891" i="633"/>
  <c r="C891" i="633"/>
  <c r="B891" i="633"/>
  <c r="I890" i="633"/>
  <c r="H890" i="633"/>
  <c r="G890" i="633"/>
  <c r="F890" i="633"/>
  <c r="E890" i="633"/>
  <c r="D890" i="633"/>
  <c r="C890" i="633"/>
  <c r="B890" i="633"/>
  <c r="I889" i="633"/>
  <c r="H889" i="633"/>
  <c r="G889" i="633"/>
  <c r="F889" i="633"/>
  <c r="E889" i="633"/>
  <c r="D889" i="633"/>
  <c r="C889" i="633"/>
  <c r="B889" i="633"/>
  <c r="I888" i="633"/>
  <c r="H888" i="633"/>
  <c r="G888" i="633"/>
  <c r="F888" i="633"/>
  <c r="E888" i="633"/>
  <c r="D888" i="633"/>
  <c r="C888" i="633"/>
  <c r="B888" i="633"/>
  <c r="I887" i="633"/>
  <c r="H887" i="633"/>
  <c r="G887" i="633"/>
  <c r="F887" i="633"/>
  <c r="E887" i="633"/>
  <c r="D887" i="633"/>
  <c r="C887" i="633"/>
  <c r="B887" i="633"/>
  <c r="I886" i="633"/>
  <c r="H886" i="633"/>
  <c r="G886" i="633"/>
  <c r="F886" i="633"/>
  <c r="E886" i="633"/>
  <c r="D886" i="633"/>
  <c r="C886" i="633"/>
  <c r="B886" i="633"/>
  <c r="I885" i="633"/>
  <c r="H885" i="633"/>
  <c r="G885" i="633"/>
  <c r="F885" i="633"/>
  <c r="E885" i="633"/>
  <c r="D885" i="633"/>
  <c r="C885" i="633"/>
  <c r="B885" i="633"/>
  <c r="I884" i="633"/>
  <c r="H884" i="633"/>
  <c r="G884" i="633"/>
  <c r="F884" i="633"/>
  <c r="E884" i="633"/>
  <c r="D884" i="633"/>
  <c r="C884" i="633"/>
  <c r="B884" i="633"/>
  <c r="I883" i="633"/>
  <c r="H883" i="633"/>
  <c r="G883" i="633"/>
  <c r="F883" i="633"/>
  <c r="E883" i="633"/>
  <c r="D883" i="633"/>
  <c r="C883" i="633"/>
  <c r="B883" i="633"/>
  <c r="I882" i="633"/>
  <c r="H882" i="633"/>
  <c r="G882" i="633"/>
  <c r="F882" i="633"/>
  <c r="E882" i="633"/>
  <c r="D882" i="633"/>
  <c r="C882" i="633"/>
  <c r="B882" i="633"/>
  <c r="I881" i="633"/>
  <c r="H881" i="633"/>
  <c r="G881" i="633"/>
  <c r="F881" i="633"/>
  <c r="E881" i="633"/>
  <c r="D881" i="633"/>
  <c r="C881" i="633"/>
  <c r="B881" i="633"/>
  <c r="I880" i="633"/>
  <c r="H880" i="633"/>
  <c r="G880" i="633"/>
  <c r="F880" i="633"/>
  <c r="E880" i="633"/>
  <c r="D880" i="633"/>
  <c r="C880" i="633"/>
  <c r="B880" i="633"/>
  <c r="I879" i="633"/>
  <c r="H879" i="633"/>
  <c r="G879" i="633"/>
  <c r="F879" i="633"/>
  <c r="E879" i="633"/>
  <c r="D879" i="633"/>
  <c r="C879" i="633"/>
  <c r="B879" i="633"/>
  <c r="I878" i="633"/>
  <c r="H878" i="633"/>
  <c r="G878" i="633"/>
  <c r="F878" i="633"/>
  <c r="E878" i="633"/>
  <c r="D878" i="633"/>
  <c r="C878" i="633"/>
  <c r="B878" i="633"/>
  <c r="I877" i="633"/>
  <c r="H877" i="633"/>
  <c r="G877" i="633"/>
  <c r="F877" i="633"/>
  <c r="E877" i="633"/>
  <c r="D877" i="633"/>
  <c r="C877" i="633"/>
  <c r="B877" i="633"/>
  <c r="I876" i="633"/>
  <c r="H876" i="633"/>
  <c r="G876" i="633"/>
  <c r="F876" i="633"/>
  <c r="E876" i="633"/>
  <c r="D876" i="633"/>
  <c r="C876" i="633"/>
  <c r="B876" i="633"/>
  <c r="I875" i="633"/>
  <c r="H875" i="633"/>
  <c r="G875" i="633"/>
  <c r="F875" i="633"/>
  <c r="E875" i="633"/>
  <c r="D875" i="633"/>
  <c r="C875" i="633"/>
  <c r="B875" i="633"/>
  <c r="I874" i="633"/>
  <c r="H874" i="633"/>
  <c r="G874" i="633"/>
  <c r="F874" i="633"/>
  <c r="E874" i="633"/>
  <c r="D874" i="633"/>
  <c r="C874" i="633"/>
  <c r="B874" i="633"/>
  <c r="I873" i="633"/>
  <c r="H873" i="633"/>
  <c r="G873" i="633"/>
  <c r="F873" i="633"/>
  <c r="E873" i="633"/>
  <c r="D873" i="633"/>
  <c r="C873" i="633"/>
  <c r="B873" i="633"/>
  <c r="I872" i="633"/>
  <c r="H872" i="633"/>
  <c r="G872" i="633"/>
  <c r="F872" i="633"/>
  <c r="E872" i="633"/>
  <c r="D872" i="633"/>
  <c r="C872" i="633"/>
  <c r="B872" i="633"/>
  <c r="I871" i="633"/>
  <c r="H871" i="633"/>
  <c r="G871" i="633"/>
  <c r="F871" i="633"/>
  <c r="E871" i="633"/>
  <c r="D871" i="633"/>
  <c r="C871" i="633"/>
  <c r="B871" i="633"/>
  <c r="I870" i="633"/>
  <c r="H870" i="633"/>
  <c r="G870" i="633"/>
  <c r="F870" i="633"/>
  <c r="E870" i="633"/>
  <c r="D870" i="633"/>
  <c r="C870" i="633"/>
  <c r="B870" i="633"/>
  <c r="I869" i="633"/>
  <c r="H869" i="633"/>
  <c r="G869" i="633"/>
  <c r="F869" i="633"/>
  <c r="E869" i="633"/>
  <c r="D869" i="633"/>
  <c r="C869" i="633"/>
  <c r="B869" i="633"/>
  <c r="I868" i="633"/>
  <c r="H868" i="633"/>
  <c r="G868" i="633"/>
  <c r="F868" i="633"/>
  <c r="E868" i="633"/>
  <c r="D868" i="633"/>
  <c r="C868" i="633"/>
  <c r="B868" i="633"/>
  <c r="I867" i="633"/>
  <c r="H867" i="633"/>
  <c r="G867" i="633"/>
  <c r="F867" i="633"/>
  <c r="E867" i="633"/>
  <c r="D867" i="633"/>
  <c r="C867" i="633"/>
  <c r="B867" i="633"/>
  <c r="I866" i="633"/>
  <c r="H866" i="633"/>
  <c r="G866" i="633"/>
  <c r="F866" i="633"/>
  <c r="E866" i="633"/>
  <c r="D866" i="633"/>
  <c r="C866" i="633"/>
  <c r="B866" i="633"/>
  <c r="I865" i="633"/>
  <c r="H865" i="633"/>
  <c r="G865" i="633"/>
  <c r="F865" i="633"/>
  <c r="E865" i="633"/>
  <c r="D865" i="633"/>
  <c r="C865" i="633"/>
  <c r="B865" i="633"/>
  <c r="I864" i="633"/>
  <c r="H864" i="633"/>
  <c r="G864" i="633"/>
  <c r="F864" i="633"/>
  <c r="E864" i="633"/>
  <c r="D864" i="633"/>
  <c r="C864" i="633"/>
  <c r="B864" i="633"/>
  <c r="I863" i="633"/>
  <c r="H863" i="633"/>
  <c r="G863" i="633"/>
  <c r="F863" i="633"/>
  <c r="E863" i="633"/>
  <c r="D863" i="633"/>
  <c r="C863" i="633"/>
  <c r="B863" i="633"/>
  <c r="I862" i="633"/>
  <c r="H862" i="633"/>
  <c r="G862" i="633"/>
  <c r="F862" i="633"/>
  <c r="E862" i="633"/>
  <c r="D862" i="633"/>
  <c r="C862" i="633"/>
  <c r="B862" i="633"/>
  <c r="I861" i="633"/>
  <c r="H861" i="633"/>
  <c r="G861" i="633"/>
  <c r="F861" i="633"/>
  <c r="E861" i="633"/>
  <c r="D861" i="633"/>
  <c r="C861" i="633"/>
  <c r="B861" i="633"/>
  <c r="I860" i="633"/>
  <c r="H860" i="633"/>
  <c r="G860" i="633"/>
  <c r="F860" i="633"/>
  <c r="E860" i="633"/>
  <c r="D860" i="633"/>
  <c r="C860" i="633"/>
  <c r="B860" i="633"/>
  <c r="I859" i="633"/>
  <c r="H859" i="633"/>
  <c r="G859" i="633"/>
  <c r="F859" i="633"/>
  <c r="E859" i="633"/>
  <c r="D859" i="633"/>
  <c r="C859" i="633"/>
  <c r="B859" i="633"/>
  <c r="I858" i="633"/>
  <c r="H858" i="633"/>
  <c r="G858" i="633"/>
  <c r="F858" i="633"/>
  <c r="E858" i="633"/>
  <c r="D858" i="633"/>
  <c r="C858" i="633"/>
  <c r="B858" i="633"/>
  <c r="I857" i="633"/>
  <c r="H857" i="633"/>
  <c r="G857" i="633"/>
  <c r="F857" i="633"/>
  <c r="E857" i="633"/>
  <c r="D857" i="633"/>
  <c r="C857" i="633"/>
  <c r="B857" i="633"/>
  <c r="I856" i="633"/>
  <c r="H856" i="633"/>
  <c r="G856" i="633"/>
  <c r="F856" i="633"/>
  <c r="E856" i="633"/>
  <c r="D856" i="633"/>
  <c r="C856" i="633"/>
  <c r="B856" i="633"/>
  <c r="I855" i="633"/>
  <c r="H855" i="633"/>
  <c r="G855" i="633"/>
  <c r="F855" i="633"/>
  <c r="E855" i="633"/>
  <c r="D855" i="633"/>
  <c r="C855" i="633"/>
  <c r="B855" i="633"/>
  <c r="I854" i="633"/>
  <c r="H854" i="633"/>
  <c r="G854" i="633"/>
  <c r="F854" i="633"/>
  <c r="E854" i="633"/>
  <c r="D854" i="633"/>
  <c r="C854" i="633"/>
  <c r="B854" i="633"/>
  <c r="I853" i="633"/>
  <c r="H853" i="633"/>
  <c r="G853" i="633"/>
  <c r="F853" i="633"/>
  <c r="E853" i="633"/>
  <c r="D853" i="633"/>
  <c r="C853" i="633"/>
  <c r="B853" i="633"/>
  <c r="I852" i="633"/>
  <c r="H852" i="633"/>
  <c r="G852" i="633"/>
  <c r="F852" i="633"/>
  <c r="E852" i="633"/>
  <c r="D852" i="633"/>
  <c r="C852" i="633"/>
  <c r="B852" i="633"/>
  <c r="I851" i="633"/>
  <c r="H851" i="633"/>
  <c r="G851" i="633"/>
  <c r="F851" i="633"/>
  <c r="E851" i="633"/>
  <c r="D851" i="633"/>
  <c r="C851" i="633"/>
  <c r="B851" i="633"/>
  <c r="I850" i="633"/>
  <c r="H850" i="633"/>
  <c r="G850" i="633"/>
  <c r="F850" i="633"/>
  <c r="E850" i="633"/>
  <c r="D850" i="633"/>
  <c r="C850" i="633"/>
  <c r="B850" i="633"/>
  <c r="I849" i="633"/>
  <c r="H849" i="633"/>
  <c r="G849" i="633"/>
  <c r="F849" i="633"/>
  <c r="E849" i="633"/>
  <c r="D849" i="633"/>
  <c r="C849" i="633"/>
  <c r="B849" i="633"/>
  <c r="I848" i="633"/>
  <c r="H848" i="633"/>
  <c r="G848" i="633"/>
  <c r="F848" i="633"/>
  <c r="E848" i="633"/>
  <c r="D848" i="633"/>
  <c r="C848" i="633"/>
  <c r="B848" i="633"/>
  <c r="I847" i="633"/>
  <c r="H847" i="633"/>
  <c r="G847" i="633"/>
  <c r="F847" i="633"/>
  <c r="E847" i="633"/>
  <c r="D847" i="633"/>
  <c r="C847" i="633"/>
  <c r="B847" i="633"/>
  <c r="I846" i="633"/>
  <c r="H846" i="633"/>
  <c r="G846" i="633"/>
  <c r="F846" i="633"/>
  <c r="E846" i="633"/>
  <c r="D846" i="633"/>
  <c r="C846" i="633"/>
  <c r="B846" i="633"/>
  <c r="I845" i="633"/>
  <c r="H845" i="633"/>
  <c r="G845" i="633"/>
  <c r="F845" i="633"/>
  <c r="E845" i="633"/>
  <c r="D845" i="633"/>
  <c r="C845" i="633"/>
  <c r="B845" i="633"/>
  <c r="I844" i="633"/>
  <c r="H844" i="633"/>
  <c r="G844" i="633"/>
  <c r="F844" i="633"/>
  <c r="E844" i="633"/>
  <c r="D844" i="633"/>
  <c r="C844" i="633"/>
  <c r="B844" i="633"/>
  <c r="I843" i="633"/>
  <c r="H843" i="633"/>
  <c r="G843" i="633"/>
  <c r="F843" i="633"/>
  <c r="E843" i="633"/>
  <c r="D843" i="633"/>
  <c r="C843" i="633"/>
  <c r="B843" i="633"/>
  <c r="I842" i="633"/>
  <c r="H842" i="633"/>
  <c r="G842" i="633"/>
  <c r="F842" i="633"/>
  <c r="E842" i="633"/>
  <c r="D842" i="633"/>
  <c r="C842" i="633"/>
  <c r="B842" i="633"/>
  <c r="I841" i="633"/>
  <c r="H841" i="633"/>
  <c r="G841" i="633"/>
  <c r="F841" i="633"/>
  <c r="E841" i="633"/>
  <c r="D841" i="633"/>
  <c r="C841" i="633"/>
  <c r="B841" i="633"/>
  <c r="I840" i="633"/>
  <c r="H840" i="633"/>
  <c r="G840" i="633"/>
  <c r="F840" i="633"/>
  <c r="E840" i="633"/>
  <c r="D840" i="633"/>
  <c r="C840" i="633"/>
  <c r="B840" i="633"/>
  <c r="I839" i="633"/>
  <c r="H839" i="633"/>
  <c r="G839" i="633"/>
  <c r="F839" i="633"/>
  <c r="E839" i="633"/>
  <c r="D839" i="633"/>
  <c r="C839" i="633"/>
  <c r="B839" i="633"/>
  <c r="I838" i="633"/>
  <c r="H838" i="633"/>
  <c r="G838" i="633"/>
  <c r="F838" i="633"/>
  <c r="E838" i="633"/>
  <c r="D838" i="633"/>
  <c r="C838" i="633"/>
  <c r="B838" i="633"/>
  <c r="I837" i="633"/>
  <c r="H837" i="633"/>
  <c r="G837" i="633"/>
  <c r="F837" i="633"/>
  <c r="E837" i="633"/>
  <c r="D837" i="633"/>
  <c r="C837" i="633"/>
  <c r="B837" i="633"/>
  <c r="I836" i="633"/>
  <c r="H836" i="633"/>
  <c r="G836" i="633"/>
  <c r="F836" i="633"/>
  <c r="E836" i="633"/>
  <c r="D836" i="633"/>
  <c r="C836" i="633"/>
  <c r="B836" i="633"/>
  <c r="I835" i="633"/>
  <c r="H835" i="633"/>
  <c r="G835" i="633"/>
  <c r="F835" i="633"/>
  <c r="E835" i="633"/>
  <c r="D835" i="633"/>
  <c r="C835" i="633"/>
  <c r="B835" i="633"/>
  <c r="I834" i="633"/>
  <c r="H834" i="633"/>
  <c r="G834" i="633"/>
  <c r="F834" i="633"/>
  <c r="E834" i="633"/>
  <c r="D834" i="633"/>
  <c r="C834" i="633"/>
  <c r="B834" i="633"/>
  <c r="I833" i="633"/>
  <c r="H833" i="633"/>
  <c r="G833" i="633"/>
  <c r="F833" i="633"/>
  <c r="E833" i="633"/>
  <c r="D833" i="633"/>
  <c r="C833" i="633"/>
  <c r="B833" i="633"/>
  <c r="I832" i="633"/>
  <c r="H832" i="633"/>
  <c r="G832" i="633"/>
  <c r="F832" i="633"/>
  <c r="E832" i="633"/>
  <c r="D832" i="633"/>
  <c r="C832" i="633"/>
  <c r="B832" i="633"/>
  <c r="I831" i="633"/>
  <c r="H831" i="633"/>
  <c r="G831" i="633"/>
  <c r="F831" i="633"/>
  <c r="E831" i="633"/>
  <c r="D831" i="633"/>
  <c r="C831" i="633"/>
  <c r="B831" i="633"/>
  <c r="I830" i="633"/>
  <c r="H830" i="633"/>
  <c r="G830" i="633"/>
  <c r="F830" i="633"/>
  <c r="E830" i="633"/>
  <c r="D830" i="633"/>
  <c r="C830" i="633"/>
  <c r="B830" i="633"/>
  <c r="I829" i="633"/>
  <c r="H829" i="633"/>
  <c r="G829" i="633"/>
  <c r="F829" i="633"/>
  <c r="E829" i="633"/>
  <c r="D829" i="633"/>
  <c r="C829" i="633"/>
  <c r="B829" i="633"/>
  <c r="I828" i="633"/>
  <c r="H828" i="633"/>
  <c r="G828" i="633"/>
  <c r="F828" i="633"/>
  <c r="E828" i="633"/>
  <c r="D828" i="633"/>
  <c r="C828" i="633"/>
  <c r="B828" i="633"/>
  <c r="I827" i="633"/>
  <c r="H827" i="633"/>
  <c r="G827" i="633"/>
  <c r="F827" i="633"/>
  <c r="E827" i="633"/>
  <c r="D827" i="633"/>
  <c r="C827" i="633"/>
  <c r="B827" i="633"/>
  <c r="I826" i="633"/>
  <c r="H826" i="633"/>
  <c r="G826" i="633"/>
  <c r="F826" i="633"/>
  <c r="E826" i="633"/>
  <c r="D826" i="633"/>
  <c r="C826" i="633"/>
  <c r="B826" i="633"/>
  <c r="I825" i="633"/>
  <c r="H825" i="633"/>
  <c r="G825" i="633"/>
  <c r="F825" i="633"/>
  <c r="E825" i="633"/>
  <c r="D825" i="633"/>
  <c r="C825" i="633"/>
  <c r="B825" i="633"/>
  <c r="I824" i="633"/>
  <c r="H824" i="633"/>
  <c r="G824" i="633"/>
  <c r="F824" i="633"/>
  <c r="E824" i="633"/>
  <c r="D824" i="633"/>
  <c r="C824" i="633"/>
  <c r="B824" i="633"/>
  <c r="I823" i="633"/>
  <c r="H823" i="633"/>
  <c r="G823" i="633"/>
  <c r="F823" i="633"/>
  <c r="E823" i="633"/>
  <c r="D823" i="633"/>
  <c r="C823" i="633"/>
  <c r="B823" i="633"/>
  <c r="I822" i="633"/>
  <c r="H822" i="633"/>
  <c r="G822" i="633"/>
  <c r="F822" i="633"/>
  <c r="E822" i="633"/>
  <c r="D822" i="633"/>
  <c r="C822" i="633"/>
  <c r="B822" i="633"/>
  <c r="I821" i="633"/>
  <c r="H821" i="633"/>
  <c r="G821" i="633"/>
  <c r="F821" i="633"/>
  <c r="E821" i="633"/>
  <c r="D821" i="633"/>
  <c r="C821" i="633"/>
  <c r="B821" i="633"/>
  <c r="I820" i="633"/>
  <c r="H820" i="633"/>
  <c r="G820" i="633"/>
  <c r="F820" i="633"/>
  <c r="E820" i="633"/>
  <c r="D820" i="633"/>
  <c r="C820" i="633"/>
  <c r="B820" i="633"/>
  <c r="I819" i="633"/>
  <c r="H819" i="633"/>
  <c r="G819" i="633"/>
  <c r="F819" i="633"/>
  <c r="E819" i="633"/>
  <c r="D819" i="633"/>
  <c r="C819" i="633"/>
  <c r="B819" i="633"/>
  <c r="I818" i="633"/>
  <c r="H818" i="633"/>
  <c r="G818" i="633"/>
  <c r="F818" i="633"/>
  <c r="E818" i="633"/>
  <c r="D818" i="633"/>
  <c r="C818" i="633"/>
  <c r="B818" i="633"/>
  <c r="I817" i="633"/>
  <c r="H817" i="633"/>
  <c r="G817" i="633"/>
  <c r="F817" i="633"/>
  <c r="E817" i="633"/>
  <c r="D817" i="633"/>
  <c r="C817" i="633"/>
  <c r="B817" i="633"/>
  <c r="I816" i="633"/>
  <c r="H816" i="633"/>
  <c r="G816" i="633"/>
  <c r="F816" i="633"/>
  <c r="E816" i="633"/>
  <c r="D816" i="633"/>
  <c r="C816" i="633"/>
  <c r="B816" i="633"/>
  <c r="I815" i="633"/>
  <c r="H815" i="633"/>
  <c r="G815" i="633"/>
  <c r="F815" i="633"/>
  <c r="E815" i="633"/>
  <c r="D815" i="633"/>
  <c r="C815" i="633"/>
  <c r="B815" i="633"/>
  <c r="I814" i="633"/>
  <c r="H814" i="633"/>
  <c r="G814" i="633"/>
  <c r="F814" i="633"/>
  <c r="E814" i="633"/>
  <c r="D814" i="633"/>
  <c r="C814" i="633"/>
  <c r="B814" i="633"/>
  <c r="I813" i="633"/>
  <c r="H813" i="633"/>
  <c r="G813" i="633"/>
  <c r="F813" i="633"/>
  <c r="E813" i="633"/>
  <c r="D813" i="633"/>
  <c r="C813" i="633"/>
  <c r="B813" i="633"/>
  <c r="I812" i="633"/>
  <c r="H812" i="633"/>
  <c r="G812" i="633"/>
  <c r="F812" i="633"/>
  <c r="E812" i="633"/>
  <c r="D812" i="633"/>
  <c r="C812" i="633"/>
  <c r="B812" i="633"/>
  <c r="I811" i="633"/>
  <c r="H811" i="633"/>
  <c r="G811" i="633"/>
  <c r="F811" i="633"/>
  <c r="E811" i="633"/>
  <c r="D811" i="633"/>
  <c r="C811" i="633"/>
  <c r="B811" i="633"/>
  <c r="I810" i="633"/>
  <c r="H810" i="633"/>
  <c r="G810" i="633"/>
  <c r="F810" i="633"/>
  <c r="E810" i="633"/>
  <c r="D810" i="633"/>
  <c r="C810" i="633"/>
  <c r="B810" i="633"/>
  <c r="I809" i="633"/>
  <c r="H809" i="633"/>
  <c r="G809" i="633"/>
  <c r="F809" i="633"/>
  <c r="E809" i="633"/>
  <c r="D809" i="633"/>
  <c r="C809" i="633"/>
  <c r="B809" i="633"/>
  <c r="I808" i="633"/>
  <c r="H808" i="633"/>
  <c r="G808" i="633"/>
  <c r="F808" i="633"/>
  <c r="E808" i="633"/>
  <c r="D808" i="633"/>
  <c r="C808" i="633"/>
  <c r="B808" i="633"/>
  <c r="I807" i="633"/>
  <c r="H807" i="633"/>
  <c r="G807" i="633"/>
  <c r="F807" i="633"/>
  <c r="E807" i="633"/>
  <c r="D807" i="633"/>
  <c r="C807" i="633"/>
  <c r="B807" i="633"/>
  <c r="I806" i="633"/>
  <c r="H806" i="633"/>
  <c r="G806" i="633"/>
  <c r="F806" i="633"/>
  <c r="E806" i="633"/>
  <c r="D806" i="633"/>
  <c r="C806" i="633"/>
  <c r="B806" i="633"/>
  <c r="I805" i="633"/>
  <c r="H805" i="633"/>
  <c r="G805" i="633"/>
  <c r="F805" i="633"/>
  <c r="E805" i="633"/>
  <c r="D805" i="633"/>
  <c r="C805" i="633"/>
  <c r="B805" i="633"/>
  <c r="I804" i="633"/>
  <c r="H804" i="633"/>
  <c r="G804" i="633"/>
  <c r="F804" i="633"/>
  <c r="E804" i="633"/>
  <c r="D804" i="633"/>
  <c r="C804" i="633"/>
  <c r="B804" i="633"/>
  <c r="I803" i="633"/>
  <c r="H803" i="633"/>
  <c r="G803" i="633"/>
  <c r="F803" i="633"/>
  <c r="E803" i="633"/>
  <c r="D803" i="633"/>
  <c r="C803" i="633"/>
  <c r="B803" i="633"/>
  <c r="I802" i="633"/>
  <c r="H802" i="633"/>
  <c r="G802" i="633"/>
  <c r="F802" i="633"/>
  <c r="E802" i="633"/>
  <c r="D802" i="633"/>
  <c r="C802" i="633"/>
  <c r="B802" i="633"/>
  <c r="I801" i="633"/>
  <c r="H801" i="633"/>
  <c r="G801" i="633"/>
  <c r="F801" i="633"/>
  <c r="E801" i="633"/>
  <c r="D801" i="633"/>
  <c r="C801" i="633"/>
  <c r="B801" i="633"/>
  <c r="I800" i="633"/>
  <c r="H800" i="633"/>
  <c r="G800" i="633"/>
  <c r="F800" i="633"/>
  <c r="E800" i="633"/>
  <c r="D800" i="633"/>
  <c r="C800" i="633"/>
  <c r="B800" i="633"/>
  <c r="I799" i="633"/>
  <c r="H799" i="633"/>
  <c r="G799" i="633"/>
  <c r="F799" i="633"/>
  <c r="E799" i="633"/>
  <c r="D799" i="633"/>
  <c r="C799" i="633"/>
  <c r="B799" i="633"/>
  <c r="I798" i="633"/>
  <c r="H798" i="633"/>
  <c r="G798" i="633"/>
  <c r="F798" i="633"/>
  <c r="E798" i="633"/>
  <c r="D798" i="633"/>
  <c r="C798" i="633"/>
  <c r="B798" i="633"/>
  <c r="I797" i="633"/>
  <c r="H797" i="633"/>
  <c r="G797" i="633"/>
  <c r="F797" i="633"/>
  <c r="E797" i="633"/>
  <c r="D797" i="633"/>
  <c r="C797" i="633"/>
  <c r="B797" i="633"/>
  <c r="I796" i="633"/>
  <c r="H796" i="633"/>
  <c r="G796" i="633"/>
  <c r="F796" i="633"/>
  <c r="E796" i="633"/>
  <c r="D796" i="633"/>
  <c r="C796" i="633"/>
  <c r="B796" i="633"/>
  <c r="I795" i="633"/>
  <c r="H795" i="633"/>
  <c r="G795" i="633"/>
  <c r="F795" i="633"/>
  <c r="E795" i="633"/>
  <c r="D795" i="633"/>
  <c r="C795" i="633"/>
  <c r="B795" i="633"/>
  <c r="I794" i="633"/>
  <c r="H794" i="633"/>
  <c r="G794" i="633"/>
  <c r="F794" i="633"/>
  <c r="E794" i="633"/>
  <c r="D794" i="633"/>
  <c r="C794" i="633"/>
  <c r="B794" i="633"/>
  <c r="I793" i="633"/>
  <c r="H793" i="633"/>
  <c r="G793" i="633"/>
  <c r="F793" i="633"/>
  <c r="E793" i="633"/>
  <c r="D793" i="633"/>
  <c r="C793" i="633"/>
  <c r="B793" i="633"/>
  <c r="I792" i="633"/>
  <c r="H792" i="633"/>
  <c r="G792" i="633"/>
  <c r="F792" i="633"/>
  <c r="E792" i="633"/>
  <c r="D792" i="633"/>
  <c r="C792" i="633"/>
  <c r="B792" i="633"/>
  <c r="I791" i="633"/>
  <c r="H791" i="633"/>
  <c r="G791" i="633"/>
  <c r="F791" i="633"/>
  <c r="E791" i="633"/>
  <c r="D791" i="633"/>
  <c r="C791" i="633"/>
  <c r="B791" i="633"/>
  <c r="I790" i="633"/>
  <c r="H790" i="633"/>
  <c r="G790" i="633"/>
  <c r="F790" i="633"/>
  <c r="E790" i="633"/>
  <c r="D790" i="633"/>
  <c r="C790" i="633"/>
  <c r="B790" i="633"/>
  <c r="I789" i="633"/>
  <c r="H789" i="633"/>
  <c r="G789" i="633"/>
  <c r="F789" i="633"/>
  <c r="E789" i="633"/>
  <c r="D789" i="633"/>
  <c r="C789" i="633"/>
  <c r="B789" i="633"/>
  <c r="I788" i="633"/>
  <c r="H788" i="633"/>
  <c r="G788" i="633"/>
  <c r="F788" i="633"/>
  <c r="E788" i="633"/>
  <c r="D788" i="633"/>
  <c r="C788" i="633"/>
  <c r="B788" i="633"/>
  <c r="I787" i="633"/>
  <c r="H787" i="633"/>
  <c r="G787" i="633"/>
  <c r="F787" i="633"/>
  <c r="E787" i="633"/>
  <c r="D787" i="633"/>
  <c r="C787" i="633"/>
  <c r="B787" i="633"/>
  <c r="I786" i="633"/>
  <c r="H786" i="633"/>
  <c r="G786" i="633"/>
  <c r="F786" i="633"/>
  <c r="E786" i="633"/>
  <c r="D786" i="633"/>
  <c r="C786" i="633"/>
  <c r="B786" i="633"/>
  <c r="I785" i="633"/>
  <c r="H785" i="633"/>
  <c r="G785" i="633"/>
  <c r="F785" i="633"/>
  <c r="E785" i="633"/>
  <c r="D785" i="633"/>
  <c r="C785" i="633"/>
  <c r="B785" i="633"/>
  <c r="I784" i="633"/>
  <c r="H784" i="633"/>
  <c r="G784" i="633"/>
  <c r="F784" i="633"/>
  <c r="E784" i="633"/>
  <c r="D784" i="633"/>
  <c r="C784" i="633"/>
  <c r="B784" i="633"/>
  <c r="I783" i="633"/>
  <c r="H783" i="633"/>
  <c r="G783" i="633"/>
  <c r="F783" i="633"/>
  <c r="E783" i="633"/>
  <c r="D783" i="633"/>
  <c r="C783" i="633"/>
  <c r="B783" i="633"/>
  <c r="I782" i="633"/>
  <c r="H782" i="633"/>
  <c r="G782" i="633"/>
  <c r="F782" i="633"/>
  <c r="E782" i="633"/>
  <c r="D782" i="633"/>
  <c r="C782" i="633"/>
  <c r="B782" i="633"/>
  <c r="I781" i="633"/>
  <c r="H781" i="633"/>
  <c r="G781" i="633"/>
  <c r="F781" i="633"/>
  <c r="E781" i="633"/>
  <c r="D781" i="633"/>
  <c r="C781" i="633"/>
  <c r="B781" i="633"/>
  <c r="I780" i="633"/>
  <c r="H780" i="633"/>
  <c r="G780" i="633"/>
  <c r="F780" i="633"/>
  <c r="E780" i="633"/>
  <c r="D780" i="633"/>
  <c r="C780" i="633"/>
  <c r="B780" i="633"/>
  <c r="I779" i="633"/>
  <c r="H779" i="633"/>
  <c r="G779" i="633"/>
  <c r="F779" i="633"/>
  <c r="E779" i="633"/>
  <c r="D779" i="633"/>
  <c r="C779" i="633"/>
  <c r="B779" i="633"/>
  <c r="I778" i="633"/>
  <c r="H778" i="633"/>
  <c r="G778" i="633"/>
  <c r="F778" i="633"/>
  <c r="E778" i="633"/>
  <c r="D778" i="633"/>
  <c r="C778" i="633"/>
  <c r="B778" i="633"/>
  <c r="I777" i="633"/>
  <c r="H777" i="633"/>
  <c r="G777" i="633"/>
  <c r="F777" i="633"/>
  <c r="E777" i="633"/>
  <c r="D777" i="633"/>
  <c r="C777" i="633"/>
  <c r="B777" i="633"/>
  <c r="I776" i="633"/>
  <c r="H776" i="633"/>
  <c r="G776" i="633"/>
  <c r="F776" i="633"/>
  <c r="E776" i="633"/>
  <c r="D776" i="633"/>
  <c r="C776" i="633"/>
  <c r="B776" i="633"/>
  <c r="I775" i="633"/>
  <c r="H775" i="633"/>
  <c r="G775" i="633"/>
  <c r="F775" i="633"/>
  <c r="E775" i="633"/>
  <c r="D775" i="633"/>
  <c r="C775" i="633"/>
  <c r="B775" i="633"/>
  <c r="I774" i="633"/>
  <c r="H774" i="633"/>
  <c r="G774" i="633"/>
  <c r="F774" i="633"/>
  <c r="E774" i="633"/>
  <c r="D774" i="633"/>
  <c r="C774" i="633"/>
  <c r="B774" i="633"/>
  <c r="I773" i="633"/>
  <c r="H773" i="633"/>
  <c r="G773" i="633"/>
  <c r="F773" i="633"/>
  <c r="E773" i="633"/>
  <c r="D773" i="633"/>
  <c r="C773" i="633"/>
  <c r="B773" i="633"/>
  <c r="I772" i="633"/>
  <c r="H772" i="633"/>
  <c r="G772" i="633"/>
  <c r="F772" i="633"/>
  <c r="E772" i="633"/>
  <c r="D772" i="633"/>
  <c r="C772" i="633"/>
  <c r="B772" i="633"/>
  <c r="I771" i="633"/>
  <c r="H771" i="633"/>
  <c r="G771" i="633"/>
  <c r="F771" i="633"/>
  <c r="E771" i="633"/>
  <c r="D771" i="633"/>
  <c r="C771" i="633"/>
  <c r="B771" i="633"/>
  <c r="I770" i="633"/>
  <c r="H770" i="633"/>
  <c r="G770" i="633"/>
  <c r="F770" i="633"/>
  <c r="E770" i="633"/>
  <c r="D770" i="633"/>
  <c r="C770" i="633"/>
  <c r="B770" i="633"/>
  <c r="I769" i="633"/>
  <c r="H769" i="633"/>
  <c r="G769" i="633"/>
  <c r="F769" i="633"/>
  <c r="E769" i="633"/>
  <c r="D769" i="633"/>
  <c r="C769" i="633"/>
  <c r="B769" i="633"/>
  <c r="I768" i="633"/>
  <c r="H768" i="633"/>
  <c r="G768" i="633"/>
  <c r="F768" i="633"/>
  <c r="E768" i="633"/>
  <c r="D768" i="633"/>
  <c r="C768" i="633"/>
  <c r="B768" i="633"/>
  <c r="I767" i="633"/>
  <c r="H767" i="633"/>
  <c r="G767" i="633"/>
  <c r="F767" i="633"/>
  <c r="E767" i="633"/>
  <c r="D767" i="633"/>
  <c r="C767" i="633"/>
  <c r="B767" i="633"/>
  <c r="I766" i="633"/>
  <c r="H766" i="633"/>
  <c r="G766" i="633"/>
  <c r="F766" i="633"/>
  <c r="E766" i="633"/>
  <c r="D766" i="633"/>
  <c r="C766" i="633"/>
  <c r="B766" i="633"/>
  <c r="I765" i="633"/>
  <c r="H765" i="633"/>
  <c r="G765" i="633"/>
  <c r="F765" i="633"/>
  <c r="E765" i="633"/>
  <c r="D765" i="633"/>
  <c r="C765" i="633"/>
  <c r="B765" i="633"/>
  <c r="I764" i="633"/>
  <c r="H764" i="633"/>
  <c r="G764" i="633"/>
  <c r="F764" i="633"/>
  <c r="E764" i="633"/>
  <c r="D764" i="633"/>
  <c r="C764" i="633"/>
  <c r="B764" i="633"/>
  <c r="I763" i="633"/>
  <c r="H763" i="633"/>
  <c r="G763" i="633"/>
  <c r="F763" i="633"/>
  <c r="E763" i="633"/>
  <c r="D763" i="633"/>
  <c r="C763" i="633"/>
  <c r="B763" i="633"/>
  <c r="I762" i="633"/>
  <c r="H762" i="633"/>
  <c r="G762" i="633"/>
  <c r="F762" i="633"/>
  <c r="E762" i="633"/>
  <c r="D762" i="633"/>
  <c r="C762" i="633"/>
  <c r="B762" i="633"/>
  <c r="I761" i="633"/>
  <c r="H761" i="633"/>
  <c r="G761" i="633"/>
  <c r="F761" i="633"/>
  <c r="E761" i="633"/>
  <c r="D761" i="633"/>
  <c r="C761" i="633"/>
  <c r="B761" i="633"/>
  <c r="I760" i="633"/>
  <c r="H760" i="633"/>
  <c r="G760" i="633"/>
  <c r="F760" i="633"/>
  <c r="E760" i="633"/>
  <c r="D760" i="633"/>
  <c r="C760" i="633"/>
  <c r="B760" i="633"/>
  <c r="I759" i="633"/>
  <c r="H759" i="633"/>
  <c r="G759" i="633"/>
  <c r="F759" i="633"/>
  <c r="E759" i="633"/>
  <c r="D759" i="633"/>
  <c r="C759" i="633"/>
  <c r="B759" i="633"/>
  <c r="I758" i="633"/>
  <c r="H758" i="633"/>
  <c r="G758" i="633"/>
  <c r="F758" i="633"/>
  <c r="E758" i="633"/>
  <c r="D758" i="633"/>
  <c r="C758" i="633"/>
  <c r="B758" i="633"/>
  <c r="I757" i="633"/>
  <c r="H757" i="633"/>
  <c r="G757" i="633"/>
  <c r="F757" i="633"/>
  <c r="E757" i="633"/>
  <c r="D757" i="633"/>
  <c r="C757" i="633"/>
  <c r="B757" i="633"/>
  <c r="I756" i="633"/>
  <c r="H756" i="633"/>
  <c r="G756" i="633"/>
  <c r="F756" i="633"/>
  <c r="E756" i="633"/>
  <c r="D756" i="633"/>
  <c r="C756" i="633"/>
  <c r="B756" i="633"/>
  <c r="I755" i="633"/>
  <c r="H755" i="633"/>
  <c r="G755" i="633"/>
  <c r="F755" i="633"/>
  <c r="E755" i="633"/>
  <c r="D755" i="633"/>
  <c r="C755" i="633"/>
  <c r="B755" i="633"/>
  <c r="I754" i="633"/>
  <c r="H754" i="633"/>
  <c r="G754" i="633"/>
  <c r="F754" i="633"/>
  <c r="E754" i="633"/>
  <c r="D754" i="633"/>
  <c r="C754" i="633"/>
  <c r="B754" i="633"/>
  <c r="I753" i="633"/>
  <c r="H753" i="633"/>
  <c r="G753" i="633"/>
  <c r="F753" i="633"/>
  <c r="E753" i="633"/>
  <c r="D753" i="633"/>
  <c r="C753" i="633"/>
  <c r="B753" i="633"/>
  <c r="I752" i="633"/>
  <c r="H752" i="633"/>
  <c r="G752" i="633"/>
  <c r="F752" i="633"/>
  <c r="E752" i="633"/>
  <c r="D752" i="633"/>
  <c r="C752" i="633"/>
  <c r="B752" i="633"/>
  <c r="I751" i="633"/>
  <c r="H751" i="633"/>
  <c r="G751" i="633"/>
  <c r="F751" i="633"/>
  <c r="E751" i="633"/>
  <c r="D751" i="633"/>
  <c r="C751" i="633"/>
  <c r="B751" i="633"/>
  <c r="I750" i="633"/>
  <c r="H750" i="633"/>
  <c r="G750" i="633"/>
  <c r="F750" i="633"/>
  <c r="E750" i="633"/>
  <c r="D750" i="633"/>
  <c r="C750" i="633"/>
  <c r="B750" i="633"/>
  <c r="I749" i="633"/>
  <c r="H749" i="633"/>
  <c r="G749" i="633"/>
  <c r="F749" i="633"/>
  <c r="E749" i="633"/>
  <c r="D749" i="633"/>
  <c r="C749" i="633"/>
  <c r="B749" i="633"/>
  <c r="I748" i="633"/>
  <c r="H748" i="633"/>
  <c r="G748" i="633"/>
  <c r="F748" i="633"/>
  <c r="E748" i="633"/>
  <c r="D748" i="633"/>
  <c r="C748" i="633"/>
  <c r="B748" i="633"/>
  <c r="I747" i="633"/>
  <c r="H747" i="633"/>
  <c r="G747" i="633"/>
  <c r="F747" i="633"/>
  <c r="E747" i="633"/>
  <c r="D747" i="633"/>
  <c r="C747" i="633"/>
  <c r="B747" i="633"/>
  <c r="I746" i="633"/>
  <c r="H746" i="633"/>
  <c r="G746" i="633"/>
  <c r="F746" i="633"/>
  <c r="E746" i="633"/>
  <c r="D746" i="633"/>
  <c r="C746" i="633"/>
  <c r="B746" i="633"/>
  <c r="I745" i="633"/>
  <c r="H745" i="633"/>
  <c r="G745" i="633"/>
  <c r="F745" i="633"/>
  <c r="E745" i="633"/>
  <c r="D745" i="633"/>
  <c r="C745" i="633"/>
  <c r="B745" i="633"/>
  <c r="I744" i="633"/>
  <c r="H744" i="633"/>
  <c r="G744" i="633"/>
  <c r="F744" i="633"/>
  <c r="E744" i="633"/>
  <c r="D744" i="633"/>
  <c r="C744" i="633"/>
  <c r="B744" i="633"/>
  <c r="I743" i="633"/>
  <c r="H743" i="633"/>
  <c r="G743" i="633"/>
  <c r="F743" i="633"/>
  <c r="E743" i="633"/>
  <c r="D743" i="633"/>
  <c r="C743" i="633"/>
  <c r="B743" i="633"/>
  <c r="I742" i="633"/>
  <c r="H742" i="633"/>
  <c r="G742" i="633"/>
  <c r="F742" i="633"/>
  <c r="E742" i="633"/>
  <c r="D742" i="633"/>
  <c r="C742" i="633"/>
  <c r="B742" i="633"/>
  <c r="I741" i="633"/>
  <c r="H741" i="633"/>
  <c r="G741" i="633"/>
  <c r="F741" i="633"/>
  <c r="E741" i="633"/>
  <c r="D741" i="633"/>
  <c r="C741" i="633"/>
  <c r="B741" i="633"/>
  <c r="I740" i="633"/>
  <c r="H740" i="633"/>
  <c r="G740" i="633"/>
  <c r="F740" i="633"/>
  <c r="E740" i="633"/>
  <c r="D740" i="633"/>
  <c r="C740" i="633"/>
  <c r="B740" i="633"/>
  <c r="I739" i="633"/>
  <c r="H739" i="633"/>
  <c r="G739" i="633"/>
  <c r="F739" i="633"/>
  <c r="E739" i="633"/>
  <c r="D739" i="633"/>
  <c r="C739" i="633"/>
  <c r="B739" i="633"/>
  <c r="I738" i="633"/>
  <c r="H738" i="633"/>
  <c r="G738" i="633"/>
  <c r="F738" i="633"/>
  <c r="E738" i="633"/>
  <c r="D738" i="633"/>
  <c r="C738" i="633"/>
  <c r="B738" i="633"/>
  <c r="I737" i="633"/>
  <c r="H737" i="633"/>
  <c r="G737" i="633"/>
  <c r="F737" i="633"/>
  <c r="E737" i="633"/>
  <c r="D737" i="633"/>
  <c r="C737" i="633"/>
  <c r="B737" i="633"/>
  <c r="I736" i="633"/>
  <c r="H736" i="633"/>
  <c r="G736" i="633"/>
  <c r="F736" i="633"/>
  <c r="E736" i="633"/>
  <c r="D736" i="633"/>
  <c r="C736" i="633"/>
  <c r="B736" i="633"/>
  <c r="I735" i="633"/>
  <c r="H735" i="633"/>
  <c r="G735" i="633"/>
  <c r="F735" i="633"/>
  <c r="E735" i="633"/>
  <c r="D735" i="633"/>
  <c r="C735" i="633"/>
  <c r="B735" i="633"/>
  <c r="I734" i="633"/>
  <c r="H734" i="633"/>
  <c r="G734" i="633"/>
  <c r="F734" i="633"/>
  <c r="E734" i="633"/>
  <c r="D734" i="633"/>
  <c r="C734" i="633"/>
  <c r="B734" i="633"/>
  <c r="I733" i="633"/>
  <c r="H733" i="633"/>
  <c r="G733" i="633"/>
  <c r="F733" i="633"/>
  <c r="E733" i="633"/>
  <c r="D733" i="633"/>
  <c r="C733" i="633"/>
  <c r="B733" i="633"/>
  <c r="I732" i="633"/>
  <c r="H732" i="633"/>
  <c r="G732" i="633"/>
  <c r="F732" i="633"/>
  <c r="E732" i="633"/>
  <c r="D732" i="633"/>
  <c r="C732" i="633"/>
  <c r="B732" i="633"/>
  <c r="I731" i="633"/>
  <c r="H731" i="633"/>
  <c r="G731" i="633"/>
  <c r="F731" i="633"/>
  <c r="E731" i="633"/>
  <c r="D731" i="633"/>
  <c r="C731" i="633"/>
  <c r="B731" i="633"/>
  <c r="I730" i="633"/>
  <c r="H730" i="633"/>
  <c r="G730" i="633"/>
  <c r="F730" i="633"/>
  <c r="E730" i="633"/>
  <c r="D730" i="633"/>
  <c r="C730" i="633"/>
  <c r="B730" i="633"/>
  <c r="I729" i="633"/>
  <c r="H729" i="633"/>
  <c r="G729" i="633"/>
  <c r="F729" i="633"/>
  <c r="E729" i="633"/>
  <c r="D729" i="633"/>
  <c r="C729" i="633"/>
  <c r="B729" i="633"/>
  <c r="I728" i="633"/>
  <c r="H728" i="633"/>
  <c r="G728" i="633"/>
  <c r="F728" i="633"/>
  <c r="E728" i="633"/>
  <c r="D728" i="633"/>
  <c r="C728" i="633"/>
  <c r="B728" i="633"/>
  <c r="I727" i="633"/>
  <c r="H727" i="633"/>
  <c r="G727" i="633"/>
  <c r="F727" i="633"/>
  <c r="E727" i="633"/>
  <c r="D727" i="633"/>
  <c r="C727" i="633"/>
  <c r="B727" i="633"/>
  <c r="I726" i="633"/>
  <c r="H726" i="633"/>
  <c r="G726" i="633"/>
  <c r="F726" i="633"/>
  <c r="E726" i="633"/>
  <c r="D726" i="633"/>
  <c r="C726" i="633"/>
  <c r="B726" i="633"/>
  <c r="I725" i="633"/>
  <c r="H725" i="633"/>
  <c r="G725" i="633"/>
  <c r="F725" i="633"/>
  <c r="E725" i="633"/>
  <c r="D725" i="633"/>
  <c r="C725" i="633"/>
  <c r="B725" i="633"/>
  <c r="I724" i="633"/>
  <c r="H724" i="633"/>
  <c r="G724" i="633"/>
  <c r="F724" i="633"/>
  <c r="E724" i="633"/>
  <c r="D724" i="633"/>
  <c r="C724" i="633"/>
  <c r="B724" i="633"/>
  <c r="I723" i="633"/>
  <c r="H723" i="633"/>
  <c r="G723" i="633"/>
  <c r="F723" i="633"/>
  <c r="E723" i="633"/>
  <c r="D723" i="633"/>
  <c r="C723" i="633"/>
  <c r="B723" i="633"/>
  <c r="I722" i="633"/>
  <c r="H722" i="633"/>
  <c r="G722" i="633"/>
  <c r="F722" i="633"/>
  <c r="E722" i="633"/>
  <c r="D722" i="633"/>
  <c r="C722" i="633"/>
  <c r="B722" i="633"/>
  <c r="I721" i="633"/>
  <c r="H721" i="633"/>
  <c r="G721" i="633"/>
  <c r="F721" i="633"/>
  <c r="E721" i="633"/>
  <c r="D721" i="633"/>
  <c r="C721" i="633"/>
  <c r="B721" i="633"/>
  <c r="I720" i="633"/>
  <c r="H720" i="633"/>
  <c r="G720" i="633"/>
  <c r="F720" i="633"/>
  <c r="E720" i="633"/>
  <c r="D720" i="633"/>
  <c r="C720" i="633"/>
  <c r="B720" i="633"/>
  <c r="I719" i="633"/>
  <c r="H719" i="633"/>
  <c r="G719" i="633"/>
  <c r="F719" i="633"/>
  <c r="E719" i="633"/>
  <c r="D719" i="633"/>
  <c r="C719" i="633"/>
  <c r="B719" i="633"/>
  <c r="I718" i="633"/>
  <c r="H718" i="633"/>
  <c r="G718" i="633"/>
  <c r="F718" i="633"/>
  <c r="E718" i="633"/>
  <c r="D718" i="633"/>
  <c r="C718" i="633"/>
  <c r="B718" i="633"/>
  <c r="I717" i="633"/>
  <c r="H717" i="633"/>
  <c r="G717" i="633"/>
  <c r="F717" i="633"/>
  <c r="E717" i="633"/>
  <c r="D717" i="633"/>
  <c r="C717" i="633"/>
  <c r="B717" i="633"/>
  <c r="I716" i="633"/>
  <c r="H716" i="633"/>
  <c r="G716" i="633"/>
  <c r="F716" i="633"/>
  <c r="E716" i="633"/>
  <c r="D716" i="633"/>
  <c r="C716" i="633"/>
  <c r="B716" i="633"/>
  <c r="I715" i="633"/>
  <c r="H715" i="633"/>
  <c r="G715" i="633"/>
  <c r="F715" i="633"/>
  <c r="E715" i="633"/>
  <c r="D715" i="633"/>
  <c r="C715" i="633"/>
  <c r="B715" i="633"/>
  <c r="I714" i="633"/>
  <c r="H714" i="633"/>
  <c r="G714" i="633"/>
  <c r="F714" i="633"/>
  <c r="E714" i="633"/>
  <c r="D714" i="633"/>
  <c r="C714" i="633"/>
  <c r="B714" i="633"/>
  <c r="I713" i="633"/>
  <c r="H713" i="633"/>
  <c r="G713" i="633"/>
  <c r="F713" i="633"/>
  <c r="E713" i="633"/>
  <c r="D713" i="633"/>
  <c r="C713" i="633"/>
  <c r="B713" i="633"/>
  <c r="I712" i="633"/>
  <c r="H712" i="633"/>
  <c r="G712" i="633"/>
  <c r="F712" i="633"/>
  <c r="E712" i="633"/>
  <c r="D712" i="633"/>
  <c r="C712" i="633"/>
  <c r="B712" i="633"/>
  <c r="I711" i="633"/>
  <c r="H711" i="633"/>
  <c r="G711" i="633"/>
  <c r="F711" i="633"/>
  <c r="E711" i="633"/>
  <c r="D711" i="633"/>
  <c r="C711" i="633"/>
  <c r="B711" i="633"/>
  <c r="I710" i="633"/>
  <c r="H710" i="633"/>
  <c r="G710" i="633"/>
  <c r="F710" i="633"/>
  <c r="E710" i="633"/>
  <c r="D710" i="633"/>
  <c r="C710" i="633"/>
  <c r="B710" i="633"/>
  <c r="I709" i="633"/>
  <c r="H709" i="633"/>
  <c r="G709" i="633"/>
  <c r="F709" i="633"/>
  <c r="E709" i="633"/>
  <c r="D709" i="633"/>
  <c r="C709" i="633"/>
  <c r="B709" i="633"/>
  <c r="I708" i="633"/>
  <c r="H708" i="633"/>
  <c r="G708" i="633"/>
  <c r="F708" i="633"/>
  <c r="E708" i="633"/>
  <c r="D708" i="633"/>
  <c r="C708" i="633"/>
  <c r="B708" i="633"/>
  <c r="I707" i="633"/>
  <c r="H707" i="633"/>
  <c r="G707" i="633"/>
  <c r="F707" i="633"/>
  <c r="E707" i="633"/>
  <c r="D707" i="633"/>
  <c r="C707" i="633"/>
  <c r="B707" i="633"/>
  <c r="I706" i="633"/>
  <c r="H706" i="633"/>
  <c r="G706" i="633"/>
  <c r="F706" i="633"/>
  <c r="E706" i="633"/>
  <c r="D706" i="633"/>
  <c r="C706" i="633"/>
  <c r="B706" i="633"/>
  <c r="I705" i="633"/>
  <c r="H705" i="633"/>
  <c r="G705" i="633"/>
  <c r="F705" i="633"/>
  <c r="E705" i="633"/>
  <c r="D705" i="633"/>
  <c r="C705" i="633"/>
  <c r="B705" i="633"/>
  <c r="I704" i="633"/>
  <c r="H704" i="633"/>
  <c r="G704" i="633"/>
  <c r="F704" i="633"/>
  <c r="E704" i="633"/>
  <c r="D704" i="633"/>
  <c r="C704" i="633"/>
  <c r="B704" i="633"/>
  <c r="I703" i="633"/>
  <c r="H703" i="633"/>
  <c r="G703" i="633"/>
  <c r="F703" i="633"/>
  <c r="E703" i="633"/>
  <c r="D703" i="633"/>
  <c r="C703" i="633"/>
  <c r="B703" i="633"/>
  <c r="I702" i="633"/>
  <c r="H702" i="633"/>
  <c r="G702" i="633"/>
  <c r="F702" i="633"/>
  <c r="E702" i="633"/>
  <c r="D702" i="633"/>
  <c r="C702" i="633"/>
  <c r="B702" i="633"/>
  <c r="I701" i="633"/>
  <c r="H701" i="633"/>
  <c r="G701" i="633"/>
  <c r="F701" i="633"/>
  <c r="E701" i="633"/>
  <c r="D701" i="633"/>
  <c r="C701" i="633"/>
  <c r="B701" i="633"/>
  <c r="I700" i="633"/>
  <c r="H700" i="633"/>
  <c r="G700" i="633"/>
  <c r="F700" i="633"/>
  <c r="E700" i="633"/>
  <c r="D700" i="633"/>
  <c r="C700" i="633"/>
  <c r="B700" i="633"/>
  <c r="I699" i="633"/>
  <c r="H699" i="633"/>
  <c r="G699" i="633"/>
  <c r="F699" i="633"/>
  <c r="E699" i="633"/>
  <c r="D699" i="633"/>
  <c r="C699" i="633"/>
  <c r="B699" i="633"/>
  <c r="I698" i="633"/>
  <c r="H698" i="633"/>
  <c r="G698" i="633"/>
  <c r="F698" i="633"/>
  <c r="E698" i="633"/>
  <c r="D698" i="633"/>
  <c r="C698" i="633"/>
  <c r="B698" i="633"/>
  <c r="I697" i="633"/>
  <c r="H697" i="633"/>
  <c r="G697" i="633"/>
  <c r="F697" i="633"/>
  <c r="E697" i="633"/>
  <c r="D697" i="633"/>
  <c r="C697" i="633"/>
  <c r="B697" i="633"/>
  <c r="I696" i="633"/>
  <c r="H696" i="633"/>
  <c r="G696" i="633"/>
  <c r="F696" i="633"/>
  <c r="E696" i="633"/>
  <c r="D696" i="633"/>
  <c r="C696" i="633"/>
  <c r="B696" i="633"/>
  <c r="I695" i="633"/>
  <c r="H695" i="633"/>
  <c r="G695" i="633"/>
  <c r="F695" i="633"/>
  <c r="E695" i="633"/>
  <c r="D695" i="633"/>
  <c r="C695" i="633"/>
  <c r="B695" i="633"/>
  <c r="I694" i="633"/>
  <c r="H694" i="633"/>
  <c r="G694" i="633"/>
  <c r="F694" i="633"/>
  <c r="E694" i="633"/>
  <c r="D694" i="633"/>
  <c r="C694" i="633"/>
  <c r="B694" i="633"/>
  <c r="I693" i="633"/>
  <c r="H693" i="633"/>
  <c r="G693" i="633"/>
  <c r="F693" i="633"/>
  <c r="E693" i="633"/>
  <c r="D693" i="633"/>
  <c r="C693" i="633"/>
  <c r="B693" i="633"/>
  <c r="I692" i="633"/>
  <c r="H692" i="633"/>
  <c r="G692" i="633"/>
  <c r="F692" i="633"/>
  <c r="E692" i="633"/>
  <c r="D692" i="633"/>
  <c r="C692" i="633"/>
  <c r="B692" i="633"/>
  <c r="I691" i="633"/>
  <c r="H691" i="633"/>
  <c r="G691" i="633"/>
  <c r="F691" i="633"/>
  <c r="E691" i="633"/>
  <c r="D691" i="633"/>
  <c r="C691" i="633"/>
  <c r="B691" i="633"/>
  <c r="I690" i="633"/>
  <c r="H690" i="633"/>
  <c r="G690" i="633"/>
  <c r="F690" i="633"/>
  <c r="E690" i="633"/>
  <c r="D690" i="633"/>
  <c r="C690" i="633"/>
  <c r="B690" i="633"/>
  <c r="I689" i="633"/>
  <c r="H689" i="633"/>
  <c r="G689" i="633"/>
  <c r="F689" i="633"/>
  <c r="E689" i="633"/>
  <c r="D689" i="633"/>
  <c r="C689" i="633"/>
  <c r="B689" i="633"/>
  <c r="I688" i="633"/>
  <c r="H688" i="633"/>
  <c r="G688" i="633"/>
  <c r="F688" i="633"/>
  <c r="E688" i="633"/>
  <c r="D688" i="633"/>
  <c r="C688" i="633"/>
  <c r="B688" i="633"/>
  <c r="I687" i="633"/>
  <c r="H687" i="633"/>
  <c r="G687" i="633"/>
  <c r="F687" i="633"/>
  <c r="E687" i="633"/>
  <c r="D687" i="633"/>
  <c r="C687" i="633"/>
  <c r="B687" i="633"/>
  <c r="I686" i="633"/>
  <c r="H686" i="633"/>
  <c r="G686" i="633"/>
  <c r="F686" i="633"/>
  <c r="E686" i="633"/>
  <c r="D686" i="633"/>
  <c r="C686" i="633"/>
  <c r="B686" i="633"/>
  <c r="I685" i="633"/>
  <c r="H685" i="633"/>
  <c r="G685" i="633"/>
  <c r="F685" i="633"/>
  <c r="E685" i="633"/>
  <c r="D685" i="633"/>
  <c r="C685" i="633"/>
  <c r="B685" i="633"/>
  <c r="I684" i="633"/>
  <c r="H684" i="633"/>
  <c r="G684" i="633"/>
  <c r="F684" i="633"/>
  <c r="E684" i="633"/>
  <c r="D684" i="633"/>
  <c r="C684" i="633"/>
  <c r="B684" i="633"/>
  <c r="I683" i="633"/>
  <c r="H683" i="633"/>
  <c r="G683" i="633"/>
  <c r="F683" i="633"/>
  <c r="E683" i="633"/>
  <c r="D683" i="633"/>
  <c r="C683" i="633"/>
  <c r="B683" i="633"/>
  <c r="I682" i="633"/>
  <c r="H682" i="633"/>
  <c r="G682" i="633"/>
  <c r="F682" i="633"/>
  <c r="E682" i="633"/>
  <c r="D682" i="633"/>
  <c r="C682" i="633"/>
  <c r="B682" i="633"/>
  <c r="I681" i="633"/>
  <c r="H681" i="633"/>
  <c r="G681" i="633"/>
  <c r="F681" i="633"/>
  <c r="E681" i="633"/>
  <c r="D681" i="633"/>
  <c r="C681" i="633"/>
  <c r="B681" i="633"/>
  <c r="I680" i="633"/>
  <c r="H680" i="633"/>
  <c r="G680" i="633"/>
  <c r="F680" i="633"/>
  <c r="E680" i="633"/>
  <c r="D680" i="633"/>
  <c r="C680" i="633"/>
  <c r="B680" i="633"/>
  <c r="I679" i="633"/>
  <c r="H679" i="633"/>
  <c r="G679" i="633"/>
  <c r="F679" i="633"/>
  <c r="E679" i="633"/>
  <c r="D679" i="633"/>
  <c r="C679" i="633"/>
  <c r="B679" i="633"/>
  <c r="I678" i="633"/>
  <c r="H678" i="633"/>
  <c r="G678" i="633"/>
  <c r="F678" i="633"/>
  <c r="E678" i="633"/>
  <c r="D678" i="633"/>
  <c r="C678" i="633"/>
  <c r="B678" i="633"/>
  <c r="I677" i="633"/>
  <c r="H677" i="633"/>
  <c r="G677" i="633"/>
  <c r="F677" i="633"/>
  <c r="E677" i="633"/>
  <c r="D677" i="633"/>
  <c r="C677" i="633"/>
  <c r="B677" i="633"/>
  <c r="I676" i="633"/>
  <c r="H676" i="633"/>
  <c r="G676" i="633"/>
  <c r="F676" i="633"/>
  <c r="E676" i="633"/>
  <c r="D676" i="633"/>
  <c r="C676" i="633"/>
  <c r="B676" i="633"/>
  <c r="I675" i="633"/>
  <c r="H675" i="633"/>
  <c r="G675" i="633"/>
  <c r="F675" i="633"/>
  <c r="E675" i="633"/>
  <c r="D675" i="633"/>
  <c r="C675" i="633"/>
  <c r="B675" i="633"/>
  <c r="I674" i="633"/>
  <c r="H674" i="633"/>
  <c r="G674" i="633"/>
  <c r="F674" i="633"/>
  <c r="E674" i="633"/>
  <c r="D674" i="633"/>
  <c r="C674" i="633"/>
  <c r="B674" i="633"/>
  <c r="I673" i="633"/>
  <c r="H673" i="633"/>
  <c r="G673" i="633"/>
  <c r="F673" i="633"/>
  <c r="E673" i="633"/>
  <c r="D673" i="633"/>
  <c r="C673" i="633"/>
  <c r="B673" i="633"/>
  <c r="I672" i="633"/>
  <c r="H672" i="633"/>
  <c r="G672" i="633"/>
  <c r="F672" i="633"/>
  <c r="E672" i="633"/>
  <c r="D672" i="633"/>
  <c r="C672" i="633"/>
  <c r="B672" i="633"/>
  <c r="I671" i="633"/>
  <c r="H671" i="633"/>
  <c r="G671" i="633"/>
  <c r="F671" i="633"/>
  <c r="E671" i="633"/>
  <c r="D671" i="633"/>
  <c r="C671" i="633"/>
  <c r="B671" i="633"/>
  <c r="I670" i="633"/>
  <c r="H670" i="633"/>
  <c r="G670" i="633"/>
  <c r="F670" i="633"/>
  <c r="E670" i="633"/>
  <c r="D670" i="633"/>
  <c r="C670" i="633"/>
  <c r="B670" i="633"/>
  <c r="I669" i="633"/>
  <c r="H669" i="633"/>
  <c r="G669" i="633"/>
  <c r="F669" i="633"/>
  <c r="E669" i="633"/>
  <c r="D669" i="633"/>
  <c r="C669" i="633"/>
  <c r="B669" i="633"/>
  <c r="I668" i="633"/>
  <c r="H668" i="633"/>
  <c r="G668" i="633"/>
  <c r="F668" i="633"/>
  <c r="E668" i="633"/>
  <c r="D668" i="633"/>
  <c r="C668" i="633"/>
  <c r="B668" i="633"/>
  <c r="I667" i="633"/>
  <c r="H667" i="633"/>
  <c r="G667" i="633"/>
  <c r="F667" i="633"/>
  <c r="E667" i="633"/>
  <c r="D667" i="633"/>
  <c r="C667" i="633"/>
  <c r="B667" i="633"/>
  <c r="I666" i="633"/>
  <c r="H666" i="633"/>
  <c r="G666" i="633"/>
  <c r="F666" i="633"/>
  <c r="E666" i="633"/>
  <c r="D666" i="633"/>
  <c r="C666" i="633"/>
  <c r="B666" i="633"/>
  <c r="I665" i="633"/>
  <c r="H665" i="633"/>
  <c r="G665" i="633"/>
  <c r="F665" i="633"/>
  <c r="E665" i="633"/>
  <c r="D665" i="633"/>
  <c r="C665" i="633"/>
  <c r="B665" i="633"/>
  <c r="I664" i="633"/>
  <c r="H664" i="633"/>
  <c r="G664" i="633"/>
  <c r="F664" i="633"/>
  <c r="E664" i="633"/>
  <c r="D664" i="633"/>
  <c r="C664" i="633"/>
  <c r="B664" i="633"/>
  <c r="I663" i="633"/>
  <c r="H663" i="633"/>
  <c r="G663" i="633"/>
  <c r="F663" i="633"/>
  <c r="E663" i="633"/>
  <c r="D663" i="633"/>
  <c r="C663" i="633"/>
  <c r="B663" i="633"/>
  <c r="I662" i="633"/>
  <c r="H662" i="633"/>
  <c r="G662" i="633"/>
  <c r="F662" i="633"/>
  <c r="E662" i="633"/>
  <c r="D662" i="633"/>
  <c r="C662" i="633"/>
  <c r="B662" i="633"/>
  <c r="I661" i="633"/>
  <c r="H661" i="633"/>
  <c r="G661" i="633"/>
  <c r="F661" i="633"/>
  <c r="E661" i="633"/>
  <c r="D661" i="633"/>
  <c r="C661" i="633"/>
  <c r="B661" i="633"/>
  <c r="I660" i="633"/>
  <c r="H660" i="633"/>
  <c r="G660" i="633"/>
  <c r="F660" i="633"/>
  <c r="E660" i="633"/>
  <c r="D660" i="633"/>
  <c r="C660" i="633"/>
  <c r="B660" i="633"/>
  <c r="I659" i="633"/>
  <c r="H659" i="633"/>
  <c r="G659" i="633"/>
  <c r="F659" i="633"/>
  <c r="E659" i="633"/>
  <c r="D659" i="633"/>
  <c r="C659" i="633"/>
  <c r="B659" i="633"/>
  <c r="I658" i="633"/>
  <c r="H658" i="633"/>
  <c r="G658" i="633"/>
  <c r="F658" i="633"/>
  <c r="E658" i="633"/>
  <c r="D658" i="633"/>
  <c r="C658" i="633"/>
  <c r="B658" i="633"/>
  <c r="I657" i="633"/>
  <c r="H657" i="633"/>
  <c r="G657" i="633"/>
  <c r="F657" i="633"/>
  <c r="E657" i="633"/>
  <c r="D657" i="633"/>
  <c r="C657" i="633"/>
  <c r="B657" i="633"/>
  <c r="I656" i="633"/>
  <c r="H656" i="633"/>
  <c r="G656" i="633"/>
  <c r="F656" i="633"/>
  <c r="E656" i="633"/>
  <c r="D656" i="633"/>
  <c r="C656" i="633"/>
  <c r="B656" i="633"/>
  <c r="I655" i="633"/>
  <c r="H655" i="633"/>
  <c r="G655" i="633"/>
  <c r="F655" i="633"/>
  <c r="E655" i="633"/>
  <c r="D655" i="633"/>
  <c r="C655" i="633"/>
  <c r="B655" i="633"/>
  <c r="I654" i="633"/>
  <c r="H654" i="633"/>
  <c r="G654" i="633"/>
  <c r="F654" i="633"/>
  <c r="E654" i="633"/>
  <c r="D654" i="633"/>
  <c r="C654" i="633"/>
  <c r="B654" i="633"/>
  <c r="I653" i="633"/>
  <c r="H653" i="633"/>
  <c r="G653" i="633"/>
  <c r="F653" i="633"/>
  <c r="E653" i="633"/>
  <c r="D653" i="633"/>
  <c r="C653" i="633"/>
  <c r="B653" i="633"/>
  <c r="I652" i="633"/>
  <c r="H652" i="633"/>
  <c r="G652" i="633"/>
  <c r="F652" i="633"/>
  <c r="E652" i="633"/>
  <c r="D652" i="633"/>
  <c r="C652" i="633"/>
  <c r="B652" i="633"/>
  <c r="I651" i="633"/>
  <c r="H651" i="633"/>
  <c r="G651" i="633"/>
  <c r="F651" i="633"/>
  <c r="E651" i="633"/>
  <c r="D651" i="633"/>
  <c r="C651" i="633"/>
  <c r="B651" i="633"/>
  <c r="I650" i="633"/>
  <c r="H650" i="633"/>
  <c r="G650" i="633"/>
  <c r="F650" i="633"/>
  <c r="E650" i="633"/>
  <c r="D650" i="633"/>
  <c r="C650" i="633"/>
  <c r="B650" i="633"/>
  <c r="I649" i="633"/>
  <c r="H649" i="633"/>
  <c r="G649" i="633"/>
  <c r="F649" i="633"/>
  <c r="E649" i="633"/>
  <c r="D649" i="633"/>
  <c r="C649" i="633"/>
  <c r="B649" i="633"/>
  <c r="I648" i="633"/>
  <c r="H648" i="633"/>
  <c r="G648" i="633"/>
  <c r="F648" i="633"/>
  <c r="E648" i="633"/>
  <c r="D648" i="633"/>
  <c r="C648" i="633"/>
  <c r="B648" i="633"/>
  <c r="I647" i="633"/>
  <c r="H647" i="633"/>
  <c r="G647" i="633"/>
  <c r="F647" i="633"/>
  <c r="E647" i="633"/>
  <c r="D647" i="633"/>
  <c r="C647" i="633"/>
  <c r="B647" i="633"/>
  <c r="I646" i="633"/>
  <c r="H646" i="633"/>
  <c r="G646" i="633"/>
  <c r="F646" i="633"/>
  <c r="E646" i="633"/>
  <c r="D646" i="633"/>
  <c r="C646" i="633"/>
  <c r="B646" i="633"/>
  <c r="I645" i="633"/>
  <c r="H645" i="633"/>
  <c r="G645" i="633"/>
  <c r="F645" i="633"/>
  <c r="E645" i="633"/>
  <c r="D645" i="633"/>
  <c r="C645" i="633"/>
  <c r="B645" i="633"/>
  <c r="I644" i="633"/>
  <c r="H644" i="633"/>
  <c r="G644" i="633"/>
  <c r="F644" i="633"/>
  <c r="E644" i="633"/>
  <c r="D644" i="633"/>
  <c r="C644" i="633"/>
  <c r="B644" i="633"/>
  <c r="I643" i="633"/>
  <c r="H643" i="633"/>
  <c r="G643" i="633"/>
  <c r="F643" i="633"/>
  <c r="E643" i="633"/>
  <c r="D643" i="633"/>
  <c r="C643" i="633"/>
  <c r="B643" i="633"/>
  <c r="I642" i="633"/>
  <c r="H642" i="633"/>
  <c r="G642" i="633"/>
  <c r="F642" i="633"/>
  <c r="E642" i="633"/>
  <c r="D642" i="633"/>
  <c r="C642" i="633"/>
  <c r="B642" i="633"/>
  <c r="I641" i="633"/>
  <c r="H641" i="633"/>
  <c r="G641" i="633"/>
  <c r="F641" i="633"/>
  <c r="E641" i="633"/>
  <c r="D641" i="633"/>
  <c r="C641" i="633"/>
  <c r="B641" i="633"/>
  <c r="I640" i="633"/>
  <c r="H640" i="633"/>
  <c r="G640" i="633"/>
  <c r="F640" i="633"/>
  <c r="E640" i="633"/>
  <c r="D640" i="633"/>
  <c r="C640" i="633"/>
  <c r="B640" i="633"/>
  <c r="I639" i="633"/>
  <c r="H639" i="633"/>
  <c r="G639" i="633"/>
  <c r="F639" i="633"/>
  <c r="E639" i="633"/>
  <c r="D639" i="633"/>
  <c r="C639" i="633"/>
  <c r="B639" i="633"/>
  <c r="I638" i="633"/>
  <c r="H638" i="633"/>
  <c r="G638" i="633"/>
  <c r="F638" i="633"/>
  <c r="E638" i="633"/>
  <c r="D638" i="633"/>
  <c r="C638" i="633"/>
  <c r="B638" i="633"/>
  <c r="I637" i="633"/>
  <c r="H637" i="633"/>
  <c r="G637" i="633"/>
  <c r="F637" i="633"/>
  <c r="E637" i="633"/>
  <c r="D637" i="633"/>
  <c r="C637" i="633"/>
  <c r="B637" i="633"/>
  <c r="I636" i="633"/>
  <c r="H636" i="633"/>
  <c r="G636" i="633"/>
  <c r="F636" i="633"/>
  <c r="E636" i="633"/>
  <c r="D636" i="633"/>
  <c r="C636" i="633"/>
  <c r="B636" i="633"/>
  <c r="I635" i="633"/>
  <c r="H635" i="633"/>
  <c r="G635" i="633"/>
  <c r="F635" i="633"/>
  <c r="E635" i="633"/>
  <c r="D635" i="633"/>
  <c r="C635" i="633"/>
  <c r="B635" i="633"/>
  <c r="I634" i="633"/>
  <c r="H634" i="633"/>
  <c r="G634" i="633"/>
  <c r="F634" i="633"/>
  <c r="E634" i="633"/>
  <c r="D634" i="633"/>
  <c r="C634" i="633"/>
  <c r="B634" i="633"/>
  <c r="I633" i="633"/>
  <c r="H633" i="633"/>
  <c r="G633" i="633"/>
  <c r="F633" i="633"/>
  <c r="E633" i="633"/>
  <c r="D633" i="633"/>
  <c r="C633" i="633"/>
  <c r="B633" i="633"/>
  <c r="I632" i="633"/>
  <c r="H632" i="633"/>
  <c r="G632" i="633"/>
  <c r="F632" i="633"/>
  <c r="E632" i="633"/>
  <c r="D632" i="633"/>
  <c r="C632" i="633"/>
  <c r="B632" i="633"/>
  <c r="I631" i="633"/>
  <c r="H631" i="633"/>
  <c r="G631" i="633"/>
  <c r="F631" i="633"/>
  <c r="E631" i="633"/>
  <c r="D631" i="633"/>
  <c r="C631" i="633"/>
  <c r="B631" i="633"/>
  <c r="I630" i="633"/>
  <c r="H630" i="633"/>
  <c r="G630" i="633"/>
  <c r="F630" i="633"/>
  <c r="E630" i="633"/>
  <c r="D630" i="633"/>
  <c r="C630" i="633"/>
  <c r="B630" i="633"/>
  <c r="I629" i="633"/>
  <c r="H629" i="633"/>
  <c r="G629" i="633"/>
  <c r="F629" i="633"/>
  <c r="E629" i="633"/>
  <c r="D629" i="633"/>
  <c r="C629" i="633"/>
  <c r="B629" i="633"/>
  <c r="I628" i="633"/>
  <c r="H628" i="633"/>
  <c r="G628" i="633"/>
  <c r="F628" i="633"/>
  <c r="E628" i="633"/>
  <c r="D628" i="633"/>
  <c r="C628" i="633"/>
  <c r="B628" i="633"/>
  <c r="I627" i="633"/>
  <c r="H627" i="633"/>
  <c r="G627" i="633"/>
  <c r="F627" i="633"/>
  <c r="E627" i="633"/>
  <c r="D627" i="633"/>
  <c r="C627" i="633"/>
  <c r="B627" i="633"/>
  <c r="I626" i="633"/>
  <c r="H626" i="633"/>
  <c r="G626" i="633"/>
  <c r="F626" i="633"/>
  <c r="E626" i="633"/>
  <c r="D626" i="633"/>
  <c r="C626" i="633"/>
  <c r="B626" i="633"/>
  <c r="I625" i="633"/>
  <c r="H625" i="633"/>
  <c r="G625" i="633"/>
  <c r="F625" i="633"/>
  <c r="E625" i="633"/>
  <c r="D625" i="633"/>
  <c r="C625" i="633"/>
  <c r="B625" i="633"/>
  <c r="I624" i="633"/>
  <c r="H624" i="633"/>
  <c r="G624" i="633"/>
  <c r="F624" i="633"/>
  <c r="E624" i="633"/>
  <c r="D624" i="633"/>
  <c r="C624" i="633"/>
  <c r="B624" i="633"/>
  <c r="I623" i="633"/>
  <c r="H623" i="633"/>
  <c r="G623" i="633"/>
  <c r="F623" i="633"/>
  <c r="E623" i="633"/>
  <c r="D623" i="633"/>
  <c r="C623" i="633"/>
  <c r="B623" i="633"/>
  <c r="I622" i="633"/>
  <c r="H622" i="633"/>
  <c r="G622" i="633"/>
  <c r="F622" i="633"/>
  <c r="E622" i="633"/>
  <c r="D622" i="633"/>
  <c r="C622" i="633"/>
  <c r="B622" i="633"/>
  <c r="I621" i="633"/>
  <c r="H621" i="633"/>
  <c r="G621" i="633"/>
  <c r="F621" i="633"/>
  <c r="E621" i="633"/>
  <c r="D621" i="633"/>
  <c r="C621" i="633"/>
  <c r="B621" i="633"/>
  <c r="I620" i="633"/>
  <c r="H620" i="633"/>
  <c r="G620" i="633"/>
  <c r="F620" i="633"/>
  <c r="E620" i="633"/>
  <c r="D620" i="633"/>
  <c r="C620" i="633"/>
  <c r="B620" i="633"/>
  <c r="I619" i="633"/>
  <c r="H619" i="633"/>
  <c r="G619" i="633"/>
  <c r="F619" i="633"/>
  <c r="E619" i="633"/>
  <c r="D619" i="633"/>
  <c r="C619" i="633"/>
  <c r="B619" i="633"/>
  <c r="I618" i="633"/>
  <c r="H618" i="633"/>
  <c r="G618" i="633"/>
  <c r="F618" i="633"/>
  <c r="E618" i="633"/>
  <c r="D618" i="633"/>
  <c r="C618" i="633"/>
  <c r="B618" i="633"/>
  <c r="I617" i="633"/>
  <c r="H617" i="633"/>
  <c r="G617" i="633"/>
  <c r="F617" i="633"/>
  <c r="E617" i="633"/>
  <c r="D617" i="633"/>
  <c r="C617" i="633"/>
  <c r="B617" i="633"/>
  <c r="I616" i="633"/>
  <c r="H616" i="633"/>
  <c r="G616" i="633"/>
  <c r="F616" i="633"/>
  <c r="E616" i="633"/>
  <c r="D616" i="633"/>
  <c r="C616" i="633"/>
  <c r="B616" i="633"/>
  <c r="I615" i="633"/>
  <c r="H615" i="633"/>
  <c r="G615" i="633"/>
  <c r="F615" i="633"/>
  <c r="E615" i="633"/>
  <c r="D615" i="633"/>
  <c r="C615" i="633"/>
  <c r="B615" i="633"/>
  <c r="I614" i="633"/>
  <c r="H614" i="633"/>
  <c r="G614" i="633"/>
  <c r="F614" i="633"/>
  <c r="E614" i="633"/>
  <c r="D614" i="633"/>
  <c r="C614" i="633"/>
  <c r="B614" i="633"/>
  <c r="I613" i="633"/>
  <c r="H613" i="633"/>
  <c r="G613" i="633"/>
  <c r="F613" i="633"/>
  <c r="E613" i="633"/>
  <c r="D613" i="633"/>
  <c r="C613" i="633"/>
  <c r="B613" i="633"/>
  <c r="I612" i="633"/>
  <c r="H612" i="633"/>
  <c r="G612" i="633"/>
  <c r="F612" i="633"/>
  <c r="E612" i="633"/>
  <c r="D612" i="633"/>
  <c r="C612" i="633"/>
  <c r="B612" i="633"/>
  <c r="I611" i="633"/>
  <c r="H611" i="633"/>
  <c r="G611" i="633"/>
  <c r="F611" i="633"/>
  <c r="E611" i="633"/>
  <c r="D611" i="633"/>
  <c r="C611" i="633"/>
  <c r="B611" i="633"/>
  <c r="I610" i="633"/>
  <c r="H610" i="633"/>
  <c r="G610" i="633"/>
  <c r="F610" i="633"/>
  <c r="E610" i="633"/>
  <c r="D610" i="633"/>
  <c r="C610" i="633"/>
  <c r="B610" i="633"/>
  <c r="I609" i="633"/>
  <c r="H609" i="633"/>
  <c r="G609" i="633"/>
  <c r="F609" i="633"/>
  <c r="E609" i="633"/>
  <c r="D609" i="633"/>
  <c r="C609" i="633"/>
  <c r="B609" i="633"/>
  <c r="I608" i="633"/>
  <c r="H608" i="633"/>
  <c r="G608" i="633"/>
  <c r="F608" i="633"/>
  <c r="E608" i="633"/>
  <c r="D608" i="633"/>
  <c r="C608" i="633"/>
  <c r="B608" i="633"/>
  <c r="I607" i="633"/>
  <c r="H607" i="633"/>
  <c r="G607" i="633"/>
  <c r="F607" i="633"/>
  <c r="E607" i="633"/>
  <c r="D607" i="633"/>
  <c r="C607" i="633"/>
  <c r="B607" i="633"/>
  <c r="I606" i="633"/>
  <c r="H606" i="633"/>
  <c r="G606" i="633"/>
  <c r="F606" i="633"/>
  <c r="E606" i="633"/>
  <c r="D606" i="633"/>
  <c r="C606" i="633"/>
  <c r="B606" i="633"/>
  <c r="I605" i="633"/>
  <c r="H605" i="633"/>
  <c r="G605" i="633"/>
  <c r="F605" i="633"/>
  <c r="E605" i="633"/>
  <c r="D605" i="633"/>
  <c r="C605" i="633"/>
  <c r="B605" i="633"/>
  <c r="I604" i="633"/>
  <c r="H604" i="633"/>
  <c r="G604" i="633"/>
  <c r="F604" i="633"/>
  <c r="E604" i="633"/>
  <c r="D604" i="633"/>
  <c r="C604" i="633"/>
  <c r="B604" i="633"/>
  <c r="I603" i="633"/>
  <c r="H603" i="633"/>
  <c r="G603" i="633"/>
  <c r="F603" i="633"/>
  <c r="E603" i="633"/>
  <c r="D603" i="633"/>
  <c r="C603" i="633"/>
  <c r="B603" i="633"/>
  <c r="I602" i="633"/>
  <c r="H602" i="633"/>
  <c r="G602" i="633"/>
  <c r="F602" i="633"/>
  <c r="E602" i="633"/>
  <c r="D602" i="633"/>
  <c r="C602" i="633"/>
  <c r="B602" i="633"/>
  <c r="I601" i="633"/>
  <c r="H601" i="633"/>
  <c r="G601" i="633"/>
  <c r="F601" i="633"/>
  <c r="E601" i="633"/>
  <c r="D601" i="633"/>
  <c r="C601" i="633"/>
  <c r="B601" i="633"/>
  <c r="I600" i="633"/>
  <c r="H600" i="633"/>
  <c r="G600" i="633"/>
  <c r="F600" i="633"/>
  <c r="E600" i="633"/>
  <c r="D600" i="633"/>
  <c r="C600" i="633"/>
  <c r="B600" i="633"/>
  <c r="I599" i="633"/>
  <c r="H599" i="633"/>
  <c r="G599" i="633"/>
  <c r="F599" i="633"/>
  <c r="E599" i="633"/>
  <c r="D599" i="633"/>
  <c r="C599" i="633"/>
  <c r="B599" i="633"/>
  <c r="I598" i="633"/>
  <c r="H598" i="633"/>
  <c r="G598" i="633"/>
  <c r="F598" i="633"/>
  <c r="E598" i="633"/>
  <c r="D598" i="633"/>
  <c r="C598" i="633"/>
  <c r="B598" i="633"/>
  <c r="I597" i="633"/>
  <c r="H597" i="633"/>
  <c r="G597" i="633"/>
  <c r="F597" i="633"/>
  <c r="E597" i="633"/>
  <c r="D597" i="633"/>
  <c r="C597" i="633"/>
  <c r="B597" i="633"/>
  <c r="I596" i="633"/>
  <c r="H596" i="633"/>
  <c r="G596" i="633"/>
  <c r="F596" i="633"/>
  <c r="E596" i="633"/>
  <c r="D596" i="633"/>
  <c r="C596" i="633"/>
  <c r="B596" i="633"/>
  <c r="I595" i="633"/>
  <c r="H595" i="633"/>
  <c r="G595" i="633"/>
  <c r="F595" i="633"/>
  <c r="E595" i="633"/>
  <c r="D595" i="633"/>
  <c r="C595" i="633"/>
  <c r="B595" i="633"/>
  <c r="I594" i="633"/>
  <c r="H594" i="633"/>
  <c r="G594" i="633"/>
  <c r="F594" i="633"/>
  <c r="E594" i="633"/>
  <c r="D594" i="633"/>
  <c r="C594" i="633"/>
  <c r="B594" i="633"/>
  <c r="I593" i="633"/>
  <c r="H593" i="633"/>
  <c r="G593" i="633"/>
  <c r="F593" i="633"/>
  <c r="E593" i="633"/>
  <c r="D593" i="633"/>
  <c r="C593" i="633"/>
  <c r="B593" i="633"/>
  <c r="I592" i="633"/>
  <c r="H592" i="633"/>
  <c r="G592" i="633"/>
  <c r="F592" i="633"/>
  <c r="E592" i="633"/>
  <c r="D592" i="633"/>
  <c r="C592" i="633"/>
  <c r="B592" i="633"/>
  <c r="I591" i="633"/>
  <c r="H591" i="633"/>
  <c r="G591" i="633"/>
  <c r="F591" i="633"/>
  <c r="E591" i="633"/>
  <c r="D591" i="633"/>
  <c r="C591" i="633"/>
  <c r="B591" i="633"/>
  <c r="I590" i="633"/>
  <c r="H590" i="633"/>
  <c r="G590" i="633"/>
  <c r="F590" i="633"/>
  <c r="E590" i="633"/>
  <c r="D590" i="633"/>
  <c r="C590" i="633"/>
  <c r="B590" i="633"/>
  <c r="I589" i="633"/>
  <c r="H589" i="633"/>
  <c r="G589" i="633"/>
  <c r="F589" i="633"/>
  <c r="E589" i="633"/>
  <c r="D589" i="633"/>
  <c r="C589" i="633"/>
  <c r="B589" i="633"/>
  <c r="I588" i="633"/>
  <c r="H588" i="633"/>
  <c r="G588" i="633"/>
  <c r="F588" i="633"/>
  <c r="E588" i="633"/>
  <c r="D588" i="633"/>
  <c r="C588" i="633"/>
  <c r="B588" i="633"/>
  <c r="I587" i="633"/>
  <c r="H587" i="633"/>
  <c r="G587" i="633"/>
  <c r="F587" i="633"/>
  <c r="E587" i="633"/>
  <c r="D587" i="633"/>
  <c r="C587" i="633"/>
  <c r="B587" i="633"/>
  <c r="I586" i="633"/>
  <c r="H586" i="633"/>
  <c r="G586" i="633"/>
  <c r="F586" i="633"/>
  <c r="E586" i="633"/>
  <c r="D586" i="633"/>
  <c r="C586" i="633"/>
  <c r="B586" i="633"/>
  <c r="I585" i="633"/>
  <c r="H585" i="633"/>
  <c r="G585" i="633"/>
  <c r="F585" i="633"/>
  <c r="E585" i="633"/>
  <c r="D585" i="633"/>
  <c r="C585" i="633"/>
  <c r="B585" i="633"/>
  <c r="I584" i="633"/>
  <c r="H584" i="633"/>
  <c r="G584" i="633"/>
  <c r="F584" i="633"/>
  <c r="E584" i="633"/>
  <c r="D584" i="633"/>
  <c r="C584" i="633"/>
  <c r="B584" i="633"/>
  <c r="I583" i="633"/>
  <c r="H583" i="633"/>
  <c r="G583" i="633"/>
  <c r="F583" i="633"/>
  <c r="E583" i="633"/>
  <c r="D583" i="633"/>
  <c r="C583" i="633"/>
  <c r="B583" i="633"/>
  <c r="I582" i="633"/>
  <c r="H582" i="633"/>
  <c r="G582" i="633"/>
  <c r="F582" i="633"/>
  <c r="E582" i="633"/>
  <c r="D582" i="633"/>
  <c r="C582" i="633"/>
  <c r="B582" i="633"/>
  <c r="I581" i="633"/>
  <c r="H581" i="633"/>
  <c r="G581" i="633"/>
  <c r="F581" i="633"/>
  <c r="E581" i="633"/>
  <c r="D581" i="633"/>
  <c r="C581" i="633"/>
  <c r="B581" i="633"/>
  <c r="I580" i="633"/>
  <c r="H580" i="633"/>
  <c r="G580" i="633"/>
  <c r="F580" i="633"/>
  <c r="E580" i="633"/>
  <c r="D580" i="633"/>
  <c r="C580" i="633"/>
  <c r="B580" i="633"/>
  <c r="I579" i="633"/>
  <c r="H579" i="633"/>
  <c r="G579" i="633"/>
  <c r="F579" i="633"/>
  <c r="E579" i="633"/>
  <c r="D579" i="633"/>
  <c r="C579" i="633"/>
  <c r="B579" i="633"/>
  <c r="I578" i="633"/>
  <c r="H578" i="633"/>
  <c r="G578" i="633"/>
  <c r="F578" i="633"/>
  <c r="E578" i="633"/>
  <c r="D578" i="633"/>
  <c r="C578" i="633"/>
  <c r="B578" i="633"/>
  <c r="I577" i="633"/>
  <c r="H577" i="633"/>
  <c r="G577" i="633"/>
  <c r="F577" i="633"/>
  <c r="E577" i="633"/>
  <c r="D577" i="633"/>
  <c r="C577" i="633"/>
  <c r="B577" i="633"/>
  <c r="I576" i="633"/>
  <c r="H576" i="633"/>
  <c r="G576" i="633"/>
  <c r="F576" i="633"/>
  <c r="E576" i="633"/>
  <c r="D576" i="633"/>
  <c r="C576" i="633"/>
  <c r="B576" i="633"/>
  <c r="I575" i="633"/>
  <c r="H575" i="633"/>
  <c r="G575" i="633"/>
  <c r="F575" i="633"/>
  <c r="E575" i="633"/>
  <c r="D575" i="633"/>
  <c r="C575" i="633"/>
  <c r="B575" i="633"/>
  <c r="I574" i="633"/>
  <c r="H574" i="633"/>
  <c r="G574" i="633"/>
  <c r="F574" i="633"/>
  <c r="E574" i="633"/>
  <c r="D574" i="633"/>
  <c r="C574" i="633"/>
  <c r="B574" i="633"/>
  <c r="I573" i="633"/>
  <c r="H573" i="633"/>
  <c r="G573" i="633"/>
  <c r="F573" i="633"/>
  <c r="E573" i="633"/>
  <c r="D573" i="633"/>
  <c r="C573" i="633"/>
  <c r="B573" i="633"/>
  <c r="I572" i="633"/>
  <c r="H572" i="633"/>
  <c r="G572" i="633"/>
  <c r="F572" i="633"/>
  <c r="E572" i="633"/>
  <c r="D572" i="633"/>
  <c r="C572" i="633"/>
  <c r="B572" i="633"/>
  <c r="I571" i="633"/>
  <c r="H571" i="633"/>
  <c r="G571" i="633"/>
  <c r="F571" i="633"/>
  <c r="E571" i="633"/>
  <c r="D571" i="633"/>
  <c r="C571" i="633"/>
  <c r="B571" i="633"/>
  <c r="I570" i="633"/>
  <c r="H570" i="633"/>
  <c r="G570" i="633"/>
  <c r="F570" i="633"/>
  <c r="E570" i="633"/>
  <c r="D570" i="633"/>
  <c r="C570" i="633"/>
  <c r="B570" i="633"/>
  <c r="I569" i="633"/>
  <c r="H569" i="633"/>
  <c r="G569" i="633"/>
  <c r="F569" i="633"/>
  <c r="E569" i="633"/>
  <c r="D569" i="633"/>
  <c r="C569" i="633"/>
  <c r="B569" i="633"/>
  <c r="I568" i="633"/>
  <c r="H568" i="633"/>
  <c r="G568" i="633"/>
  <c r="F568" i="633"/>
  <c r="E568" i="633"/>
  <c r="D568" i="633"/>
  <c r="C568" i="633"/>
  <c r="B568" i="633"/>
  <c r="I567" i="633"/>
  <c r="H567" i="633"/>
  <c r="G567" i="633"/>
  <c r="F567" i="633"/>
  <c r="E567" i="633"/>
  <c r="D567" i="633"/>
  <c r="C567" i="633"/>
  <c r="B567" i="633"/>
  <c r="I566" i="633"/>
  <c r="H566" i="633"/>
  <c r="G566" i="633"/>
  <c r="F566" i="633"/>
  <c r="E566" i="633"/>
  <c r="D566" i="633"/>
  <c r="C566" i="633"/>
  <c r="B566" i="633"/>
  <c r="I565" i="633"/>
  <c r="H565" i="633"/>
  <c r="G565" i="633"/>
  <c r="F565" i="633"/>
  <c r="E565" i="633"/>
  <c r="D565" i="633"/>
  <c r="C565" i="633"/>
  <c r="B565" i="633"/>
  <c r="H564" i="633"/>
  <c r="G564" i="633"/>
  <c r="F564" i="633"/>
  <c r="E564" i="633"/>
  <c r="D564" i="633"/>
  <c r="C564" i="633"/>
  <c r="B564" i="633"/>
  <c r="H563" i="633"/>
  <c r="F563" i="633"/>
  <c r="E563" i="633"/>
  <c r="C563" i="633"/>
  <c r="B563" i="633"/>
  <c r="I562" i="633"/>
  <c r="H562" i="633"/>
  <c r="G562" i="633"/>
  <c r="F562" i="633"/>
  <c r="E562" i="633"/>
  <c r="D562" i="633"/>
  <c r="C562" i="633"/>
  <c r="B562" i="633"/>
  <c r="I561" i="633"/>
  <c r="H561" i="633"/>
  <c r="G561" i="633"/>
  <c r="F561" i="633"/>
  <c r="E561" i="633"/>
  <c r="D561" i="633"/>
  <c r="C561" i="633"/>
  <c r="B561" i="633"/>
  <c r="I560" i="633"/>
  <c r="H560" i="633"/>
  <c r="G560" i="633"/>
  <c r="F560" i="633"/>
  <c r="E560" i="633"/>
  <c r="D560" i="633"/>
  <c r="C560" i="633"/>
  <c r="B560" i="633"/>
  <c r="I559" i="633"/>
  <c r="H559" i="633"/>
  <c r="G559" i="633"/>
  <c r="F559" i="633"/>
  <c r="E559" i="633"/>
  <c r="D559" i="633"/>
  <c r="C559" i="633"/>
  <c r="B559" i="633"/>
  <c r="I558" i="633"/>
  <c r="H558" i="633"/>
  <c r="G558" i="633"/>
  <c r="F558" i="633"/>
  <c r="E558" i="633"/>
  <c r="D558" i="633"/>
  <c r="C558" i="633"/>
  <c r="B558" i="633"/>
  <c r="I557" i="633"/>
  <c r="H557" i="633"/>
  <c r="G557" i="633"/>
  <c r="F557" i="633"/>
  <c r="E557" i="633"/>
  <c r="D557" i="633"/>
  <c r="C557" i="633"/>
  <c r="B557" i="633"/>
  <c r="I556" i="633"/>
  <c r="H556" i="633"/>
  <c r="G556" i="633"/>
  <c r="F556" i="633"/>
  <c r="E556" i="633"/>
  <c r="D556" i="633"/>
  <c r="C556" i="633"/>
  <c r="B556" i="633"/>
  <c r="I555" i="633"/>
  <c r="H555" i="633"/>
  <c r="G555" i="633"/>
  <c r="F555" i="633"/>
  <c r="E555" i="633"/>
  <c r="D555" i="633"/>
  <c r="C555" i="633"/>
  <c r="B555" i="633"/>
  <c r="I554" i="633"/>
  <c r="H554" i="633"/>
  <c r="G554" i="633"/>
  <c r="F554" i="633"/>
  <c r="E554" i="633"/>
  <c r="D554" i="633"/>
  <c r="C554" i="633"/>
  <c r="B554" i="633"/>
  <c r="I553" i="633"/>
  <c r="H553" i="633"/>
  <c r="G553" i="633"/>
  <c r="F553" i="633"/>
  <c r="E553" i="633"/>
  <c r="D553" i="633"/>
  <c r="C553" i="633"/>
  <c r="B553" i="633"/>
  <c r="I552" i="633"/>
  <c r="H552" i="633"/>
  <c r="G552" i="633"/>
  <c r="F552" i="633"/>
  <c r="E552" i="633"/>
  <c r="D552" i="633"/>
  <c r="C552" i="633"/>
  <c r="B552" i="633"/>
  <c r="I551" i="633"/>
  <c r="H551" i="633"/>
  <c r="G551" i="633"/>
  <c r="F551" i="633"/>
  <c r="E551" i="633"/>
  <c r="D551" i="633"/>
  <c r="C551" i="633"/>
  <c r="B551" i="633"/>
  <c r="I550" i="633"/>
  <c r="H550" i="633"/>
  <c r="G550" i="633"/>
  <c r="F550" i="633"/>
  <c r="E550" i="633"/>
  <c r="D550" i="633"/>
  <c r="C550" i="633"/>
  <c r="B550" i="633"/>
  <c r="I549" i="633"/>
  <c r="H549" i="633"/>
  <c r="G549" i="633"/>
  <c r="F549" i="633"/>
  <c r="E549" i="633"/>
  <c r="D549" i="633"/>
  <c r="C549" i="633"/>
  <c r="B549" i="633"/>
  <c r="I548" i="633"/>
  <c r="H548" i="633"/>
  <c r="G548" i="633"/>
  <c r="F548" i="633"/>
  <c r="E548" i="633"/>
  <c r="D548" i="633"/>
  <c r="C548" i="633"/>
  <c r="B548" i="633"/>
  <c r="I547" i="633"/>
  <c r="H547" i="633"/>
  <c r="G547" i="633"/>
  <c r="F547" i="633"/>
  <c r="E547" i="633"/>
  <c r="D547" i="633"/>
  <c r="C547" i="633"/>
  <c r="B547" i="633"/>
  <c r="I546" i="633"/>
  <c r="H546" i="633"/>
  <c r="G546" i="633"/>
  <c r="F546" i="633"/>
  <c r="E546" i="633"/>
  <c r="D546" i="633"/>
  <c r="C546" i="633"/>
  <c r="B546" i="633"/>
  <c r="I545" i="633"/>
  <c r="H545" i="633"/>
  <c r="G545" i="633"/>
  <c r="I1" i="633"/>
  <c r="G1" i="633"/>
  <c r="C1" i="633"/>
  <c r="E31" i="632"/>
  <c r="C31" i="632"/>
  <c r="G31" i="632" s="1"/>
  <c r="H31" i="632" s="1"/>
  <c r="E30" i="632"/>
  <c r="C30" i="632"/>
  <c r="G30" i="632" s="1"/>
  <c r="H30" i="632" s="1"/>
  <c r="J29" i="632"/>
  <c r="E29" i="632"/>
  <c r="C29" i="632"/>
  <c r="G29" i="632" s="1"/>
  <c r="H29" i="632" s="1"/>
  <c r="E28" i="632"/>
  <c r="C28" i="632"/>
  <c r="G28" i="632" s="1"/>
  <c r="H28" i="632" s="1"/>
  <c r="E27" i="632"/>
  <c r="C27" i="632"/>
  <c r="G27" i="632" s="1"/>
  <c r="H27" i="632" s="1"/>
  <c r="E26" i="632"/>
  <c r="C26" i="632"/>
  <c r="G26" i="632" s="1"/>
  <c r="H26" i="632" s="1"/>
  <c r="E25" i="632"/>
  <c r="C25" i="632"/>
  <c r="G25" i="632" s="1"/>
  <c r="H25" i="632" s="1"/>
  <c r="E24" i="632"/>
  <c r="C24" i="632"/>
  <c r="G24" i="632" s="1"/>
  <c r="H24" i="632" s="1"/>
  <c r="E23" i="632"/>
  <c r="C23" i="632"/>
  <c r="G23" i="632" s="1"/>
  <c r="H23" i="632" s="1"/>
  <c r="E22" i="632"/>
  <c r="C22" i="632"/>
  <c r="G22" i="632" s="1"/>
  <c r="H22" i="632" s="1"/>
  <c r="E21" i="632"/>
  <c r="C21" i="632"/>
  <c r="G21" i="632" s="1"/>
  <c r="H21" i="632" s="1"/>
  <c r="E20" i="632"/>
  <c r="C20" i="632"/>
  <c r="H20" i="632" s="1"/>
  <c r="E19" i="632"/>
  <c r="C19" i="632"/>
  <c r="G19" i="632" s="1"/>
  <c r="H19" i="632" s="1"/>
  <c r="E18" i="632"/>
  <c r="C18" i="632"/>
  <c r="G18" i="632" s="1"/>
  <c r="H18" i="632" s="1"/>
  <c r="E17" i="632"/>
  <c r="C17" i="632"/>
  <c r="G17" i="632" s="1"/>
  <c r="H17" i="632" s="1"/>
  <c r="E16" i="632"/>
  <c r="C16" i="632"/>
  <c r="G16" i="632" s="1"/>
  <c r="H16" i="632" s="1"/>
  <c r="E15" i="632"/>
  <c r="G15" i="632"/>
  <c r="H15" i="632" s="1"/>
  <c r="E14" i="632"/>
  <c r="C14" i="632"/>
  <c r="G14" i="632" s="1"/>
  <c r="H14" i="632" s="1"/>
  <c r="E13" i="632"/>
  <c r="C13" i="632"/>
  <c r="G13" i="632" s="1"/>
  <c r="H13" i="632" s="1"/>
  <c r="E12" i="632"/>
  <c r="C12" i="632"/>
  <c r="G12" i="632" s="1"/>
  <c r="H12" i="632" s="1"/>
  <c r="H33" i="632" s="1"/>
  <c r="A8" i="632"/>
  <c r="G8" i="632" s="1"/>
  <c r="D7" i="632"/>
  <c r="E31" i="631"/>
  <c r="C31" i="631"/>
  <c r="G31" i="631" s="1"/>
  <c r="H31" i="631" s="1"/>
  <c r="E30" i="631"/>
  <c r="C30" i="631"/>
  <c r="G30" i="631" s="1"/>
  <c r="H30" i="631" s="1"/>
  <c r="J29" i="631"/>
  <c r="E29" i="631"/>
  <c r="C29" i="631"/>
  <c r="G29" i="631" s="1"/>
  <c r="H29" i="631" s="1"/>
  <c r="E28" i="631"/>
  <c r="C28" i="631"/>
  <c r="G28" i="631" s="1"/>
  <c r="H28" i="631" s="1"/>
  <c r="E27" i="631"/>
  <c r="C27" i="631"/>
  <c r="G27" i="631" s="1"/>
  <c r="H27" i="631" s="1"/>
  <c r="E26" i="631"/>
  <c r="C26" i="631"/>
  <c r="G26" i="631" s="1"/>
  <c r="H26" i="631" s="1"/>
  <c r="E25" i="631"/>
  <c r="C25" i="631"/>
  <c r="G25" i="631" s="1"/>
  <c r="H25" i="631" s="1"/>
  <c r="E24" i="631"/>
  <c r="C24" i="631"/>
  <c r="G24" i="631" s="1"/>
  <c r="H24" i="631" s="1"/>
  <c r="E23" i="631"/>
  <c r="C23" i="631"/>
  <c r="G23" i="631" s="1"/>
  <c r="H23" i="631" s="1"/>
  <c r="E22" i="631"/>
  <c r="C22" i="631"/>
  <c r="G22" i="631" s="1"/>
  <c r="H22" i="631" s="1"/>
  <c r="E21" i="631"/>
  <c r="C21" i="631"/>
  <c r="G21" i="631" s="1"/>
  <c r="H21" i="631" s="1"/>
  <c r="E20" i="631"/>
  <c r="C20" i="631"/>
  <c r="G20" i="631" s="1"/>
  <c r="H20" i="631" s="1"/>
  <c r="E19" i="631"/>
  <c r="C19" i="631"/>
  <c r="G19" i="631" s="1"/>
  <c r="H19" i="631" s="1"/>
  <c r="E18" i="631"/>
  <c r="C18" i="631"/>
  <c r="G18" i="631" s="1"/>
  <c r="H18" i="631" s="1"/>
  <c r="E17" i="631"/>
  <c r="C17" i="631"/>
  <c r="G17" i="631" s="1"/>
  <c r="H17" i="631" s="1"/>
  <c r="E16" i="631"/>
  <c r="C16" i="631"/>
  <c r="G16" i="631" s="1"/>
  <c r="H16" i="631" s="1"/>
  <c r="E15" i="631"/>
  <c r="C15" i="631"/>
  <c r="G15" i="631" s="1"/>
  <c r="H15" i="631" s="1"/>
  <c r="E14" i="631"/>
  <c r="C14" i="631"/>
  <c r="G14" i="631" s="1"/>
  <c r="H14" i="631" s="1"/>
  <c r="E13" i="631"/>
  <c r="C13" i="631"/>
  <c r="G13" i="631" s="1"/>
  <c r="H13" i="631" s="1"/>
  <c r="E12" i="631"/>
  <c r="C12" i="631"/>
  <c r="G12" i="631" s="1"/>
  <c r="H12" i="631" s="1"/>
  <c r="H33" i="631" s="1"/>
  <c r="A8" i="631"/>
  <c r="G8" i="631" s="1"/>
  <c r="D7" i="631"/>
  <c r="E31" i="630"/>
  <c r="C31" i="630"/>
  <c r="G31" i="630" s="1"/>
  <c r="H31" i="630" s="1"/>
  <c r="E30" i="630"/>
  <c r="C30" i="630"/>
  <c r="G30" i="630" s="1"/>
  <c r="H30" i="630" s="1"/>
  <c r="J29" i="630"/>
  <c r="E29" i="630"/>
  <c r="C29" i="630"/>
  <c r="G29" i="630" s="1"/>
  <c r="H29" i="630" s="1"/>
  <c r="E28" i="630"/>
  <c r="C28" i="630"/>
  <c r="G28" i="630" s="1"/>
  <c r="H28" i="630" s="1"/>
  <c r="E27" i="630"/>
  <c r="C27" i="630"/>
  <c r="G27" i="630" s="1"/>
  <c r="H27" i="630" s="1"/>
  <c r="E26" i="630"/>
  <c r="C26" i="630"/>
  <c r="G26" i="630" s="1"/>
  <c r="H26" i="630" s="1"/>
  <c r="E25" i="630"/>
  <c r="C25" i="630"/>
  <c r="G25" i="630" s="1"/>
  <c r="H25" i="630" s="1"/>
  <c r="E24" i="630"/>
  <c r="C24" i="630"/>
  <c r="G24" i="630" s="1"/>
  <c r="H24" i="630" s="1"/>
  <c r="E23" i="630"/>
  <c r="C23" i="630"/>
  <c r="G23" i="630" s="1"/>
  <c r="H23" i="630" s="1"/>
  <c r="E22" i="630"/>
  <c r="C22" i="630"/>
  <c r="G22" i="630" s="1"/>
  <c r="H22" i="630" s="1"/>
  <c r="E21" i="630"/>
  <c r="C21" i="630"/>
  <c r="G21" i="630" s="1"/>
  <c r="H21" i="630" s="1"/>
  <c r="E20" i="630"/>
  <c r="C20" i="630"/>
  <c r="G20" i="630" s="1"/>
  <c r="H20" i="630" s="1"/>
  <c r="E19" i="630"/>
  <c r="C19" i="630"/>
  <c r="G19" i="630" s="1"/>
  <c r="H19" i="630" s="1"/>
  <c r="E18" i="630"/>
  <c r="C18" i="630"/>
  <c r="G18" i="630" s="1"/>
  <c r="H18" i="630" s="1"/>
  <c r="E17" i="630"/>
  <c r="C17" i="630"/>
  <c r="G17" i="630" s="1"/>
  <c r="H17" i="630" s="1"/>
  <c r="E16" i="630"/>
  <c r="C16" i="630"/>
  <c r="G16" i="630" s="1"/>
  <c r="H16" i="630" s="1"/>
  <c r="E15" i="630"/>
  <c r="C15" i="630"/>
  <c r="G15" i="630" s="1"/>
  <c r="H15" i="630" s="1"/>
  <c r="E14" i="630"/>
  <c r="C14" i="630"/>
  <c r="G14" i="630" s="1"/>
  <c r="H14" i="630" s="1"/>
  <c r="E13" i="630"/>
  <c r="C13" i="630"/>
  <c r="G13" i="630" s="1"/>
  <c r="H13" i="630" s="1"/>
  <c r="E12" i="630"/>
  <c r="C12" i="630"/>
  <c r="H12" i="630" s="1"/>
  <c r="H33" i="630" s="1"/>
  <c r="A8" i="630"/>
  <c r="G8" i="630" s="1"/>
  <c r="D7" i="630"/>
  <c r="E31" i="629"/>
  <c r="C31" i="629"/>
  <c r="G31" i="629" s="1"/>
  <c r="H31" i="629" s="1"/>
  <c r="E30" i="629"/>
  <c r="C30" i="629"/>
  <c r="G30" i="629" s="1"/>
  <c r="H30" i="629" s="1"/>
  <c r="J29" i="629"/>
  <c r="E29" i="629"/>
  <c r="C29" i="629"/>
  <c r="G29" i="629" s="1"/>
  <c r="H29" i="629" s="1"/>
  <c r="E28" i="629"/>
  <c r="C28" i="629"/>
  <c r="G28" i="629" s="1"/>
  <c r="H28" i="629" s="1"/>
  <c r="E27" i="629"/>
  <c r="C27" i="629"/>
  <c r="G27" i="629" s="1"/>
  <c r="H27" i="629" s="1"/>
  <c r="E26" i="629"/>
  <c r="C26" i="629"/>
  <c r="G26" i="629" s="1"/>
  <c r="H26" i="629" s="1"/>
  <c r="E25" i="629"/>
  <c r="C25" i="629"/>
  <c r="G25" i="629" s="1"/>
  <c r="H25" i="629" s="1"/>
  <c r="E24" i="629"/>
  <c r="C24" i="629"/>
  <c r="G24" i="629" s="1"/>
  <c r="H24" i="629" s="1"/>
  <c r="E23" i="629"/>
  <c r="C23" i="629"/>
  <c r="G23" i="629" s="1"/>
  <c r="H23" i="629" s="1"/>
  <c r="E22" i="629"/>
  <c r="C22" i="629"/>
  <c r="G22" i="629" s="1"/>
  <c r="H22" i="629" s="1"/>
  <c r="E21" i="629"/>
  <c r="C21" i="629"/>
  <c r="G21" i="629" s="1"/>
  <c r="H21" i="629" s="1"/>
  <c r="E20" i="629"/>
  <c r="C20" i="629"/>
  <c r="G20" i="629" s="1"/>
  <c r="H20" i="629" s="1"/>
  <c r="E19" i="629"/>
  <c r="C19" i="629"/>
  <c r="G19" i="629" s="1"/>
  <c r="H19" i="629" s="1"/>
  <c r="E18" i="629"/>
  <c r="C18" i="629"/>
  <c r="G18" i="629" s="1"/>
  <c r="H18" i="629" s="1"/>
  <c r="E17" i="629"/>
  <c r="C17" i="629"/>
  <c r="G17" i="629" s="1"/>
  <c r="H17" i="629" s="1"/>
  <c r="E16" i="629"/>
  <c r="C16" i="629"/>
  <c r="G16" i="629" s="1"/>
  <c r="H16" i="629" s="1"/>
  <c r="E15" i="629"/>
  <c r="C15" i="629"/>
  <c r="G15" i="629" s="1"/>
  <c r="H15" i="629" s="1"/>
  <c r="E14" i="629"/>
  <c r="C14" i="629"/>
  <c r="G14" i="629" s="1"/>
  <c r="H14" i="629" s="1"/>
  <c r="E13" i="629"/>
  <c r="C13" i="629"/>
  <c r="G13" i="629" s="1"/>
  <c r="H13" i="629" s="1"/>
  <c r="E12" i="629"/>
  <c r="C12" i="629"/>
  <c r="G12" i="629" s="1"/>
  <c r="H12" i="629" s="1"/>
  <c r="H33" i="629" s="1"/>
  <c r="A8" i="629"/>
  <c r="G8" i="629" s="1"/>
  <c r="D7" i="629"/>
  <c r="E31" i="628"/>
  <c r="C31" i="628"/>
  <c r="G31" i="628" s="1"/>
  <c r="H31" i="628" s="1"/>
  <c r="E30" i="628"/>
  <c r="C30" i="628"/>
  <c r="G30" i="628" s="1"/>
  <c r="H30" i="628" s="1"/>
  <c r="J29" i="628"/>
  <c r="E29" i="628"/>
  <c r="C29" i="628"/>
  <c r="G29" i="628" s="1"/>
  <c r="H29" i="628" s="1"/>
  <c r="E28" i="628"/>
  <c r="C28" i="628"/>
  <c r="G28" i="628" s="1"/>
  <c r="H28" i="628" s="1"/>
  <c r="E27" i="628"/>
  <c r="C27" i="628"/>
  <c r="G27" i="628" s="1"/>
  <c r="H27" i="628" s="1"/>
  <c r="E26" i="628"/>
  <c r="C26" i="628"/>
  <c r="G26" i="628" s="1"/>
  <c r="H26" i="628" s="1"/>
  <c r="E25" i="628"/>
  <c r="C25" i="628"/>
  <c r="G25" i="628" s="1"/>
  <c r="H25" i="628" s="1"/>
  <c r="E24" i="628"/>
  <c r="C24" i="628"/>
  <c r="G24" i="628" s="1"/>
  <c r="H24" i="628" s="1"/>
  <c r="E23" i="628"/>
  <c r="C23" i="628"/>
  <c r="G23" i="628" s="1"/>
  <c r="H23" i="628" s="1"/>
  <c r="E22" i="628"/>
  <c r="C22" i="628"/>
  <c r="G22" i="628" s="1"/>
  <c r="H22" i="628" s="1"/>
  <c r="E21" i="628"/>
  <c r="C21" i="628"/>
  <c r="G21" i="628" s="1"/>
  <c r="H21" i="628" s="1"/>
  <c r="E20" i="628"/>
  <c r="C20" i="628"/>
  <c r="G20" i="628" s="1"/>
  <c r="H20" i="628" s="1"/>
  <c r="E19" i="628"/>
  <c r="C19" i="628"/>
  <c r="G19" i="628" s="1"/>
  <c r="H19" i="628" s="1"/>
  <c r="E18" i="628"/>
  <c r="C18" i="628"/>
  <c r="G18" i="628" s="1"/>
  <c r="H18" i="628" s="1"/>
  <c r="E17" i="628"/>
  <c r="C17" i="628"/>
  <c r="G17" i="628" s="1"/>
  <c r="H17" i="628" s="1"/>
  <c r="E16" i="628"/>
  <c r="C16" i="628"/>
  <c r="G16" i="628" s="1"/>
  <c r="H16" i="628" s="1"/>
  <c r="E15" i="628"/>
  <c r="C15" i="628"/>
  <c r="G15" i="628" s="1"/>
  <c r="H15" i="628" s="1"/>
  <c r="E14" i="628"/>
  <c r="C14" i="628"/>
  <c r="G14" i="628" s="1"/>
  <c r="H14" i="628" s="1"/>
  <c r="E13" i="628"/>
  <c r="C13" i="628"/>
  <c r="H13" i="628" s="1"/>
  <c r="E12" i="628"/>
  <c r="C12" i="628"/>
  <c r="H12" i="628" s="1"/>
  <c r="H33" i="628" s="1"/>
  <c r="A8" i="628"/>
  <c r="G8" i="628" s="1"/>
  <c r="D7" i="628"/>
  <c r="E31" i="627"/>
  <c r="C31" i="627"/>
  <c r="G31" i="627" s="1"/>
  <c r="H31" i="627" s="1"/>
  <c r="E30" i="627"/>
  <c r="C30" i="627"/>
  <c r="G30" i="627" s="1"/>
  <c r="H30" i="627" s="1"/>
  <c r="J29" i="627"/>
  <c r="E29" i="627"/>
  <c r="C29" i="627"/>
  <c r="G29" i="627" s="1"/>
  <c r="H29" i="627" s="1"/>
  <c r="E28" i="627"/>
  <c r="C28" i="627"/>
  <c r="G28" i="627" s="1"/>
  <c r="H28" i="627" s="1"/>
  <c r="E27" i="627"/>
  <c r="C27" i="627"/>
  <c r="G27" i="627" s="1"/>
  <c r="H27" i="627" s="1"/>
  <c r="E26" i="627"/>
  <c r="C26" i="627"/>
  <c r="G26" i="627" s="1"/>
  <c r="H26" i="627" s="1"/>
  <c r="E25" i="627"/>
  <c r="C25" i="627"/>
  <c r="G25" i="627" s="1"/>
  <c r="H25" i="627" s="1"/>
  <c r="E24" i="627"/>
  <c r="C24" i="627"/>
  <c r="G24" i="627" s="1"/>
  <c r="H24" i="627" s="1"/>
  <c r="E23" i="627"/>
  <c r="C23" i="627"/>
  <c r="G23" i="627" s="1"/>
  <c r="H23" i="627" s="1"/>
  <c r="E22" i="627"/>
  <c r="C22" i="627"/>
  <c r="G22" i="627" s="1"/>
  <c r="H22" i="627" s="1"/>
  <c r="E21" i="627"/>
  <c r="C21" i="627"/>
  <c r="G21" i="627" s="1"/>
  <c r="H21" i="627" s="1"/>
  <c r="E20" i="627"/>
  <c r="C20" i="627"/>
  <c r="G20" i="627" s="1"/>
  <c r="H20" i="627" s="1"/>
  <c r="E19" i="627"/>
  <c r="C19" i="627"/>
  <c r="G19" i="627" s="1"/>
  <c r="H19" i="627" s="1"/>
  <c r="E18" i="627"/>
  <c r="C18" i="627"/>
  <c r="G18" i="627" s="1"/>
  <c r="H18" i="627" s="1"/>
  <c r="E17" i="627"/>
  <c r="C17" i="627"/>
  <c r="G17" i="627" s="1"/>
  <c r="H17" i="627" s="1"/>
  <c r="E16" i="627"/>
  <c r="C16" i="627"/>
  <c r="G16" i="627" s="1"/>
  <c r="H16" i="627" s="1"/>
  <c r="E15" i="627"/>
  <c r="C15" i="627"/>
  <c r="G15" i="627" s="1"/>
  <c r="H15" i="627" s="1"/>
  <c r="E14" i="627"/>
  <c r="C14" i="627"/>
  <c r="G14" i="627" s="1"/>
  <c r="H14" i="627" s="1"/>
  <c r="E13" i="627"/>
  <c r="C13" i="627"/>
  <c r="G13" i="627" s="1"/>
  <c r="H13" i="627" s="1"/>
  <c r="E12" i="627"/>
  <c r="C12" i="627"/>
  <c r="G12" i="627" s="1"/>
  <c r="H12" i="627" s="1"/>
  <c r="H33" i="627" s="1"/>
  <c r="A8" i="627"/>
  <c r="G8" i="627" s="1"/>
  <c r="D7" i="627"/>
  <c r="E31" i="626"/>
  <c r="C31" i="626"/>
  <c r="G31" i="626" s="1"/>
  <c r="H31" i="626" s="1"/>
  <c r="E30" i="626"/>
  <c r="C30" i="626"/>
  <c r="G30" i="626" s="1"/>
  <c r="H30" i="626" s="1"/>
  <c r="J29" i="626"/>
  <c r="E29" i="626"/>
  <c r="C29" i="626"/>
  <c r="G29" i="626" s="1"/>
  <c r="H29" i="626" s="1"/>
  <c r="E28" i="626"/>
  <c r="C28" i="626"/>
  <c r="G28" i="626" s="1"/>
  <c r="H28" i="626" s="1"/>
  <c r="E27" i="626"/>
  <c r="C27" i="626"/>
  <c r="G27" i="626" s="1"/>
  <c r="H27" i="626" s="1"/>
  <c r="E26" i="626"/>
  <c r="C26" i="626"/>
  <c r="G26" i="626" s="1"/>
  <c r="H26" i="626" s="1"/>
  <c r="E25" i="626"/>
  <c r="C25" i="626"/>
  <c r="G25" i="626" s="1"/>
  <c r="H25" i="626" s="1"/>
  <c r="E24" i="626"/>
  <c r="C24" i="626"/>
  <c r="G24" i="626" s="1"/>
  <c r="H24" i="626" s="1"/>
  <c r="E23" i="626"/>
  <c r="C23" i="626"/>
  <c r="G23" i="626" s="1"/>
  <c r="H23" i="626" s="1"/>
  <c r="E22" i="626"/>
  <c r="C22" i="626"/>
  <c r="G22" i="626" s="1"/>
  <c r="H22" i="626" s="1"/>
  <c r="E21" i="626"/>
  <c r="C21" i="626"/>
  <c r="G21" i="626" s="1"/>
  <c r="H21" i="626" s="1"/>
  <c r="E20" i="626"/>
  <c r="C20" i="626"/>
  <c r="G20" i="626" s="1"/>
  <c r="H20" i="626" s="1"/>
  <c r="E19" i="626"/>
  <c r="C19" i="626"/>
  <c r="G19" i="626" s="1"/>
  <c r="H19" i="626" s="1"/>
  <c r="E18" i="626"/>
  <c r="C18" i="626"/>
  <c r="G18" i="626" s="1"/>
  <c r="H18" i="626" s="1"/>
  <c r="E17" i="626"/>
  <c r="C17" i="626"/>
  <c r="G17" i="626" s="1"/>
  <c r="H17" i="626" s="1"/>
  <c r="E16" i="626"/>
  <c r="C16" i="626"/>
  <c r="G16" i="626" s="1"/>
  <c r="H16" i="626" s="1"/>
  <c r="E15" i="626"/>
  <c r="C15" i="626"/>
  <c r="G15" i="626" s="1"/>
  <c r="H15" i="626" s="1"/>
  <c r="E14" i="626"/>
  <c r="C14" i="626"/>
  <c r="G14" i="626" s="1"/>
  <c r="H14" i="626" s="1"/>
  <c r="E13" i="626"/>
  <c r="C13" i="626"/>
  <c r="G13" i="626" s="1"/>
  <c r="H13" i="626" s="1"/>
  <c r="E12" i="626"/>
  <c r="C12" i="626"/>
  <c r="G12" i="626" s="1"/>
  <c r="H12" i="626" s="1"/>
  <c r="H33" i="626" s="1"/>
  <c r="A8" i="626"/>
  <c r="G8" i="626" s="1"/>
  <c r="D7" i="626"/>
  <c r="E31" i="625"/>
  <c r="C31" i="625"/>
  <c r="G31" i="625" s="1"/>
  <c r="H31" i="625" s="1"/>
  <c r="E30" i="625"/>
  <c r="C30" i="625"/>
  <c r="G30" i="625" s="1"/>
  <c r="H30" i="625" s="1"/>
  <c r="J29" i="625"/>
  <c r="E29" i="625"/>
  <c r="C29" i="625"/>
  <c r="G29" i="625" s="1"/>
  <c r="H29" i="625" s="1"/>
  <c r="E28" i="625"/>
  <c r="C28" i="625"/>
  <c r="G28" i="625" s="1"/>
  <c r="H28" i="625" s="1"/>
  <c r="E27" i="625"/>
  <c r="C27" i="625"/>
  <c r="G27" i="625" s="1"/>
  <c r="H27" i="625" s="1"/>
  <c r="E26" i="625"/>
  <c r="C26" i="625"/>
  <c r="G26" i="625" s="1"/>
  <c r="H26" i="625" s="1"/>
  <c r="E25" i="625"/>
  <c r="C25" i="625"/>
  <c r="G25" i="625" s="1"/>
  <c r="H25" i="625" s="1"/>
  <c r="E24" i="625"/>
  <c r="C24" i="625"/>
  <c r="G24" i="625" s="1"/>
  <c r="H24" i="625" s="1"/>
  <c r="E23" i="625"/>
  <c r="C23" i="625"/>
  <c r="G23" i="625" s="1"/>
  <c r="H23" i="625" s="1"/>
  <c r="E22" i="625"/>
  <c r="C22" i="625"/>
  <c r="G22" i="625" s="1"/>
  <c r="H22" i="625" s="1"/>
  <c r="E21" i="625"/>
  <c r="C21" i="625"/>
  <c r="G21" i="625" s="1"/>
  <c r="H21" i="625" s="1"/>
  <c r="E20" i="625"/>
  <c r="C20" i="625"/>
  <c r="G20" i="625" s="1"/>
  <c r="H20" i="625" s="1"/>
  <c r="E19" i="625"/>
  <c r="C19" i="625"/>
  <c r="G19" i="625" s="1"/>
  <c r="H19" i="625" s="1"/>
  <c r="E18" i="625"/>
  <c r="C18" i="625"/>
  <c r="G18" i="625" s="1"/>
  <c r="H18" i="625" s="1"/>
  <c r="E17" i="625"/>
  <c r="C17" i="625"/>
  <c r="G17" i="625" s="1"/>
  <c r="H17" i="625" s="1"/>
  <c r="E16" i="625"/>
  <c r="C16" i="625"/>
  <c r="G16" i="625" s="1"/>
  <c r="H16" i="625" s="1"/>
  <c r="E15" i="625"/>
  <c r="C15" i="625"/>
  <c r="G15" i="625" s="1"/>
  <c r="H15" i="625" s="1"/>
  <c r="E14" i="625"/>
  <c r="C14" i="625"/>
  <c r="G14" i="625" s="1"/>
  <c r="H14" i="625" s="1"/>
  <c r="E13" i="625"/>
  <c r="C13" i="625"/>
  <c r="G13" i="625" s="1"/>
  <c r="H13" i="625" s="1"/>
  <c r="E12" i="625"/>
  <c r="C12" i="625"/>
  <c r="G12" i="625" s="1"/>
  <c r="H12" i="625" s="1"/>
  <c r="H33" i="625" s="1"/>
  <c r="A8" i="625"/>
  <c r="G8" i="625" s="1"/>
  <c r="D7" i="625"/>
  <c r="E31" i="624"/>
  <c r="C31" i="624"/>
  <c r="G31" i="624" s="1"/>
  <c r="H31" i="624" s="1"/>
  <c r="E30" i="624"/>
  <c r="C30" i="624"/>
  <c r="G30" i="624" s="1"/>
  <c r="H30" i="624" s="1"/>
  <c r="J29" i="624"/>
  <c r="E29" i="624"/>
  <c r="C29" i="624"/>
  <c r="G29" i="624" s="1"/>
  <c r="H29" i="624" s="1"/>
  <c r="E28" i="624"/>
  <c r="C28" i="624"/>
  <c r="G28" i="624" s="1"/>
  <c r="H28" i="624" s="1"/>
  <c r="E27" i="624"/>
  <c r="C27" i="624"/>
  <c r="G27" i="624" s="1"/>
  <c r="H27" i="624" s="1"/>
  <c r="E26" i="624"/>
  <c r="C26" i="624"/>
  <c r="G26" i="624" s="1"/>
  <c r="H26" i="624" s="1"/>
  <c r="E25" i="624"/>
  <c r="C25" i="624"/>
  <c r="G25" i="624" s="1"/>
  <c r="H25" i="624" s="1"/>
  <c r="E24" i="624"/>
  <c r="C24" i="624"/>
  <c r="G24" i="624" s="1"/>
  <c r="H24" i="624" s="1"/>
  <c r="E23" i="624"/>
  <c r="C23" i="624"/>
  <c r="G23" i="624" s="1"/>
  <c r="H23" i="624" s="1"/>
  <c r="E22" i="624"/>
  <c r="C22" i="624"/>
  <c r="G22" i="624" s="1"/>
  <c r="H22" i="624" s="1"/>
  <c r="E21" i="624"/>
  <c r="C21" i="624"/>
  <c r="G21" i="624" s="1"/>
  <c r="H21" i="624" s="1"/>
  <c r="E20" i="624"/>
  <c r="C20" i="624"/>
  <c r="G20" i="624" s="1"/>
  <c r="H20" i="624" s="1"/>
  <c r="E19" i="624"/>
  <c r="C19" i="624"/>
  <c r="G19" i="624" s="1"/>
  <c r="H19" i="624" s="1"/>
  <c r="E18" i="624"/>
  <c r="C18" i="624"/>
  <c r="G18" i="624" s="1"/>
  <c r="H18" i="624" s="1"/>
  <c r="E17" i="624"/>
  <c r="C17" i="624"/>
  <c r="H17" i="624" s="1"/>
  <c r="E16" i="624"/>
  <c r="H16" i="624"/>
  <c r="E15" i="624"/>
  <c r="H15" i="624"/>
  <c r="E14" i="624"/>
  <c r="H14" i="624"/>
  <c r="E13" i="624"/>
  <c r="H13" i="624"/>
  <c r="E12" i="624"/>
  <c r="H12" i="624"/>
  <c r="H33" i="624" s="1"/>
  <c r="A8" i="624"/>
  <c r="G8" i="624" s="1"/>
  <c r="D7" i="624"/>
  <c r="E31" i="623"/>
  <c r="C31" i="623"/>
  <c r="G31" i="623" s="1"/>
  <c r="H31" i="623" s="1"/>
  <c r="E30" i="623"/>
  <c r="C30" i="623"/>
  <c r="G30" i="623" s="1"/>
  <c r="H30" i="623" s="1"/>
  <c r="J29" i="623"/>
  <c r="E29" i="623"/>
  <c r="C29" i="623"/>
  <c r="G29" i="623" s="1"/>
  <c r="H29" i="623" s="1"/>
  <c r="E28" i="623"/>
  <c r="C28" i="623"/>
  <c r="G28" i="623" s="1"/>
  <c r="H28" i="623" s="1"/>
  <c r="E27" i="623"/>
  <c r="C27" i="623"/>
  <c r="G27" i="623" s="1"/>
  <c r="H27" i="623" s="1"/>
  <c r="E26" i="623"/>
  <c r="C26" i="623"/>
  <c r="G26" i="623" s="1"/>
  <c r="H26" i="623" s="1"/>
  <c r="E25" i="623"/>
  <c r="C25" i="623"/>
  <c r="G25" i="623" s="1"/>
  <c r="H25" i="623" s="1"/>
  <c r="E24" i="623"/>
  <c r="C24" i="623"/>
  <c r="G24" i="623" s="1"/>
  <c r="H24" i="623" s="1"/>
  <c r="E23" i="623"/>
  <c r="C23" i="623"/>
  <c r="G23" i="623" s="1"/>
  <c r="H23" i="623" s="1"/>
  <c r="E22" i="623"/>
  <c r="C22" i="623"/>
  <c r="G22" i="623" s="1"/>
  <c r="H22" i="623" s="1"/>
  <c r="E21" i="623"/>
  <c r="C21" i="623"/>
  <c r="G21" i="623" s="1"/>
  <c r="H21" i="623" s="1"/>
  <c r="E20" i="623"/>
  <c r="C20" i="623"/>
  <c r="H20" i="623" s="1"/>
  <c r="E19" i="623"/>
  <c r="C19" i="623"/>
  <c r="G19" i="623" s="1"/>
  <c r="H19" i="623" s="1"/>
  <c r="E18" i="623"/>
  <c r="C18" i="623"/>
  <c r="G18" i="623" s="1"/>
  <c r="H18" i="623" s="1"/>
  <c r="E17" i="623"/>
  <c r="C17" i="623"/>
  <c r="G17" i="623" s="1"/>
  <c r="H17" i="623" s="1"/>
  <c r="E16" i="623"/>
  <c r="C16" i="623"/>
  <c r="G16" i="623" s="1"/>
  <c r="H16" i="623" s="1"/>
  <c r="E15" i="623"/>
  <c r="C15" i="623"/>
  <c r="G15" i="623" s="1"/>
  <c r="H15" i="623" s="1"/>
  <c r="E14" i="623"/>
  <c r="C14" i="623"/>
  <c r="G14" i="623" s="1"/>
  <c r="H14" i="623" s="1"/>
  <c r="E13" i="623"/>
  <c r="C13" i="623"/>
  <c r="G13" i="623" s="1"/>
  <c r="H13" i="623" s="1"/>
  <c r="E12" i="623"/>
  <c r="C12" i="623"/>
  <c r="G12" i="623" s="1"/>
  <c r="H12" i="623" s="1"/>
  <c r="H33" i="623" s="1"/>
  <c r="A8" i="623"/>
  <c r="G8" i="623" s="1"/>
  <c r="D7" i="623"/>
  <c r="E31" i="622"/>
  <c r="C31" i="622"/>
  <c r="G31" i="622" s="1"/>
  <c r="H31" i="622" s="1"/>
  <c r="E30" i="622"/>
  <c r="C30" i="622"/>
  <c r="G30" i="622" s="1"/>
  <c r="H30" i="622" s="1"/>
  <c r="J29" i="622"/>
  <c r="E29" i="622"/>
  <c r="C29" i="622"/>
  <c r="G29" i="622" s="1"/>
  <c r="H29" i="622" s="1"/>
  <c r="E28" i="622"/>
  <c r="C28" i="622"/>
  <c r="G28" i="622" s="1"/>
  <c r="H28" i="622" s="1"/>
  <c r="E27" i="622"/>
  <c r="C27" i="622"/>
  <c r="G27" i="622" s="1"/>
  <c r="H27" i="622" s="1"/>
  <c r="E26" i="622"/>
  <c r="C26" i="622"/>
  <c r="G26" i="622" s="1"/>
  <c r="H26" i="622" s="1"/>
  <c r="E25" i="622"/>
  <c r="C25" i="622"/>
  <c r="G25" i="622" s="1"/>
  <c r="H25" i="622" s="1"/>
  <c r="E24" i="622"/>
  <c r="C24" i="622"/>
  <c r="G24" i="622" s="1"/>
  <c r="H24" i="622" s="1"/>
  <c r="E23" i="622"/>
  <c r="C23" i="622"/>
  <c r="G23" i="622" s="1"/>
  <c r="H23" i="622" s="1"/>
  <c r="E22" i="622"/>
  <c r="C22" i="622"/>
  <c r="G22" i="622" s="1"/>
  <c r="H22" i="622" s="1"/>
  <c r="E21" i="622"/>
  <c r="C21" i="622"/>
  <c r="G21" i="622" s="1"/>
  <c r="H21" i="622" s="1"/>
  <c r="E20" i="622"/>
  <c r="C20" i="622"/>
  <c r="G20" i="622" s="1"/>
  <c r="H20" i="622" s="1"/>
  <c r="E19" i="622"/>
  <c r="C19" i="622"/>
  <c r="G19" i="622" s="1"/>
  <c r="H19" i="622" s="1"/>
  <c r="E18" i="622"/>
  <c r="C18" i="622"/>
  <c r="G18" i="622" s="1"/>
  <c r="H18" i="622" s="1"/>
  <c r="E17" i="622"/>
  <c r="C17" i="622"/>
  <c r="G17" i="622" s="1"/>
  <c r="H17" i="622" s="1"/>
  <c r="E16" i="622"/>
  <c r="C16" i="622"/>
  <c r="G16" i="622" s="1"/>
  <c r="H16" i="622" s="1"/>
  <c r="E15" i="622"/>
  <c r="H15" i="622"/>
  <c r="E14" i="622"/>
  <c r="C14" i="622"/>
  <c r="G14" i="622" s="1"/>
  <c r="H14" i="622" s="1"/>
  <c r="E13" i="622"/>
  <c r="C13" i="622"/>
  <c r="G13" i="622" s="1"/>
  <c r="H13" i="622" s="1"/>
  <c r="E12" i="622"/>
  <c r="C12" i="622"/>
  <c r="G12" i="622" s="1"/>
  <c r="H12" i="622" s="1"/>
  <c r="H33" i="622" s="1"/>
  <c r="A8" i="622"/>
  <c r="G8" i="622" s="1"/>
  <c r="D7" i="622"/>
  <c r="C12" i="621"/>
  <c r="I12" i="621"/>
  <c r="C13" i="621"/>
  <c r="I13" i="621"/>
  <c r="C14" i="621"/>
  <c r="H14" i="621"/>
  <c r="I14" i="621"/>
  <c r="C15" i="621"/>
  <c r="H15" i="621"/>
  <c r="I15" i="621"/>
  <c r="C16" i="621"/>
  <c r="H16" i="621"/>
  <c r="I16" i="621"/>
  <c r="C17" i="621"/>
  <c r="H17" i="621"/>
  <c r="I17" i="621"/>
  <c r="C18" i="621"/>
  <c r="H18" i="621"/>
  <c r="I18" i="621"/>
  <c r="C19" i="621"/>
  <c r="H19" i="621"/>
  <c r="I19" i="621"/>
  <c r="C20" i="621"/>
  <c r="H20" i="621"/>
  <c r="I20" i="621"/>
  <c r="C21" i="621"/>
  <c r="H21" i="621"/>
  <c r="I21" i="621"/>
  <c r="C22" i="621"/>
  <c r="H22" i="621"/>
  <c r="I22" i="621"/>
  <c r="C23" i="621"/>
  <c r="H23" i="621"/>
  <c r="I23" i="621"/>
  <c r="C24" i="621"/>
  <c r="H24" i="621"/>
  <c r="I24" i="621"/>
  <c r="C25" i="621"/>
  <c r="H25" i="621"/>
  <c r="I25" i="621"/>
  <c r="C26" i="621"/>
  <c r="H26" i="621"/>
  <c r="I26" i="621"/>
  <c r="C27" i="621"/>
  <c r="H27" i="621"/>
  <c r="I27" i="621"/>
  <c r="C28" i="621"/>
  <c r="H28" i="621"/>
  <c r="I28" i="621"/>
  <c r="C29" i="621"/>
  <c r="H29" i="621"/>
  <c r="I29" i="621"/>
  <c r="C30" i="621"/>
  <c r="H30" i="621"/>
  <c r="I30" i="621"/>
  <c r="C31" i="621"/>
  <c r="H31" i="621"/>
  <c r="I31" i="621"/>
  <c r="I33" i="621"/>
  <c r="I36" i="621"/>
  <c r="I37" i="621"/>
  <c r="I38" i="621"/>
  <c r="I39" i="621"/>
  <c r="I40" i="621"/>
  <c r="A34" i="621"/>
  <c r="D34" i="621"/>
  <c r="A33" i="621"/>
  <c r="D33" i="621"/>
  <c r="F31" i="621"/>
  <c r="F30" i="621"/>
  <c r="F29" i="621"/>
  <c r="F28" i="621"/>
  <c r="F27" i="621"/>
  <c r="F26" i="621"/>
  <c r="F25" i="621"/>
  <c r="F24" i="621"/>
  <c r="F23" i="621"/>
  <c r="F22" i="621"/>
  <c r="F21" i="621"/>
  <c r="F20" i="621"/>
  <c r="F19" i="621"/>
  <c r="F18" i="621"/>
  <c r="F17" i="621"/>
  <c r="F16" i="621"/>
  <c r="F15" i="621"/>
  <c r="F14" i="621"/>
  <c r="F13" i="621"/>
  <c r="F12" i="621"/>
  <c r="A8" i="621"/>
  <c r="H9" i="621"/>
  <c r="H8" i="621"/>
  <c r="D7" i="621"/>
  <c r="E31" i="619"/>
  <c r="C31" i="619"/>
  <c r="G31" i="619"/>
  <c r="H31" i="619"/>
  <c r="E30" i="619"/>
  <c r="C30" i="619"/>
  <c r="G30" i="619"/>
  <c r="H30" i="619"/>
  <c r="J29" i="619"/>
  <c r="E29" i="619"/>
  <c r="C29" i="619"/>
  <c r="G29" i="619"/>
  <c r="H29" i="619"/>
  <c r="E28" i="619"/>
  <c r="C28" i="619"/>
  <c r="G28" i="619"/>
  <c r="H28" i="619"/>
  <c r="E27" i="619"/>
  <c r="C27" i="619"/>
  <c r="G27" i="619"/>
  <c r="H27" i="619"/>
  <c r="E26" i="619"/>
  <c r="C26" i="619"/>
  <c r="G26" i="619"/>
  <c r="H26" i="619"/>
  <c r="E25" i="619"/>
  <c r="C25" i="619"/>
  <c r="G25" i="619"/>
  <c r="H25" i="619"/>
  <c r="E24" i="619"/>
  <c r="C24" i="619"/>
  <c r="G24" i="619"/>
  <c r="H24" i="619"/>
  <c r="E23" i="619"/>
  <c r="C23" i="619"/>
  <c r="G23" i="619"/>
  <c r="H23" i="619"/>
  <c r="E22" i="619"/>
  <c r="C22" i="619"/>
  <c r="G22" i="619"/>
  <c r="H22" i="619"/>
  <c r="E21" i="619"/>
  <c r="C21" i="619"/>
  <c r="G21" i="619"/>
  <c r="H21" i="619"/>
  <c r="E20" i="619"/>
  <c r="C20" i="619"/>
  <c r="G20" i="619"/>
  <c r="H20" i="619"/>
  <c r="E19" i="619"/>
  <c r="C19" i="619"/>
  <c r="G19" i="619"/>
  <c r="H19" i="619"/>
  <c r="E18" i="619"/>
  <c r="C18" i="619"/>
  <c r="G18" i="619"/>
  <c r="H18" i="619"/>
  <c r="E17" i="619"/>
  <c r="C17" i="619"/>
  <c r="G17" i="619"/>
  <c r="H17" i="619"/>
  <c r="E16" i="619"/>
  <c r="C16" i="619"/>
  <c r="G16" i="619"/>
  <c r="H16" i="619"/>
  <c r="E15" i="619"/>
  <c r="C15" i="619"/>
  <c r="G15" i="619"/>
  <c r="H15" i="619"/>
  <c r="E14" i="619"/>
  <c r="C14" i="619"/>
  <c r="G14" i="619"/>
  <c r="H14" i="619"/>
  <c r="E13" i="619"/>
  <c r="C13" i="619"/>
  <c r="G13" i="619"/>
  <c r="H13" i="619"/>
  <c r="E12" i="619"/>
  <c r="C12" i="619"/>
  <c r="H12" i="619"/>
  <c r="H33" i="619"/>
  <c r="A8" i="619"/>
  <c r="G8" i="619"/>
  <c r="D7" i="619"/>
  <c r="E31" i="618"/>
  <c r="C31" i="618"/>
  <c r="G31" i="618"/>
  <c r="H31" i="618"/>
  <c r="E30" i="618"/>
  <c r="C30" i="618"/>
  <c r="G30" i="618"/>
  <c r="H30" i="618"/>
  <c r="J29" i="618"/>
  <c r="E29" i="618"/>
  <c r="C29" i="618"/>
  <c r="G29" i="618"/>
  <c r="H29" i="618"/>
  <c r="E28" i="618"/>
  <c r="C28" i="618"/>
  <c r="G28" i="618"/>
  <c r="H28" i="618"/>
  <c r="E27" i="618"/>
  <c r="C27" i="618"/>
  <c r="G27" i="618"/>
  <c r="H27" i="618"/>
  <c r="E26" i="618"/>
  <c r="C26" i="618"/>
  <c r="G26" i="618"/>
  <c r="H26" i="618"/>
  <c r="E25" i="618"/>
  <c r="C25" i="618"/>
  <c r="G25" i="618"/>
  <c r="H25" i="618"/>
  <c r="E24" i="618"/>
  <c r="C24" i="618"/>
  <c r="G24" i="618"/>
  <c r="H24" i="618"/>
  <c r="E23" i="618"/>
  <c r="C23" i="618"/>
  <c r="G23" i="618"/>
  <c r="H23" i="618"/>
  <c r="E22" i="618"/>
  <c r="C22" i="618"/>
  <c r="G22" i="618"/>
  <c r="H22" i="618"/>
  <c r="E21" i="618"/>
  <c r="C21" i="618"/>
  <c r="G21" i="618"/>
  <c r="H21" i="618"/>
  <c r="E20" i="618"/>
  <c r="C20" i="618"/>
  <c r="G20" i="618"/>
  <c r="H20" i="618"/>
  <c r="E19" i="618"/>
  <c r="C19" i="618"/>
  <c r="G19" i="618"/>
  <c r="H19" i="618"/>
  <c r="E18" i="618"/>
  <c r="C18" i="618"/>
  <c r="G18" i="618"/>
  <c r="H18" i="618"/>
  <c r="E17" i="618"/>
  <c r="C17" i="618"/>
  <c r="G17" i="618"/>
  <c r="H17" i="618"/>
  <c r="E16" i="618"/>
  <c r="C16" i="618"/>
  <c r="G16" i="618"/>
  <c r="H16" i="618"/>
  <c r="E15" i="618"/>
  <c r="C15" i="618"/>
  <c r="G15" i="618"/>
  <c r="H15" i="618"/>
  <c r="E14" i="618"/>
  <c r="C14" i="618"/>
  <c r="G14" i="618"/>
  <c r="H14" i="618"/>
  <c r="E13" i="618"/>
  <c r="C13" i="618"/>
  <c r="G13" i="618"/>
  <c r="H13" i="618"/>
  <c r="E12" i="618"/>
  <c r="C12" i="618"/>
  <c r="G12" i="618"/>
  <c r="H12" i="618"/>
  <c r="H33" i="618"/>
  <c r="A8" i="618"/>
  <c r="G8" i="618"/>
  <c r="D7" i="618"/>
  <c r="E31" i="617"/>
  <c r="C31" i="617"/>
  <c r="G31" i="617"/>
  <c r="H31" i="617"/>
  <c r="E30" i="617"/>
  <c r="C30" i="617"/>
  <c r="G30" i="617"/>
  <c r="H30" i="617"/>
  <c r="J29" i="617"/>
  <c r="E29" i="617"/>
  <c r="C29" i="617"/>
  <c r="G29" i="617"/>
  <c r="H29" i="617"/>
  <c r="E28" i="617"/>
  <c r="C28" i="617"/>
  <c r="G28" i="617"/>
  <c r="H28" i="617"/>
  <c r="E27" i="617"/>
  <c r="C27" i="617"/>
  <c r="G27" i="617"/>
  <c r="H27" i="617"/>
  <c r="E26" i="617"/>
  <c r="C26" i="617"/>
  <c r="G26" i="617"/>
  <c r="H26" i="617"/>
  <c r="E25" i="617"/>
  <c r="C25" i="617"/>
  <c r="G25" i="617"/>
  <c r="H25" i="617"/>
  <c r="E24" i="617"/>
  <c r="C24" i="617"/>
  <c r="G24" i="617"/>
  <c r="H24" i="617"/>
  <c r="E23" i="617"/>
  <c r="C23" i="617"/>
  <c r="G23" i="617"/>
  <c r="H23" i="617"/>
  <c r="E22" i="617"/>
  <c r="C22" i="617"/>
  <c r="G22" i="617"/>
  <c r="H22" i="617"/>
  <c r="E21" i="617"/>
  <c r="C21" i="617"/>
  <c r="G21" i="617"/>
  <c r="H21" i="617"/>
  <c r="E20" i="617"/>
  <c r="C20" i="617"/>
  <c r="G20" i="617"/>
  <c r="H20" i="617"/>
  <c r="E19" i="617"/>
  <c r="C19" i="617"/>
  <c r="G19" i="617"/>
  <c r="H19" i="617"/>
  <c r="E18" i="617"/>
  <c r="C18" i="617"/>
  <c r="G18" i="617"/>
  <c r="H18" i="617"/>
  <c r="E17" i="617"/>
  <c r="C17" i="617"/>
  <c r="G17" i="617"/>
  <c r="H17" i="617"/>
  <c r="E16" i="617"/>
  <c r="C16" i="617"/>
  <c r="G16" i="617"/>
  <c r="H16" i="617"/>
  <c r="E15" i="617"/>
  <c r="C15" i="617"/>
  <c r="G15" i="617"/>
  <c r="H15" i="617"/>
  <c r="E14" i="617"/>
  <c r="C14" i="617"/>
  <c r="G14" i="617"/>
  <c r="H14" i="617"/>
  <c r="E13" i="617"/>
  <c r="C13" i="617"/>
  <c r="G13" i="617"/>
  <c r="H13" i="617"/>
  <c r="E12" i="617"/>
  <c r="C12" i="617"/>
  <c r="H12" i="617"/>
  <c r="H33" i="617"/>
  <c r="A8" i="617"/>
  <c r="G8" i="617"/>
  <c r="D7" i="617"/>
  <c r="E31" i="616"/>
  <c r="C31" i="616"/>
  <c r="G31" i="616"/>
  <c r="H31" i="616"/>
  <c r="E30" i="616"/>
  <c r="C30" i="616"/>
  <c r="G30" i="616"/>
  <c r="H30" i="616"/>
  <c r="J29" i="616"/>
  <c r="E29" i="616"/>
  <c r="C29" i="616"/>
  <c r="G29" i="616"/>
  <c r="H29" i="616"/>
  <c r="E28" i="616"/>
  <c r="C28" i="616"/>
  <c r="G28" i="616"/>
  <c r="H28" i="616"/>
  <c r="E27" i="616"/>
  <c r="C27" i="616"/>
  <c r="G27" i="616"/>
  <c r="H27" i="616"/>
  <c r="E26" i="616"/>
  <c r="C26" i="616"/>
  <c r="G26" i="616"/>
  <c r="H26" i="616"/>
  <c r="E25" i="616"/>
  <c r="C25" i="616"/>
  <c r="G25" i="616"/>
  <c r="H25" i="616"/>
  <c r="E24" i="616"/>
  <c r="C24" i="616"/>
  <c r="G24" i="616"/>
  <c r="H24" i="616"/>
  <c r="E23" i="616"/>
  <c r="C23" i="616"/>
  <c r="G23" i="616"/>
  <c r="H23" i="616"/>
  <c r="E22" i="616"/>
  <c r="C22" i="616"/>
  <c r="G22" i="616"/>
  <c r="H22" i="616"/>
  <c r="E21" i="616"/>
  <c r="C21" i="616"/>
  <c r="G21" i="616"/>
  <c r="H21" i="616"/>
  <c r="E20" i="616"/>
  <c r="C20" i="616"/>
  <c r="G20" i="616"/>
  <c r="H20" i="616"/>
  <c r="E19" i="616"/>
  <c r="C19" i="616"/>
  <c r="G19" i="616"/>
  <c r="H19" i="616"/>
  <c r="E18" i="616"/>
  <c r="C18" i="616"/>
  <c r="G18" i="616"/>
  <c r="H18" i="616"/>
  <c r="E17" i="616"/>
  <c r="C17" i="616"/>
  <c r="G17" i="616"/>
  <c r="H17" i="616"/>
  <c r="E16" i="616"/>
  <c r="C16" i="616"/>
  <c r="G16" i="616"/>
  <c r="H16" i="616"/>
  <c r="E15" i="616"/>
  <c r="C15" i="616"/>
  <c r="G15" i="616"/>
  <c r="H15" i="616"/>
  <c r="E14" i="616"/>
  <c r="C14" i="616"/>
  <c r="G14" i="616"/>
  <c r="H14" i="616"/>
  <c r="E13" i="616"/>
  <c r="C13" i="616"/>
  <c r="G13" i="616"/>
  <c r="H13" i="616"/>
  <c r="E12" i="616"/>
  <c r="C12" i="616"/>
  <c r="G12" i="616"/>
  <c r="H12" i="616"/>
  <c r="H33" i="616"/>
  <c r="A8" i="616"/>
  <c r="G8" i="616"/>
  <c r="D7" i="616"/>
  <c r="E31" i="615"/>
  <c r="C31" i="615"/>
  <c r="G31" i="615"/>
  <c r="H31" i="615"/>
  <c r="E30" i="615"/>
  <c r="C30" i="615"/>
  <c r="G30" i="615"/>
  <c r="H30" i="615"/>
  <c r="J29" i="615"/>
  <c r="E29" i="615"/>
  <c r="C29" i="615"/>
  <c r="G29" i="615"/>
  <c r="H29" i="615"/>
  <c r="E28" i="615"/>
  <c r="C28" i="615"/>
  <c r="G28" i="615"/>
  <c r="H28" i="615"/>
  <c r="E27" i="615"/>
  <c r="C27" i="615"/>
  <c r="G27" i="615"/>
  <c r="H27" i="615"/>
  <c r="E26" i="615"/>
  <c r="C26" i="615"/>
  <c r="G26" i="615"/>
  <c r="H26" i="615"/>
  <c r="E25" i="615"/>
  <c r="C25" i="615"/>
  <c r="G25" i="615"/>
  <c r="H25" i="615"/>
  <c r="E24" i="615"/>
  <c r="C24" i="615"/>
  <c r="G24" i="615"/>
  <c r="H24" i="615"/>
  <c r="E23" i="615"/>
  <c r="C23" i="615"/>
  <c r="G23" i="615"/>
  <c r="H23" i="615"/>
  <c r="E22" i="615"/>
  <c r="C22" i="615"/>
  <c r="G22" i="615"/>
  <c r="H22" i="615"/>
  <c r="E21" i="615"/>
  <c r="C21" i="615"/>
  <c r="G21" i="615"/>
  <c r="H21" i="615"/>
  <c r="E20" i="615"/>
  <c r="C20" i="615"/>
  <c r="G20" i="615"/>
  <c r="H20" i="615"/>
  <c r="E19" i="615"/>
  <c r="C19" i="615"/>
  <c r="G19" i="615"/>
  <c r="H19" i="615"/>
  <c r="E18" i="615"/>
  <c r="C18" i="615"/>
  <c r="G18" i="615"/>
  <c r="H18" i="615"/>
  <c r="E17" i="615"/>
  <c r="C17" i="615"/>
  <c r="G17" i="615"/>
  <c r="H17" i="615"/>
  <c r="E16" i="615"/>
  <c r="C16" i="615"/>
  <c r="G16" i="615"/>
  <c r="H16" i="615"/>
  <c r="E15" i="615"/>
  <c r="C15" i="615"/>
  <c r="G15" i="615"/>
  <c r="H15" i="615"/>
  <c r="E14" i="615"/>
  <c r="C14" i="615"/>
  <c r="G14" i="615"/>
  <c r="H14" i="615"/>
  <c r="E13" i="615"/>
  <c r="C13" i="615"/>
  <c r="G13" i="615"/>
  <c r="H13" i="615"/>
  <c r="E12" i="615"/>
  <c r="C12" i="615"/>
  <c r="G12" i="615"/>
  <c r="H12" i="615"/>
  <c r="H33" i="615"/>
  <c r="A8" i="615"/>
  <c r="G8" i="615"/>
  <c r="D7" i="615"/>
  <c r="E31" i="614"/>
  <c r="C31" i="614"/>
  <c r="G31" i="614"/>
  <c r="H31" i="614"/>
  <c r="E30" i="614"/>
  <c r="C30" i="614"/>
  <c r="G30" i="614"/>
  <c r="H30" i="614"/>
  <c r="J29" i="614"/>
  <c r="E29" i="614"/>
  <c r="C29" i="614"/>
  <c r="G29" i="614"/>
  <c r="H29" i="614"/>
  <c r="E28" i="614"/>
  <c r="C28" i="614"/>
  <c r="G28" i="614"/>
  <c r="H28" i="614"/>
  <c r="E27" i="614"/>
  <c r="C27" i="614"/>
  <c r="G27" i="614"/>
  <c r="H27" i="614"/>
  <c r="E26" i="614"/>
  <c r="C26" i="614"/>
  <c r="G26" i="614"/>
  <c r="H26" i="614"/>
  <c r="E25" i="614"/>
  <c r="C25" i="614"/>
  <c r="G25" i="614"/>
  <c r="H25" i="614"/>
  <c r="E24" i="614"/>
  <c r="C24" i="614"/>
  <c r="G24" i="614"/>
  <c r="H24" i="614"/>
  <c r="E23" i="614"/>
  <c r="C23" i="614"/>
  <c r="G23" i="614"/>
  <c r="H23" i="614"/>
  <c r="E22" i="614"/>
  <c r="C22" i="614"/>
  <c r="G22" i="614"/>
  <c r="H22" i="614"/>
  <c r="E21" i="614"/>
  <c r="C21" i="614"/>
  <c r="G21" i="614"/>
  <c r="H21" i="614"/>
  <c r="E20" i="614"/>
  <c r="C20" i="614"/>
  <c r="G20" i="614"/>
  <c r="H20" i="614"/>
  <c r="E19" i="614"/>
  <c r="C19" i="614"/>
  <c r="G19" i="614"/>
  <c r="H19" i="614"/>
  <c r="E18" i="614"/>
  <c r="C18" i="614"/>
  <c r="G18" i="614"/>
  <c r="H18" i="614"/>
  <c r="E17" i="614"/>
  <c r="C17" i="614"/>
  <c r="G17" i="614"/>
  <c r="H17" i="614"/>
  <c r="E16" i="614"/>
  <c r="C16" i="614"/>
  <c r="H16" i="614"/>
  <c r="E15" i="614"/>
  <c r="C15" i="614"/>
  <c r="G15" i="614"/>
  <c r="H15" i="614"/>
  <c r="E14" i="614"/>
  <c r="C14" i="614"/>
  <c r="G14" i="614"/>
  <c r="H14" i="614"/>
  <c r="E13" i="614"/>
  <c r="C13" i="614"/>
  <c r="G13" i="614"/>
  <c r="H13" i="614"/>
  <c r="E12" i="614"/>
  <c r="C12" i="614"/>
  <c r="G12" i="614"/>
  <c r="H12" i="614"/>
  <c r="H33" i="614"/>
  <c r="A8" i="614"/>
  <c r="G8" i="614"/>
  <c r="D7" i="614"/>
  <c r="E31" i="613"/>
  <c r="C31" i="613"/>
  <c r="G31" i="613"/>
  <c r="H31" i="613"/>
  <c r="E30" i="613"/>
  <c r="C30" i="613"/>
  <c r="G30" i="613"/>
  <c r="H30" i="613"/>
  <c r="J29" i="613"/>
  <c r="E29" i="613"/>
  <c r="C29" i="613"/>
  <c r="G29" i="613"/>
  <c r="H29" i="613"/>
  <c r="E28" i="613"/>
  <c r="C28" i="613"/>
  <c r="G28" i="613"/>
  <c r="H28" i="613"/>
  <c r="E27" i="613"/>
  <c r="C27" i="613"/>
  <c r="G27" i="613"/>
  <c r="H27" i="613"/>
  <c r="E26" i="613"/>
  <c r="C26" i="613"/>
  <c r="G26" i="613"/>
  <c r="H26" i="613"/>
  <c r="E25" i="613"/>
  <c r="C25" i="613"/>
  <c r="G25" i="613"/>
  <c r="H25" i="613"/>
  <c r="E24" i="613"/>
  <c r="C24" i="613"/>
  <c r="G24" i="613"/>
  <c r="H24" i="613"/>
  <c r="E23" i="613"/>
  <c r="C23" i="613"/>
  <c r="G23" i="613"/>
  <c r="H23" i="613"/>
  <c r="E22" i="613"/>
  <c r="C22" i="613"/>
  <c r="G22" i="613"/>
  <c r="H22" i="613"/>
  <c r="E21" i="613"/>
  <c r="C21" i="613"/>
  <c r="G21" i="613"/>
  <c r="H21" i="613"/>
  <c r="E20" i="613"/>
  <c r="C20" i="613"/>
  <c r="G20" i="613"/>
  <c r="H20" i="613"/>
  <c r="E19" i="613"/>
  <c r="C19" i="613"/>
  <c r="G19" i="613"/>
  <c r="H19" i="613"/>
  <c r="E18" i="613"/>
  <c r="C18" i="613"/>
  <c r="H18" i="613"/>
  <c r="E17" i="613"/>
  <c r="C17" i="613"/>
  <c r="G17" i="613"/>
  <c r="H17" i="613"/>
  <c r="E16" i="613"/>
  <c r="C16" i="613"/>
  <c r="G16" i="613"/>
  <c r="H16" i="613"/>
  <c r="E15" i="613"/>
  <c r="C15" i="613"/>
  <c r="G15" i="613"/>
  <c r="H15" i="613"/>
  <c r="E14" i="613"/>
  <c r="C14" i="613"/>
  <c r="G14" i="613"/>
  <c r="H14" i="613"/>
  <c r="E13" i="613"/>
  <c r="C13" i="613"/>
  <c r="G13" i="613"/>
  <c r="H13" i="613"/>
  <c r="E12" i="613"/>
  <c r="C12" i="613"/>
  <c r="G12" i="613"/>
  <c r="H12" i="613"/>
  <c r="H33" i="613"/>
  <c r="A8" i="613"/>
  <c r="G8" i="613"/>
  <c r="D7" i="613"/>
  <c r="E31" i="612"/>
  <c r="C31" i="612"/>
  <c r="G31" i="612"/>
  <c r="H31" i="612"/>
  <c r="E30" i="612"/>
  <c r="C30" i="612"/>
  <c r="G30" i="612"/>
  <c r="H30" i="612"/>
  <c r="J29" i="612"/>
  <c r="E29" i="612"/>
  <c r="C29" i="612"/>
  <c r="G29" i="612"/>
  <c r="H29" i="612"/>
  <c r="E28" i="612"/>
  <c r="C28" i="612"/>
  <c r="G28" i="612"/>
  <c r="H28" i="612"/>
  <c r="E27" i="612"/>
  <c r="C27" i="612"/>
  <c r="G27" i="612"/>
  <c r="H27" i="612"/>
  <c r="E26" i="612"/>
  <c r="C26" i="612"/>
  <c r="G26" i="612"/>
  <c r="H26" i="612"/>
  <c r="E25" i="612"/>
  <c r="C25" i="612"/>
  <c r="G25" i="612"/>
  <c r="H25" i="612"/>
  <c r="E24" i="612"/>
  <c r="C24" i="612"/>
  <c r="G24" i="612"/>
  <c r="H24" i="612"/>
  <c r="E23" i="612"/>
  <c r="C23" i="612"/>
  <c r="G23" i="612"/>
  <c r="H23" i="612"/>
  <c r="E22" i="612"/>
  <c r="C22" i="612"/>
  <c r="H22" i="612"/>
  <c r="E21" i="612"/>
  <c r="C21" i="612"/>
  <c r="H21" i="612"/>
  <c r="E20" i="612"/>
  <c r="C20" i="612"/>
  <c r="H20" i="612"/>
  <c r="E19" i="612"/>
  <c r="C19" i="612"/>
  <c r="G19" i="612"/>
  <c r="H19" i="612"/>
  <c r="E18" i="612"/>
  <c r="C18" i="612"/>
  <c r="G18" i="612"/>
  <c r="H18" i="612"/>
  <c r="E17" i="612"/>
  <c r="C17" i="612"/>
  <c r="G17" i="612"/>
  <c r="H17" i="612"/>
  <c r="E16" i="612"/>
  <c r="C16" i="612"/>
  <c r="G16" i="612"/>
  <c r="H16" i="612"/>
  <c r="E15" i="612"/>
  <c r="C15" i="612"/>
  <c r="G15" i="612"/>
  <c r="H15" i="612"/>
  <c r="E14" i="612"/>
  <c r="C14" i="612"/>
  <c r="G14" i="612"/>
  <c r="H14" i="612"/>
  <c r="E13" i="612"/>
  <c r="C13" i="612"/>
  <c r="G13" i="612"/>
  <c r="H13" i="612"/>
  <c r="E12" i="612"/>
  <c r="C12" i="612"/>
  <c r="G12" i="612"/>
  <c r="H12" i="612"/>
  <c r="H33" i="612"/>
  <c r="A8" i="612"/>
  <c r="G8" i="612"/>
  <c r="D7" i="612"/>
  <c r="E31" i="611"/>
  <c r="C31" i="611"/>
  <c r="G31" i="611"/>
  <c r="H31" i="611"/>
  <c r="E30" i="611"/>
  <c r="C30" i="611"/>
  <c r="G30" i="611"/>
  <c r="H30" i="611"/>
  <c r="J29" i="611"/>
  <c r="E29" i="611"/>
  <c r="C29" i="611"/>
  <c r="G29" i="611"/>
  <c r="H29" i="611"/>
  <c r="E28" i="611"/>
  <c r="C28" i="611"/>
  <c r="G28" i="611"/>
  <c r="H28" i="611"/>
  <c r="E27" i="611"/>
  <c r="C27" i="611"/>
  <c r="G27" i="611"/>
  <c r="H27" i="611"/>
  <c r="E26" i="611"/>
  <c r="C26" i="611"/>
  <c r="G26" i="611"/>
  <c r="H26" i="611"/>
  <c r="E25" i="611"/>
  <c r="C25" i="611"/>
  <c r="G25" i="611"/>
  <c r="H25" i="611"/>
  <c r="E24" i="611"/>
  <c r="C24" i="611"/>
  <c r="G24" i="611"/>
  <c r="H24" i="611"/>
  <c r="E23" i="611"/>
  <c r="C23" i="611"/>
  <c r="G23" i="611"/>
  <c r="H23" i="611"/>
  <c r="E22" i="611"/>
  <c r="C22" i="611"/>
  <c r="G22" i="611"/>
  <c r="H22" i="611"/>
  <c r="E21" i="611"/>
  <c r="C21" i="611"/>
  <c r="G21" i="611"/>
  <c r="H21" i="611"/>
  <c r="E20" i="611"/>
  <c r="C20" i="611"/>
  <c r="G20" i="611"/>
  <c r="H20" i="611"/>
  <c r="E19" i="611"/>
  <c r="C19" i="611"/>
  <c r="G19" i="611"/>
  <c r="H19" i="611"/>
  <c r="E18" i="611"/>
  <c r="C18" i="611"/>
  <c r="G18" i="611"/>
  <c r="H18" i="611"/>
  <c r="E17" i="611"/>
  <c r="C17" i="611"/>
  <c r="G17" i="611"/>
  <c r="H17" i="611"/>
  <c r="E16" i="611"/>
  <c r="C16" i="611"/>
  <c r="G16" i="611"/>
  <c r="H16" i="611"/>
  <c r="E15" i="611"/>
  <c r="C15" i="611"/>
  <c r="G15" i="611"/>
  <c r="H15" i="611"/>
  <c r="E14" i="611"/>
  <c r="C14" i="611"/>
  <c r="G14" i="611"/>
  <c r="H14" i="611"/>
  <c r="E13" i="611"/>
  <c r="C13" i="611"/>
  <c r="G13" i="611"/>
  <c r="H13" i="611"/>
  <c r="E12" i="611"/>
  <c r="C12" i="611"/>
  <c r="H12" i="611"/>
  <c r="H33" i="611"/>
  <c r="A8" i="611"/>
  <c r="G8" i="611"/>
  <c r="D7" i="611"/>
  <c r="E31" i="610"/>
  <c r="C31" i="610"/>
  <c r="G31" i="610"/>
  <c r="H31" i="610"/>
  <c r="E30" i="610"/>
  <c r="C30" i="610"/>
  <c r="G30" i="610"/>
  <c r="H30" i="610"/>
  <c r="J29" i="610"/>
  <c r="E29" i="610"/>
  <c r="C29" i="610"/>
  <c r="G29" i="610"/>
  <c r="H29" i="610"/>
  <c r="E28" i="610"/>
  <c r="C28" i="610"/>
  <c r="G28" i="610"/>
  <c r="H28" i="610"/>
  <c r="E27" i="610"/>
  <c r="C27" i="610"/>
  <c r="G27" i="610"/>
  <c r="H27" i="610"/>
  <c r="E26" i="610"/>
  <c r="C26" i="610"/>
  <c r="G26" i="610"/>
  <c r="H26" i="610"/>
  <c r="E25" i="610"/>
  <c r="C25" i="610"/>
  <c r="G25" i="610"/>
  <c r="H25" i="610"/>
  <c r="E24" i="610"/>
  <c r="C24" i="610"/>
  <c r="G24" i="610"/>
  <c r="H24" i="610"/>
  <c r="E23" i="610"/>
  <c r="C23" i="610"/>
  <c r="G23" i="610"/>
  <c r="H23" i="610"/>
  <c r="E22" i="610"/>
  <c r="C22" i="610"/>
  <c r="G22" i="610"/>
  <c r="H22" i="610"/>
  <c r="E21" i="610"/>
  <c r="C21" i="610"/>
  <c r="G21" i="610"/>
  <c r="H21" i="610"/>
  <c r="E20" i="610"/>
  <c r="C20" i="610"/>
  <c r="G20" i="610"/>
  <c r="H20" i="610"/>
  <c r="E19" i="610"/>
  <c r="C19" i="610"/>
  <c r="G19" i="610"/>
  <c r="H19" i="610"/>
  <c r="E18" i="610"/>
  <c r="C18" i="610"/>
  <c r="G18" i="610"/>
  <c r="H18" i="610"/>
  <c r="E17" i="610"/>
  <c r="C17" i="610"/>
  <c r="G17" i="610"/>
  <c r="H17" i="610"/>
  <c r="E16" i="610"/>
  <c r="C16" i="610"/>
  <c r="G16" i="610"/>
  <c r="H16" i="610"/>
  <c r="E15" i="610"/>
  <c r="C15" i="610"/>
  <c r="G15" i="610"/>
  <c r="H15" i="610"/>
  <c r="E14" i="610"/>
  <c r="C14" i="610"/>
  <c r="G14" i="610"/>
  <c r="H14" i="610"/>
  <c r="E13" i="610"/>
  <c r="C13" i="610"/>
  <c r="G13" i="610"/>
  <c r="H13" i="610"/>
  <c r="E12" i="610"/>
  <c r="C12" i="610"/>
  <c r="G12" i="610"/>
  <c r="H12" i="610"/>
  <c r="H33" i="610"/>
  <c r="A8" i="610"/>
  <c r="G8" i="610"/>
  <c r="D7" i="610"/>
  <c r="E31" i="609"/>
  <c r="C31" i="609"/>
  <c r="G31" i="609"/>
  <c r="H31" i="609"/>
  <c r="E30" i="609"/>
  <c r="C30" i="609"/>
  <c r="G30" i="609"/>
  <c r="H30" i="609"/>
  <c r="J29" i="609"/>
  <c r="E29" i="609"/>
  <c r="C29" i="609"/>
  <c r="G29" i="609"/>
  <c r="H29" i="609"/>
  <c r="E28" i="609"/>
  <c r="C28" i="609"/>
  <c r="G28" i="609"/>
  <c r="H28" i="609"/>
  <c r="E27" i="609"/>
  <c r="C27" i="609"/>
  <c r="G27" i="609"/>
  <c r="H27" i="609"/>
  <c r="E26" i="609"/>
  <c r="C26" i="609"/>
  <c r="G26" i="609"/>
  <c r="H26" i="609"/>
  <c r="E25" i="609"/>
  <c r="C25" i="609"/>
  <c r="G25" i="609"/>
  <c r="H25" i="609"/>
  <c r="E24" i="609"/>
  <c r="C24" i="609"/>
  <c r="G24" i="609"/>
  <c r="H24" i="609"/>
  <c r="E23" i="609"/>
  <c r="C23" i="609"/>
  <c r="G23" i="609"/>
  <c r="H23" i="609"/>
  <c r="E22" i="609"/>
  <c r="C22" i="609"/>
  <c r="G22" i="609"/>
  <c r="H22" i="609"/>
  <c r="E21" i="609"/>
  <c r="C21" i="609"/>
  <c r="G21" i="609"/>
  <c r="H21" i="609"/>
  <c r="E20" i="609"/>
  <c r="C20" i="609"/>
  <c r="G20" i="609"/>
  <c r="H20" i="609"/>
  <c r="E19" i="609"/>
  <c r="C19" i="609"/>
  <c r="G19" i="609"/>
  <c r="H19" i="609"/>
  <c r="E18" i="609"/>
  <c r="C18" i="609"/>
  <c r="G18" i="609"/>
  <c r="H18" i="609"/>
  <c r="E17" i="609"/>
  <c r="C17" i="609"/>
  <c r="G17" i="609"/>
  <c r="H17" i="609"/>
  <c r="E16" i="609"/>
  <c r="C16" i="609"/>
  <c r="G16" i="609"/>
  <c r="H16" i="609"/>
  <c r="E15" i="609"/>
  <c r="C15" i="609"/>
  <c r="G15" i="609"/>
  <c r="H15" i="609"/>
  <c r="E14" i="609"/>
  <c r="C14" i="609"/>
  <c r="G14" i="609"/>
  <c r="H14" i="609"/>
  <c r="E13" i="609"/>
  <c r="C13" i="609"/>
  <c r="G13" i="609"/>
  <c r="H13" i="609"/>
  <c r="E12" i="609"/>
  <c r="C12" i="609"/>
  <c r="G12" i="609"/>
  <c r="H12" i="609"/>
  <c r="H33" i="609"/>
  <c r="A8" i="609"/>
  <c r="G8" i="609"/>
  <c r="D7" i="609"/>
  <c r="E31" i="608"/>
  <c r="C31" i="608"/>
  <c r="G31" i="608"/>
  <c r="H31" i="608"/>
  <c r="E30" i="608"/>
  <c r="C30" i="608"/>
  <c r="G30" i="608"/>
  <c r="H30" i="608"/>
  <c r="J29" i="608"/>
  <c r="E29" i="608"/>
  <c r="C29" i="608"/>
  <c r="G29" i="608"/>
  <c r="H29" i="608"/>
  <c r="E28" i="608"/>
  <c r="C28" i="608"/>
  <c r="G28" i="608"/>
  <c r="H28" i="608"/>
  <c r="E27" i="608"/>
  <c r="C27" i="608"/>
  <c r="G27" i="608"/>
  <c r="H27" i="608"/>
  <c r="E26" i="608"/>
  <c r="C26" i="608"/>
  <c r="G26" i="608"/>
  <c r="H26" i="608"/>
  <c r="E25" i="608"/>
  <c r="C25" i="608"/>
  <c r="G25" i="608"/>
  <c r="H25" i="608"/>
  <c r="E24" i="608"/>
  <c r="C24" i="608"/>
  <c r="G24" i="608"/>
  <c r="H24" i="608"/>
  <c r="E23" i="608"/>
  <c r="C23" i="608"/>
  <c r="G23" i="608"/>
  <c r="H23" i="608"/>
  <c r="E22" i="608"/>
  <c r="C22" i="608"/>
  <c r="G22" i="608"/>
  <c r="H22" i="608"/>
  <c r="E21" i="608"/>
  <c r="C21" i="608"/>
  <c r="G21" i="608"/>
  <c r="H21" i="608"/>
  <c r="E20" i="608"/>
  <c r="C20" i="608"/>
  <c r="G20" i="608"/>
  <c r="H20" i="608"/>
  <c r="E19" i="608"/>
  <c r="C19" i="608"/>
  <c r="G19" i="608"/>
  <c r="H19" i="608"/>
  <c r="E18" i="608"/>
  <c r="C18" i="608"/>
  <c r="G18" i="608"/>
  <c r="H18" i="608"/>
  <c r="E17" i="608"/>
  <c r="C17" i="608"/>
  <c r="G17" i="608"/>
  <c r="H17" i="608"/>
  <c r="E16" i="608"/>
  <c r="C16" i="608"/>
  <c r="G16" i="608"/>
  <c r="H16" i="608"/>
  <c r="E15" i="608"/>
  <c r="C15" i="608"/>
  <c r="G15" i="608"/>
  <c r="H15" i="608"/>
  <c r="E14" i="608"/>
  <c r="C14" i="608"/>
  <c r="G14" i="608"/>
  <c r="H14" i="608"/>
  <c r="E13" i="608"/>
  <c r="C13" i="608"/>
  <c r="G13" i="608"/>
  <c r="H13" i="608"/>
  <c r="E12" i="608"/>
  <c r="C12" i="608"/>
  <c r="H12" i="608"/>
  <c r="H33" i="608"/>
  <c r="A8" i="608"/>
  <c r="G8" i="608"/>
  <c r="D7" i="608"/>
  <c r="E31" i="606"/>
  <c r="C31" i="606"/>
  <c r="G31" i="606"/>
  <c r="H31" i="606"/>
  <c r="E30" i="606"/>
  <c r="C30" i="606"/>
  <c r="G30" i="606"/>
  <c r="H30" i="606"/>
  <c r="J29" i="606"/>
  <c r="E29" i="606"/>
  <c r="C29" i="606"/>
  <c r="G29" i="606"/>
  <c r="H29" i="606"/>
  <c r="E28" i="606"/>
  <c r="C28" i="606"/>
  <c r="G28" i="606"/>
  <c r="H28" i="606"/>
  <c r="E27" i="606"/>
  <c r="C27" i="606"/>
  <c r="G27" i="606"/>
  <c r="H27" i="606"/>
  <c r="E26" i="606"/>
  <c r="C26" i="606"/>
  <c r="G26" i="606"/>
  <c r="H26" i="606"/>
  <c r="E25" i="606"/>
  <c r="C25" i="606"/>
  <c r="G25" i="606"/>
  <c r="H25" i="606"/>
  <c r="E24" i="606"/>
  <c r="C24" i="606"/>
  <c r="G24" i="606"/>
  <c r="H24" i="606"/>
  <c r="E23" i="606"/>
  <c r="C23" i="606"/>
  <c r="G23" i="606"/>
  <c r="H23" i="606"/>
  <c r="E22" i="606"/>
  <c r="C22" i="606"/>
  <c r="G22" i="606"/>
  <c r="H22" i="606"/>
  <c r="E21" i="606"/>
  <c r="C21" i="606"/>
  <c r="G21" i="606"/>
  <c r="H21" i="606"/>
  <c r="E20" i="606"/>
  <c r="C20" i="606"/>
  <c r="G20" i="606"/>
  <c r="H20" i="606"/>
  <c r="E19" i="606"/>
  <c r="C19" i="606"/>
  <c r="G19" i="606"/>
  <c r="H19" i="606"/>
  <c r="E18" i="606"/>
  <c r="C18" i="606"/>
  <c r="G18" i="606"/>
  <c r="H18" i="606"/>
  <c r="E17" i="606"/>
  <c r="C17" i="606"/>
  <c r="G17" i="606"/>
  <c r="H17" i="606"/>
  <c r="E16" i="606"/>
  <c r="C16" i="606"/>
  <c r="G16" i="606"/>
  <c r="H16" i="606"/>
  <c r="E15" i="606"/>
  <c r="C15" i="606"/>
  <c r="G15" i="606"/>
  <c r="H15" i="606"/>
  <c r="E14" i="606"/>
  <c r="C14" i="606"/>
  <c r="G14" i="606"/>
  <c r="H14" i="606"/>
  <c r="E13" i="606"/>
  <c r="C13" i="606"/>
  <c r="G13" i="606"/>
  <c r="H13" i="606"/>
  <c r="E12" i="606"/>
  <c r="C12" i="606"/>
  <c r="G12" i="606"/>
  <c r="H12" i="606"/>
  <c r="H33" i="606"/>
  <c r="A8" i="606"/>
  <c r="G8" i="606"/>
  <c r="D7" i="606"/>
  <c r="E31" i="605"/>
  <c r="C31" i="605"/>
  <c r="G31" i="605"/>
  <c r="H31" i="605"/>
  <c r="E30" i="605"/>
  <c r="C30" i="605"/>
  <c r="G30" i="605"/>
  <c r="H30" i="605"/>
  <c r="J29" i="605"/>
  <c r="E29" i="605"/>
  <c r="C29" i="605"/>
  <c r="G29" i="605"/>
  <c r="H29" i="605"/>
  <c r="E28" i="605"/>
  <c r="C28" i="605"/>
  <c r="G28" i="605"/>
  <c r="H28" i="605"/>
  <c r="E27" i="605"/>
  <c r="C27" i="605"/>
  <c r="G27" i="605"/>
  <c r="H27" i="605"/>
  <c r="E26" i="605"/>
  <c r="C26" i="605"/>
  <c r="G26" i="605"/>
  <c r="H26" i="605"/>
  <c r="E25" i="605"/>
  <c r="C25" i="605"/>
  <c r="G25" i="605"/>
  <c r="H25" i="605"/>
  <c r="E24" i="605"/>
  <c r="C24" i="605"/>
  <c r="G24" i="605"/>
  <c r="H24" i="605"/>
  <c r="E23" i="605"/>
  <c r="C23" i="605"/>
  <c r="G23" i="605"/>
  <c r="H23" i="605"/>
  <c r="E22" i="605"/>
  <c r="C22" i="605"/>
  <c r="G22" i="605"/>
  <c r="H22" i="605"/>
  <c r="E21" i="605"/>
  <c r="C21" i="605"/>
  <c r="G21" i="605"/>
  <c r="H21" i="605"/>
  <c r="E20" i="605"/>
  <c r="C20" i="605"/>
  <c r="G20" i="605"/>
  <c r="H20" i="605"/>
  <c r="E19" i="605"/>
  <c r="C19" i="605"/>
  <c r="G19" i="605"/>
  <c r="H19" i="605"/>
  <c r="E18" i="605"/>
  <c r="C18" i="605"/>
  <c r="G18" i="605"/>
  <c r="H18" i="605"/>
  <c r="E17" i="605"/>
  <c r="C17" i="605"/>
  <c r="G17" i="605"/>
  <c r="H17" i="605"/>
  <c r="E16" i="605"/>
  <c r="C16" i="605"/>
  <c r="G16" i="605"/>
  <c r="H16" i="605"/>
  <c r="E15" i="605"/>
  <c r="C15" i="605"/>
  <c r="G15" i="605"/>
  <c r="H15" i="605"/>
  <c r="E14" i="605"/>
  <c r="C14" i="605"/>
  <c r="G14" i="605"/>
  <c r="H14" i="605"/>
  <c r="E13" i="605"/>
  <c r="C13" i="605"/>
  <c r="G13" i="605"/>
  <c r="H13" i="605"/>
  <c r="E12" i="605"/>
  <c r="C12" i="605"/>
  <c r="G12" i="605"/>
  <c r="H12" i="605"/>
  <c r="H33" i="605"/>
  <c r="A8" i="605"/>
  <c r="G8" i="605"/>
  <c r="D7" i="605"/>
  <c r="E31" i="604"/>
  <c r="C31" i="604"/>
  <c r="G31" i="604"/>
  <c r="H31" i="604"/>
  <c r="E30" i="604"/>
  <c r="C30" i="604"/>
  <c r="G30" i="604"/>
  <c r="H30" i="604"/>
  <c r="J29" i="604"/>
  <c r="E29" i="604"/>
  <c r="C29" i="604"/>
  <c r="G29" i="604"/>
  <c r="H29" i="604"/>
  <c r="E28" i="604"/>
  <c r="C28" i="604"/>
  <c r="G28" i="604"/>
  <c r="H28" i="604"/>
  <c r="E27" i="604"/>
  <c r="C27" i="604"/>
  <c r="G27" i="604"/>
  <c r="H27" i="604"/>
  <c r="E26" i="604"/>
  <c r="C26" i="604"/>
  <c r="G26" i="604"/>
  <c r="H26" i="604"/>
  <c r="E25" i="604"/>
  <c r="C25" i="604"/>
  <c r="G25" i="604"/>
  <c r="H25" i="604"/>
  <c r="E24" i="604"/>
  <c r="C24" i="604"/>
  <c r="G24" i="604"/>
  <c r="H24" i="604"/>
  <c r="E23" i="604"/>
  <c r="C23" i="604"/>
  <c r="G23" i="604"/>
  <c r="H23" i="604"/>
  <c r="E22" i="604"/>
  <c r="C22" i="604"/>
  <c r="G22" i="604"/>
  <c r="H22" i="604"/>
  <c r="E21" i="604"/>
  <c r="C21" i="604"/>
  <c r="G21" i="604"/>
  <c r="H21" i="604"/>
  <c r="E20" i="604"/>
  <c r="C20" i="604"/>
  <c r="G20" i="604"/>
  <c r="H20" i="604"/>
  <c r="E19" i="604"/>
  <c r="C19" i="604"/>
  <c r="G19" i="604"/>
  <c r="H19" i="604"/>
  <c r="E18" i="604"/>
  <c r="C18" i="604"/>
  <c r="G18" i="604"/>
  <c r="H18" i="604"/>
  <c r="E17" i="604"/>
  <c r="C17" i="604"/>
  <c r="G17" i="604"/>
  <c r="H17" i="604"/>
  <c r="E16" i="604"/>
  <c r="C16" i="604"/>
  <c r="G16" i="604"/>
  <c r="H16" i="604"/>
  <c r="E15" i="604"/>
  <c r="C15" i="604"/>
  <c r="G15" i="604"/>
  <c r="H15" i="604"/>
  <c r="E14" i="604"/>
  <c r="C14" i="604"/>
  <c r="G14" i="604"/>
  <c r="H14" i="604"/>
  <c r="E13" i="604"/>
  <c r="C13" i="604"/>
  <c r="G13" i="604"/>
  <c r="H13" i="604"/>
  <c r="E12" i="604"/>
  <c r="C12" i="604"/>
  <c r="G12" i="604"/>
  <c r="H12" i="604"/>
  <c r="H33" i="604"/>
  <c r="A8" i="604"/>
  <c r="G8" i="604"/>
  <c r="D7" i="604"/>
  <c r="E31" i="602"/>
  <c r="C31" i="602"/>
  <c r="G31" i="602"/>
  <c r="H31" i="602"/>
  <c r="E30" i="602"/>
  <c r="C30" i="602"/>
  <c r="G30" i="602"/>
  <c r="H30" i="602"/>
  <c r="J29" i="602"/>
  <c r="E29" i="602"/>
  <c r="C29" i="602"/>
  <c r="G29" i="602"/>
  <c r="H29" i="602"/>
  <c r="E28" i="602"/>
  <c r="C28" i="602"/>
  <c r="G28" i="602"/>
  <c r="H28" i="602"/>
  <c r="E27" i="602"/>
  <c r="C27" i="602"/>
  <c r="G27" i="602"/>
  <c r="H27" i="602"/>
  <c r="E26" i="602"/>
  <c r="C26" i="602"/>
  <c r="G26" i="602"/>
  <c r="H26" i="602"/>
  <c r="E25" i="602"/>
  <c r="C25" i="602"/>
  <c r="G25" i="602"/>
  <c r="H25" i="602"/>
  <c r="E24" i="602"/>
  <c r="C24" i="602"/>
  <c r="G24" i="602"/>
  <c r="H24" i="602"/>
  <c r="E23" i="602"/>
  <c r="C23" i="602"/>
  <c r="G23" i="602"/>
  <c r="H23" i="602"/>
  <c r="E22" i="602"/>
  <c r="C22" i="602"/>
  <c r="G22" i="602"/>
  <c r="H22" i="602"/>
  <c r="E21" i="602"/>
  <c r="C21" i="602"/>
  <c r="G21" i="602"/>
  <c r="H21" i="602"/>
  <c r="E20" i="602"/>
  <c r="C20" i="602"/>
  <c r="G20" i="602"/>
  <c r="H20" i="602"/>
  <c r="E19" i="602"/>
  <c r="C19" i="602"/>
  <c r="G19" i="602"/>
  <c r="H19" i="602"/>
  <c r="E18" i="602"/>
  <c r="C18" i="602"/>
  <c r="G18" i="602"/>
  <c r="H18" i="602"/>
  <c r="E17" i="602"/>
  <c r="C17" i="602"/>
  <c r="G17" i="602"/>
  <c r="H17" i="602"/>
  <c r="E16" i="602"/>
  <c r="C16" i="602"/>
  <c r="G16" i="602"/>
  <c r="H16" i="602"/>
  <c r="E15" i="602"/>
  <c r="C15" i="602"/>
  <c r="G15" i="602"/>
  <c r="H15" i="602"/>
  <c r="E14" i="602"/>
  <c r="C14" i="602"/>
  <c r="G14" i="602"/>
  <c r="H14" i="602"/>
  <c r="E13" i="602"/>
  <c r="C13" i="602"/>
  <c r="G13" i="602"/>
  <c r="H13" i="602"/>
  <c r="E12" i="602"/>
  <c r="C12" i="602"/>
  <c r="G12" i="602"/>
  <c r="H12" i="602"/>
  <c r="H33" i="602"/>
  <c r="A8" i="602"/>
  <c r="G8" i="602"/>
  <c r="D7" i="602"/>
  <c r="E31" i="601"/>
  <c r="C31" i="601"/>
  <c r="G31" i="601"/>
  <c r="H31" i="601"/>
  <c r="E30" i="601"/>
  <c r="C30" i="601"/>
  <c r="G30" i="601"/>
  <c r="H30" i="601"/>
  <c r="J29" i="601"/>
  <c r="E29" i="601"/>
  <c r="C29" i="601"/>
  <c r="G29" i="601"/>
  <c r="H29" i="601"/>
  <c r="E28" i="601"/>
  <c r="C28" i="601"/>
  <c r="G28" i="601"/>
  <c r="H28" i="601"/>
  <c r="E27" i="601"/>
  <c r="C27" i="601"/>
  <c r="G27" i="601"/>
  <c r="H27" i="601"/>
  <c r="E26" i="601"/>
  <c r="C26" i="601"/>
  <c r="G26" i="601"/>
  <c r="H26" i="601"/>
  <c r="E25" i="601"/>
  <c r="C25" i="601"/>
  <c r="G25" i="601"/>
  <c r="H25" i="601"/>
  <c r="E24" i="601"/>
  <c r="C24" i="601"/>
  <c r="G24" i="601"/>
  <c r="H24" i="601"/>
  <c r="E23" i="601"/>
  <c r="C23" i="601"/>
  <c r="G23" i="601"/>
  <c r="H23" i="601"/>
  <c r="E22" i="601"/>
  <c r="C22" i="601"/>
  <c r="G22" i="601"/>
  <c r="H22" i="601"/>
  <c r="E21" i="601"/>
  <c r="C21" i="601"/>
  <c r="G21" i="601"/>
  <c r="H21" i="601"/>
  <c r="E20" i="601"/>
  <c r="C20" i="601"/>
  <c r="G20" i="601"/>
  <c r="H20" i="601"/>
  <c r="E19" i="601"/>
  <c r="C19" i="601"/>
  <c r="G19" i="601"/>
  <c r="H19" i="601"/>
  <c r="E18" i="601"/>
  <c r="C18" i="601"/>
  <c r="G18" i="601"/>
  <c r="H18" i="601"/>
  <c r="E17" i="601"/>
  <c r="C17" i="601"/>
  <c r="G17" i="601"/>
  <c r="H17" i="601"/>
  <c r="E16" i="601"/>
  <c r="C16" i="601"/>
  <c r="G16" i="601"/>
  <c r="H16" i="601"/>
  <c r="E15" i="601"/>
  <c r="C15" i="601"/>
  <c r="G15" i="601"/>
  <c r="H15" i="601"/>
  <c r="E14" i="601"/>
  <c r="C14" i="601"/>
  <c r="G14" i="601"/>
  <c r="H14" i="601"/>
  <c r="E13" i="601"/>
  <c r="C13" i="601"/>
  <c r="G13" i="601"/>
  <c r="H13" i="601"/>
  <c r="E12" i="601"/>
  <c r="C12" i="601"/>
  <c r="G12" i="601"/>
  <c r="H12" i="601"/>
  <c r="H33" i="601"/>
  <c r="A8" i="601"/>
  <c r="G8" i="601"/>
  <c r="D7" i="601"/>
  <c r="E31" i="600"/>
  <c r="C31" i="600"/>
  <c r="G31" i="600"/>
  <c r="H31" i="600"/>
  <c r="E30" i="600"/>
  <c r="C30" i="600"/>
  <c r="G30" i="600"/>
  <c r="H30" i="600"/>
  <c r="J29" i="600"/>
  <c r="E29" i="600"/>
  <c r="C29" i="600"/>
  <c r="G29" i="600"/>
  <c r="H29" i="600"/>
  <c r="E28" i="600"/>
  <c r="C28" i="600"/>
  <c r="G28" i="600"/>
  <c r="H28" i="600"/>
  <c r="E27" i="600"/>
  <c r="C27" i="600"/>
  <c r="G27" i="600"/>
  <c r="H27" i="600"/>
  <c r="E26" i="600"/>
  <c r="C26" i="600"/>
  <c r="G26" i="600"/>
  <c r="H26" i="600"/>
  <c r="E25" i="600"/>
  <c r="C25" i="600"/>
  <c r="G25" i="600"/>
  <c r="H25" i="600"/>
  <c r="E24" i="600"/>
  <c r="C24" i="600"/>
  <c r="G24" i="600"/>
  <c r="H24" i="600"/>
  <c r="E23" i="600"/>
  <c r="C23" i="600"/>
  <c r="G23" i="600"/>
  <c r="H23" i="600"/>
  <c r="E22" i="600"/>
  <c r="C22" i="600"/>
  <c r="G22" i="600"/>
  <c r="H22" i="600"/>
  <c r="E21" i="600"/>
  <c r="C21" i="600"/>
  <c r="G21" i="600"/>
  <c r="H21" i="600"/>
  <c r="E20" i="600"/>
  <c r="C20" i="600"/>
  <c r="G20" i="600"/>
  <c r="H20" i="600"/>
  <c r="E19" i="600"/>
  <c r="C19" i="600"/>
  <c r="G19" i="600"/>
  <c r="H19" i="600"/>
  <c r="E18" i="600"/>
  <c r="C18" i="600"/>
  <c r="G18" i="600"/>
  <c r="H18" i="600"/>
  <c r="E17" i="600"/>
  <c r="C17" i="600"/>
  <c r="G17" i="600"/>
  <c r="H17" i="600"/>
  <c r="E16" i="600"/>
  <c r="C16" i="600"/>
  <c r="G16" i="600"/>
  <c r="H16" i="600"/>
  <c r="E15" i="600"/>
  <c r="C15" i="600"/>
  <c r="G15" i="600"/>
  <c r="H15" i="600"/>
  <c r="E14" i="600"/>
  <c r="C14" i="600"/>
  <c r="G14" i="600"/>
  <c r="H14" i="600"/>
  <c r="E13" i="600"/>
  <c r="C13" i="600"/>
  <c r="G13" i="600"/>
  <c r="H13" i="600"/>
  <c r="E12" i="600"/>
  <c r="C12" i="600"/>
  <c r="G12" i="600"/>
  <c r="H12" i="600"/>
  <c r="H33" i="600"/>
  <c r="A8" i="600"/>
  <c r="G8" i="600"/>
  <c r="D7" i="600"/>
  <c r="E31" i="599"/>
  <c r="C31" i="599"/>
  <c r="G31" i="599"/>
  <c r="H31" i="599"/>
  <c r="E30" i="599"/>
  <c r="C30" i="599"/>
  <c r="G30" i="599"/>
  <c r="H30" i="599"/>
  <c r="J29" i="599"/>
  <c r="E29" i="599"/>
  <c r="C29" i="599"/>
  <c r="G29" i="599"/>
  <c r="H29" i="599"/>
  <c r="E28" i="599"/>
  <c r="C28" i="599"/>
  <c r="G28" i="599"/>
  <c r="H28" i="599"/>
  <c r="E27" i="599"/>
  <c r="C27" i="599"/>
  <c r="G27" i="599"/>
  <c r="H27" i="599"/>
  <c r="E26" i="599"/>
  <c r="C26" i="599"/>
  <c r="G26" i="599"/>
  <c r="H26" i="599"/>
  <c r="E25" i="599"/>
  <c r="C25" i="599"/>
  <c r="G25" i="599"/>
  <c r="H25" i="599"/>
  <c r="E24" i="599"/>
  <c r="C24" i="599"/>
  <c r="G24" i="599"/>
  <c r="H24" i="599"/>
  <c r="E23" i="599"/>
  <c r="C23" i="599"/>
  <c r="G23" i="599"/>
  <c r="H23" i="599"/>
  <c r="E22" i="599"/>
  <c r="C22" i="599"/>
  <c r="G22" i="599"/>
  <c r="H22" i="599"/>
  <c r="E21" i="599"/>
  <c r="C21" i="599"/>
  <c r="G21" i="599"/>
  <c r="H21" i="599"/>
  <c r="E20" i="599"/>
  <c r="C20" i="599"/>
  <c r="G20" i="599"/>
  <c r="H20" i="599"/>
  <c r="E19" i="599"/>
  <c r="C19" i="599"/>
  <c r="G19" i="599"/>
  <c r="H19" i="599"/>
  <c r="E18" i="599"/>
  <c r="C18" i="599"/>
  <c r="G18" i="599"/>
  <c r="H18" i="599"/>
  <c r="E17" i="599"/>
  <c r="C17" i="599"/>
  <c r="G17" i="599"/>
  <c r="H17" i="599"/>
  <c r="E16" i="599"/>
  <c r="C16" i="599"/>
  <c r="G16" i="599"/>
  <c r="H16" i="599"/>
  <c r="E15" i="599"/>
  <c r="C15" i="599"/>
  <c r="G15" i="599"/>
  <c r="H15" i="599"/>
  <c r="E14" i="599"/>
  <c r="C14" i="599"/>
  <c r="G14" i="599"/>
  <c r="H14" i="599"/>
  <c r="E13" i="599"/>
  <c r="C13" i="599"/>
  <c r="G13" i="599"/>
  <c r="H13" i="599"/>
  <c r="E12" i="599"/>
  <c r="C12" i="599"/>
  <c r="G12" i="599"/>
  <c r="H12" i="599"/>
  <c r="H33" i="599"/>
  <c r="A8" i="599"/>
  <c r="G8" i="599"/>
  <c r="D7" i="599"/>
  <c r="E31" i="598"/>
  <c r="C31" i="598"/>
  <c r="G31" i="598"/>
  <c r="H31" i="598"/>
  <c r="E30" i="598"/>
  <c r="C30" i="598"/>
  <c r="G30" i="598"/>
  <c r="H30" i="598"/>
  <c r="J29" i="598"/>
  <c r="E29" i="598"/>
  <c r="C29" i="598"/>
  <c r="G29" i="598"/>
  <c r="H29" i="598"/>
  <c r="E28" i="598"/>
  <c r="C28" i="598"/>
  <c r="G28" i="598"/>
  <c r="H28" i="598"/>
  <c r="E27" i="598"/>
  <c r="C27" i="598"/>
  <c r="G27" i="598"/>
  <c r="H27" i="598"/>
  <c r="E26" i="598"/>
  <c r="C26" i="598"/>
  <c r="G26" i="598"/>
  <c r="H26" i="598"/>
  <c r="E25" i="598"/>
  <c r="C25" i="598"/>
  <c r="G25" i="598"/>
  <c r="H25" i="598"/>
  <c r="E24" i="598"/>
  <c r="C24" i="598"/>
  <c r="G24" i="598"/>
  <c r="H24" i="598"/>
  <c r="E23" i="598"/>
  <c r="C23" i="598"/>
  <c r="G23" i="598"/>
  <c r="H23" i="598"/>
  <c r="E22" i="598"/>
  <c r="C22" i="598"/>
  <c r="G22" i="598"/>
  <c r="H22" i="598"/>
  <c r="E21" i="598"/>
  <c r="C21" i="598"/>
  <c r="G21" i="598"/>
  <c r="H21" i="598"/>
  <c r="E20" i="598"/>
  <c r="C20" i="598"/>
  <c r="G20" i="598"/>
  <c r="H20" i="598"/>
  <c r="E19" i="598"/>
  <c r="C19" i="598"/>
  <c r="G19" i="598"/>
  <c r="H19" i="598"/>
  <c r="E18" i="598"/>
  <c r="C18" i="598"/>
  <c r="G18" i="598"/>
  <c r="H18" i="598"/>
  <c r="E17" i="598"/>
  <c r="C17" i="598"/>
  <c r="G17" i="598"/>
  <c r="H17" i="598"/>
  <c r="E16" i="598"/>
  <c r="C16" i="598"/>
  <c r="G16" i="598"/>
  <c r="H16" i="598"/>
  <c r="E15" i="598"/>
  <c r="C15" i="598"/>
  <c r="G15" i="598"/>
  <c r="H15" i="598"/>
  <c r="E14" i="598"/>
  <c r="C14" i="598"/>
  <c r="G14" i="598"/>
  <c r="H14" i="598"/>
  <c r="E13" i="598"/>
  <c r="C13" i="598"/>
  <c r="G13" i="598"/>
  <c r="H13" i="598"/>
  <c r="E12" i="598"/>
  <c r="C12" i="598"/>
  <c r="G12" i="598"/>
  <c r="H12" i="598"/>
  <c r="H33" i="598"/>
  <c r="A8" i="598"/>
  <c r="G8" i="598"/>
  <c r="D7" i="598"/>
  <c r="E31" i="597"/>
  <c r="C31" i="597"/>
  <c r="G31" i="597"/>
  <c r="H31" i="597"/>
  <c r="E30" i="597"/>
  <c r="C30" i="597"/>
  <c r="G30" i="597"/>
  <c r="H30" i="597"/>
  <c r="J29" i="597"/>
  <c r="E29" i="597"/>
  <c r="C29" i="597"/>
  <c r="G29" i="597"/>
  <c r="H29" i="597"/>
  <c r="E28" i="597"/>
  <c r="C28" i="597"/>
  <c r="G28" i="597"/>
  <c r="H28" i="597"/>
  <c r="E27" i="597"/>
  <c r="C27" i="597"/>
  <c r="G27" i="597"/>
  <c r="H27" i="597"/>
  <c r="E26" i="597"/>
  <c r="C26" i="597"/>
  <c r="G26" i="597"/>
  <c r="H26" i="597"/>
  <c r="E25" i="597"/>
  <c r="C25" i="597"/>
  <c r="G25" i="597"/>
  <c r="H25" i="597"/>
  <c r="E24" i="597"/>
  <c r="C24" i="597"/>
  <c r="G24" i="597"/>
  <c r="H24" i="597"/>
  <c r="E23" i="597"/>
  <c r="C23" i="597"/>
  <c r="G23" i="597"/>
  <c r="H23" i="597"/>
  <c r="E22" i="597"/>
  <c r="C22" i="597"/>
  <c r="G22" i="597"/>
  <c r="H22" i="597"/>
  <c r="E21" i="597"/>
  <c r="C21" i="597"/>
  <c r="G21" i="597"/>
  <c r="H21" i="597"/>
  <c r="E20" i="597"/>
  <c r="C20" i="597"/>
  <c r="G20" i="597"/>
  <c r="H20" i="597"/>
  <c r="E19" i="597"/>
  <c r="C19" i="597"/>
  <c r="G19" i="597"/>
  <c r="H19" i="597"/>
  <c r="E18" i="597"/>
  <c r="C18" i="597"/>
  <c r="G18" i="597"/>
  <c r="H18" i="597"/>
  <c r="E17" i="597"/>
  <c r="C17" i="597"/>
  <c r="G17" i="597"/>
  <c r="H17" i="597"/>
  <c r="E16" i="597"/>
  <c r="C16" i="597"/>
  <c r="G16" i="597"/>
  <c r="H16" i="597"/>
  <c r="E15" i="597"/>
  <c r="C15" i="597"/>
  <c r="G15" i="597"/>
  <c r="H15" i="597"/>
  <c r="E14" i="597"/>
  <c r="C14" i="597"/>
  <c r="G14" i="597"/>
  <c r="H14" i="597"/>
  <c r="E13" i="597"/>
  <c r="C13" i="597"/>
  <c r="G13" i="597"/>
  <c r="H13" i="597"/>
  <c r="E12" i="597"/>
  <c r="C12" i="597"/>
  <c r="G12" i="597"/>
  <c r="H12" i="597"/>
  <c r="H33" i="597"/>
  <c r="A8" i="597"/>
  <c r="G8" i="597"/>
  <c r="D7" i="597"/>
  <c r="E31" i="596"/>
  <c r="C31" i="596"/>
  <c r="G31" i="596"/>
  <c r="H31" i="596"/>
  <c r="E30" i="596"/>
  <c r="C30" i="596"/>
  <c r="G30" i="596"/>
  <c r="H30" i="596"/>
  <c r="J29" i="596"/>
  <c r="E29" i="596"/>
  <c r="C29" i="596"/>
  <c r="G29" i="596"/>
  <c r="H29" i="596"/>
  <c r="E28" i="596"/>
  <c r="C28" i="596"/>
  <c r="G28" i="596"/>
  <c r="H28" i="596"/>
  <c r="E27" i="596"/>
  <c r="C27" i="596"/>
  <c r="G27" i="596"/>
  <c r="H27" i="596"/>
  <c r="E26" i="596"/>
  <c r="C26" i="596"/>
  <c r="G26" i="596"/>
  <c r="H26" i="596"/>
  <c r="E25" i="596"/>
  <c r="C25" i="596"/>
  <c r="G25" i="596"/>
  <c r="H25" i="596"/>
  <c r="E24" i="596"/>
  <c r="C24" i="596"/>
  <c r="G24" i="596"/>
  <c r="H24" i="596"/>
  <c r="E23" i="596"/>
  <c r="C23" i="596"/>
  <c r="G23" i="596"/>
  <c r="H23" i="596"/>
  <c r="E22" i="596"/>
  <c r="C22" i="596"/>
  <c r="G22" i="596"/>
  <c r="H22" i="596"/>
  <c r="E21" i="596"/>
  <c r="C21" i="596"/>
  <c r="G21" i="596"/>
  <c r="H21" i="596"/>
  <c r="E20" i="596"/>
  <c r="C20" i="596"/>
  <c r="G20" i="596"/>
  <c r="H20" i="596"/>
  <c r="E19" i="596"/>
  <c r="C19" i="596"/>
  <c r="G19" i="596"/>
  <c r="H19" i="596"/>
  <c r="E18" i="596"/>
  <c r="C18" i="596"/>
  <c r="G18" i="596"/>
  <c r="H18" i="596"/>
  <c r="E17" i="596"/>
  <c r="C17" i="596"/>
  <c r="G17" i="596"/>
  <c r="H17" i="596"/>
  <c r="E16" i="596"/>
  <c r="C16" i="596"/>
  <c r="G16" i="596"/>
  <c r="H16" i="596"/>
  <c r="E15" i="596"/>
  <c r="C15" i="596"/>
  <c r="G15" i="596"/>
  <c r="H15" i="596"/>
  <c r="E14" i="596"/>
  <c r="C14" i="596"/>
  <c r="H14" i="596"/>
  <c r="E13" i="596"/>
  <c r="C13" i="596"/>
  <c r="H13" i="596"/>
  <c r="E12" i="596"/>
  <c r="C12" i="596"/>
  <c r="H12" i="596"/>
  <c r="H33" i="596"/>
  <c r="A8" i="596"/>
  <c r="G8" i="596"/>
  <c r="D7" i="596"/>
  <c r="E31" i="595"/>
  <c r="C31" i="595"/>
  <c r="G31" i="595"/>
  <c r="H31" i="595"/>
  <c r="E30" i="595"/>
  <c r="C30" i="595"/>
  <c r="G30" i="595"/>
  <c r="H30" i="595"/>
  <c r="J29" i="595"/>
  <c r="E29" i="595"/>
  <c r="C29" i="595"/>
  <c r="G29" i="595"/>
  <c r="H29" i="595"/>
  <c r="E28" i="595"/>
  <c r="C28" i="595"/>
  <c r="G28" i="595"/>
  <c r="H28" i="595"/>
  <c r="E27" i="595"/>
  <c r="C27" i="595"/>
  <c r="G27" i="595"/>
  <c r="H27" i="595"/>
  <c r="E26" i="595"/>
  <c r="C26" i="595"/>
  <c r="G26" i="595"/>
  <c r="H26" i="595"/>
  <c r="E25" i="595"/>
  <c r="C25" i="595"/>
  <c r="G25" i="595"/>
  <c r="H25" i="595"/>
  <c r="E24" i="595"/>
  <c r="C24" i="595"/>
  <c r="G24" i="595"/>
  <c r="H24" i="595"/>
  <c r="E23" i="595"/>
  <c r="C23" i="595"/>
  <c r="G23" i="595"/>
  <c r="H23" i="595"/>
  <c r="E22" i="595"/>
  <c r="C22" i="595"/>
  <c r="G22" i="595"/>
  <c r="H22" i="595"/>
  <c r="E21" i="595"/>
  <c r="C21" i="595"/>
  <c r="G21" i="595"/>
  <c r="H21" i="595"/>
  <c r="E20" i="595"/>
  <c r="C20" i="595"/>
  <c r="G20" i="595"/>
  <c r="H20" i="595"/>
  <c r="E19" i="595"/>
  <c r="C19" i="595"/>
  <c r="G19" i="595"/>
  <c r="H19" i="595"/>
  <c r="E18" i="595"/>
  <c r="C18" i="595"/>
  <c r="G18" i="595"/>
  <c r="H18" i="595"/>
  <c r="E17" i="595"/>
  <c r="C17" i="595"/>
  <c r="G17" i="595"/>
  <c r="H17" i="595"/>
  <c r="E16" i="595"/>
  <c r="C16" i="595"/>
  <c r="G16" i="595"/>
  <c r="H16" i="595"/>
  <c r="E15" i="595"/>
  <c r="C15" i="595"/>
  <c r="G15" i="595"/>
  <c r="H15" i="595"/>
  <c r="E14" i="595"/>
  <c r="C14" i="595"/>
  <c r="G14" i="595"/>
  <c r="H14" i="595"/>
  <c r="E13" i="595"/>
  <c r="C13" i="595"/>
  <c r="G13" i="595"/>
  <c r="H13" i="595"/>
  <c r="E12" i="595"/>
  <c r="C12" i="595"/>
  <c r="G12" i="595"/>
  <c r="H12" i="595"/>
  <c r="H33" i="595"/>
  <c r="A8" i="595"/>
  <c r="G8" i="595"/>
  <c r="D7" i="595"/>
  <c r="E31" i="594"/>
  <c r="C31" i="594"/>
  <c r="G31" i="594"/>
  <c r="H31" i="594"/>
  <c r="E30" i="594"/>
  <c r="C30" i="594"/>
  <c r="G30" i="594"/>
  <c r="H30" i="594"/>
  <c r="J29" i="594"/>
  <c r="E29" i="594"/>
  <c r="C29" i="594"/>
  <c r="G29" i="594"/>
  <c r="H29" i="594"/>
  <c r="E28" i="594"/>
  <c r="C28" i="594"/>
  <c r="G28" i="594"/>
  <c r="H28" i="594"/>
  <c r="E27" i="594"/>
  <c r="C27" i="594"/>
  <c r="G27" i="594"/>
  <c r="H27" i="594"/>
  <c r="E26" i="594"/>
  <c r="C26" i="594"/>
  <c r="G26" i="594"/>
  <c r="H26" i="594"/>
  <c r="E25" i="594"/>
  <c r="C25" i="594"/>
  <c r="G25" i="594"/>
  <c r="H25" i="594"/>
  <c r="E24" i="594"/>
  <c r="C24" i="594"/>
  <c r="G24" i="594"/>
  <c r="H24" i="594"/>
  <c r="E23" i="594"/>
  <c r="C23" i="594"/>
  <c r="G23" i="594"/>
  <c r="H23" i="594"/>
  <c r="E22" i="594"/>
  <c r="C22" i="594"/>
  <c r="G22" i="594"/>
  <c r="H22" i="594"/>
  <c r="E21" i="594"/>
  <c r="C21" i="594"/>
  <c r="G21" i="594"/>
  <c r="H21" i="594"/>
  <c r="E20" i="594"/>
  <c r="C20" i="594"/>
  <c r="G20" i="594"/>
  <c r="H20" i="594"/>
  <c r="E19" i="594"/>
  <c r="C19" i="594"/>
  <c r="G19" i="594"/>
  <c r="H19" i="594"/>
  <c r="E18" i="594"/>
  <c r="C18" i="594"/>
  <c r="G18" i="594"/>
  <c r="H18" i="594"/>
  <c r="E17" i="594"/>
  <c r="C17" i="594"/>
  <c r="G17" i="594"/>
  <c r="H17" i="594"/>
  <c r="E16" i="594"/>
  <c r="C16" i="594"/>
  <c r="G16" i="594"/>
  <c r="H16" i="594"/>
  <c r="E15" i="594"/>
  <c r="C15" i="594"/>
  <c r="G15" i="594"/>
  <c r="H15" i="594"/>
  <c r="E14" i="594"/>
  <c r="C14" i="594"/>
  <c r="G14" i="594"/>
  <c r="H14" i="594"/>
  <c r="E13" i="594"/>
  <c r="C13" i="594"/>
  <c r="G13" i="594"/>
  <c r="H13" i="594"/>
  <c r="E12" i="594"/>
  <c r="C12" i="594"/>
  <c r="H12" i="594"/>
  <c r="H33" i="594"/>
  <c r="A8" i="594"/>
  <c r="G8" i="594"/>
  <c r="D7" i="594"/>
  <c r="E31" i="593"/>
  <c r="C31" i="593"/>
  <c r="G31" i="593"/>
  <c r="H31" i="593"/>
  <c r="E30" i="593"/>
  <c r="C30" i="593"/>
  <c r="G30" i="593"/>
  <c r="H30" i="593"/>
  <c r="J29" i="593"/>
  <c r="E29" i="593"/>
  <c r="C29" i="593"/>
  <c r="G29" i="593"/>
  <c r="H29" i="593"/>
  <c r="E28" i="593"/>
  <c r="C28" i="593"/>
  <c r="G28" i="593"/>
  <c r="H28" i="593"/>
  <c r="E27" i="593"/>
  <c r="C27" i="593"/>
  <c r="G27" i="593"/>
  <c r="H27" i="593"/>
  <c r="E26" i="593"/>
  <c r="C26" i="593"/>
  <c r="G26" i="593"/>
  <c r="H26" i="593"/>
  <c r="E25" i="593"/>
  <c r="C25" i="593"/>
  <c r="G25" i="593"/>
  <c r="H25" i="593"/>
  <c r="E24" i="593"/>
  <c r="C24" i="593"/>
  <c r="G24" i="593"/>
  <c r="H24" i="593"/>
  <c r="E23" i="593"/>
  <c r="C23" i="593"/>
  <c r="G23" i="593"/>
  <c r="H23" i="593"/>
  <c r="E22" i="593"/>
  <c r="C22" i="593"/>
  <c r="G22" i="593"/>
  <c r="H22" i="593"/>
  <c r="E21" i="593"/>
  <c r="C21" i="593"/>
  <c r="G21" i="593"/>
  <c r="H21" i="593"/>
  <c r="E20" i="593"/>
  <c r="C20" i="593"/>
  <c r="G20" i="593"/>
  <c r="H20" i="593"/>
  <c r="E19" i="593"/>
  <c r="C19" i="593"/>
  <c r="G19" i="593"/>
  <c r="H19" i="593"/>
  <c r="E18" i="593"/>
  <c r="C18" i="593"/>
  <c r="G18" i="593"/>
  <c r="H18" i="593"/>
  <c r="E17" i="593"/>
  <c r="C17" i="593"/>
  <c r="G17" i="593"/>
  <c r="H17" i="593"/>
  <c r="E16" i="593"/>
  <c r="C16" i="593"/>
  <c r="G16" i="593"/>
  <c r="H16" i="593"/>
  <c r="E15" i="593"/>
  <c r="C15" i="593"/>
  <c r="G15" i="593"/>
  <c r="H15" i="593"/>
  <c r="E14" i="593"/>
  <c r="C14" i="593"/>
  <c r="G14" i="593"/>
  <c r="H14" i="593"/>
  <c r="E13" i="593"/>
  <c r="C13" i="593"/>
  <c r="G13" i="593"/>
  <c r="H13" i="593"/>
  <c r="E12" i="593"/>
  <c r="C12" i="593"/>
  <c r="H12" i="593"/>
  <c r="H33" i="593"/>
  <c r="A8" i="593"/>
  <c r="G8" i="593"/>
  <c r="D7" i="593"/>
  <c r="E31" i="592"/>
  <c r="C31" i="592"/>
  <c r="G31" i="592"/>
  <c r="H31" i="592"/>
  <c r="E30" i="592"/>
  <c r="C30" i="592"/>
  <c r="G30" i="592"/>
  <c r="H30" i="592"/>
  <c r="J29" i="592"/>
  <c r="E29" i="592"/>
  <c r="C29" i="592"/>
  <c r="G29" i="592"/>
  <c r="H29" i="592"/>
  <c r="E28" i="592"/>
  <c r="C28" i="592"/>
  <c r="G28" i="592"/>
  <c r="H28" i="592"/>
  <c r="E27" i="592"/>
  <c r="C27" i="592"/>
  <c r="G27" i="592"/>
  <c r="H27" i="592"/>
  <c r="E26" i="592"/>
  <c r="C26" i="592"/>
  <c r="G26" i="592"/>
  <c r="H26" i="592"/>
  <c r="E25" i="592"/>
  <c r="C25" i="592"/>
  <c r="G25" i="592"/>
  <c r="H25" i="592"/>
  <c r="E24" i="592"/>
  <c r="C24" i="592"/>
  <c r="G24" i="592"/>
  <c r="H24" i="592"/>
  <c r="E23" i="592"/>
  <c r="C23" i="592"/>
  <c r="G23" i="592"/>
  <c r="H23" i="592"/>
  <c r="E22" i="592"/>
  <c r="C22" i="592"/>
  <c r="G22" i="592"/>
  <c r="H22" i="592"/>
  <c r="E21" i="592"/>
  <c r="C21" i="592"/>
  <c r="G21" i="592"/>
  <c r="H21" i="592"/>
  <c r="E20" i="592"/>
  <c r="C20" i="592"/>
  <c r="G20" i="592"/>
  <c r="H20" i="592"/>
  <c r="E19" i="592"/>
  <c r="C19" i="592"/>
  <c r="G19" i="592"/>
  <c r="H19" i="592"/>
  <c r="E18" i="592"/>
  <c r="C18" i="592"/>
  <c r="G18" i="592"/>
  <c r="H18" i="592"/>
  <c r="E17" i="592"/>
  <c r="C17" i="592"/>
  <c r="G17" i="592"/>
  <c r="H17" i="592"/>
  <c r="E16" i="592"/>
  <c r="G16" i="592"/>
  <c r="H16" i="592"/>
  <c r="E15" i="592"/>
  <c r="C15" i="592"/>
  <c r="G15" i="592"/>
  <c r="H15" i="592"/>
  <c r="E14" i="592"/>
  <c r="C14" i="592"/>
  <c r="G14" i="592"/>
  <c r="H14" i="592"/>
  <c r="E13" i="592"/>
  <c r="C13" i="592"/>
  <c r="G13" i="592"/>
  <c r="H13" i="592"/>
  <c r="E12" i="592"/>
  <c r="C12" i="592"/>
  <c r="G12" i="592"/>
  <c r="H12" i="592"/>
  <c r="H33" i="592"/>
  <c r="A8" i="592"/>
  <c r="G8" i="592"/>
  <c r="D7" i="592"/>
  <c r="E31" i="591"/>
  <c r="C31" i="591"/>
  <c r="G31" i="591"/>
  <c r="H31" i="591"/>
  <c r="E30" i="591"/>
  <c r="C30" i="591"/>
  <c r="G30" i="591"/>
  <c r="H30" i="591"/>
  <c r="J29" i="591"/>
  <c r="E29" i="591"/>
  <c r="C29" i="591"/>
  <c r="G29" i="591"/>
  <c r="H29" i="591"/>
  <c r="E28" i="591"/>
  <c r="C28" i="591"/>
  <c r="G28" i="591"/>
  <c r="H28" i="591"/>
  <c r="E27" i="591"/>
  <c r="C27" i="591"/>
  <c r="G27" i="591"/>
  <c r="H27" i="591"/>
  <c r="E26" i="591"/>
  <c r="C26" i="591"/>
  <c r="G26" i="591"/>
  <c r="H26" i="591"/>
  <c r="E25" i="591"/>
  <c r="C25" i="591"/>
  <c r="G25" i="591"/>
  <c r="H25" i="591"/>
  <c r="E24" i="591"/>
  <c r="C24" i="591"/>
  <c r="G24" i="591"/>
  <c r="H24" i="591"/>
  <c r="E23" i="591"/>
  <c r="C23" i="591"/>
  <c r="G23" i="591"/>
  <c r="H23" i="591"/>
  <c r="E22" i="591"/>
  <c r="C22" i="591"/>
  <c r="G22" i="591"/>
  <c r="H22" i="591"/>
  <c r="E21" i="591"/>
  <c r="C21" i="591"/>
  <c r="G21" i="591"/>
  <c r="H21" i="591"/>
  <c r="E20" i="591"/>
  <c r="C20" i="591"/>
  <c r="G20" i="591"/>
  <c r="H20" i="591"/>
  <c r="E19" i="591"/>
  <c r="C19" i="591"/>
  <c r="G19" i="591"/>
  <c r="H19" i="591"/>
  <c r="E18" i="591"/>
  <c r="C18" i="591"/>
  <c r="G18" i="591"/>
  <c r="H18" i="591"/>
  <c r="E17" i="591"/>
  <c r="C17" i="591"/>
  <c r="G17" i="591"/>
  <c r="H17" i="591"/>
  <c r="E16" i="591"/>
  <c r="C16" i="591"/>
  <c r="G16" i="591"/>
  <c r="H16" i="591"/>
  <c r="E15" i="591"/>
  <c r="C15" i="591"/>
  <c r="G15" i="591"/>
  <c r="H15" i="591"/>
  <c r="E14" i="591"/>
  <c r="C14" i="591"/>
  <c r="G14" i="591"/>
  <c r="H14" i="591"/>
  <c r="E13" i="591"/>
  <c r="C13" i="591"/>
  <c r="H13" i="591"/>
  <c r="E12" i="591"/>
  <c r="C12" i="591"/>
  <c r="H12" i="591"/>
  <c r="H33" i="591"/>
  <c r="A8" i="591"/>
  <c r="G8" i="591"/>
  <c r="D7" i="591"/>
  <c r="E31" i="589"/>
  <c r="C31" i="589"/>
  <c r="G31" i="589"/>
  <c r="H31" i="589"/>
  <c r="E30" i="589"/>
  <c r="C30" i="589"/>
  <c r="G30" i="589"/>
  <c r="H30" i="589"/>
  <c r="J29" i="589"/>
  <c r="E29" i="589"/>
  <c r="C29" i="589"/>
  <c r="G29" i="589"/>
  <c r="H29" i="589"/>
  <c r="E28" i="589"/>
  <c r="C28" i="589"/>
  <c r="G28" i="589"/>
  <c r="H28" i="589"/>
  <c r="E27" i="589"/>
  <c r="C27" i="589"/>
  <c r="G27" i="589"/>
  <c r="H27" i="589"/>
  <c r="E26" i="589"/>
  <c r="C26" i="589"/>
  <c r="G26" i="589"/>
  <c r="H26" i="589"/>
  <c r="E25" i="589"/>
  <c r="C25" i="589"/>
  <c r="G25" i="589"/>
  <c r="H25" i="589"/>
  <c r="E24" i="589"/>
  <c r="C24" i="589"/>
  <c r="G24" i="589"/>
  <c r="H24" i="589"/>
  <c r="E23" i="589"/>
  <c r="C23" i="589"/>
  <c r="G23" i="589"/>
  <c r="H23" i="589"/>
  <c r="E22" i="589"/>
  <c r="C22" i="589"/>
  <c r="G22" i="589"/>
  <c r="H22" i="589"/>
  <c r="E21" i="589"/>
  <c r="C21" i="589"/>
  <c r="G21" i="589"/>
  <c r="H21" i="589"/>
  <c r="E20" i="589"/>
  <c r="C20" i="589"/>
  <c r="G20" i="589"/>
  <c r="H20" i="589"/>
  <c r="E19" i="589"/>
  <c r="C19" i="589"/>
  <c r="G19" i="589"/>
  <c r="H19" i="589"/>
  <c r="E18" i="589"/>
  <c r="C18" i="589"/>
  <c r="G18" i="589"/>
  <c r="H18" i="589"/>
  <c r="E17" i="589"/>
  <c r="C17" i="589"/>
  <c r="G17" i="589"/>
  <c r="H17" i="589"/>
  <c r="E16" i="589"/>
  <c r="C16" i="589"/>
  <c r="G16" i="589"/>
  <c r="H16" i="589"/>
  <c r="E15" i="589"/>
  <c r="C15" i="589"/>
  <c r="G15" i="589"/>
  <c r="H15" i="589"/>
  <c r="E14" i="589"/>
  <c r="C14" i="589"/>
  <c r="G14" i="589"/>
  <c r="H14" i="589"/>
  <c r="E13" i="589"/>
  <c r="H13" i="589"/>
  <c r="E12" i="589"/>
  <c r="H12" i="589"/>
  <c r="H33" i="589"/>
  <c r="A8" i="589"/>
  <c r="G8" i="589"/>
  <c r="D7" i="589"/>
  <c r="E31" i="588"/>
  <c r="C31" i="588"/>
  <c r="G31" i="588"/>
  <c r="H31" i="588"/>
  <c r="E30" i="588"/>
  <c r="C30" i="588"/>
  <c r="G30" i="588"/>
  <c r="H30" i="588"/>
  <c r="J29" i="588"/>
  <c r="E29" i="588"/>
  <c r="C29" i="588"/>
  <c r="G29" i="588"/>
  <c r="H29" i="588"/>
  <c r="E28" i="588"/>
  <c r="C28" i="588"/>
  <c r="G28" i="588"/>
  <c r="H28" i="588"/>
  <c r="E27" i="588"/>
  <c r="C27" i="588"/>
  <c r="G27" i="588"/>
  <c r="H27" i="588"/>
  <c r="E26" i="588"/>
  <c r="C26" i="588"/>
  <c r="G26" i="588"/>
  <c r="H26" i="588"/>
  <c r="E25" i="588"/>
  <c r="C25" i="588"/>
  <c r="G25" i="588"/>
  <c r="H25" i="588"/>
  <c r="E24" i="588"/>
  <c r="C24" i="588"/>
  <c r="G24" i="588"/>
  <c r="H24" i="588"/>
  <c r="E23" i="588"/>
  <c r="C23" i="588"/>
  <c r="G23" i="588"/>
  <c r="H23" i="588"/>
  <c r="E22" i="588"/>
  <c r="C22" i="588"/>
  <c r="G22" i="588"/>
  <c r="H22" i="588"/>
  <c r="E21" i="588"/>
  <c r="C21" i="588"/>
  <c r="G21" i="588"/>
  <c r="H21" i="588"/>
  <c r="E20" i="588"/>
  <c r="C20" i="588"/>
  <c r="G20" i="588"/>
  <c r="H20" i="588"/>
  <c r="E19" i="588"/>
  <c r="C19" i="588"/>
  <c r="G19" i="588"/>
  <c r="H19" i="588"/>
  <c r="E18" i="588"/>
  <c r="C18" i="588"/>
  <c r="G18" i="588"/>
  <c r="H18" i="588"/>
  <c r="E17" i="588"/>
  <c r="C17" i="588"/>
  <c r="G17" i="588"/>
  <c r="H17" i="588"/>
  <c r="E16" i="588"/>
  <c r="C16" i="588"/>
  <c r="G16" i="588"/>
  <c r="H16" i="588"/>
  <c r="E15" i="588"/>
  <c r="C15" i="588"/>
  <c r="G15" i="588"/>
  <c r="H15" i="588"/>
  <c r="E14" i="588"/>
  <c r="C14" i="588"/>
  <c r="G14" i="588"/>
  <c r="H14" i="588"/>
  <c r="E13" i="588"/>
  <c r="C13" i="588"/>
  <c r="G13" i="588"/>
  <c r="H13" i="588"/>
  <c r="E12" i="588"/>
  <c r="C12" i="588"/>
  <c r="G12" i="588"/>
  <c r="H12" i="588"/>
  <c r="H33" i="588"/>
  <c r="A8" i="588"/>
  <c r="G8" i="588"/>
  <c r="D7" i="588"/>
  <c r="E31" i="587"/>
  <c r="C31" i="587"/>
  <c r="G31" i="587"/>
  <c r="H31" i="587"/>
  <c r="E30" i="587"/>
  <c r="C30" i="587"/>
  <c r="G30" i="587"/>
  <c r="H30" i="587"/>
  <c r="J29" i="587"/>
  <c r="E29" i="587"/>
  <c r="C29" i="587"/>
  <c r="G29" i="587"/>
  <c r="H29" i="587"/>
  <c r="E28" i="587"/>
  <c r="C28" i="587"/>
  <c r="G28" i="587"/>
  <c r="H28" i="587"/>
  <c r="E27" i="587"/>
  <c r="C27" i="587"/>
  <c r="G27" i="587"/>
  <c r="H27" i="587"/>
  <c r="E26" i="587"/>
  <c r="C26" i="587"/>
  <c r="G26" i="587"/>
  <c r="H26" i="587"/>
  <c r="E25" i="587"/>
  <c r="C25" i="587"/>
  <c r="G25" i="587"/>
  <c r="H25" i="587"/>
  <c r="E24" i="587"/>
  <c r="C24" i="587"/>
  <c r="G24" i="587"/>
  <c r="H24" i="587"/>
  <c r="E23" i="587"/>
  <c r="C23" i="587"/>
  <c r="G23" i="587"/>
  <c r="H23" i="587"/>
  <c r="E22" i="587"/>
  <c r="C22" i="587"/>
  <c r="G22" i="587"/>
  <c r="H22" i="587"/>
  <c r="E21" i="587"/>
  <c r="C21" i="587"/>
  <c r="G21" i="587"/>
  <c r="H21" i="587"/>
  <c r="E20" i="587"/>
  <c r="C20" i="587"/>
  <c r="G20" i="587"/>
  <c r="H20" i="587"/>
  <c r="E19" i="587"/>
  <c r="C19" i="587"/>
  <c r="G19" i="587"/>
  <c r="H19" i="587"/>
  <c r="E18" i="587"/>
  <c r="C18" i="587"/>
  <c r="G18" i="587"/>
  <c r="H18" i="587"/>
  <c r="E17" i="587"/>
  <c r="C17" i="587"/>
  <c r="G17" i="587"/>
  <c r="H17" i="587"/>
  <c r="E16" i="587"/>
  <c r="C16" i="587"/>
  <c r="G16" i="587"/>
  <c r="H16" i="587"/>
  <c r="E15" i="587"/>
  <c r="C15" i="587"/>
  <c r="G15" i="587"/>
  <c r="H15" i="587"/>
  <c r="E14" i="587"/>
  <c r="C14" i="587"/>
  <c r="G14" i="587"/>
  <c r="H14" i="587"/>
  <c r="E13" i="587"/>
  <c r="C13" i="587"/>
  <c r="G13" i="587"/>
  <c r="H13" i="587"/>
  <c r="E12" i="587"/>
  <c r="C12" i="587"/>
  <c r="G12" i="587"/>
  <c r="H12" i="587"/>
  <c r="H33" i="587"/>
  <c r="A8" i="587"/>
  <c r="G8" i="587"/>
  <c r="D7" i="587"/>
  <c r="E31" i="586"/>
  <c r="C31" i="586"/>
  <c r="G31" i="586"/>
  <c r="H31" i="586"/>
  <c r="E30" i="586"/>
  <c r="C30" i="586"/>
  <c r="G30" i="586"/>
  <c r="H30" i="586"/>
  <c r="J29" i="586"/>
  <c r="E29" i="586"/>
  <c r="C29" i="586"/>
  <c r="G29" i="586"/>
  <c r="H29" i="586"/>
  <c r="E28" i="586"/>
  <c r="C28" i="586"/>
  <c r="G28" i="586"/>
  <c r="H28" i="586"/>
  <c r="E27" i="586"/>
  <c r="C27" i="586"/>
  <c r="G27" i="586"/>
  <c r="H27" i="586"/>
  <c r="E26" i="586"/>
  <c r="C26" i="586"/>
  <c r="G26" i="586"/>
  <c r="H26" i="586"/>
  <c r="E25" i="586"/>
  <c r="C25" i="586"/>
  <c r="G25" i="586"/>
  <c r="H25" i="586"/>
  <c r="E24" i="586"/>
  <c r="C24" i="586"/>
  <c r="G24" i="586"/>
  <c r="H24" i="586"/>
  <c r="E23" i="586"/>
  <c r="C23" i="586"/>
  <c r="G23" i="586"/>
  <c r="H23" i="586"/>
  <c r="E22" i="586"/>
  <c r="C22" i="586"/>
  <c r="G22" i="586"/>
  <c r="H22" i="586"/>
  <c r="E21" i="586"/>
  <c r="C21" i="586"/>
  <c r="G21" i="586"/>
  <c r="H21" i="586"/>
  <c r="E20" i="586"/>
  <c r="C20" i="586"/>
  <c r="G20" i="586"/>
  <c r="H20" i="586"/>
  <c r="E19" i="586"/>
  <c r="C19" i="586"/>
  <c r="G19" i="586"/>
  <c r="H19" i="586"/>
  <c r="E18" i="586"/>
  <c r="C18" i="586"/>
  <c r="G18" i="586"/>
  <c r="H18" i="586"/>
  <c r="E17" i="586"/>
  <c r="C17" i="586"/>
  <c r="G17" i="586"/>
  <c r="H17" i="586"/>
  <c r="E16" i="586"/>
  <c r="C16" i="586"/>
  <c r="G16" i="586"/>
  <c r="H16" i="586"/>
  <c r="E15" i="586"/>
  <c r="C15" i="586"/>
  <c r="G15" i="586"/>
  <c r="H15" i="586"/>
  <c r="E14" i="586"/>
  <c r="C14" i="586"/>
  <c r="G14" i="586"/>
  <c r="H14" i="586"/>
  <c r="E13" i="586"/>
  <c r="C13" i="586"/>
  <c r="G13" i="586"/>
  <c r="H13" i="586"/>
  <c r="E12" i="586"/>
  <c r="C12" i="586"/>
  <c r="G12" i="586"/>
  <c r="H12" i="586"/>
  <c r="H33" i="586"/>
  <c r="A8" i="586"/>
  <c r="G8" i="586"/>
  <c r="D7" i="586"/>
  <c r="E31" i="585"/>
  <c r="C31" i="585"/>
  <c r="G31" i="585"/>
  <c r="H31" i="585"/>
  <c r="E30" i="585"/>
  <c r="C30" i="585"/>
  <c r="G30" i="585"/>
  <c r="H30" i="585"/>
  <c r="J29" i="585"/>
  <c r="E29" i="585"/>
  <c r="C29" i="585"/>
  <c r="G29" i="585"/>
  <c r="H29" i="585"/>
  <c r="E28" i="585"/>
  <c r="C28" i="585"/>
  <c r="G28" i="585"/>
  <c r="H28" i="585"/>
  <c r="E27" i="585"/>
  <c r="C27" i="585"/>
  <c r="G27" i="585"/>
  <c r="H27" i="585"/>
  <c r="E26" i="585"/>
  <c r="C26" i="585"/>
  <c r="G26" i="585"/>
  <c r="H26" i="585"/>
  <c r="E25" i="585"/>
  <c r="C25" i="585"/>
  <c r="G25" i="585"/>
  <c r="H25" i="585"/>
  <c r="E24" i="585"/>
  <c r="C24" i="585"/>
  <c r="G24" i="585"/>
  <c r="H24" i="585"/>
  <c r="E23" i="585"/>
  <c r="C23" i="585"/>
  <c r="G23" i="585"/>
  <c r="H23" i="585"/>
  <c r="E22" i="585"/>
  <c r="C22" i="585"/>
  <c r="G22" i="585"/>
  <c r="H22" i="585"/>
  <c r="E21" i="585"/>
  <c r="C21" i="585"/>
  <c r="G21" i="585"/>
  <c r="H21" i="585"/>
  <c r="E20" i="585"/>
  <c r="C20" i="585"/>
  <c r="G20" i="585"/>
  <c r="H20" i="585"/>
  <c r="E19" i="585"/>
  <c r="C19" i="585"/>
  <c r="G19" i="585"/>
  <c r="H19" i="585"/>
  <c r="E18" i="585"/>
  <c r="C18" i="585"/>
  <c r="G18" i="585"/>
  <c r="H18" i="585"/>
  <c r="E17" i="585"/>
  <c r="C17" i="585"/>
  <c r="G17" i="585"/>
  <c r="H17" i="585"/>
  <c r="E16" i="585"/>
  <c r="C16" i="585"/>
  <c r="G16" i="585"/>
  <c r="H16" i="585"/>
  <c r="E15" i="585"/>
  <c r="C15" i="585"/>
  <c r="G15" i="585"/>
  <c r="H15" i="585"/>
  <c r="E14" i="585"/>
  <c r="C14" i="585"/>
  <c r="G14" i="585"/>
  <c r="H14" i="585"/>
  <c r="E13" i="585"/>
  <c r="C13" i="585"/>
  <c r="G13" i="585"/>
  <c r="H13" i="585"/>
  <c r="E12" i="585"/>
  <c r="C12" i="585"/>
  <c r="G12" i="585"/>
  <c r="H12" i="585"/>
  <c r="H33" i="585"/>
  <c r="A8" i="585"/>
  <c r="G8" i="585"/>
  <c r="D7" i="585"/>
  <c r="E31" i="584"/>
  <c r="C31" i="584"/>
  <c r="G31" i="584"/>
  <c r="H31" i="584"/>
  <c r="E30" i="584"/>
  <c r="C30" i="584"/>
  <c r="G30" i="584"/>
  <c r="H30" i="584"/>
  <c r="J29" i="584"/>
  <c r="E29" i="584"/>
  <c r="C29" i="584"/>
  <c r="G29" i="584"/>
  <c r="H29" i="584"/>
  <c r="E28" i="584"/>
  <c r="C28" i="584"/>
  <c r="G28" i="584"/>
  <c r="H28" i="584"/>
  <c r="E27" i="584"/>
  <c r="C27" i="584"/>
  <c r="G27" i="584"/>
  <c r="H27" i="584"/>
  <c r="E26" i="584"/>
  <c r="C26" i="584"/>
  <c r="G26" i="584"/>
  <c r="H26" i="584"/>
  <c r="E25" i="584"/>
  <c r="C25" i="584"/>
  <c r="G25" i="584"/>
  <c r="H25" i="584"/>
  <c r="E24" i="584"/>
  <c r="C24" i="584"/>
  <c r="G24" i="584"/>
  <c r="H24" i="584"/>
  <c r="E23" i="584"/>
  <c r="C23" i="584"/>
  <c r="G23" i="584"/>
  <c r="H23" i="584"/>
  <c r="E22" i="584"/>
  <c r="C22" i="584"/>
  <c r="G22" i="584"/>
  <c r="H22" i="584"/>
  <c r="E21" i="584"/>
  <c r="C21" i="584"/>
  <c r="G21" i="584"/>
  <c r="H21" i="584"/>
  <c r="E20" i="584"/>
  <c r="C20" i="584"/>
  <c r="G20" i="584"/>
  <c r="H20" i="584"/>
  <c r="E19" i="584"/>
  <c r="C19" i="584"/>
  <c r="G19" i="584"/>
  <c r="H19" i="584"/>
  <c r="E18" i="584"/>
  <c r="C18" i="584"/>
  <c r="G18" i="584"/>
  <c r="H18" i="584"/>
  <c r="E17" i="584"/>
  <c r="C17" i="584"/>
  <c r="G17" i="584"/>
  <c r="H17" i="584"/>
  <c r="E16" i="584"/>
  <c r="C16" i="584"/>
  <c r="G16" i="584"/>
  <c r="H16" i="584"/>
  <c r="E15" i="584"/>
  <c r="C15" i="584"/>
  <c r="G15" i="584"/>
  <c r="H15" i="584"/>
  <c r="E14" i="584"/>
  <c r="C14" i="584"/>
  <c r="H14" i="584"/>
  <c r="E13" i="584"/>
  <c r="C13" i="584"/>
  <c r="H13" i="584"/>
  <c r="E12" i="584"/>
  <c r="C12" i="584"/>
  <c r="H12" i="584"/>
  <c r="H33" i="584"/>
  <c r="A8" i="584"/>
  <c r="G8" i="584"/>
  <c r="D7" i="584"/>
  <c r="C12" i="583"/>
  <c r="I12" i="583"/>
  <c r="C13" i="583"/>
  <c r="I13" i="583"/>
  <c r="C14" i="583"/>
  <c r="I14" i="583"/>
  <c r="C15" i="583"/>
  <c r="H15" i="583"/>
  <c r="I15" i="583"/>
  <c r="C16" i="583"/>
  <c r="H16" i="583"/>
  <c r="I16" i="583"/>
  <c r="C17" i="583"/>
  <c r="H17" i="583"/>
  <c r="I17" i="583"/>
  <c r="C18" i="583"/>
  <c r="H18" i="583"/>
  <c r="I18" i="583"/>
  <c r="C19" i="583"/>
  <c r="H19" i="583"/>
  <c r="I19" i="583"/>
  <c r="C20" i="583"/>
  <c r="H20" i="583"/>
  <c r="I20" i="583"/>
  <c r="C21" i="583"/>
  <c r="H21" i="583"/>
  <c r="I21" i="583"/>
  <c r="C22" i="583"/>
  <c r="H22" i="583"/>
  <c r="I22" i="583"/>
  <c r="C23" i="583"/>
  <c r="H23" i="583"/>
  <c r="I23" i="583"/>
  <c r="C24" i="583"/>
  <c r="H24" i="583"/>
  <c r="I24" i="583"/>
  <c r="C25" i="583"/>
  <c r="H25" i="583"/>
  <c r="I25" i="583"/>
  <c r="C26" i="583"/>
  <c r="H26" i="583"/>
  <c r="I26" i="583"/>
  <c r="C27" i="583"/>
  <c r="H27" i="583"/>
  <c r="I27" i="583"/>
  <c r="C28" i="583"/>
  <c r="H28" i="583"/>
  <c r="I28" i="583"/>
  <c r="C29" i="583"/>
  <c r="H29" i="583"/>
  <c r="I29" i="583"/>
  <c r="C30" i="583"/>
  <c r="H30" i="583"/>
  <c r="I30" i="583"/>
  <c r="C31" i="583"/>
  <c r="H31" i="583"/>
  <c r="I31" i="583"/>
  <c r="I33" i="583"/>
  <c r="I36" i="583"/>
  <c r="I37" i="583"/>
  <c r="I38" i="583"/>
  <c r="I39" i="583"/>
  <c r="I40" i="583"/>
  <c r="A34" i="583"/>
  <c r="D34" i="583"/>
  <c r="A33" i="583"/>
  <c r="D33" i="583"/>
  <c r="F31" i="583"/>
  <c r="F30" i="583"/>
  <c r="F29" i="583"/>
  <c r="F28" i="583"/>
  <c r="F27" i="583"/>
  <c r="F26" i="583"/>
  <c r="F25" i="583"/>
  <c r="F24" i="583"/>
  <c r="F23" i="583"/>
  <c r="F22" i="583"/>
  <c r="F21" i="583"/>
  <c r="F20" i="583"/>
  <c r="F19" i="583"/>
  <c r="F18" i="583"/>
  <c r="F17" i="583"/>
  <c r="F16" i="583"/>
  <c r="F15" i="583"/>
  <c r="F14" i="583"/>
  <c r="F13" i="583"/>
  <c r="F12" i="583"/>
  <c r="A8" i="583"/>
  <c r="H9" i="583"/>
  <c r="H8" i="583"/>
  <c r="D7" i="583"/>
  <c r="E31" i="580"/>
  <c r="C31" i="580"/>
  <c r="G31" i="580"/>
  <c r="H31" i="580"/>
  <c r="E30" i="580"/>
  <c r="C30" i="580"/>
  <c r="G30" i="580"/>
  <c r="H30" i="580"/>
  <c r="J29" i="580"/>
  <c r="E29" i="580"/>
  <c r="C29" i="580"/>
  <c r="G29" i="580"/>
  <c r="H29" i="580"/>
  <c r="E28" i="580"/>
  <c r="C28" i="580"/>
  <c r="G28" i="580"/>
  <c r="H28" i="580"/>
  <c r="E27" i="580"/>
  <c r="C27" i="580"/>
  <c r="G27" i="580"/>
  <c r="H27" i="580"/>
  <c r="E26" i="580"/>
  <c r="C26" i="580"/>
  <c r="G26" i="580"/>
  <c r="H26" i="580"/>
  <c r="E25" i="580"/>
  <c r="C25" i="580"/>
  <c r="G25" i="580"/>
  <c r="H25" i="580"/>
  <c r="E24" i="580"/>
  <c r="C24" i="580"/>
  <c r="G24" i="580"/>
  <c r="H24" i="580"/>
  <c r="E23" i="580"/>
  <c r="C23" i="580"/>
  <c r="G23" i="580"/>
  <c r="H23" i="580"/>
  <c r="E22" i="580"/>
  <c r="C22" i="580"/>
  <c r="G22" i="580"/>
  <c r="H22" i="580"/>
  <c r="E21" i="580"/>
  <c r="C21" i="580"/>
  <c r="G21" i="580"/>
  <c r="H21" i="580"/>
  <c r="E20" i="580"/>
  <c r="C20" i="580"/>
  <c r="G20" i="580"/>
  <c r="H20" i="580"/>
  <c r="E19" i="580"/>
  <c r="C19" i="580"/>
  <c r="G19" i="580"/>
  <c r="H19" i="580"/>
  <c r="E18" i="580"/>
  <c r="C18" i="580"/>
  <c r="G18" i="580"/>
  <c r="H18" i="580"/>
  <c r="E17" i="580"/>
  <c r="C17" i="580"/>
  <c r="G17" i="580"/>
  <c r="H17" i="580"/>
  <c r="E16" i="580"/>
  <c r="C16" i="580"/>
  <c r="G16" i="580"/>
  <c r="H16" i="580"/>
  <c r="E15" i="580"/>
  <c r="C15" i="580"/>
  <c r="G15" i="580"/>
  <c r="H15" i="580"/>
  <c r="E14" i="580"/>
  <c r="C14" i="580"/>
  <c r="G14" i="580"/>
  <c r="H14" i="580"/>
  <c r="E13" i="580"/>
  <c r="C13" i="580"/>
  <c r="G13" i="580"/>
  <c r="H13" i="580"/>
  <c r="E12" i="580"/>
  <c r="C12" i="580"/>
  <c r="G12" i="580"/>
  <c r="H12" i="580"/>
  <c r="H33" i="580"/>
  <c r="A8" i="580"/>
  <c r="G8" i="580"/>
  <c r="D7" i="580"/>
  <c r="E31" i="579"/>
  <c r="C31" i="579"/>
  <c r="G31" i="579"/>
  <c r="H31" i="579"/>
  <c r="E30" i="579"/>
  <c r="C30" i="579"/>
  <c r="G30" i="579"/>
  <c r="H30" i="579"/>
  <c r="J29" i="579"/>
  <c r="E29" i="579"/>
  <c r="C29" i="579"/>
  <c r="G29" i="579"/>
  <c r="H29" i="579"/>
  <c r="E28" i="579"/>
  <c r="C28" i="579"/>
  <c r="G28" i="579"/>
  <c r="H28" i="579"/>
  <c r="E27" i="579"/>
  <c r="C27" i="579"/>
  <c r="G27" i="579"/>
  <c r="H27" i="579"/>
  <c r="E26" i="579"/>
  <c r="C26" i="579"/>
  <c r="G26" i="579"/>
  <c r="H26" i="579"/>
  <c r="E25" i="579"/>
  <c r="C25" i="579"/>
  <c r="G25" i="579"/>
  <c r="H25" i="579"/>
  <c r="E24" i="579"/>
  <c r="C24" i="579"/>
  <c r="G24" i="579"/>
  <c r="H24" i="579"/>
  <c r="E23" i="579"/>
  <c r="C23" i="579"/>
  <c r="G23" i="579"/>
  <c r="H23" i="579"/>
  <c r="E22" i="579"/>
  <c r="C22" i="579"/>
  <c r="G22" i="579"/>
  <c r="H22" i="579"/>
  <c r="E21" i="579"/>
  <c r="C21" i="579"/>
  <c r="G21" i="579"/>
  <c r="H21" i="579"/>
  <c r="E20" i="579"/>
  <c r="C20" i="579"/>
  <c r="G20" i="579"/>
  <c r="H20" i="579"/>
  <c r="E19" i="579"/>
  <c r="C19" i="579"/>
  <c r="G19" i="579"/>
  <c r="H19" i="579"/>
  <c r="E18" i="579"/>
  <c r="C18" i="579"/>
  <c r="G18" i="579"/>
  <c r="H18" i="579"/>
  <c r="E17" i="579"/>
  <c r="C17" i="579"/>
  <c r="G17" i="579"/>
  <c r="H17" i="579"/>
  <c r="E16" i="579"/>
  <c r="C16" i="579"/>
  <c r="G16" i="579"/>
  <c r="H16" i="579"/>
  <c r="E15" i="579"/>
  <c r="C15" i="579"/>
  <c r="G15" i="579"/>
  <c r="H15" i="579"/>
  <c r="E14" i="579"/>
  <c r="C14" i="579"/>
  <c r="G14" i="579"/>
  <c r="H14" i="579"/>
  <c r="E13" i="579"/>
  <c r="C13" i="579"/>
  <c r="G13" i="579"/>
  <c r="H13" i="579"/>
  <c r="E12" i="579"/>
  <c r="C12" i="579"/>
  <c r="H12" i="579"/>
  <c r="H33" i="579"/>
  <c r="A8" i="579"/>
  <c r="G8" i="579"/>
  <c r="D7" i="579"/>
  <c r="E31" i="578"/>
  <c r="C31" i="578"/>
  <c r="G31" i="578"/>
  <c r="H31" i="578"/>
  <c r="E30" i="578"/>
  <c r="C30" i="578"/>
  <c r="G30" i="578"/>
  <c r="H30" i="578"/>
  <c r="J29" i="578"/>
  <c r="E29" i="578"/>
  <c r="C29" i="578"/>
  <c r="G29" i="578"/>
  <c r="H29" i="578"/>
  <c r="E28" i="578"/>
  <c r="C28" i="578"/>
  <c r="G28" i="578"/>
  <c r="H28" i="578"/>
  <c r="E27" i="578"/>
  <c r="C27" i="578"/>
  <c r="G27" i="578"/>
  <c r="H27" i="578"/>
  <c r="E26" i="578"/>
  <c r="C26" i="578"/>
  <c r="G26" i="578"/>
  <c r="H26" i="578"/>
  <c r="E25" i="578"/>
  <c r="C25" i="578"/>
  <c r="G25" i="578"/>
  <c r="H25" i="578"/>
  <c r="E24" i="578"/>
  <c r="C24" i="578"/>
  <c r="G24" i="578"/>
  <c r="H24" i="578"/>
  <c r="E23" i="578"/>
  <c r="C23" i="578"/>
  <c r="G23" i="578"/>
  <c r="H23" i="578"/>
  <c r="E22" i="578"/>
  <c r="C22" i="578"/>
  <c r="G22" i="578"/>
  <c r="H22" i="578"/>
  <c r="E21" i="578"/>
  <c r="C21" i="578"/>
  <c r="G21" i="578"/>
  <c r="H21" i="578"/>
  <c r="E20" i="578"/>
  <c r="C20" i="578"/>
  <c r="G20" i="578"/>
  <c r="H20" i="578"/>
  <c r="E19" i="578"/>
  <c r="C19" i="578"/>
  <c r="G19" i="578"/>
  <c r="H19" i="578"/>
  <c r="E18" i="578"/>
  <c r="C18" i="578"/>
  <c r="G18" i="578"/>
  <c r="H18" i="578"/>
  <c r="E17" i="578"/>
  <c r="C17" i="578"/>
  <c r="G17" i="578"/>
  <c r="H17" i="578"/>
  <c r="E16" i="578"/>
  <c r="C16" i="578"/>
  <c r="H16" i="578"/>
  <c r="E15" i="578"/>
  <c r="C15" i="578"/>
  <c r="G15" i="578"/>
  <c r="H15" i="578"/>
  <c r="E14" i="578"/>
  <c r="C14" i="578"/>
  <c r="G14" i="578"/>
  <c r="H14" i="578"/>
  <c r="E13" i="578"/>
  <c r="C13" i="578"/>
  <c r="G13" i="578"/>
  <c r="H13" i="578"/>
  <c r="E12" i="578"/>
  <c r="C12" i="578"/>
  <c r="G12" i="578"/>
  <c r="H12" i="578"/>
  <c r="H33" i="578"/>
  <c r="A8" i="578"/>
  <c r="G8" i="578"/>
  <c r="D7" i="578"/>
  <c r="E31" i="577"/>
  <c r="C31" i="577"/>
  <c r="G31" i="577"/>
  <c r="H31" i="577"/>
  <c r="E30" i="577"/>
  <c r="C30" i="577"/>
  <c r="G30" i="577"/>
  <c r="H30" i="577"/>
  <c r="J29" i="577"/>
  <c r="E29" i="577"/>
  <c r="C29" i="577"/>
  <c r="G29" i="577"/>
  <c r="H29" i="577"/>
  <c r="E28" i="577"/>
  <c r="C28" i="577"/>
  <c r="G28" i="577"/>
  <c r="H28" i="577"/>
  <c r="E27" i="577"/>
  <c r="C27" i="577"/>
  <c r="G27" i="577"/>
  <c r="H27" i="577"/>
  <c r="E26" i="577"/>
  <c r="C26" i="577"/>
  <c r="G26" i="577"/>
  <c r="H26" i="577"/>
  <c r="E25" i="577"/>
  <c r="C25" i="577"/>
  <c r="G25" i="577"/>
  <c r="H25" i="577"/>
  <c r="E24" i="577"/>
  <c r="C24" i="577"/>
  <c r="G24" i="577"/>
  <c r="H24" i="577"/>
  <c r="E23" i="577"/>
  <c r="C23" i="577"/>
  <c r="G23" i="577"/>
  <c r="H23" i="577"/>
  <c r="E22" i="577"/>
  <c r="C22" i="577"/>
  <c r="G22" i="577"/>
  <c r="H22" i="577"/>
  <c r="E21" i="577"/>
  <c r="C21" i="577"/>
  <c r="G21" i="577"/>
  <c r="H21" i="577"/>
  <c r="E20" i="577"/>
  <c r="C20" i="577"/>
  <c r="G20" i="577"/>
  <c r="H20" i="577"/>
  <c r="E19" i="577"/>
  <c r="C19" i="577"/>
  <c r="G19" i="577"/>
  <c r="H19" i="577"/>
  <c r="E18" i="577"/>
  <c r="C18" i="577"/>
  <c r="G18" i="577"/>
  <c r="H18" i="577"/>
  <c r="E17" i="577"/>
  <c r="C17" i="577"/>
  <c r="G17" i="577"/>
  <c r="H17" i="577"/>
  <c r="E16" i="577"/>
  <c r="C16" i="577"/>
  <c r="G16" i="577"/>
  <c r="H16" i="577"/>
  <c r="E15" i="577"/>
  <c r="C15" i="577"/>
  <c r="G15" i="577"/>
  <c r="H15" i="577"/>
  <c r="E14" i="577"/>
  <c r="C14" i="577"/>
  <c r="G14" i="577"/>
  <c r="H14" i="577"/>
  <c r="E13" i="577"/>
  <c r="C13" i="577"/>
  <c r="H13" i="577"/>
  <c r="E12" i="577"/>
  <c r="C12" i="577"/>
  <c r="H12" i="577"/>
  <c r="H33" i="577"/>
  <c r="A8" i="577"/>
  <c r="G8" i="577"/>
  <c r="D7" i="577"/>
  <c r="E31" i="576"/>
  <c r="C31" i="576"/>
  <c r="G31" i="576"/>
  <c r="H31" i="576"/>
  <c r="E30" i="576"/>
  <c r="C30" i="576"/>
  <c r="G30" i="576"/>
  <c r="H30" i="576"/>
  <c r="J29" i="576"/>
  <c r="E29" i="576"/>
  <c r="C29" i="576"/>
  <c r="G29" i="576"/>
  <c r="H29" i="576"/>
  <c r="E28" i="576"/>
  <c r="C28" i="576"/>
  <c r="G28" i="576"/>
  <c r="H28" i="576"/>
  <c r="E27" i="576"/>
  <c r="C27" i="576"/>
  <c r="G27" i="576"/>
  <c r="H27" i="576"/>
  <c r="E26" i="576"/>
  <c r="C26" i="576"/>
  <c r="G26" i="576"/>
  <c r="H26" i="576"/>
  <c r="E25" i="576"/>
  <c r="C25" i="576"/>
  <c r="G25" i="576"/>
  <c r="H25" i="576"/>
  <c r="E24" i="576"/>
  <c r="C24" i="576"/>
  <c r="G24" i="576"/>
  <c r="H24" i="576"/>
  <c r="E23" i="576"/>
  <c r="C23" i="576"/>
  <c r="G23" i="576"/>
  <c r="H23" i="576"/>
  <c r="E22" i="576"/>
  <c r="C22" i="576"/>
  <c r="G22" i="576"/>
  <c r="H22" i="576"/>
  <c r="E21" i="576"/>
  <c r="C21" i="576"/>
  <c r="G21" i="576"/>
  <c r="H21" i="576"/>
  <c r="E20" i="576"/>
  <c r="C20" i="576"/>
  <c r="G20" i="576"/>
  <c r="H20" i="576"/>
  <c r="E19" i="576"/>
  <c r="C19" i="576"/>
  <c r="G19" i="576"/>
  <c r="H19" i="576"/>
  <c r="E18" i="576"/>
  <c r="C18" i="576"/>
  <c r="G18" i="576"/>
  <c r="H18" i="576"/>
  <c r="E17" i="576"/>
  <c r="C17" i="576"/>
  <c r="G17" i="576"/>
  <c r="H17" i="576"/>
  <c r="E16" i="576"/>
  <c r="C16" i="576"/>
  <c r="G16" i="576"/>
  <c r="H16" i="576"/>
  <c r="E15" i="576"/>
  <c r="C15" i="576"/>
  <c r="G15" i="576"/>
  <c r="H15" i="576"/>
  <c r="E14" i="576"/>
  <c r="C14" i="576"/>
  <c r="G14" i="576"/>
  <c r="H14" i="576"/>
  <c r="E13" i="576"/>
  <c r="C13" i="576"/>
  <c r="H13" i="576"/>
  <c r="E12" i="576"/>
  <c r="C12" i="576"/>
  <c r="H12" i="576"/>
  <c r="H33" i="576"/>
  <c r="A8" i="576"/>
  <c r="G8" i="576"/>
  <c r="D7" i="576"/>
  <c r="E31" i="575"/>
  <c r="C31" i="575"/>
  <c r="G31" i="575"/>
  <c r="H31" i="575"/>
  <c r="E30" i="575"/>
  <c r="C30" i="575"/>
  <c r="G30" i="575"/>
  <c r="H30" i="575"/>
  <c r="J29" i="575"/>
  <c r="E29" i="575"/>
  <c r="C29" i="575"/>
  <c r="G29" i="575"/>
  <c r="H29" i="575"/>
  <c r="E28" i="575"/>
  <c r="C28" i="575"/>
  <c r="G28" i="575"/>
  <c r="H28" i="575"/>
  <c r="E27" i="575"/>
  <c r="C27" i="575"/>
  <c r="G27" i="575"/>
  <c r="H27" i="575"/>
  <c r="E26" i="575"/>
  <c r="C26" i="575"/>
  <c r="G26" i="575"/>
  <c r="H26" i="575"/>
  <c r="E25" i="575"/>
  <c r="C25" i="575"/>
  <c r="G25" i="575"/>
  <c r="H25" i="575"/>
  <c r="E24" i="575"/>
  <c r="C24" i="575"/>
  <c r="G24" i="575"/>
  <c r="H24" i="575"/>
  <c r="E23" i="575"/>
  <c r="C23" i="575"/>
  <c r="G23" i="575"/>
  <c r="H23" i="575"/>
  <c r="E22" i="575"/>
  <c r="C22" i="575"/>
  <c r="G22" i="575"/>
  <c r="H22" i="575"/>
  <c r="E21" i="575"/>
  <c r="C21" i="575"/>
  <c r="G21" i="575"/>
  <c r="H21" i="575"/>
  <c r="E20" i="575"/>
  <c r="C20" i="575"/>
  <c r="G20" i="575"/>
  <c r="H20" i="575"/>
  <c r="E19" i="575"/>
  <c r="C19" i="575"/>
  <c r="G19" i="575"/>
  <c r="H19" i="575"/>
  <c r="E18" i="575"/>
  <c r="C18" i="575"/>
  <c r="G18" i="575"/>
  <c r="H18" i="575"/>
  <c r="E17" i="575"/>
  <c r="C17" i="575"/>
  <c r="G17" i="575"/>
  <c r="H17" i="575"/>
  <c r="E16" i="575"/>
  <c r="C16" i="575"/>
  <c r="G16" i="575"/>
  <c r="H16" i="575"/>
  <c r="E15" i="575"/>
  <c r="C15" i="575"/>
  <c r="G15" i="575"/>
  <c r="H15" i="575"/>
  <c r="E14" i="575"/>
  <c r="C14" i="575"/>
  <c r="G14" i="575"/>
  <c r="H14" i="575"/>
  <c r="E13" i="575"/>
  <c r="C13" i="575"/>
  <c r="G13" i="575"/>
  <c r="H13" i="575"/>
  <c r="E12" i="575"/>
  <c r="C12" i="575"/>
  <c r="G12" i="575"/>
  <c r="H12" i="575"/>
  <c r="H33" i="575"/>
  <c r="A8" i="575"/>
  <c r="G8" i="575"/>
  <c r="D7" i="575"/>
  <c r="E31" i="574"/>
  <c r="C31" i="574"/>
  <c r="G31" i="574"/>
  <c r="H31" i="574"/>
  <c r="E30" i="574"/>
  <c r="C30" i="574"/>
  <c r="G30" i="574"/>
  <c r="H30" i="574"/>
  <c r="J29" i="574"/>
  <c r="E29" i="574"/>
  <c r="C29" i="574"/>
  <c r="G29" i="574"/>
  <c r="H29" i="574"/>
  <c r="E28" i="574"/>
  <c r="C28" i="574"/>
  <c r="G28" i="574"/>
  <c r="H28" i="574"/>
  <c r="E27" i="574"/>
  <c r="C27" i="574"/>
  <c r="G27" i="574"/>
  <c r="H27" i="574"/>
  <c r="E26" i="574"/>
  <c r="C26" i="574"/>
  <c r="G26" i="574"/>
  <c r="H26" i="574"/>
  <c r="E25" i="574"/>
  <c r="C25" i="574"/>
  <c r="G25" i="574"/>
  <c r="H25" i="574"/>
  <c r="E24" i="574"/>
  <c r="C24" i="574"/>
  <c r="G24" i="574"/>
  <c r="H24" i="574"/>
  <c r="E23" i="574"/>
  <c r="C23" i="574"/>
  <c r="G23" i="574"/>
  <c r="H23" i="574"/>
  <c r="E22" i="574"/>
  <c r="C22" i="574"/>
  <c r="G22" i="574"/>
  <c r="H22" i="574"/>
  <c r="E21" i="574"/>
  <c r="C21" i="574"/>
  <c r="G21" i="574"/>
  <c r="H21" i="574"/>
  <c r="E20" i="574"/>
  <c r="C20" i="574"/>
  <c r="G20" i="574"/>
  <c r="H20" i="574"/>
  <c r="E19" i="574"/>
  <c r="C19" i="574"/>
  <c r="G19" i="574"/>
  <c r="H19" i="574"/>
  <c r="E18" i="574"/>
  <c r="C18" i="574"/>
  <c r="G18" i="574"/>
  <c r="H18" i="574"/>
  <c r="E17" i="574"/>
  <c r="C17" i="574"/>
  <c r="G17" i="574"/>
  <c r="H17" i="574"/>
  <c r="E16" i="574"/>
  <c r="C16" i="574"/>
  <c r="G16" i="574"/>
  <c r="H16" i="574"/>
  <c r="E15" i="574"/>
  <c r="C15" i="574"/>
  <c r="G15" i="574"/>
  <c r="H15" i="574"/>
  <c r="E14" i="574"/>
  <c r="C14" i="574"/>
  <c r="G14" i="574"/>
  <c r="H14" i="574"/>
  <c r="E13" i="574"/>
  <c r="C13" i="574"/>
  <c r="G13" i="574"/>
  <c r="H13" i="574"/>
  <c r="E12" i="574"/>
  <c r="C12" i="574"/>
  <c r="G12" i="574"/>
  <c r="H12" i="574"/>
  <c r="H33" i="574"/>
  <c r="A8" i="574"/>
  <c r="G8" i="574"/>
  <c r="D7" i="574"/>
  <c r="E31" i="573"/>
  <c r="C31" i="573"/>
  <c r="G31" i="573"/>
  <c r="H31" i="573"/>
  <c r="E30" i="573"/>
  <c r="C30" i="573"/>
  <c r="G30" i="573"/>
  <c r="H30" i="573"/>
  <c r="J29" i="573"/>
  <c r="E29" i="573"/>
  <c r="C29" i="573"/>
  <c r="G29" i="573"/>
  <c r="H29" i="573"/>
  <c r="E28" i="573"/>
  <c r="C28" i="573"/>
  <c r="G28" i="573"/>
  <c r="H28" i="573"/>
  <c r="E27" i="573"/>
  <c r="C27" i="573"/>
  <c r="G27" i="573"/>
  <c r="H27" i="573"/>
  <c r="E26" i="573"/>
  <c r="C26" i="573"/>
  <c r="G26" i="573"/>
  <c r="H26" i="573"/>
  <c r="E25" i="573"/>
  <c r="C25" i="573"/>
  <c r="G25" i="573"/>
  <c r="H25" i="573"/>
  <c r="E24" i="573"/>
  <c r="C24" i="573"/>
  <c r="G24" i="573"/>
  <c r="H24" i="573"/>
  <c r="E23" i="573"/>
  <c r="C23" i="573"/>
  <c r="G23" i="573"/>
  <c r="H23" i="573"/>
  <c r="E22" i="573"/>
  <c r="C22" i="573"/>
  <c r="G22" i="573"/>
  <c r="H22" i="573"/>
  <c r="E21" i="573"/>
  <c r="C21" i="573"/>
  <c r="G21" i="573"/>
  <c r="H21" i="573"/>
  <c r="E20" i="573"/>
  <c r="C20" i="573"/>
  <c r="G20" i="573"/>
  <c r="H20" i="573"/>
  <c r="E19" i="573"/>
  <c r="C19" i="573"/>
  <c r="G19" i="573"/>
  <c r="H19" i="573"/>
  <c r="E18" i="573"/>
  <c r="C18" i="573"/>
  <c r="G18" i="573"/>
  <c r="H18" i="573"/>
  <c r="E17" i="573"/>
  <c r="C17" i="573"/>
  <c r="G17" i="573"/>
  <c r="H17" i="573"/>
  <c r="E16" i="573"/>
  <c r="C16" i="573"/>
  <c r="G16" i="573"/>
  <c r="H16" i="573"/>
  <c r="E15" i="573"/>
  <c r="C15" i="573"/>
  <c r="G15" i="573"/>
  <c r="H15" i="573"/>
  <c r="E14" i="573"/>
  <c r="C14" i="573"/>
  <c r="G14" i="573"/>
  <c r="H14" i="573"/>
  <c r="E13" i="573"/>
  <c r="C13" i="573"/>
  <c r="G13" i="573"/>
  <c r="H13" i="573"/>
  <c r="E12" i="573"/>
  <c r="C12" i="573"/>
  <c r="G12" i="573"/>
  <c r="H12" i="573"/>
  <c r="H33" i="573"/>
  <c r="A8" i="573"/>
  <c r="G8" i="573"/>
  <c r="D7" i="573"/>
  <c r="E31" i="572"/>
  <c r="C31" i="572"/>
  <c r="G31" i="572"/>
  <c r="H31" i="572"/>
  <c r="E30" i="572"/>
  <c r="C30" i="572"/>
  <c r="H30" i="572"/>
  <c r="J29" i="572"/>
  <c r="E29" i="572"/>
  <c r="C29" i="572"/>
  <c r="H29" i="572"/>
  <c r="E28" i="572"/>
  <c r="C28" i="572"/>
  <c r="H28" i="572"/>
  <c r="E27" i="572"/>
  <c r="C27" i="572"/>
  <c r="G27" i="572"/>
  <c r="H27" i="572"/>
  <c r="E26" i="572"/>
  <c r="C26" i="572"/>
  <c r="G26" i="572"/>
  <c r="H26" i="572"/>
  <c r="E25" i="572"/>
  <c r="C25" i="572"/>
  <c r="G25" i="572"/>
  <c r="H25" i="572"/>
  <c r="E24" i="572"/>
  <c r="C24" i="572"/>
  <c r="G24" i="572"/>
  <c r="H24" i="572"/>
  <c r="E23" i="572"/>
  <c r="C23" i="572"/>
  <c r="G23" i="572"/>
  <c r="H23" i="572"/>
  <c r="E22" i="572"/>
  <c r="G22" i="572"/>
  <c r="H22" i="572"/>
  <c r="E21" i="572"/>
  <c r="C21" i="572"/>
  <c r="H21" i="572"/>
  <c r="E20" i="572"/>
  <c r="C20" i="572"/>
  <c r="H20" i="572"/>
  <c r="E19" i="572"/>
  <c r="C19" i="572"/>
  <c r="H19" i="572"/>
  <c r="E18" i="572"/>
  <c r="C18" i="572"/>
  <c r="H18" i="572"/>
  <c r="E17" i="572"/>
  <c r="C17" i="572"/>
  <c r="H17" i="572"/>
  <c r="E16" i="572"/>
  <c r="C16" i="572"/>
  <c r="G16" i="572"/>
  <c r="H16" i="572"/>
  <c r="E15" i="572"/>
  <c r="C15" i="572"/>
  <c r="G15" i="572"/>
  <c r="H15" i="572"/>
  <c r="E14" i="572"/>
  <c r="C14" i="572"/>
  <c r="G14" i="572"/>
  <c r="H14" i="572"/>
  <c r="E13" i="572"/>
  <c r="C13" i="572"/>
  <c r="G13" i="572"/>
  <c r="H13" i="572"/>
  <c r="E12" i="572"/>
  <c r="C12" i="572"/>
  <c r="G12" i="572"/>
  <c r="H12" i="572"/>
  <c r="H33" i="572"/>
  <c r="A8" i="572"/>
  <c r="G8" i="572"/>
  <c r="D7" i="572"/>
  <c r="E31" i="571"/>
  <c r="C31" i="571"/>
  <c r="G31" i="571"/>
  <c r="H31" i="571"/>
  <c r="E30" i="571"/>
  <c r="C30" i="571"/>
  <c r="G30" i="571"/>
  <c r="H30" i="571"/>
  <c r="J29" i="571"/>
  <c r="E29" i="571"/>
  <c r="C29" i="571"/>
  <c r="G29" i="571"/>
  <c r="H29" i="571"/>
  <c r="E28" i="571"/>
  <c r="C28" i="571"/>
  <c r="G28" i="571"/>
  <c r="H28" i="571"/>
  <c r="E27" i="571"/>
  <c r="C27" i="571"/>
  <c r="G27" i="571"/>
  <c r="H27" i="571"/>
  <c r="E26" i="571"/>
  <c r="C26" i="571"/>
  <c r="G26" i="571"/>
  <c r="H26" i="571"/>
  <c r="E25" i="571"/>
  <c r="C25" i="571"/>
  <c r="G25" i="571"/>
  <c r="H25" i="571"/>
  <c r="E24" i="571"/>
  <c r="C24" i="571"/>
  <c r="G24" i="571"/>
  <c r="H24" i="571"/>
  <c r="E23" i="571"/>
  <c r="C23" i="571"/>
  <c r="G23" i="571"/>
  <c r="H23" i="571"/>
  <c r="E22" i="571"/>
  <c r="C22" i="571"/>
  <c r="G22" i="571"/>
  <c r="H22" i="571"/>
  <c r="E21" i="571"/>
  <c r="C21" i="571"/>
  <c r="G21" i="571"/>
  <c r="H21" i="571"/>
  <c r="E20" i="571"/>
  <c r="C20" i="571"/>
  <c r="G20" i="571"/>
  <c r="H20" i="571"/>
  <c r="E19" i="571"/>
  <c r="C19" i="571"/>
  <c r="G19" i="571"/>
  <c r="H19" i="571"/>
  <c r="E18" i="571"/>
  <c r="C18" i="571"/>
  <c r="G18" i="571"/>
  <c r="H18" i="571"/>
  <c r="E17" i="571"/>
  <c r="C17" i="571"/>
  <c r="G17" i="571"/>
  <c r="H17" i="571"/>
  <c r="E16" i="571"/>
  <c r="C16" i="571"/>
  <c r="G16" i="571"/>
  <c r="H16" i="571"/>
  <c r="E15" i="571"/>
  <c r="C15" i="571"/>
  <c r="G15" i="571"/>
  <c r="H15" i="571"/>
  <c r="E14" i="571"/>
  <c r="C14" i="571"/>
  <c r="G14" i="571"/>
  <c r="H14" i="571"/>
  <c r="E13" i="571"/>
  <c r="C13" i="571"/>
  <c r="H13" i="571"/>
  <c r="E12" i="571"/>
  <c r="C12" i="571"/>
  <c r="H12" i="571"/>
  <c r="H33" i="571"/>
  <c r="A8" i="571"/>
  <c r="G8" i="571"/>
  <c r="D7" i="571"/>
  <c r="E31" i="570"/>
  <c r="C31" i="570"/>
  <c r="G31" i="570"/>
  <c r="H31" i="570"/>
  <c r="E30" i="570"/>
  <c r="C30" i="570"/>
  <c r="G30" i="570"/>
  <c r="H30" i="570"/>
  <c r="J29" i="570"/>
  <c r="E29" i="570"/>
  <c r="C29" i="570"/>
  <c r="G29" i="570"/>
  <c r="H29" i="570"/>
  <c r="E28" i="570"/>
  <c r="C28" i="570"/>
  <c r="G28" i="570"/>
  <c r="H28" i="570"/>
  <c r="E27" i="570"/>
  <c r="C27" i="570"/>
  <c r="G27" i="570"/>
  <c r="H27" i="570"/>
  <c r="E26" i="570"/>
  <c r="C26" i="570"/>
  <c r="G26" i="570"/>
  <c r="H26" i="570"/>
  <c r="E25" i="570"/>
  <c r="C25" i="570"/>
  <c r="G25" i="570"/>
  <c r="H25" i="570"/>
  <c r="E24" i="570"/>
  <c r="C24" i="570"/>
  <c r="G24" i="570"/>
  <c r="H24" i="570"/>
  <c r="E23" i="570"/>
  <c r="C23" i="570"/>
  <c r="G23" i="570"/>
  <c r="H23" i="570"/>
  <c r="E22" i="570"/>
  <c r="C22" i="570"/>
  <c r="G22" i="570"/>
  <c r="H22" i="570"/>
  <c r="E21" i="570"/>
  <c r="C21" i="570"/>
  <c r="G21" i="570"/>
  <c r="H21" i="570"/>
  <c r="E20" i="570"/>
  <c r="C20" i="570"/>
  <c r="G20" i="570"/>
  <c r="H20" i="570"/>
  <c r="E19" i="570"/>
  <c r="C19" i="570"/>
  <c r="G19" i="570"/>
  <c r="H19" i="570"/>
  <c r="E18" i="570"/>
  <c r="C18" i="570"/>
  <c r="G18" i="570"/>
  <c r="H18" i="570"/>
  <c r="E17" i="570"/>
  <c r="C17" i="570"/>
  <c r="G17" i="570"/>
  <c r="H17" i="570"/>
  <c r="E16" i="570"/>
  <c r="C16" i="570"/>
  <c r="G16" i="570"/>
  <c r="H16" i="570"/>
  <c r="E15" i="570"/>
  <c r="C15" i="570"/>
  <c r="G15" i="570"/>
  <c r="H15" i="570"/>
  <c r="E14" i="570"/>
  <c r="C14" i="570"/>
  <c r="G14" i="570"/>
  <c r="H14" i="570"/>
  <c r="E13" i="570"/>
  <c r="C13" i="570"/>
  <c r="G13" i="570"/>
  <c r="H13" i="570"/>
  <c r="E12" i="570"/>
  <c r="C12" i="570"/>
  <c r="G12" i="570"/>
  <c r="H12" i="570"/>
  <c r="H33" i="570"/>
  <c r="A8" i="570"/>
  <c r="G8" i="570"/>
  <c r="D7" i="570"/>
  <c r="E31" i="569"/>
  <c r="C31" i="569"/>
  <c r="G31" i="569"/>
  <c r="H31" i="569"/>
  <c r="E30" i="569"/>
  <c r="C30" i="569"/>
  <c r="G30" i="569"/>
  <c r="H30" i="569"/>
  <c r="J29" i="569"/>
  <c r="E29" i="569"/>
  <c r="C29" i="569"/>
  <c r="G29" i="569"/>
  <c r="H29" i="569"/>
  <c r="E28" i="569"/>
  <c r="C28" i="569"/>
  <c r="G28" i="569"/>
  <c r="H28" i="569"/>
  <c r="E27" i="569"/>
  <c r="C27" i="569"/>
  <c r="G27" i="569"/>
  <c r="H27" i="569"/>
  <c r="E26" i="569"/>
  <c r="C26" i="569"/>
  <c r="G26" i="569"/>
  <c r="H26" i="569"/>
  <c r="E25" i="569"/>
  <c r="C25" i="569"/>
  <c r="G25" i="569"/>
  <c r="H25" i="569"/>
  <c r="E24" i="569"/>
  <c r="C24" i="569"/>
  <c r="G24" i="569"/>
  <c r="H24" i="569"/>
  <c r="E23" i="569"/>
  <c r="C23" i="569"/>
  <c r="G23" i="569"/>
  <c r="H23" i="569"/>
  <c r="E22" i="569"/>
  <c r="C22" i="569"/>
  <c r="G22" i="569"/>
  <c r="H22" i="569"/>
  <c r="E21" i="569"/>
  <c r="C21" i="569"/>
  <c r="G21" i="569"/>
  <c r="H21" i="569"/>
  <c r="E20" i="569"/>
  <c r="C20" i="569"/>
  <c r="G20" i="569"/>
  <c r="H20" i="569"/>
  <c r="E19" i="569"/>
  <c r="C19" i="569"/>
  <c r="G19" i="569"/>
  <c r="H19" i="569"/>
  <c r="E18" i="569"/>
  <c r="C18" i="569"/>
  <c r="G18" i="569"/>
  <c r="H18" i="569"/>
  <c r="E17" i="569"/>
  <c r="C17" i="569"/>
  <c r="G17" i="569"/>
  <c r="H17" i="569"/>
  <c r="E16" i="569"/>
  <c r="C16" i="569"/>
  <c r="G16" i="569"/>
  <c r="H16" i="569"/>
  <c r="E15" i="569"/>
  <c r="C15" i="569"/>
  <c r="G15" i="569"/>
  <c r="H15" i="569"/>
  <c r="E14" i="569"/>
  <c r="C14" i="569"/>
  <c r="G14" i="569"/>
  <c r="H14" i="569"/>
  <c r="E13" i="569"/>
  <c r="C13" i="569"/>
  <c r="H13" i="569"/>
  <c r="E12" i="569"/>
  <c r="C12" i="569"/>
  <c r="H12" i="569"/>
  <c r="H33" i="569"/>
  <c r="A8" i="569"/>
  <c r="G8" i="569"/>
  <c r="D7" i="569"/>
  <c r="E31" i="568"/>
  <c r="C31" i="568"/>
  <c r="G31" i="568"/>
  <c r="H31" i="568"/>
  <c r="E30" i="568"/>
  <c r="C30" i="568"/>
  <c r="G30" i="568"/>
  <c r="H30" i="568"/>
  <c r="J29" i="568"/>
  <c r="E29" i="568"/>
  <c r="C29" i="568"/>
  <c r="G29" i="568"/>
  <c r="H29" i="568"/>
  <c r="E28" i="568"/>
  <c r="C28" i="568"/>
  <c r="G28" i="568"/>
  <c r="H28" i="568"/>
  <c r="E27" i="568"/>
  <c r="C27" i="568"/>
  <c r="G27" i="568"/>
  <c r="H27" i="568"/>
  <c r="E26" i="568"/>
  <c r="C26" i="568"/>
  <c r="G26" i="568"/>
  <c r="H26" i="568"/>
  <c r="E25" i="568"/>
  <c r="C25" i="568"/>
  <c r="G25" i="568"/>
  <c r="H25" i="568"/>
  <c r="E24" i="568"/>
  <c r="C24" i="568"/>
  <c r="G24" i="568"/>
  <c r="H24" i="568"/>
  <c r="E23" i="568"/>
  <c r="C23" i="568"/>
  <c r="G23" i="568"/>
  <c r="H23" i="568"/>
  <c r="E22" i="568"/>
  <c r="C22" i="568"/>
  <c r="G22" i="568"/>
  <c r="H22" i="568"/>
  <c r="E21" i="568"/>
  <c r="C21" i="568"/>
  <c r="G21" i="568"/>
  <c r="H21" i="568"/>
  <c r="E20" i="568"/>
  <c r="C20" i="568"/>
  <c r="G20" i="568"/>
  <c r="H20" i="568"/>
  <c r="E19" i="568"/>
  <c r="C19" i="568"/>
  <c r="G19" i="568"/>
  <c r="H19" i="568"/>
  <c r="E18" i="568"/>
  <c r="C18" i="568"/>
  <c r="G18" i="568"/>
  <c r="H18" i="568"/>
  <c r="E17" i="568"/>
  <c r="C17" i="568"/>
  <c r="G17" i="568"/>
  <c r="H17" i="568"/>
  <c r="E16" i="568"/>
  <c r="C16" i="568"/>
  <c r="G16" i="568"/>
  <c r="H16" i="568"/>
  <c r="E15" i="568"/>
  <c r="C15" i="568"/>
  <c r="G15" i="568"/>
  <c r="H15" i="568"/>
  <c r="E14" i="568"/>
  <c r="C14" i="568"/>
  <c r="G14" i="568"/>
  <c r="H14" i="568"/>
  <c r="E13" i="568"/>
  <c r="C13" i="568"/>
  <c r="G13" i="568"/>
  <c r="H13" i="568"/>
  <c r="E12" i="568"/>
  <c r="H12" i="568"/>
  <c r="H33" i="568"/>
  <c r="A8" i="568"/>
  <c r="G8" i="568"/>
  <c r="D7" i="568"/>
  <c r="C12" i="567"/>
  <c r="G12" i="567"/>
  <c r="H12" i="567"/>
  <c r="C13" i="567"/>
  <c r="G13" i="567"/>
  <c r="H13" i="567"/>
  <c r="C14" i="567"/>
  <c r="G14" i="567"/>
  <c r="H14" i="567"/>
  <c r="C15" i="567"/>
  <c r="G15" i="567"/>
  <c r="H15" i="567"/>
  <c r="C16" i="567"/>
  <c r="G16" i="567"/>
  <c r="H16" i="567"/>
  <c r="C17" i="567"/>
  <c r="G17" i="567"/>
  <c r="H17" i="567"/>
  <c r="C18" i="567"/>
  <c r="G18" i="567"/>
  <c r="H18" i="567"/>
  <c r="C19" i="567"/>
  <c r="G19" i="567"/>
  <c r="H19" i="567"/>
  <c r="C20" i="567"/>
  <c r="G20" i="567"/>
  <c r="H20" i="567"/>
  <c r="C21" i="567"/>
  <c r="G21" i="567"/>
  <c r="H21" i="567"/>
  <c r="C22" i="567"/>
  <c r="G22" i="567"/>
  <c r="H22" i="567"/>
  <c r="C23" i="567"/>
  <c r="G23" i="567"/>
  <c r="H23" i="567"/>
  <c r="C24" i="567"/>
  <c r="G24" i="567"/>
  <c r="H24" i="567"/>
  <c r="C25" i="567"/>
  <c r="G25" i="567"/>
  <c r="H25" i="567"/>
  <c r="C26" i="567"/>
  <c r="G26" i="567"/>
  <c r="H26" i="567"/>
  <c r="C27" i="567"/>
  <c r="G27" i="567"/>
  <c r="H27" i="567"/>
  <c r="C28" i="567"/>
  <c r="G28" i="567"/>
  <c r="H28" i="567"/>
  <c r="C29" i="567"/>
  <c r="G29" i="567"/>
  <c r="H29" i="567"/>
  <c r="C30" i="567"/>
  <c r="G30" i="567"/>
  <c r="H30" i="567"/>
  <c r="C31" i="567"/>
  <c r="G31" i="567"/>
  <c r="H31" i="567"/>
  <c r="H33" i="567"/>
  <c r="H35" i="567"/>
  <c r="H36" i="567"/>
  <c r="E31" i="567"/>
  <c r="E30" i="567"/>
  <c r="J29" i="567"/>
  <c r="E29" i="567"/>
  <c r="E28" i="567"/>
  <c r="E27" i="567"/>
  <c r="E26" i="567"/>
  <c r="E25" i="567"/>
  <c r="E24" i="567"/>
  <c r="E23" i="567"/>
  <c r="E22" i="567"/>
  <c r="E21" i="567"/>
  <c r="E20" i="567"/>
  <c r="E19" i="567"/>
  <c r="E18" i="567"/>
  <c r="E17" i="567"/>
  <c r="E16" i="567"/>
  <c r="E15" i="567"/>
  <c r="E14" i="567"/>
  <c r="E13" i="567"/>
  <c r="E12" i="567"/>
  <c r="A8" i="567"/>
  <c r="G8" i="567"/>
  <c r="D7" i="567"/>
  <c r="E31" i="565"/>
  <c r="C31" i="565"/>
  <c r="G31" i="565"/>
  <c r="H31" i="565"/>
  <c r="E30" i="565"/>
  <c r="C30" i="565"/>
  <c r="G30" i="565"/>
  <c r="H30" i="565"/>
  <c r="J29" i="565"/>
  <c r="E29" i="565"/>
  <c r="C29" i="565"/>
  <c r="G29" i="565"/>
  <c r="H29" i="565"/>
  <c r="E28" i="565"/>
  <c r="C28" i="565"/>
  <c r="G28" i="565"/>
  <c r="H28" i="565"/>
  <c r="E27" i="565"/>
  <c r="C27" i="565"/>
  <c r="G27" i="565"/>
  <c r="H27" i="565"/>
  <c r="E26" i="565"/>
  <c r="C26" i="565"/>
  <c r="G26" i="565"/>
  <c r="H26" i="565"/>
  <c r="E25" i="565"/>
  <c r="C25" i="565"/>
  <c r="G25" i="565"/>
  <c r="H25" i="565"/>
  <c r="E24" i="565"/>
  <c r="C24" i="565"/>
  <c r="G24" i="565"/>
  <c r="H24" i="565"/>
  <c r="E23" i="565"/>
  <c r="C23" i="565"/>
  <c r="G23" i="565"/>
  <c r="H23" i="565"/>
  <c r="E22" i="565"/>
  <c r="C22" i="565"/>
  <c r="G22" i="565"/>
  <c r="H22" i="565"/>
  <c r="E21" i="565"/>
  <c r="C21" i="565"/>
  <c r="G21" i="565"/>
  <c r="H21" i="565"/>
  <c r="E20" i="565"/>
  <c r="C20" i="565"/>
  <c r="G20" i="565"/>
  <c r="H20" i="565"/>
  <c r="E19" i="565"/>
  <c r="C19" i="565"/>
  <c r="G19" i="565"/>
  <c r="H19" i="565"/>
  <c r="E18" i="565"/>
  <c r="C18" i="565"/>
  <c r="G18" i="565"/>
  <c r="H18" i="565"/>
  <c r="E17" i="565"/>
  <c r="C17" i="565"/>
  <c r="G17" i="565"/>
  <c r="H17" i="565"/>
  <c r="E16" i="565"/>
  <c r="C16" i="565"/>
  <c r="G16" i="565"/>
  <c r="H16" i="565"/>
  <c r="E15" i="565"/>
  <c r="C15" i="565"/>
  <c r="G15" i="565"/>
  <c r="H15" i="565"/>
  <c r="E14" i="565"/>
  <c r="C14" i="565"/>
  <c r="G14" i="565"/>
  <c r="H14" i="565"/>
  <c r="E13" i="565"/>
  <c r="C13" i="565"/>
  <c r="G13" i="565"/>
  <c r="H13" i="565"/>
  <c r="E12" i="565"/>
  <c r="C12" i="565"/>
  <c r="G12" i="565"/>
  <c r="H12" i="565"/>
  <c r="H33" i="565"/>
  <c r="A8" i="565"/>
  <c r="G8" i="565"/>
  <c r="D7" i="565"/>
  <c r="E31" i="564"/>
  <c r="C31" i="564"/>
  <c r="G31" i="564"/>
  <c r="H31" i="564"/>
  <c r="E30" i="564"/>
  <c r="C30" i="564"/>
  <c r="G30" i="564"/>
  <c r="H30" i="564"/>
  <c r="J29" i="564"/>
  <c r="E29" i="564"/>
  <c r="C29" i="564"/>
  <c r="G29" i="564"/>
  <c r="H29" i="564"/>
  <c r="E28" i="564"/>
  <c r="C28" i="564"/>
  <c r="G28" i="564"/>
  <c r="H28" i="564"/>
  <c r="E27" i="564"/>
  <c r="C27" i="564"/>
  <c r="G27" i="564"/>
  <c r="H27" i="564"/>
  <c r="E26" i="564"/>
  <c r="C26" i="564"/>
  <c r="G26" i="564"/>
  <c r="H26" i="564"/>
  <c r="E25" i="564"/>
  <c r="C25" i="564"/>
  <c r="G25" i="564"/>
  <c r="H25" i="564"/>
  <c r="E24" i="564"/>
  <c r="C24" i="564"/>
  <c r="G24" i="564"/>
  <c r="H24" i="564"/>
  <c r="E23" i="564"/>
  <c r="C23" i="564"/>
  <c r="G23" i="564"/>
  <c r="H23" i="564"/>
  <c r="E22" i="564"/>
  <c r="C22" i="564"/>
  <c r="G22" i="564"/>
  <c r="H22" i="564"/>
  <c r="E21" i="564"/>
  <c r="C21" i="564"/>
  <c r="G21" i="564"/>
  <c r="H21" i="564"/>
  <c r="E20" i="564"/>
  <c r="C20" i="564"/>
  <c r="G20" i="564"/>
  <c r="H20" i="564"/>
  <c r="E19" i="564"/>
  <c r="C19" i="564"/>
  <c r="G19" i="564"/>
  <c r="H19" i="564"/>
  <c r="E18" i="564"/>
  <c r="C18" i="564"/>
  <c r="G18" i="564"/>
  <c r="H18" i="564"/>
  <c r="E17" i="564"/>
  <c r="C17" i="564"/>
  <c r="G17" i="564"/>
  <c r="H17" i="564"/>
  <c r="E16" i="564"/>
  <c r="C16" i="564"/>
  <c r="G16" i="564"/>
  <c r="H16" i="564"/>
  <c r="E15" i="564"/>
  <c r="C15" i="564"/>
  <c r="G15" i="564"/>
  <c r="H15" i="564"/>
  <c r="E14" i="564"/>
  <c r="C14" i="564"/>
  <c r="G14" i="564"/>
  <c r="H14" i="564"/>
  <c r="E13" i="564"/>
  <c r="C13" i="564"/>
  <c r="G13" i="564"/>
  <c r="H13" i="564"/>
  <c r="E12" i="564"/>
  <c r="C12" i="564"/>
  <c r="G12" i="564"/>
  <c r="H12" i="564"/>
  <c r="H33" i="564"/>
  <c r="A8" i="564"/>
  <c r="G8" i="564"/>
  <c r="D7" i="564"/>
  <c r="E31" i="563"/>
  <c r="C31" i="563"/>
  <c r="G31" i="563"/>
  <c r="H31" i="563"/>
  <c r="E30" i="563"/>
  <c r="C30" i="563"/>
  <c r="G30" i="563"/>
  <c r="H30" i="563"/>
  <c r="J29" i="563"/>
  <c r="E29" i="563"/>
  <c r="C29" i="563"/>
  <c r="G29" i="563"/>
  <c r="H29" i="563"/>
  <c r="E28" i="563"/>
  <c r="C28" i="563"/>
  <c r="G28" i="563"/>
  <c r="H28" i="563"/>
  <c r="E27" i="563"/>
  <c r="C27" i="563"/>
  <c r="G27" i="563"/>
  <c r="H27" i="563"/>
  <c r="E26" i="563"/>
  <c r="C26" i="563"/>
  <c r="G26" i="563"/>
  <c r="H26" i="563"/>
  <c r="E25" i="563"/>
  <c r="C25" i="563"/>
  <c r="G25" i="563"/>
  <c r="H25" i="563"/>
  <c r="E24" i="563"/>
  <c r="C24" i="563"/>
  <c r="G24" i="563"/>
  <c r="H24" i="563"/>
  <c r="E23" i="563"/>
  <c r="C23" i="563"/>
  <c r="G23" i="563"/>
  <c r="H23" i="563"/>
  <c r="E22" i="563"/>
  <c r="C22" i="563"/>
  <c r="G22" i="563"/>
  <c r="H22" i="563"/>
  <c r="E21" i="563"/>
  <c r="C21" i="563"/>
  <c r="G21" i="563"/>
  <c r="H21" i="563"/>
  <c r="E20" i="563"/>
  <c r="C20" i="563"/>
  <c r="G20" i="563"/>
  <c r="H20" i="563"/>
  <c r="E19" i="563"/>
  <c r="C19" i="563"/>
  <c r="G19" i="563"/>
  <c r="H19" i="563"/>
  <c r="E18" i="563"/>
  <c r="C18" i="563"/>
  <c r="G18" i="563"/>
  <c r="H18" i="563"/>
  <c r="E17" i="563"/>
  <c r="C17" i="563"/>
  <c r="G17" i="563"/>
  <c r="H17" i="563"/>
  <c r="E16" i="563"/>
  <c r="C16" i="563"/>
  <c r="G16" i="563"/>
  <c r="H16" i="563"/>
  <c r="E15" i="563"/>
  <c r="C15" i="563"/>
  <c r="G15" i="563"/>
  <c r="H15" i="563"/>
  <c r="E14" i="563"/>
  <c r="C14" i="563"/>
  <c r="G14" i="563"/>
  <c r="H14" i="563"/>
  <c r="E13" i="563"/>
  <c r="C13" i="563"/>
  <c r="G13" i="563"/>
  <c r="H13" i="563"/>
  <c r="E12" i="563"/>
  <c r="C12" i="563"/>
  <c r="G12" i="563"/>
  <c r="H12" i="563"/>
  <c r="H33" i="563"/>
  <c r="A8" i="563"/>
  <c r="G8" i="563"/>
  <c r="D7" i="563"/>
  <c r="E31" i="562"/>
  <c r="C31" i="562"/>
  <c r="G31" i="562"/>
  <c r="H31" i="562"/>
  <c r="E30" i="562"/>
  <c r="C30" i="562"/>
  <c r="G30" i="562"/>
  <c r="H30" i="562"/>
  <c r="J29" i="562"/>
  <c r="E29" i="562"/>
  <c r="C29" i="562"/>
  <c r="G29" i="562"/>
  <c r="H29" i="562"/>
  <c r="E28" i="562"/>
  <c r="C28" i="562"/>
  <c r="G28" i="562"/>
  <c r="H28" i="562"/>
  <c r="E27" i="562"/>
  <c r="C27" i="562"/>
  <c r="G27" i="562"/>
  <c r="H27" i="562"/>
  <c r="E26" i="562"/>
  <c r="C26" i="562"/>
  <c r="G26" i="562"/>
  <c r="H26" i="562"/>
  <c r="E25" i="562"/>
  <c r="C25" i="562"/>
  <c r="G25" i="562"/>
  <c r="H25" i="562"/>
  <c r="E24" i="562"/>
  <c r="C24" i="562"/>
  <c r="G24" i="562"/>
  <c r="H24" i="562"/>
  <c r="E23" i="562"/>
  <c r="C23" i="562"/>
  <c r="G23" i="562"/>
  <c r="H23" i="562"/>
  <c r="E22" i="562"/>
  <c r="C22" i="562"/>
  <c r="G22" i="562"/>
  <c r="H22" i="562"/>
  <c r="E21" i="562"/>
  <c r="C21" i="562"/>
  <c r="G21" i="562"/>
  <c r="H21" i="562"/>
  <c r="E20" i="562"/>
  <c r="C20" i="562"/>
  <c r="G20" i="562"/>
  <c r="H20" i="562"/>
  <c r="E19" i="562"/>
  <c r="C19" i="562"/>
  <c r="G19" i="562"/>
  <c r="H19" i="562"/>
  <c r="E18" i="562"/>
  <c r="C18" i="562"/>
  <c r="G18" i="562"/>
  <c r="H18" i="562"/>
  <c r="E17" i="562"/>
  <c r="C17" i="562"/>
  <c r="G17" i="562"/>
  <c r="H17" i="562"/>
  <c r="E16" i="562"/>
  <c r="C16" i="562"/>
  <c r="G16" i="562"/>
  <c r="H16" i="562"/>
  <c r="E15" i="562"/>
  <c r="C15" i="562"/>
  <c r="G15" i="562"/>
  <c r="H15" i="562"/>
  <c r="E14" i="562"/>
  <c r="C14" i="562"/>
  <c r="G14" i="562"/>
  <c r="H14" i="562"/>
  <c r="E13" i="562"/>
  <c r="C13" i="562"/>
  <c r="G13" i="562"/>
  <c r="H13" i="562"/>
  <c r="E12" i="562"/>
  <c r="C12" i="562"/>
  <c r="G12" i="562"/>
  <c r="H12" i="562"/>
  <c r="H33" i="562"/>
  <c r="A8" i="562"/>
  <c r="G8" i="562"/>
  <c r="D7" i="562"/>
  <c r="E31" i="561"/>
  <c r="C31" i="561"/>
  <c r="G31" i="561"/>
  <c r="H31" i="561"/>
  <c r="E30" i="561"/>
  <c r="C30" i="561"/>
  <c r="G30" i="561"/>
  <c r="H30" i="561"/>
  <c r="J29" i="561"/>
  <c r="E29" i="561"/>
  <c r="C29" i="561"/>
  <c r="G29" i="561"/>
  <c r="H29" i="561"/>
  <c r="E28" i="561"/>
  <c r="C28" i="561"/>
  <c r="G28" i="561"/>
  <c r="H28" i="561"/>
  <c r="E27" i="561"/>
  <c r="C27" i="561"/>
  <c r="G27" i="561"/>
  <c r="H27" i="561"/>
  <c r="E26" i="561"/>
  <c r="C26" i="561"/>
  <c r="G26" i="561"/>
  <c r="H26" i="561"/>
  <c r="E25" i="561"/>
  <c r="C25" i="561"/>
  <c r="G25" i="561"/>
  <c r="H25" i="561"/>
  <c r="E24" i="561"/>
  <c r="C24" i="561"/>
  <c r="G24" i="561"/>
  <c r="H24" i="561"/>
  <c r="E23" i="561"/>
  <c r="C23" i="561"/>
  <c r="G23" i="561"/>
  <c r="H23" i="561"/>
  <c r="E22" i="561"/>
  <c r="C22" i="561"/>
  <c r="G22" i="561"/>
  <c r="H22" i="561"/>
  <c r="E21" i="561"/>
  <c r="C21" i="561"/>
  <c r="G21" i="561"/>
  <c r="H21" i="561"/>
  <c r="E20" i="561"/>
  <c r="C20" i="561"/>
  <c r="G20" i="561"/>
  <c r="H20" i="561"/>
  <c r="E19" i="561"/>
  <c r="C19" i="561"/>
  <c r="G19" i="561"/>
  <c r="H19" i="561"/>
  <c r="E18" i="561"/>
  <c r="C18" i="561"/>
  <c r="G18" i="561"/>
  <c r="H18" i="561"/>
  <c r="E17" i="561"/>
  <c r="C17" i="561"/>
  <c r="G17" i="561"/>
  <c r="H17" i="561"/>
  <c r="E16" i="561"/>
  <c r="C16" i="561"/>
  <c r="G16" i="561"/>
  <c r="H16" i="561"/>
  <c r="E15" i="561"/>
  <c r="C15" i="561"/>
  <c r="G15" i="561"/>
  <c r="H15" i="561"/>
  <c r="E14" i="561"/>
  <c r="C14" i="561"/>
  <c r="G14" i="561"/>
  <c r="H14" i="561"/>
  <c r="E13" i="561"/>
  <c r="C13" i="561"/>
  <c r="G13" i="561"/>
  <c r="H13" i="561"/>
  <c r="E12" i="561"/>
  <c r="C12" i="561"/>
  <c r="H12" i="561"/>
  <c r="H33" i="561"/>
  <c r="A8" i="561"/>
  <c r="G8" i="561"/>
  <c r="D7" i="561"/>
  <c r="E31" i="560"/>
  <c r="C31" i="560"/>
  <c r="G31" i="560"/>
  <c r="H31" i="560"/>
  <c r="E30" i="560"/>
  <c r="C30" i="560"/>
  <c r="G30" i="560"/>
  <c r="H30" i="560"/>
  <c r="J29" i="560"/>
  <c r="E29" i="560"/>
  <c r="C29" i="560"/>
  <c r="G29" i="560"/>
  <c r="H29" i="560"/>
  <c r="E28" i="560"/>
  <c r="C28" i="560"/>
  <c r="G28" i="560"/>
  <c r="H28" i="560"/>
  <c r="E27" i="560"/>
  <c r="C27" i="560"/>
  <c r="G27" i="560"/>
  <c r="H27" i="560"/>
  <c r="E26" i="560"/>
  <c r="C26" i="560"/>
  <c r="G26" i="560"/>
  <c r="H26" i="560"/>
  <c r="E25" i="560"/>
  <c r="C25" i="560"/>
  <c r="G25" i="560"/>
  <c r="H25" i="560"/>
  <c r="E24" i="560"/>
  <c r="C24" i="560"/>
  <c r="G24" i="560"/>
  <c r="H24" i="560"/>
  <c r="E23" i="560"/>
  <c r="C23" i="560"/>
  <c r="G23" i="560"/>
  <c r="H23" i="560"/>
  <c r="E22" i="560"/>
  <c r="C22" i="560"/>
  <c r="G22" i="560"/>
  <c r="H22" i="560"/>
  <c r="E21" i="560"/>
  <c r="C21" i="560"/>
  <c r="G21" i="560"/>
  <c r="H21" i="560"/>
  <c r="E20" i="560"/>
  <c r="C20" i="560"/>
  <c r="G20" i="560"/>
  <c r="H20" i="560"/>
  <c r="E19" i="560"/>
  <c r="C19" i="560"/>
  <c r="G19" i="560"/>
  <c r="H19" i="560"/>
  <c r="E18" i="560"/>
  <c r="C18" i="560"/>
  <c r="G18" i="560"/>
  <c r="H18" i="560"/>
  <c r="E17" i="560"/>
  <c r="C17" i="560"/>
  <c r="G17" i="560"/>
  <c r="H17" i="560"/>
  <c r="E16" i="560"/>
  <c r="C16" i="560"/>
  <c r="G16" i="560"/>
  <c r="H16" i="560"/>
  <c r="E15" i="560"/>
  <c r="H15" i="560"/>
  <c r="E14" i="560"/>
  <c r="C14" i="560"/>
  <c r="G14" i="560"/>
  <c r="H14" i="560"/>
  <c r="E13" i="560"/>
  <c r="C13" i="560"/>
  <c r="G13" i="560"/>
  <c r="H13" i="560"/>
  <c r="E12" i="560"/>
  <c r="C12" i="560"/>
  <c r="G12" i="560"/>
  <c r="H12" i="560"/>
  <c r="H33" i="560"/>
  <c r="A8" i="560"/>
  <c r="G8" i="560"/>
  <c r="D7" i="560"/>
  <c r="E31" i="559"/>
  <c r="C31" i="559"/>
  <c r="G31" i="559"/>
  <c r="H31" i="559"/>
  <c r="E30" i="559"/>
  <c r="C30" i="559"/>
  <c r="G30" i="559"/>
  <c r="H30" i="559"/>
  <c r="J29" i="559"/>
  <c r="E29" i="559"/>
  <c r="C29" i="559"/>
  <c r="G29" i="559"/>
  <c r="H29" i="559"/>
  <c r="E28" i="559"/>
  <c r="C28" i="559"/>
  <c r="G28" i="559"/>
  <c r="H28" i="559"/>
  <c r="E27" i="559"/>
  <c r="C27" i="559"/>
  <c r="G27" i="559"/>
  <c r="H27" i="559"/>
  <c r="E26" i="559"/>
  <c r="C26" i="559"/>
  <c r="G26" i="559"/>
  <c r="H26" i="559"/>
  <c r="E25" i="559"/>
  <c r="C25" i="559"/>
  <c r="G25" i="559"/>
  <c r="H25" i="559"/>
  <c r="E24" i="559"/>
  <c r="C24" i="559"/>
  <c r="G24" i="559"/>
  <c r="H24" i="559"/>
  <c r="E23" i="559"/>
  <c r="C23" i="559"/>
  <c r="G23" i="559"/>
  <c r="H23" i="559"/>
  <c r="E22" i="559"/>
  <c r="C22" i="559"/>
  <c r="G22" i="559"/>
  <c r="H22" i="559"/>
  <c r="E21" i="559"/>
  <c r="C21" i="559"/>
  <c r="G21" i="559"/>
  <c r="H21" i="559"/>
  <c r="E20" i="559"/>
  <c r="C20" i="559"/>
  <c r="G20" i="559"/>
  <c r="H20" i="559"/>
  <c r="E19" i="559"/>
  <c r="C19" i="559"/>
  <c r="G19" i="559"/>
  <c r="H19" i="559"/>
  <c r="E18" i="559"/>
  <c r="C18" i="559"/>
  <c r="G18" i="559"/>
  <c r="H18" i="559"/>
  <c r="E17" i="559"/>
  <c r="C17" i="559"/>
  <c r="G17" i="559"/>
  <c r="H17" i="559"/>
  <c r="E16" i="559"/>
  <c r="C16" i="559"/>
  <c r="G16" i="559"/>
  <c r="H16" i="559"/>
  <c r="E15" i="559"/>
  <c r="C15" i="559"/>
  <c r="G15" i="559"/>
  <c r="H15" i="559"/>
  <c r="E14" i="559"/>
  <c r="C14" i="559"/>
  <c r="G14" i="559"/>
  <c r="H14" i="559"/>
  <c r="E13" i="559"/>
  <c r="C13" i="559"/>
  <c r="G13" i="559"/>
  <c r="H13" i="559"/>
  <c r="E12" i="559"/>
  <c r="C12" i="559"/>
  <c r="G12" i="559"/>
  <c r="H12" i="559"/>
  <c r="H33" i="559"/>
  <c r="A8" i="559"/>
  <c r="G8" i="559"/>
  <c r="D7" i="559"/>
  <c r="E31" i="558"/>
  <c r="C31" i="558"/>
  <c r="G31" i="558"/>
  <c r="H31" i="558"/>
  <c r="E30" i="558"/>
  <c r="C30" i="558"/>
  <c r="G30" i="558"/>
  <c r="H30" i="558"/>
  <c r="J29" i="558"/>
  <c r="E29" i="558"/>
  <c r="C29" i="558"/>
  <c r="G29" i="558"/>
  <c r="H29" i="558"/>
  <c r="E28" i="558"/>
  <c r="C28" i="558"/>
  <c r="G28" i="558"/>
  <c r="H28" i="558"/>
  <c r="E27" i="558"/>
  <c r="C27" i="558"/>
  <c r="G27" i="558"/>
  <c r="H27" i="558"/>
  <c r="E26" i="558"/>
  <c r="C26" i="558"/>
  <c r="G26" i="558"/>
  <c r="H26" i="558"/>
  <c r="E25" i="558"/>
  <c r="C25" i="558"/>
  <c r="G25" i="558"/>
  <c r="H25" i="558"/>
  <c r="E24" i="558"/>
  <c r="C24" i="558"/>
  <c r="G24" i="558"/>
  <c r="H24" i="558"/>
  <c r="E23" i="558"/>
  <c r="C23" i="558"/>
  <c r="G23" i="558"/>
  <c r="H23" i="558"/>
  <c r="E22" i="558"/>
  <c r="C22" i="558"/>
  <c r="G22" i="558"/>
  <c r="H22" i="558"/>
  <c r="E21" i="558"/>
  <c r="C21" i="558"/>
  <c r="G21" i="558"/>
  <c r="H21" i="558"/>
  <c r="E20" i="558"/>
  <c r="C20" i="558"/>
  <c r="G20" i="558"/>
  <c r="H20" i="558"/>
  <c r="E19" i="558"/>
  <c r="C19" i="558"/>
  <c r="G19" i="558"/>
  <c r="H19" i="558"/>
  <c r="E18" i="558"/>
  <c r="C18" i="558"/>
  <c r="G18" i="558"/>
  <c r="H18" i="558"/>
  <c r="E17" i="558"/>
  <c r="C17" i="558"/>
  <c r="G17" i="558"/>
  <c r="H17" i="558"/>
  <c r="E16" i="558"/>
  <c r="C16" i="558"/>
  <c r="G16" i="558"/>
  <c r="H16" i="558"/>
  <c r="E15" i="558"/>
  <c r="C15" i="558"/>
  <c r="G15" i="558"/>
  <c r="H15" i="558"/>
  <c r="E14" i="558"/>
  <c r="C14" i="558"/>
  <c r="G14" i="558"/>
  <c r="H14" i="558"/>
  <c r="E13" i="558"/>
  <c r="C13" i="558"/>
  <c r="G13" i="558"/>
  <c r="H13" i="558"/>
  <c r="E12" i="558"/>
  <c r="C12" i="558"/>
  <c r="G12" i="558"/>
  <c r="H12" i="558"/>
  <c r="H33" i="558"/>
  <c r="A8" i="558"/>
  <c r="G8" i="558"/>
  <c r="D7" i="558"/>
  <c r="E31" i="557"/>
  <c r="C31" i="557"/>
  <c r="G31" i="557"/>
  <c r="H31" i="557"/>
  <c r="E30" i="557"/>
  <c r="C30" i="557"/>
  <c r="G30" i="557"/>
  <c r="H30" i="557"/>
  <c r="J29" i="557"/>
  <c r="E29" i="557"/>
  <c r="C29" i="557"/>
  <c r="G29" i="557"/>
  <c r="H29" i="557"/>
  <c r="E28" i="557"/>
  <c r="C28" i="557"/>
  <c r="G28" i="557"/>
  <c r="H28" i="557"/>
  <c r="E27" i="557"/>
  <c r="C27" i="557"/>
  <c r="G27" i="557"/>
  <c r="H27" i="557"/>
  <c r="E26" i="557"/>
  <c r="C26" i="557"/>
  <c r="G26" i="557"/>
  <c r="H26" i="557"/>
  <c r="E25" i="557"/>
  <c r="C25" i="557"/>
  <c r="G25" i="557"/>
  <c r="H25" i="557"/>
  <c r="E24" i="557"/>
  <c r="C24" i="557"/>
  <c r="G24" i="557"/>
  <c r="H24" i="557"/>
  <c r="E23" i="557"/>
  <c r="C23" i="557"/>
  <c r="G23" i="557"/>
  <c r="H23" i="557"/>
  <c r="E22" i="557"/>
  <c r="C22" i="557"/>
  <c r="G22" i="557"/>
  <c r="H22" i="557"/>
  <c r="E21" i="557"/>
  <c r="C21" i="557"/>
  <c r="G21" i="557"/>
  <c r="H21" i="557"/>
  <c r="E20" i="557"/>
  <c r="C20" i="557"/>
  <c r="G20" i="557"/>
  <c r="H20" i="557"/>
  <c r="E19" i="557"/>
  <c r="C19" i="557"/>
  <c r="G19" i="557"/>
  <c r="H19" i="557"/>
  <c r="E18" i="557"/>
  <c r="C18" i="557"/>
  <c r="G18" i="557"/>
  <c r="H18" i="557"/>
  <c r="E17" i="557"/>
  <c r="C17" i="557"/>
  <c r="G17" i="557"/>
  <c r="H17" i="557"/>
  <c r="E16" i="557"/>
  <c r="C16" i="557"/>
  <c r="G16" i="557"/>
  <c r="H16" i="557"/>
  <c r="E15" i="557"/>
  <c r="C15" i="557"/>
  <c r="G15" i="557"/>
  <c r="H15" i="557"/>
  <c r="E14" i="557"/>
  <c r="C14" i="557"/>
  <c r="G14" i="557"/>
  <c r="H14" i="557"/>
  <c r="E13" i="557"/>
  <c r="C13" i="557"/>
  <c r="G13" i="557"/>
  <c r="H13" i="557"/>
  <c r="E12" i="557"/>
  <c r="C12" i="557"/>
  <c r="G12" i="557"/>
  <c r="H12" i="557"/>
  <c r="H33" i="557"/>
  <c r="A8" i="557"/>
  <c r="G8" i="557"/>
  <c r="D7" i="557"/>
  <c r="E31" i="556"/>
  <c r="C31" i="556"/>
  <c r="G31" i="556"/>
  <c r="H31" i="556"/>
  <c r="E30" i="556"/>
  <c r="C30" i="556"/>
  <c r="G30" i="556"/>
  <c r="H30" i="556"/>
  <c r="J29" i="556"/>
  <c r="E29" i="556"/>
  <c r="C29" i="556"/>
  <c r="G29" i="556"/>
  <c r="H29" i="556"/>
  <c r="E28" i="556"/>
  <c r="C28" i="556"/>
  <c r="G28" i="556"/>
  <c r="H28" i="556"/>
  <c r="E27" i="556"/>
  <c r="C27" i="556"/>
  <c r="G27" i="556"/>
  <c r="H27" i="556"/>
  <c r="E26" i="556"/>
  <c r="C26" i="556"/>
  <c r="G26" i="556"/>
  <c r="H26" i="556"/>
  <c r="E25" i="556"/>
  <c r="C25" i="556"/>
  <c r="G25" i="556"/>
  <c r="H25" i="556"/>
  <c r="E24" i="556"/>
  <c r="C24" i="556"/>
  <c r="G24" i="556"/>
  <c r="H24" i="556"/>
  <c r="E23" i="556"/>
  <c r="C23" i="556"/>
  <c r="G23" i="556"/>
  <c r="H23" i="556"/>
  <c r="E22" i="556"/>
  <c r="C22" i="556"/>
  <c r="G22" i="556"/>
  <c r="H22" i="556"/>
  <c r="E21" i="556"/>
  <c r="C21" i="556"/>
  <c r="G21" i="556"/>
  <c r="H21" i="556"/>
  <c r="E20" i="556"/>
  <c r="C20" i="556"/>
  <c r="G20" i="556"/>
  <c r="H20" i="556"/>
  <c r="E19" i="556"/>
  <c r="C19" i="556"/>
  <c r="G19" i="556"/>
  <c r="H19" i="556"/>
  <c r="E18" i="556"/>
  <c r="C18" i="556"/>
  <c r="G18" i="556"/>
  <c r="H18" i="556"/>
  <c r="E17" i="556"/>
  <c r="C17" i="556"/>
  <c r="G17" i="556"/>
  <c r="H17" i="556"/>
  <c r="E16" i="556"/>
  <c r="C16" i="556"/>
  <c r="G16" i="556"/>
  <c r="H16" i="556"/>
  <c r="E15" i="556"/>
  <c r="C15" i="556"/>
  <c r="G15" i="556"/>
  <c r="H15" i="556"/>
  <c r="E14" i="556"/>
  <c r="C14" i="556"/>
  <c r="H14" i="556"/>
  <c r="E13" i="556"/>
  <c r="C13" i="556"/>
  <c r="G13" i="556"/>
  <c r="H13" i="556"/>
  <c r="E12" i="556"/>
  <c r="C12" i="556"/>
  <c r="G12" i="556"/>
  <c r="H12" i="556"/>
  <c r="H33" i="556"/>
  <c r="A8" i="556"/>
  <c r="G8" i="556"/>
  <c r="D7" i="556"/>
  <c r="E31" i="555"/>
  <c r="C31" i="555"/>
  <c r="G31" i="555"/>
  <c r="H31" i="555"/>
  <c r="E30" i="555"/>
  <c r="C30" i="555"/>
  <c r="G30" i="555"/>
  <c r="H30" i="555"/>
  <c r="J29" i="555"/>
  <c r="E29" i="555"/>
  <c r="C29" i="555"/>
  <c r="G29" i="555"/>
  <c r="H29" i="555"/>
  <c r="E28" i="555"/>
  <c r="C28" i="555"/>
  <c r="G28" i="555"/>
  <c r="H28" i="555"/>
  <c r="E27" i="555"/>
  <c r="C27" i="555"/>
  <c r="G27" i="555"/>
  <c r="H27" i="555"/>
  <c r="E26" i="555"/>
  <c r="C26" i="555"/>
  <c r="G26" i="555"/>
  <c r="H26" i="555"/>
  <c r="E25" i="555"/>
  <c r="C25" i="555"/>
  <c r="G25" i="555"/>
  <c r="H25" i="555"/>
  <c r="E24" i="555"/>
  <c r="C24" i="555"/>
  <c r="G24" i="555"/>
  <c r="H24" i="555"/>
  <c r="E23" i="555"/>
  <c r="C23" i="555"/>
  <c r="G23" i="555"/>
  <c r="H23" i="555"/>
  <c r="E22" i="555"/>
  <c r="C22" i="555"/>
  <c r="G22" i="555"/>
  <c r="H22" i="555"/>
  <c r="E21" i="555"/>
  <c r="C21" i="555"/>
  <c r="G21" i="555"/>
  <c r="H21" i="555"/>
  <c r="E20" i="555"/>
  <c r="C20" i="555"/>
  <c r="G20" i="555"/>
  <c r="H20" i="555"/>
  <c r="E19" i="555"/>
  <c r="C19" i="555"/>
  <c r="G19" i="555"/>
  <c r="H19" i="555"/>
  <c r="E18" i="555"/>
  <c r="C18" i="555"/>
  <c r="G18" i="555"/>
  <c r="H18" i="555"/>
  <c r="E17" i="555"/>
  <c r="C17" i="555"/>
  <c r="G17" i="555"/>
  <c r="H17" i="555"/>
  <c r="E16" i="555"/>
  <c r="C16" i="555"/>
  <c r="G16" i="555"/>
  <c r="H16" i="555"/>
  <c r="E15" i="555"/>
  <c r="C15" i="555"/>
  <c r="G15" i="555"/>
  <c r="H15" i="555"/>
  <c r="E14" i="555"/>
  <c r="C14" i="555"/>
  <c r="G14" i="555"/>
  <c r="H14" i="555"/>
  <c r="E13" i="555"/>
  <c r="C13" i="555"/>
  <c r="G13" i="555"/>
  <c r="H13" i="555"/>
  <c r="E12" i="555"/>
  <c r="C12" i="555"/>
  <c r="G12" i="555"/>
  <c r="H12" i="555"/>
  <c r="H33" i="555"/>
  <c r="A8" i="555"/>
  <c r="G8" i="555"/>
  <c r="D7" i="555"/>
  <c r="E31" i="554"/>
  <c r="C31" i="554"/>
  <c r="G31" i="554"/>
  <c r="H31" i="554"/>
  <c r="E30" i="554"/>
  <c r="C30" i="554"/>
  <c r="G30" i="554"/>
  <c r="H30" i="554"/>
  <c r="J29" i="554"/>
  <c r="E29" i="554"/>
  <c r="C29" i="554"/>
  <c r="G29" i="554"/>
  <c r="H29" i="554"/>
  <c r="E28" i="554"/>
  <c r="C28" i="554"/>
  <c r="G28" i="554"/>
  <c r="H28" i="554"/>
  <c r="E27" i="554"/>
  <c r="C27" i="554"/>
  <c r="G27" i="554"/>
  <c r="H27" i="554"/>
  <c r="E26" i="554"/>
  <c r="C26" i="554"/>
  <c r="G26" i="554"/>
  <c r="H26" i="554"/>
  <c r="E25" i="554"/>
  <c r="C25" i="554"/>
  <c r="G25" i="554"/>
  <c r="H25" i="554"/>
  <c r="E24" i="554"/>
  <c r="C24" i="554"/>
  <c r="G24" i="554"/>
  <c r="H24" i="554"/>
  <c r="E23" i="554"/>
  <c r="C23" i="554"/>
  <c r="G23" i="554"/>
  <c r="H23" i="554"/>
  <c r="E22" i="554"/>
  <c r="C22" i="554"/>
  <c r="G22" i="554"/>
  <c r="H22" i="554"/>
  <c r="E21" i="554"/>
  <c r="C21" i="554"/>
  <c r="G21" i="554"/>
  <c r="H21" i="554"/>
  <c r="E20" i="554"/>
  <c r="C20" i="554"/>
  <c r="G20" i="554"/>
  <c r="H20" i="554"/>
  <c r="E19" i="554"/>
  <c r="C19" i="554"/>
  <c r="G19" i="554"/>
  <c r="H19" i="554"/>
  <c r="E18" i="554"/>
  <c r="C18" i="554"/>
  <c r="G18" i="554"/>
  <c r="H18" i="554"/>
  <c r="E17" i="554"/>
  <c r="C17" i="554"/>
  <c r="H17" i="554"/>
  <c r="E16" i="554"/>
  <c r="C16" i="554"/>
  <c r="H16" i="554"/>
  <c r="E15" i="554"/>
  <c r="C15" i="554"/>
  <c r="G15" i="554"/>
  <c r="H15" i="554"/>
  <c r="E14" i="554"/>
  <c r="C14" i="554"/>
  <c r="G14" i="554"/>
  <c r="H14" i="554"/>
  <c r="E13" i="554"/>
  <c r="C13" i="554"/>
  <c r="G13" i="554"/>
  <c r="H13" i="554"/>
  <c r="E12" i="554"/>
  <c r="C12" i="554"/>
  <c r="G12" i="554"/>
  <c r="H12" i="554"/>
  <c r="H33" i="554"/>
  <c r="A8" i="554"/>
  <c r="G8" i="554"/>
  <c r="D7" i="554"/>
  <c r="E31" i="553"/>
  <c r="C31" i="553"/>
  <c r="G31" i="553"/>
  <c r="H31" i="553"/>
  <c r="E30" i="553"/>
  <c r="C30" i="553"/>
  <c r="G30" i="553"/>
  <c r="H30" i="553"/>
  <c r="J29" i="553"/>
  <c r="E29" i="553"/>
  <c r="C29" i="553"/>
  <c r="G29" i="553"/>
  <c r="H29" i="553"/>
  <c r="E28" i="553"/>
  <c r="C28" i="553"/>
  <c r="G28" i="553"/>
  <c r="H28" i="553"/>
  <c r="E27" i="553"/>
  <c r="C27" i="553"/>
  <c r="G27" i="553"/>
  <c r="H27" i="553"/>
  <c r="E26" i="553"/>
  <c r="C26" i="553"/>
  <c r="G26" i="553"/>
  <c r="H26" i="553"/>
  <c r="E25" i="553"/>
  <c r="C25" i="553"/>
  <c r="G25" i="553"/>
  <c r="H25" i="553"/>
  <c r="E24" i="553"/>
  <c r="C24" i="553"/>
  <c r="G24" i="553"/>
  <c r="H24" i="553"/>
  <c r="E23" i="553"/>
  <c r="C23" i="553"/>
  <c r="G23" i="553"/>
  <c r="H23" i="553"/>
  <c r="E22" i="553"/>
  <c r="C22" i="553"/>
  <c r="G22" i="553"/>
  <c r="H22" i="553"/>
  <c r="E21" i="553"/>
  <c r="C21" i="553"/>
  <c r="G21" i="553"/>
  <c r="H21" i="553"/>
  <c r="E20" i="553"/>
  <c r="C20" i="553"/>
  <c r="G20" i="553"/>
  <c r="H20" i="553"/>
  <c r="E19" i="553"/>
  <c r="C19" i="553"/>
  <c r="G19" i="553"/>
  <c r="H19" i="553"/>
  <c r="E18" i="553"/>
  <c r="C18" i="553"/>
  <c r="G18" i="553"/>
  <c r="H18" i="553"/>
  <c r="E17" i="553"/>
  <c r="C17" i="553"/>
  <c r="G17" i="553"/>
  <c r="H17" i="553"/>
  <c r="E16" i="553"/>
  <c r="C16" i="553"/>
  <c r="G16" i="553"/>
  <c r="H16" i="553"/>
  <c r="E15" i="553"/>
  <c r="C15" i="553"/>
  <c r="G15" i="553"/>
  <c r="H15" i="553"/>
  <c r="E14" i="553"/>
  <c r="C14" i="553"/>
  <c r="G14" i="553"/>
  <c r="H14" i="553"/>
  <c r="E13" i="553"/>
  <c r="C13" i="553"/>
  <c r="H13" i="553"/>
  <c r="E12" i="553"/>
  <c r="C12" i="553"/>
  <c r="G12" i="553"/>
  <c r="H12" i="553"/>
  <c r="H33" i="553"/>
  <c r="A8" i="553"/>
  <c r="G8" i="553"/>
  <c r="D7" i="553"/>
  <c r="E31" i="552"/>
  <c r="C31" i="552"/>
  <c r="G31" i="552"/>
  <c r="H31" i="552"/>
  <c r="E30" i="552"/>
  <c r="C30" i="552"/>
  <c r="G30" i="552"/>
  <c r="H30" i="552"/>
  <c r="J29" i="552"/>
  <c r="E29" i="552"/>
  <c r="C29" i="552"/>
  <c r="G29" i="552"/>
  <c r="H29" i="552"/>
  <c r="E28" i="552"/>
  <c r="C28" i="552"/>
  <c r="G28" i="552"/>
  <c r="H28" i="552"/>
  <c r="E27" i="552"/>
  <c r="C27" i="552"/>
  <c r="G27" i="552"/>
  <c r="H27" i="552"/>
  <c r="E26" i="552"/>
  <c r="C26" i="552"/>
  <c r="G26" i="552"/>
  <c r="H26" i="552"/>
  <c r="E25" i="552"/>
  <c r="C25" i="552"/>
  <c r="G25" i="552"/>
  <c r="H25" i="552"/>
  <c r="E24" i="552"/>
  <c r="C24" i="552"/>
  <c r="G24" i="552"/>
  <c r="H24" i="552"/>
  <c r="E23" i="552"/>
  <c r="C23" i="552"/>
  <c r="G23" i="552"/>
  <c r="H23" i="552"/>
  <c r="E22" i="552"/>
  <c r="C22" i="552"/>
  <c r="G22" i="552"/>
  <c r="H22" i="552"/>
  <c r="E21" i="552"/>
  <c r="C21" i="552"/>
  <c r="G21" i="552"/>
  <c r="H21" i="552"/>
  <c r="E20" i="552"/>
  <c r="C20" i="552"/>
  <c r="G20" i="552"/>
  <c r="H20" i="552"/>
  <c r="E19" i="552"/>
  <c r="C19" i="552"/>
  <c r="G19" i="552"/>
  <c r="H19" i="552"/>
  <c r="E18" i="552"/>
  <c r="C18" i="552"/>
  <c r="G18" i="552"/>
  <c r="H18" i="552"/>
  <c r="E17" i="552"/>
  <c r="G17" i="552"/>
  <c r="H17" i="552"/>
  <c r="E16" i="552"/>
  <c r="C16" i="552"/>
  <c r="G16" i="552"/>
  <c r="H16" i="552"/>
  <c r="E15" i="552"/>
  <c r="C15" i="552"/>
  <c r="G15" i="552"/>
  <c r="H15" i="552"/>
  <c r="E14" i="552"/>
  <c r="C14" i="552"/>
  <c r="G14" i="552"/>
  <c r="H14" i="552"/>
  <c r="E13" i="552"/>
  <c r="C13" i="552"/>
  <c r="G13" i="552"/>
  <c r="H13" i="552"/>
  <c r="E12" i="552"/>
  <c r="C12" i="552"/>
  <c r="G12" i="552"/>
  <c r="H12" i="552"/>
  <c r="H33" i="552"/>
  <c r="A8" i="552"/>
  <c r="G8" i="552"/>
  <c r="D7" i="552"/>
  <c r="E31" i="551"/>
  <c r="C31" i="551"/>
  <c r="G31" i="551"/>
  <c r="H31" i="551"/>
  <c r="E30" i="551"/>
  <c r="C30" i="551"/>
  <c r="G30" i="551"/>
  <c r="H30" i="551"/>
  <c r="J29" i="551"/>
  <c r="E29" i="551"/>
  <c r="C29" i="551"/>
  <c r="G29" i="551"/>
  <c r="H29" i="551"/>
  <c r="E28" i="551"/>
  <c r="C28" i="551"/>
  <c r="G28" i="551"/>
  <c r="H28" i="551"/>
  <c r="E27" i="551"/>
  <c r="C27" i="551"/>
  <c r="G27" i="551"/>
  <c r="H27" i="551"/>
  <c r="E26" i="551"/>
  <c r="C26" i="551"/>
  <c r="G26" i="551"/>
  <c r="H26" i="551"/>
  <c r="E25" i="551"/>
  <c r="C25" i="551"/>
  <c r="G25" i="551"/>
  <c r="H25" i="551"/>
  <c r="E24" i="551"/>
  <c r="C24" i="551"/>
  <c r="G24" i="551"/>
  <c r="H24" i="551"/>
  <c r="E23" i="551"/>
  <c r="C23" i="551"/>
  <c r="G23" i="551"/>
  <c r="H23" i="551"/>
  <c r="E22" i="551"/>
  <c r="C22" i="551"/>
  <c r="G22" i="551"/>
  <c r="H22" i="551"/>
  <c r="E21" i="551"/>
  <c r="C21" i="551"/>
  <c r="G21" i="551"/>
  <c r="H21" i="551"/>
  <c r="E20" i="551"/>
  <c r="C20" i="551"/>
  <c r="G20" i="551"/>
  <c r="H20" i="551"/>
  <c r="E19" i="551"/>
  <c r="C19" i="551"/>
  <c r="G19" i="551"/>
  <c r="H19" i="551"/>
  <c r="E18" i="551"/>
  <c r="C18" i="551"/>
  <c r="G18" i="551"/>
  <c r="H18" i="551"/>
  <c r="E17" i="551"/>
  <c r="C17" i="551"/>
  <c r="G17" i="551"/>
  <c r="H17" i="551"/>
  <c r="E16" i="551"/>
  <c r="C16" i="551"/>
  <c r="G16" i="551"/>
  <c r="H16" i="551"/>
  <c r="E15" i="551"/>
  <c r="C15" i="551"/>
  <c r="G15" i="551"/>
  <c r="H15" i="551"/>
  <c r="E14" i="551"/>
  <c r="C14" i="551"/>
  <c r="G14" i="551"/>
  <c r="H14" i="551"/>
  <c r="E13" i="551"/>
  <c r="C13" i="551"/>
  <c r="G13" i="551"/>
  <c r="H13" i="551"/>
  <c r="E12" i="551"/>
  <c r="C12" i="551"/>
  <c r="G12" i="551"/>
  <c r="H12" i="551"/>
  <c r="H33" i="551"/>
  <c r="A8" i="551"/>
  <c r="G8" i="551"/>
  <c r="D7" i="551"/>
  <c r="E31" i="550"/>
  <c r="C31" i="550"/>
  <c r="G31" i="550"/>
  <c r="H31" i="550"/>
  <c r="E30" i="550"/>
  <c r="C30" i="550"/>
  <c r="G30" i="550"/>
  <c r="H30" i="550"/>
  <c r="J29" i="550"/>
  <c r="E29" i="550"/>
  <c r="C29" i="550"/>
  <c r="G29" i="550"/>
  <c r="H29" i="550"/>
  <c r="E28" i="550"/>
  <c r="C28" i="550"/>
  <c r="G28" i="550"/>
  <c r="H28" i="550"/>
  <c r="E27" i="550"/>
  <c r="C27" i="550"/>
  <c r="G27" i="550"/>
  <c r="H27" i="550"/>
  <c r="E26" i="550"/>
  <c r="C26" i="550"/>
  <c r="G26" i="550"/>
  <c r="H26" i="550"/>
  <c r="E25" i="550"/>
  <c r="C25" i="550"/>
  <c r="G25" i="550"/>
  <c r="H25" i="550"/>
  <c r="E24" i="550"/>
  <c r="C24" i="550"/>
  <c r="G24" i="550"/>
  <c r="H24" i="550"/>
  <c r="E23" i="550"/>
  <c r="C23" i="550"/>
  <c r="G23" i="550"/>
  <c r="H23" i="550"/>
  <c r="E22" i="550"/>
  <c r="C22" i="550"/>
  <c r="G22" i="550"/>
  <c r="H22" i="550"/>
  <c r="E21" i="550"/>
  <c r="C21" i="550"/>
  <c r="G21" i="550"/>
  <c r="H21" i="550"/>
  <c r="E20" i="550"/>
  <c r="C20" i="550"/>
  <c r="G20" i="550"/>
  <c r="H20" i="550"/>
  <c r="E19" i="550"/>
  <c r="C19" i="550"/>
  <c r="G19" i="550"/>
  <c r="H19" i="550"/>
  <c r="E18" i="550"/>
  <c r="C18" i="550"/>
  <c r="G18" i="550"/>
  <c r="H18" i="550"/>
  <c r="E17" i="550"/>
  <c r="C17" i="550"/>
  <c r="G17" i="550"/>
  <c r="H17" i="550"/>
  <c r="E16" i="550"/>
  <c r="C16" i="550"/>
  <c r="G16" i="550"/>
  <c r="H16" i="550"/>
  <c r="E15" i="550"/>
  <c r="C15" i="550"/>
  <c r="G15" i="550"/>
  <c r="H15" i="550"/>
  <c r="E14" i="550"/>
  <c r="C14" i="550"/>
  <c r="G14" i="550"/>
  <c r="H14" i="550"/>
  <c r="E13" i="550"/>
  <c r="C13" i="550"/>
  <c r="G13" i="550"/>
  <c r="H13" i="550"/>
  <c r="E12" i="550"/>
  <c r="C12" i="550"/>
  <c r="H12" i="550"/>
  <c r="H33" i="550"/>
  <c r="A8" i="550"/>
  <c r="G8" i="550"/>
  <c r="D7" i="550"/>
  <c r="E31" i="549"/>
  <c r="C31" i="549"/>
  <c r="G31" i="549"/>
  <c r="H31" i="549"/>
  <c r="E30" i="549"/>
  <c r="C30" i="549"/>
  <c r="G30" i="549"/>
  <c r="H30" i="549"/>
  <c r="J29" i="549"/>
  <c r="E29" i="549"/>
  <c r="C29" i="549"/>
  <c r="G29" i="549"/>
  <c r="H29" i="549"/>
  <c r="E28" i="549"/>
  <c r="C28" i="549"/>
  <c r="G28" i="549"/>
  <c r="H28" i="549"/>
  <c r="E27" i="549"/>
  <c r="C27" i="549"/>
  <c r="G27" i="549"/>
  <c r="H27" i="549"/>
  <c r="E26" i="549"/>
  <c r="C26" i="549"/>
  <c r="G26" i="549"/>
  <c r="H26" i="549"/>
  <c r="E25" i="549"/>
  <c r="C25" i="549"/>
  <c r="G25" i="549"/>
  <c r="H25" i="549"/>
  <c r="E24" i="549"/>
  <c r="C24" i="549"/>
  <c r="G24" i="549"/>
  <c r="H24" i="549"/>
  <c r="E23" i="549"/>
  <c r="C23" i="549"/>
  <c r="G23" i="549"/>
  <c r="H23" i="549"/>
  <c r="E22" i="549"/>
  <c r="C22" i="549"/>
  <c r="G22" i="549"/>
  <c r="H22" i="549"/>
  <c r="E21" i="549"/>
  <c r="C21" i="549"/>
  <c r="G21" i="549"/>
  <c r="H21" i="549"/>
  <c r="E20" i="549"/>
  <c r="C20" i="549"/>
  <c r="G20" i="549"/>
  <c r="H20" i="549"/>
  <c r="E19" i="549"/>
  <c r="C19" i="549"/>
  <c r="G19" i="549"/>
  <c r="H19" i="549"/>
  <c r="E18" i="549"/>
  <c r="C18" i="549"/>
  <c r="G18" i="549"/>
  <c r="H18" i="549"/>
  <c r="E17" i="549"/>
  <c r="C17" i="549"/>
  <c r="G17" i="549"/>
  <c r="H17" i="549"/>
  <c r="E16" i="549"/>
  <c r="C16" i="549"/>
  <c r="G16" i="549"/>
  <c r="H16" i="549"/>
  <c r="E15" i="549"/>
  <c r="C15" i="549"/>
  <c r="G15" i="549"/>
  <c r="H15" i="549"/>
  <c r="E14" i="549"/>
  <c r="C14" i="549"/>
  <c r="G14" i="549"/>
  <c r="H14" i="549"/>
  <c r="E13" i="549"/>
  <c r="C13" i="549"/>
  <c r="G13" i="549"/>
  <c r="H13" i="549"/>
  <c r="E12" i="549"/>
  <c r="C12" i="549"/>
  <c r="H12" i="549"/>
  <c r="H33" i="549"/>
  <c r="A8" i="549"/>
  <c r="G8" i="549"/>
  <c r="D7" i="549"/>
  <c r="E31" i="548"/>
  <c r="C31" i="548"/>
  <c r="G31" i="548"/>
  <c r="H31" i="548"/>
  <c r="E30" i="548"/>
  <c r="C30" i="548"/>
  <c r="G30" i="548"/>
  <c r="H30" i="548"/>
  <c r="J29" i="548"/>
  <c r="E29" i="548"/>
  <c r="C29" i="548"/>
  <c r="G29" i="548"/>
  <c r="H29" i="548"/>
  <c r="E28" i="548"/>
  <c r="C28" i="548"/>
  <c r="G28" i="548"/>
  <c r="H28" i="548"/>
  <c r="E27" i="548"/>
  <c r="C27" i="548"/>
  <c r="G27" i="548"/>
  <c r="H27" i="548"/>
  <c r="E26" i="548"/>
  <c r="C26" i="548"/>
  <c r="G26" i="548"/>
  <c r="H26" i="548"/>
  <c r="E25" i="548"/>
  <c r="C25" i="548"/>
  <c r="G25" i="548"/>
  <c r="H25" i="548"/>
  <c r="E24" i="548"/>
  <c r="C24" i="548"/>
  <c r="G24" i="548"/>
  <c r="H24" i="548"/>
  <c r="E23" i="548"/>
  <c r="C23" i="548"/>
  <c r="G23" i="548"/>
  <c r="H23" i="548"/>
  <c r="E22" i="548"/>
  <c r="C22" i="548"/>
  <c r="G22" i="548"/>
  <c r="H22" i="548"/>
  <c r="E21" i="548"/>
  <c r="C21" i="548"/>
  <c r="G21" i="548"/>
  <c r="H21" i="548"/>
  <c r="E20" i="548"/>
  <c r="C20" i="548"/>
  <c r="G20" i="548"/>
  <c r="H20" i="548"/>
  <c r="E19" i="548"/>
  <c r="C19" i="548"/>
  <c r="G19" i="548"/>
  <c r="H19" i="548"/>
  <c r="E18" i="548"/>
  <c r="C18" i="548"/>
  <c r="G18" i="548"/>
  <c r="H18" i="548"/>
  <c r="E17" i="548"/>
  <c r="C17" i="548"/>
  <c r="G17" i="548"/>
  <c r="H17" i="548"/>
  <c r="E16" i="548"/>
  <c r="C16" i="548"/>
  <c r="G16" i="548"/>
  <c r="H16" i="548"/>
  <c r="E15" i="548"/>
  <c r="C15" i="548"/>
  <c r="G15" i="548"/>
  <c r="H15" i="548"/>
  <c r="E14" i="548"/>
  <c r="C14" i="548"/>
  <c r="G14" i="548"/>
  <c r="H14" i="548"/>
  <c r="E13" i="548"/>
  <c r="C13" i="548"/>
  <c r="G13" i="548"/>
  <c r="H13" i="548"/>
  <c r="E12" i="548"/>
  <c r="C12" i="548"/>
  <c r="G12" i="548"/>
  <c r="H12" i="548"/>
  <c r="H33" i="548"/>
  <c r="A8" i="548"/>
  <c r="G8" i="548"/>
  <c r="D7" i="548"/>
  <c r="E31" i="547"/>
  <c r="C31" i="547"/>
  <c r="G31" i="547"/>
  <c r="H31" i="547"/>
  <c r="E30" i="547"/>
  <c r="C30" i="547"/>
  <c r="G30" i="547"/>
  <c r="H30" i="547"/>
  <c r="J29" i="547"/>
  <c r="E29" i="547"/>
  <c r="C29" i="547"/>
  <c r="G29" i="547"/>
  <c r="H29" i="547"/>
  <c r="E28" i="547"/>
  <c r="C28" i="547"/>
  <c r="G28" i="547"/>
  <c r="H28" i="547"/>
  <c r="E27" i="547"/>
  <c r="C27" i="547"/>
  <c r="G27" i="547"/>
  <c r="H27" i="547"/>
  <c r="E26" i="547"/>
  <c r="C26" i="547"/>
  <c r="G26" i="547"/>
  <c r="H26" i="547"/>
  <c r="E25" i="547"/>
  <c r="C25" i="547"/>
  <c r="G25" i="547"/>
  <c r="H25" i="547"/>
  <c r="E24" i="547"/>
  <c r="C24" i="547"/>
  <c r="G24" i="547"/>
  <c r="H24" i="547"/>
  <c r="E23" i="547"/>
  <c r="C23" i="547"/>
  <c r="G23" i="547"/>
  <c r="H23" i="547"/>
  <c r="E22" i="547"/>
  <c r="C22" i="547"/>
  <c r="G22" i="547"/>
  <c r="H22" i="547"/>
  <c r="E21" i="547"/>
  <c r="C21" i="547"/>
  <c r="G21" i="547"/>
  <c r="H21" i="547"/>
  <c r="E20" i="547"/>
  <c r="C20" i="547"/>
  <c r="G20" i="547"/>
  <c r="H20" i="547"/>
  <c r="E19" i="547"/>
  <c r="C19" i="547"/>
  <c r="G19" i="547"/>
  <c r="H19" i="547"/>
  <c r="E18" i="547"/>
  <c r="C18" i="547"/>
  <c r="G18" i="547"/>
  <c r="H18" i="547"/>
  <c r="E17" i="547"/>
  <c r="C17" i="547"/>
  <c r="G17" i="547"/>
  <c r="H17" i="547"/>
  <c r="E16" i="547"/>
  <c r="C16" i="547"/>
  <c r="G16" i="547"/>
  <c r="H16" i="547"/>
  <c r="E15" i="547"/>
  <c r="C15" i="547"/>
  <c r="G15" i="547"/>
  <c r="H15" i="547"/>
  <c r="E14" i="547"/>
  <c r="C14" i="547"/>
  <c r="G14" i="547"/>
  <c r="H14" i="547"/>
  <c r="E13" i="547"/>
  <c r="C13" i="547"/>
  <c r="G13" i="547"/>
  <c r="H13" i="547"/>
  <c r="E12" i="547"/>
  <c r="C12" i="547"/>
  <c r="G12" i="547"/>
  <c r="H12" i="547"/>
  <c r="H33" i="547"/>
  <c r="A8" i="547"/>
  <c r="G8" i="547"/>
  <c r="D7" i="547"/>
  <c r="C12" i="543"/>
  <c r="G12" i="543"/>
  <c r="H12" i="543"/>
  <c r="C13" i="543"/>
  <c r="G13" i="543"/>
  <c r="H13" i="543"/>
  <c r="C14" i="543"/>
  <c r="G14" i="543"/>
  <c r="H14" i="543"/>
  <c r="C15" i="543"/>
  <c r="G15" i="543"/>
  <c r="H15" i="543"/>
  <c r="C16" i="543"/>
  <c r="G16" i="543"/>
  <c r="H16" i="543"/>
  <c r="C17" i="543"/>
  <c r="G17" i="543"/>
  <c r="H17" i="543"/>
  <c r="C18" i="543"/>
  <c r="G18" i="543"/>
  <c r="H18" i="543"/>
  <c r="C19" i="543"/>
  <c r="G19" i="543"/>
  <c r="H19" i="543"/>
  <c r="C20" i="543"/>
  <c r="G20" i="543"/>
  <c r="H20" i="543"/>
  <c r="C21" i="543"/>
  <c r="G21" i="543"/>
  <c r="H21" i="543"/>
  <c r="C22" i="543"/>
  <c r="G22" i="543"/>
  <c r="H22" i="543"/>
  <c r="C23" i="543"/>
  <c r="G23" i="543"/>
  <c r="H23" i="543"/>
  <c r="C24" i="543"/>
  <c r="G24" i="543"/>
  <c r="H24" i="543"/>
  <c r="C25" i="543"/>
  <c r="G25" i="543"/>
  <c r="H25" i="543"/>
  <c r="C26" i="543"/>
  <c r="G26" i="543"/>
  <c r="H26" i="543"/>
  <c r="C27" i="543"/>
  <c r="G27" i="543"/>
  <c r="H27" i="543"/>
  <c r="C28" i="543"/>
  <c r="G28" i="543"/>
  <c r="H28" i="543"/>
  <c r="C29" i="543"/>
  <c r="G29" i="543"/>
  <c r="H29" i="543"/>
  <c r="C30" i="543"/>
  <c r="G30" i="543"/>
  <c r="H30" i="543"/>
  <c r="C31" i="543"/>
  <c r="G31" i="543"/>
  <c r="H31" i="543"/>
  <c r="H33" i="543"/>
  <c r="H35" i="543"/>
  <c r="H36" i="543"/>
  <c r="E12" i="543"/>
  <c r="E13" i="543"/>
  <c r="E14" i="543"/>
  <c r="E15" i="543"/>
  <c r="E16" i="543"/>
  <c r="E17" i="543"/>
  <c r="E18" i="543"/>
  <c r="E19" i="543"/>
  <c r="E20" i="543"/>
  <c r="E21" i="543"/>
  <c r="E22" i="543"/>
  <c r="E23" i="543"/>
  <c r="E24" i="543"/>
  <c r="E25" i="543"/>
  <c r="E26" i="543"/>
  <c r="E27" i="543"/>
  <c r="E28" i="543"/>
  <c r="E29" i="543"/>
  <c r="J29" i="543"/>
  <c r="E30" i="543"/>
  <c r="E31" i="543"/>
  <c r="A8" i="543"/>
  <c r="D7" i="543"/>
  <c r="G8" i="543"/>
  <c r="C12" i="542"/>
  <c r="G12" i="542"/>
  <c r="H12" i="542"/>
  <c r="C13" i="542"/>
  <c r="G13" i="542"/>
  <c r="H13" i="542"/>
  <c r="C14" i="542"/>
  <c r="G14" i="542"/>
  <c r="H14" i="542"/>
  <c r="C15" i="542"/>
  <c r="G15" i="542"/>
  <c r="H15" i="542"/>
  <c r="C16" i="542"/>
  <c r="G16" i="542"/>
  <c r="H16" i="542"/>
  <c r="C17" i="542"/>
  <c r="G17" i="542"/>
  <c r="H17" i="542"/>
  <c r="C18" i="542"/>
  <c r="G18" i="542"/>
  <c r="H18" i="542"/>
  <c r="C19" i="542"/>
  <c r="G19" i="542"/>
  <c r="H19" i="542"/>
  <c r="C20" i="542"/>
  <c r="G20" i="542"/>
  <c r="H20" i="542"/>
  <c r="C21" i="542"/>
  <c r="G21" i="542"/>
  <c r="H21" i="542"/>
  <c r="C22" i="542"/>
  <c r="G22" i="542"/>
  <c r="H22" i="542"/>
  <c r="C23" i="542"/>
  <c r="G23" i="542"/>
  <c r="H23" i="542"/>
  <c r="C24" i="542"/>
  <c r="G24" i="542"/>
  <c r="H24" i="542"/>
  <c r="C25" i="542"/>
  <c r="G25" i="542"/>
  <c r="H25" i="542"/>
  <c r="C26" i="542"/>
  <c r="G26" i="542"/>
  <c r="H26" i="542"/>
  <c r="C27" i="542"/>
  <c r="G27" i="542"/>
  <c r="H27" i="542"/>
  <c r="C28" i="542"/>
  <c r="G28" i="542"/>
  <c r="H28" i="542"/>
  <c r="C29" i="542"/>
  <c r="G29" i="542"/>
  <c r="H29" i="542"/>
  <c r="C30" i="542"/>
  <c r="G30" i="542"/>
  <c r="H30" i="542"/>
  <c r="C31" i="542"/>
  <c r="G31" i="542"/>
  <c r="H31" i="542"/>
  <c r="H33" i="542"/>
  <c r="H35" i="542"/>
  <c r="H36" i="542"/>
  <c r="E12" i="542"/>
  <c r="E13" i="542"/>
  <c r="E14" i="542"/>
  <c r="E15" i="542"/>
  <c r="E16" i="542"/>
  <c r="E17" i="542"/>
  <c r="E18" i="542"/>
  <c r="E19" i="542"/>
  <c r="E20" i="542"/>
  <c r="E21" i="542"/>
  <c r="E22" i="542"/>
  <c r="E23" i="542"/>
  <c r="E24" i="542"/>
  <c r="E25" i="542"/>
  <c r="E26" i="542"/>
  <c r="E27" i="542"/>
  <c r="E28" i="542"/>
  <c r="E29" i="542"/>
  <c r="J29" i="542"/>
  <c r="E30" i="542"/>
  <c r="E31" i="542"/>
  <c r="A8" i="542"/>
  <c r="D7" i="542"/>
  <c r="G8" i="542"/>
  <c r="C12" i="541"/>
  <c r="G12" i="541"/>
  <c r="H12" i="541"/>
  <c r="C13" i="541"/>
  <c r="G13" i="541"/>
  <c r="H13" i="541"/>
  <c r="C14" i="541"/>
  <c r="G14" i="541"/>
  <c r="H14" i="541"/>
  <c r="C15" i="541"/>
  <c r="G15" i="541"/>
  <c r="H15" i="541"/>
  <c r="C16" i="541"/>
  <c r="G16" i="541"/>
  <c r="H16" i="541"/>
  <c r="C17" i="541"/>
  <c r="G17" i="541"/>
  <c r="H17" i="541"/>
  <c r="C18" i="541"/>
  <c r="G18" i="541"/>
  <c r="H18" i="541"/>
  <c r="C19" i="541"/>
  <c r="G19" i="541"/>
  <c r="H19" i="541"/>
  <c r="C20" i="541"/>
  <c r="G20" i="541"/>
  <c r="H20" i="541"/>
  <c r="C21" i="541"/>
  <c r="G21" i="541"/>
  <c r="H21" i="541"/>
  <c r="C22" i="541"/>
  <c r="G22" i="541"/>
  <c r="H22" i="541"/>
  <c r="C23" i="541"/>
  <c r="G23" i="541"/>
  <c r="H23" i="541"/>
  <c r="C24" i="541"/>
  <c r="G24" i="541"/>
  <c r="H24" i="541"/>
  <c r="C25" i="541"/>
  <c r="G25" i="541"/>
  <c r="H25" i="541"/>
  <c r="C26" i="541"/>
  <c r="G26" i="541"/>
  <c r="H26" i="541"/>
  <c r="C27" i="541"/>
  <c r="G27" i="541"/>
  <c r="H27" i="541"/>
  <c r="C28" i="541"/>
  <c r="G28" i="541"/>
  <c r="H28" i="541"/>
  <c r="C29" i="541"/>
  <c r="G29" i="541"/>
  <c r="H29" i="541"/>
  <c r="C30" i="541"/>
  <c r="G30" i="541"/>
  <c r="H30" i="541"/>
  <c r="C31" i="541"/>
  <c r="G31" i="541"/>
  <c r="H31" i="541"/>
  <c r="H33" i="541"/>
  <c r="H35" i="541"/>
  <c r="H36" i="541"/>
  <c r="E12" i="541"/>
  <c r="E13" i="541"/>
  <c r="E14" i="541"/>
  <c r="E15" i="541"/>
  <c r="E16" i="541"/>
  <c r="E17" i="541"/>
  <c r="E18" i="541"/>
  <c r="E19" i="541"/>
  <c r="E20" i="541"/>
  <c r="E21" i="541"/>
  <c r="E22" i="541"/>
  <c r="E23" i="541"/>
  <c r="E24" i="541"/>
  <c r="E25" i="541"/>
  <c r="E26" i="541"/>
  <c r="E27" i="541"/>
  <c r="E28" i="541"/>
  <c r="E29" i="541"/>
  <c r="J29" i="541"/>
  <c r="E30" i="541"/>
  <c r="E31" i="541"/>
  <c r="A8" i="541"/>
  <c r="D7" i="541"/>
  <c r="G8" i="541"/>
  <c r="C12" i="540"/>
  <c r="G12" i="540"/>
  <c r="H12" i="540"/>
  <c r="C13" i="540"/>
  <c r="G13" i="540"/>
  <c r="H13" i="540"/>
  <c r="C14" i="540"/>
  <c r="G14" i="540"/>
  <c r="H14" i="540"/>
  <c r="C15" i="540"/>
  <c r="G15" i="540"/>
  <c r="H15" i="540"/>
  <c r="C16" i="540"/>
  <c r="G16" i="540"/>
  <c r="H16" i="540"/>
  <c r="C17" i="540"/>
  <c r="G17" i="540"/>
  <c r="H17" i="540"/>
  <c r="C18" i="540"/>
  <c r="G18" i="540"/>
  <c r="H18" i="540"/>
  <c r="C19" i="540"/>
  <c r="G19" i="540"/>
  <c r="H19" i="540"/>
  <c r="C20" i="540"/>
  <c r="G20" i="540"/>
  <c r="H20" i="540"/>
  <c r="C21" i="540"/>
  <c r="G21" i="540"/>
  <c r="H21" i="540"/>
  <c r="C22" i="540"/>
  <c r="G22" i="540"/>
  <c r="H22" i="540"/>
  <c r="C23" i="540"/>
  <c r="G23" i="540"/>
  <c r="H23" i="540"/>
  <c r="C24" i="540"/>
  <c r="G24" i="540"/>
  <c r="H24" i="540"/>
  <c r="C25" i="540"/>
  <c r="G25" i="540"/>
  <c r="H25" i="540"/>
  <c r="C26" i="540"/>
  <c r="G26" i="540"/>
  <c r="H26" i="540"/>
  <c r="C27" i="540"/>
  <c r="G27" i="540"/>
  <c r="H27" i="540"/>
  <c r="C28" i="540"/>
  <c r="G28" i="540"/>
  <c r="H28" i="540"/>
  <c r="C29" i="540"/>
  <c r="G29" i="540"/>
  <c r="H29" i="540"/>
  <c r="C30" i="540"/>
  <c r="G30" i="540"/>
  <c r="H30" i="540"/>
  <c r="C31" i="540"/>
  <c r="G31" i="540"/>
  <c r="H31" i="540"/>
  <c r="H33" i="540"/>
  <c r="H35" i="540"/>
  <c r="H36" i="540"/>
  <c r="E12" i="540"/>
  <c r="E13" i="540"/>
  <c r="E14" i="540"/>
  <c r="E15" i="540"/>
  <c r="E16" i="540"/>
  <c r="E17" i="540"/>
  <c r="E18" i="540"/>
  <c r="E19" i="540"/>
  <c r="E20" i="540"/>
  <c r="E21" i="540"/>
  <c r="E22" i="540"/>
  <c r="E23" i="540"/>
  <c r="E24" i="540"/>
  <c r="E25" i="540"/>
  <c r="E26" i="540"/>
  <c r="E27" i="540"/>
  <c r="E28" i="540"/>
  <c r="E29" i="540"/>
  <c r="J29" i="540"/>
  <c r="E30" i="540"/>
  <c r="E31" i="540"/>
  <c r="A8" i="540"/>
  <c r="D7" i="540"/>
  <c r="G8" i="540"/>
  <c r="C12" i="539"/>
  <c r="G12" i="539"/>
  <c r="H12" i="539"/>
  <c r="C13" i="539"/>
  <c r="G13" i="539"/>
  <c r="H13" i="539"/>
  <c r="C14" i="539"/>
  <c r="G14" i="539"/>
  <c r="H14" i="539"/>
  <c r="C15" i="539"/>
  <c r="G15" i="539"/>
  <c r="H15" i="539"/>
  <c r="C16" i="539"/>
  <c r="G16" i="539"/>
  <c r="H16" i="539"/>
  <c r="C17" i="539"/>
  <c r="G17" i="539"/>
  <c r="H17" i="539"/>
  <c r="C18" i="539"/>
  <c r="G18" i="539"/>
  <c r="H18" i="539"/>
  <c r="C19" i="539"/>
  <c r="G19" i="539"/>
  <c r="H19" i="539"/>
  <c r="C20" i="539"/>
  <c r="G20" i="539"/>
  <c r="H20" i="539"/>
  <c r="C21" i="539"/>
  <c r="G21" i="539"/>
  <c r="H21" i="539"/>
  <c r="C22" i="539"/>
  <c r="G22" i="539"/>
  <c r="H22" i="539"/>
  <c r="C23" i="539"/>
  <c r="G23" i="539"/>
  <c r="H23" i="539"/>
  <c r="C24" i="539"/>
  <c r="G24" i="539"/>
  <c r="H24" i="539"/>
  <c r="C25" i="539"/>
  <c r="G25" i="539"/>
  <c r="H25" i="539"/>
  <c r="C26" i="539"/>
  <c r="G26" i="539"/>
  <c r="H26" i="539"/>
  <c r="C27" i="539"/>
  <c r="G27" i="539"/>
  <c r="H27" i="539"/>
  <c r="C28" i="539"/>
  <c r="G28" i="539"/>
  <c r="H28" i="539"/>
  <c r="C29" i="539"/>
  <c r="G29" i="539"/>
  <c r="H29" i="539"/>
  <c r="C30" i="539"/>
  <c r="G30" i="539"/>
  <c r="H30" i="539"/>
  <c r="C31" i="539"/>
  <c r="G31" i="539"/>
  <c r="H31" i="539"/>
  <c r="H33" i="539"/>
  <c r="H35" i="539"/>
  <c r="H36" i="539"/>
  <c r="E12" i="539"/>
  <c r="E13" i="539"/>
  <c r="E14" i="539"/>
  <c r="E15" i="539"/>
  <c r="E16" i="539"/>
  <c r="E17" i="539"/>
  <c r="E18" i="539"/>
  <c r="E19" i="539"/>
  <c r="E20" i="539"/>
  <c r="E21" i="539"/>
  <c r="E22" i="539"/>
  <c r="E23" i="539"/>
  <c r="E24" i="539"/>
  <c r="E25" i="539"/>
  <c r="E26" i="539"/>
  <c r="E27" i="539"/>
  <c r="E28" i="539"/>
  <c r="E29" i="539"/>
  <c r="J29" i="539"/>
  <c r="E30" i="539"/>
  <c r="E31" i="539"/>
  <c r="A8" i="539"/>
  <c r="D7" i="539"/>
  <c r="G8" i="539"/>
  <c r="C12" i="538"/>
  <c r="G12" i="538"/>
  <c r="H12" i="538"/>
  <c r="C13" i="538"/>
  <c r="G13" i="538"/>
  <c r="H13" i="538"/>
  <c r="C14" i="538"/>
  <c r="G14" i="538"/>
  <c r="H14" i="538"/>
  <c r="C15" i="538"/>
  <c r="G15" i="538"/>
  <c r="H15" i="538"/>
  <c r="C16" i="538"/>
  <c r="G16" i="538"/>
  <c r="H16" i="538"/>
  <c r="C17" i="538"/>
  <c r="G17" i="538"/>
  <c r="H17" i="538"/>
  <c r="C18" i="538"/>
  <c r="G18" i="538"/>
  <c r="H18" i="538"/>
  <c r="C19" i="538"/>
  <c r="G19" i="538"/>
  <c r="H19" i="538"/>
  <c r="C20" i="538"/>
  <c r="G20" i="538"/>
  <c r="H20" i="538"/>
  <c r="C21" i="538"/>
  <c r="G21" i="538"/>
  <c r="H21" i="538"/>
  <c r="C22" i="538"/>
  <c r="G22" i="538"/>
  <c r="H22" i="538"/>
  <c r="C23" i="538"/>
  <c r="G23" i="538"/>
  <c r="H23" i="538"/>
  <c r="C24" i="538"/>
  <c r="G24" i="538"/>
  <c r="H24" i="538"/>
  <c r="C25" i="538"/>
  <c r="G25" i="538"/>
  <c r="H25" i="538"/>
  <c r="C26" i="538"/>
  <c r="G26" i="538"/>
  <c r="H26" i="538"/>
  <c r="C27" i="538"/>
  <c r="G27" i="538"/>
  <c r="H27" i="538"/>
  <c r="C28" i="538"/>
  <c r="G28" i="538"/>
  <c r="H28" i="538"/>
  <c r="C29" i="538"/>
  <c r="G29" i="538"/>
  <c r="H29" i="538"/>
  <c r="C30" i="538"/>
  <c r="G30" i="538"/>
  <c r="H30" i="538"/>
  <c r="C31" i="538"/>
  <c r="G31" i="538"/>
  <c r="H31" i="538"/>
  <c r="H33" i="538"/>
  <c r="H35" i="538"/>
  <c r="H36" i="538"/>
  <c r="E12" i="538"/>
  <c r="E13" i="538"/>
  <c r="E14" i="538"/>
  <c r="E15" i="538"/>
  <c r="E16" i="538"/>
  <c r="E17" i="538"/>
  <c r="E18" i="538"/>
  <c r="E19" i="538"/>
  <c r="E20" i="538"/>
  <c r="E21" i="538"/>
  <c r="E22" i="538"/>
  <c r="E23" i="538"/>
  <c r="E24" i="538"/>
  <c r="E25" i="538"/>
  <c r="E26" i="538"/>
  <c r="E27" i="538"/>
  <c r="E28" i="538"/>
  <c r="E29" i="538"/>
  <c r="J29" i="538"/>
  <c r="E30" i="538"/>
  <c r="E31" i="538"/>
  <c r="A8" i="538"/>
  <c r="D7" i="538"/>
  <c r="G8" i="538"/>
  <c r="H12" i="537"/>
  <c r="C13" i="537"/>
  <c r="G13" i="537"/>
  <c r="H13" i="537"/>
  <c r="C14" i="537"/>
  <c r="G14" i="537"/>
  <c r="H14" i="537"/>
  <c r="C15" i="537"/>
  <c r="G15" i="537"/>
  <c r="H15" i="537"/>
  <c r="C16" i="537"/>
  <c r="G16" i="537"/>
  <c r="H16" i="537"/>
  <c r="C17" i="537"/>
  <c r="G17" i="537"/>
  <c r="H17" i="537"/>
  <c r="C18" i="537"/>
  <c r="G18" i="537"/>
  <c r="H18" i="537"/>
  <c r="C19" i="537"/>
  <c r="G19" i="537"/>
  <c r="H19" i="537"/>
  <c r="C20" i="537"/>
  <c r="G20" i="537"/>
  <c r="H20" i="537"/>
  <c r="C21" i="537"/>
  <c r="G21" i="537"/>
  <c r="H21" i="537"/>
  <c r="C22" i="537"/>
  <c r="G22" i="537"/>
  <c r="H22" i="537"/>
  <c r="C23" i="537"/>
  <c r="G23" i="537"/>
  <c r="H23" i="537"/>
  <c r="C24" i="537"/>
  <c r="G24" i="537"/>
  <c r="H24" i="537"/>
  <c r="C25" i="537"/>
  <c r="G25" i="537"/>
  <c r="H25" i="537"/>
  <c r="C26" i="537"/>
  <c r="G26" i="537"/>
  <c r="H26" i="537"/>
  <c r="C27" i="537"/>
  <c r="G27" i="537"/>
  <c r="H27" i="537"/>
  <c r="C28" i="537"/>
  <c r="G28" i="537"/>
  <c r="H28" i="537"/>
  <c r="C29" i="537"/>
  <c r="G29" i="537"/>
  <c r="H29" i="537"/>
  <c r="C30" i="537"/>
  <c r="G30" i="537"/>
  <c r="H30" i="537"/>
  <c r="C31" i="537"/>
  <c r="G31" i="537"/>
  <c r="H31" i="537"/>
  <c r="H33" i="537"/>
  <c r="H35" i="537"/>
  <c r="H36" i="537"/>
  <c r="C12" i="537"/>
  <c r="E12" i="537"/>
  <c r="E13" i="537"/>
  <c r="E14" i="537"/>
  <c r="E15" i="537"/>
  <c r="E16" i="537"/>
  <c r="E17" i="537"/>
  <c r="E18" i="537"/>
  <c r="E19" i="537"/>
  <c r="E20" i="537"/>
  <c r="E21" i="537"/>
  <c r="E22" i="537"/>
  <c r="E23" i="537"/>
  <c r="E24" i="537"/>
  <c r="E25" i="537"/>
  <c r="E26" i="537"/>
  <c r="E27" i="537"/>
  <c r="E28" i="537"/>
  <c r="E29" i="537"/>
  <c r="J29" i="537"/>
  <c r="E30" i="537"/>
  <c r="E31" i="537"/>
  <c r="A8" i="537"/>
  <c r="D7" i="537"/>
  <c r="G8" i="537"/>
  <c r="C12" i="536"/>
  <c r="G12" i="536"/>
  <c r="H12" i="536"/>
  <c r="C13" i="536"/>
  <c r="G13" i="536"/>
  <c r="H13" i="536"/>
  <c r="C14" i="536"/>
  <c r="H14" i="536"/>
  <c r="C15" i="536"/>
  <c r="H15" i="536"/>
  <c r="C16" i="536"/>
  <c r="G16" i="536"/>
  <c r="H16" i="536"/>
  <c r="C17" i="536"/>
  <c r="G17" i="536"/>
  <c r="H17" i="536"/>
  <c r="C18" i="536"/>
  <c r="G18" i="536"/>
  <c r="H18" i="536"/>
  <c r="C19" i="536"/>
  <c r="G19" i="536"/>
  <c r="H19" i="536"/>
  <c r="C20" i="536"/>
  <c r="G20" i="536"/>
  <c r="H20" i="536"/>
  <c r="C21" i="536"/>
  <c r="G21" i="536"/>
  <c r="H21" i="536"/>
  <c r="C22" i="536"/>
  <c r="G22" i="536"/>
  <c r="H22" i="536"/>
  <c r="C23" i="536"/>
  <c r="G23" i="536"/>
  <c r="H23" i="536"/>
  <c r="C24" i="536"/>
  <c r="G24" i="536"/>
  <c r="H24" i="536"/>
  <c r="C25" i="536"/>
  <c r="G25" i="536"/>
  <c r="H25" i="536"/>
  <c r="C26" i="536"/>
  <c r="G26" i="536"/>
  <c r="H26" i="536"/>
  <c r="C27" i="536"/>
  <c r="G27" i="536"/>
  <c r="H27" i="536"/>
  <c r="C28" i="536"/>
  <c r="G28" i="536"/>
  <c r="H28" i="536"/>
  <c r="C29" i="536"/>
  <c r="G29" i="536"/>
  <c r="H29" i="536"/>
  <c r="C30" i="536"/>
  <c r="G30" i="536"/>
  <c r="H30" i="536"/>
  <c r="C31" i="536"/>
  <c r="G31" i="536"/>
  <c r="H31" i="536"/>
  <c r="H33" i="536"/>
  <c r="H35" i="536"/>
  <c r="H36" i="536"/>
  <c r="E31" i="536"/>
  <c r="E30" i="536"/>
  <c r="J29" i="536"/>
  <c r="E29" i="536"/>
  <c r="E28" i="536"/>
  <c r="E27" i="536"/>
  <c r="E26" i="536"/>
  <c r="E25" i="536"/>
  <c r="E24" i="536"/>
  <c r="E23" i="536"/>
  <c r="E22" i="536"/>
  <c r="E21" i="536"/>
  <c r="E20" i="536"/>
  <c r="E19" i="536"/>
  <c r="E18" i="536"/>
  <c r="E17" i="536"/>
  <c r="E16" i="536"/>
  <c r="E15" i="536"/>
  <c r="E14" i="536"/>
  <c r="E13" i="536"/>
  <c r="E12" i="536"/>
  <c r="A8" i="536"/>
  <c r="G8" i="536"/>
  <c r="D7" i="536"/>
  <c r="C12" i="535"/>
  <c r="G12" i="535"/>
  <c r="H12" i="535"/>
  <c r="C13" i="535"/>
  <c r="G13" i="535"/>
  <c r="H13" i="535"/>
  <c r="C14" i="535"/>
  <c r="G14" i="535"/>
  <c r="H14" i="535"/>
  <c r="C15" i="535"/>
  <c r="G15" i="535"/>
  <c r="H15" i="535"/>
  <c r="C16" i="535"/>
  <c r="G16" i="535"/>
  <c r="H16" i="535"/>
  <c r="C17" i="535"/>
  <c r="G17" i="535"/>
  <c r="H17" i="535"/>
  <c r="C18" i="535"/>
  <c r="G18" i="535"/>
  <c r="H18" i="535"/>
  <c r="C19" i="535"/>
  <c r="G19" i="535"/>
  <c r="H19" i="535"/>
  <c r="C20" i="535"/>
  <c r="G20" i="535"/>
  <c r="H20" i="535"/>
  <c r="C21" i="535"/>
  <c r="G21" i="535"/>
  <c r="H21" i="535"/>
  <c r="C22" i="535"/>
  <c r="G22" i="535"/>
  <c r="H22" i="535"/>
  <c r="C23" i="535"/>
  <c r="G23" i="535"/>
  <c r="H23" i="535"/>
  <c r="C24" i="535"/>
  <c r="G24" i="535"/>
  <c r="H24" i="535"/>
  <c r="C25" i="535"/>
  <c r="G25" i="535"/>
  <c r="H25" i="535"/>
  <c r="C26" i="535"/>
  <c r="G26" i="535"/>
  <c r="H26" i="535"/>
  <c r="C27" i="535"/>
  <c r="G27" i="535"/>
  <c r="H27" i="535"/>
  <c r="C28" i="535"/>
  <c r="G28" i="535"/>
  <c r="H28" i="535"/>
  <c r="C29" i="535"/>
  <c r="G29" i="535"/>
  <c r="H29" i="535"/>
  <c r="C30" i="535"/>
  <c r="G30" i="535"/>
  <c r="H30" i="535"/>
  <c r="C31" i="535"/>
  <c r="G31" i="535"/>
  <c r="H31" i="535"/>
  <c r="H33" i="535"/>
  <c r="H35" i="535"/>
  <c r="H36" i="535"/>
  <c r="E31" i="535"/>
  <c r="E30" i="535"/>
  <c r="J29" i="535"/>
  <c r="E29" i="535"/>
  <c r="E28" i="535"/>
  <c r="E27" i="535"/>
  <c r="E26" i="535"/>
  <c r="E25" i="535"/>
  <c r="E24" i="535"/>
  <c r="E23" i="535"/>
  <c r="E22" i="535"/>
  <c r="E21" i="535"/>
  <c r="E20" i="535"/>
  <c r="E19" i="535"/>
  <c r="E18" i="535"/>
  <c r="E17" i="535"/>
  <c r="E16" i="535"/>
  <c r="E15" i="535"/>
  <c r="E14" i="535"/>
  <c r="E13" i="535"/>
  <c r="E12" i="535"/>
  <c r="A8" i="535"/>
  <c r="G8" i="535"/>
  <c r="D7" i="535"/>
  <c r="C12" i="534"/>
  <c r="G12" i="534"/>
  <c r="H12" i="534"/>
  <c r="C13" i="534"/>
  <c r="G13" i="534"/>
  <c r="H13" i="534"/>
  <c r="C14" i="534"/>
  <c r="G14" i="534"/>
  <c r="H14" i="534"/>
  <c r="C15" i="534"/>
  <c r="G15" i="534"/>
  <c r="H15" i="534"/>
  <c r="C16" i="534"/>
  <c r="G16" i="534"/>
  <c r="H16" i="534"/>
  <c r="C17" i="534"/>
  <c r="G17" i="534"/>
  <c r="H17" i="534"/>
  <c r="C18" i="534"/>
  <c r="G18" i="534"/>
  <c r="H18" i="534"/>
  <c r="C19" i="534"/>
  <c r="G19" i="534"/>
  <c r="H19" i="534"/>
  <c r="C20" i="534"/>
  <c r="G20" i="534"/>
  <c r="H20" i="534"/>
  <c r="C21" i="534"/>
  <c r="G21" i="534"/>
  <c r="H21" i="534"/>
  <c r="C22" i="534"/>
  <c r="G22" i="534"/>
  <c r="H22" i="534"/>
  <c r="C23" i="534"/>
  <c r="G23" i="534"/>
  <c r="H23" i="534"/>
  <c r="C24" i="534"/>
  <c r="G24" i="534"/>
  <c r="H24" i="534"/>
  <c r="C25" i="534"/>
  <c r="G25" i="534"/>
  <c r="H25" i="534"/>
  <c r="C26" i="534"/>
  <c r="G26" i="534"/>
  <c r="H26" i="534"/>
  <c r="C27" i="534"/>
  <c r="G27" i="534"/>
  <c r="H27" i="534"/>
  <c r="C28" i="534"/>
  <c r="G28" i="534"/>
  <c r="H28" i="534"/>
  <c r="C29" i="534"/>
  <c r="G29" i="534"/>
  <c r="H29" i="534"/>
  <c r="C30" i="534"/>
  <c r="G30" i="534"/>
  <c r="H30" i="534"/>
  <c r="C31" i="534"/>
  <c r="G31" i="534"/>
  <c r="H31" i="534"/>
  <c r="H33" i="534"/>
  <c r="H35" i="534"/>
  <c r="H36" i="534"/>
  <c r="E31" i="534"/>
  <c r="E30" i="534"/>
  <c r="J29" i="534"/>
  <c r="E29" i="534"/>
  <c r="E28" i="534"/>
  <c r="E27" i="534"/>
  <c r="E26" i="534"/>
  <c r="E25" i="534"/>
  <c r="E24" i="534"/>
  <c r="E23" i="534"/>
  <c r="E22" i="534"/>
  <c r="E21" i="534"/>
  <c r="E20" i="534"/>
  <c r="E19" i="534"/>
  <c r="E18" i="534"/>
  <c r="E17" i="534"/>
  <c r="E16" i="534"/>
  <c r="E15" i="534"/>
  <c r="E14" i="534"/>
  <c r="E13" i="534"/>
  <c r="E12" i="534"/>
  <c r="A8" i="534"/>
  <c r="G8" i="534"/>
  <c r="D7" i="534"/>
  <c r="C12" i="533"/>
  <c r="G12" i="533"/>
  <c r="H12" i="533"/>
  <c r="C13" i="533"/>
  <c r="G13" i="533"/>
  <c r="H13" i="533"/>
  <c r="C14" i="533"/>
  <c r="G14" i="533"/>
  <c r="H14" i="533"/>
  <c r="C15" i="533"/>
  <c r="G15" i="533"/>
  <c r="H15" i="533"/>
  <c r="C16" i="533"/>
  <c r="G16" i="533"/>
  <c r="H16" i="533"/>
  <c r="C17" i="533"/>
  <c r="G17" i="533"/>
  <c r="H17" i="533"/>
  <c r="C18" i="533"/>
  <c r="G18" i="533"/>
  <c r="H18" i="533"/>
  <c r="C19" i="533"/>
  <c r="G19" i="533"/>
  <c r="H19" i="533"/>
  <c r="C20" i="533"/>
  <c r="G20" i="533"/>
  <c r="H20" i="533"/>
  <c r="C21" i="533"/>
  <c r="G21" i="533"/>
  <c r="H21" i="533"/>
  <c r="C22" i="533"/>
  <c r="G22" i="533"/>
  <c r="H22" i="533"/>
  <c r="C23" i="533"/>
  <c r="G23" i="533"/>
  <c r="H23" i="533"/>
  <c r="C24" i="533"/>
  <c r="G24" i="533"/>
  <c r="H24" i="533"/>
  <c r="C25" i="533"/>
  <c r="G25" i="533"/>
  <c r="H25" i="533"/>
  <c r="C26" i="533"/>
  <c r="G26" i="533"/>
  <c r="H26" i="533"/>
  <c r="C27" i="533"/>
  <c r="G27" i="533"/>
  <c r="H27" i="533"/>
  <c r="C28" i="533"/>
  <c r="G28" i="533"/>
  <c r="H28" i="533"/>
  <c r="C29" i="533"/>
  <c r="G29" i="533"/>
  <c r="H29" i="533"/>
  <c r="C30" i="533"/>
  <c r="G30" i="533"/>
  <c r="H30" i="533"/>
  <c r="C31" i="533"/>
  <c r="G31" i="533"/>
  <c r="H31" i="533"/>
  <c r="H33" i="533"/>
  <c r="H35" i="533"/>
  <c r="H36" i="533"/>
  <c r="E31" i="533"/>
  <c r="E30" i="533"/>
  <c r="J29" i="533"/>
  <c r="E29" i="533"/>
  <c r="E28" i="533"/>
  <c r="E27" i="533"/>
  <c r="E26" i="533"/>
  <c r="E25" i="533"/>
  <c r="E24" i="533"/>
  <c r="E23" i="533"/>
  <c r="E22" i="533"/>
  <c r="E21" i="533"/>
  <c r="E20" i="533"/>
  <c r="E19" i="533"/>
  <c r="E18" i="533"/>
  <c r="E17" i="533"/>
  <c r="E16" i="533"/>
  <c r="E15" i="533"/>
  <c r="E14" i="533"/>
  <c r="E13" i="533"/>
  <c r="E12" i="533"/>
  <c r="A8" i="533"/>
  <c r="G8" i="533"/>
  <c r="D7" i="533"/>
  <c r="C12" i="532"/>
  <c r="H12" i="532"/>
  <c r="C13" i="532"/>
  <c r="G13" i="532"/>
  <c r="H13" i="532"/>
  <c r="C14" i="532"/>
  <c r="G14" i="532"/>
  <c r="H14" i="532"/>
  <c r="C15" i="532"/>
  <c r="G15" i="532"/>
  <c r="H15" i="532"/>
  <c r="C16" i="532"/>
  <c r="G16" i="532"/>
  <c r="H16" i="532"/>
  <c r="C17" i="532"/>
  <c r="G17" i="532"/>
  <c r="H17" i="532"/>
  <c r="C18" i="532"/>
  <c r="G18" i="532"/>
  <c r="H18" i="532"/>
  <c r="C19" i="532"/>
  <c r="G19" i="532"/>
  <c r="H19" i="532"/>
  <c r="C20" i="532"/>
  <c r="G20" i="532"/>
  <c r="H20" i="532"/>
  <c r="C21" i="532"/>
  <c r="G21" i="532"/>
  <c r="H21" i="532"/>
  <c r="C22" i="532"/>
  <c r="G22" i="532"/>
  <c r="H22" i="532"/>
  <c r="C23" i="532"/>
  <c r="G23" i="532"/>
  <c r="H23" i="532"/>
  <c r="C24" i="532"/>
  <c r="G24" i="532"/>
  <c r="H24" i="532"/>
  <c r="C25" i="532"/>
  <c r="G25" i="532"/>
  <c r="H25" i="532"/>
  <c r="C26" i="532"/>
  <c r="G26" i="532"/>
  <c r="H26" i="532"/>
  <c r="C27" i="532"/>
  <c r="G27" i="532"/>
  <c r="H27" i="532"/>
  <c r="C28" i="532"/>
  <c r="G28" i="532"/>
  <c r="H28" i="532"/>
  <c r="C29" i="532"/>
  <c r="G29" i="532"/>
  <c r="H29" i="532"/>
  <c r="C30" i="532"/>
  <c r="G30" i="532"/>
  <c r="H30" i="532"/>
  <c r="C31" i="532"/>
  <c r="G31" i="532"/>
  <c r="H31" i="532"/>
  <c r="H33" i="532"/>
  <c r="H35" i="532"/>
  <c r="H36" i="532"/>
  <c r="E31" i="532"/>
  <c r="E30" i="532"/>
  <c r="J29" i="532"/>
  <c r="E29" i="532"/>
  <c r="E28" i="532"/>
  <c r="E27" i="532"/>
  <c r="E26" i="532"/>
  <c r="E25" i="532"/>
  <c r="E24" i="532"/>
  <c r="E23" i="532"/>
  <c r="E22" i="532"/>
  <c r="E21" i="532"/>
  <c r="E20" i="532"/>
  <c r="E19" i="532"/>
  <c r="E18" i="532"/>
  <c r="E17" i="532"/>
  <c r="E16" i="532"/>
  <c r="E15" i="532"/>
  <c r="E14" i="532"/>
  <c r="E13" i="532"/>
  <c r="E12" i="532"/>
  <c r="A8" i="532"/>
  <c r="G8" i="532"/>
  <c r="D7" i="532"/>
  <c r="C12" i="531"/>
  <c r="H12" i="531"/>
  <c r="C13" i="531"/>
  <c r="H13" i="531"/>
  <c r="C14" i="531"/>
  <c r="G14" i="531"/>
  <c r="H14" i="531"/>
  <c r="C15" i="531"/>
  <c r="G15" i="531"/>
  <c r="H15" i="531"/>
  <c r="C16" i="531"/>
  <c r="G16" i="531"/>
  <c r="H16" i="531"/>
  <c r="C17" i="531"/>
  <c r="G17" i="531"/>
  <c r="H17" i="531"/>
  <c r="C18" i="531"/>
  <c r="G18" i="531"/>
  <c r="H18" i="531"/>
  <c r="C19" i="531"/>
  <c r="G19" i="531"/>
  <c r="H19" i="531"/>
  <c r="C20" i="531"/>
  <c r="G20" i="531"/>
  <c r="H20" i="531"/>
  <c r="C21" i="531"/>
  <c r="G21" i="531"/>
  <c r="H21" i="531"/>
  <c r="C22" i="531"/>
  <c r="G22" i="531"/>
  <c r="H22" i="531"/>
  <c r="C23" i="531"/>
  <c r="G23" i="531"/>
  <c r="H23" i="531"/>
  <c r="C24" i="531"/>
  <c r="G24" i="531"/>
  <c r="H24" i="531"/>
  <c r="C25" i="531"/>
  <c r="G25" i="531"/>
  <c r="H25" i="531"/>
  <c r="C26" i="531"/>
  <c r="G26" i="531"/>
  <c r="H26" i="531"/>
  <c r="C27" i="531"/>
  <c r="G27" i="531"/>
  <c r="H27" i="531"/>
  <c r="C28" i="531"/>
  <c r="G28" i="531"/>
  <c r="H28" i="531"/>
  <c r="C29" i="531"/>
  <c r="G29" i="531"/>
  <c r="H29" i="531"/>
  <c r="C30" i="531"/>
  <c r="G30" i="531"/>
  <c r="H30" i="531"/>
  <c r="C31" i="531"/>
  <c r="G31" i="531"/>
  <c r="H31" i="531"/>
  <c r="H33" i="531"/>
  <c r="H35" i="531"/>
  <c r="H36" i="531"/>
  <c r="E31" i="531"/>
  <c r="E30" i="531"/>
  <c r="J29" i="531"/>
  <c r="E29" i="531"/>
  <c r="E28" i="531"/>
  <c r="E27" i="531"/>
  <c r="E26" i="531"/>
  <c r="E25" i="531"/>
  <c r="E24" i="531"/>
  <c r="E23" i="531"/>
  <c r="E22" i="531"/>
  <c r="E21" i="531"/>
  <c r="E20" i="531"/>
  <c r="E19" i="531"/>
  <c r="E18" i="531"/>
  <c r="E17" i="531"/>
  <c r="E16" i="531"/>
  <c r="E15" i="531"/>
  <c r="E14" i="531"/>
  <c r="E13" i="531"/>
  <c r="E12" i="531"/>
  <c r="A8" i="531"/>
  <c r="G8" i="531"/>
  <c r="D7" i="531"/>
  <c r="C12" i="530"/>
  <c r="H12" i="530"/>
  <c r="C13" i="530"/>
  <c r="G13" i="530"/>
  <c r="H13" i="530"/>
  <c r="C14" i="530"/>
  <c r="G14" i="530"/>
  <c r="H14" i="530"/>
  <c r="C15" i="530"/>
  <c r="G15" i="530"/>
  <c r="H15" i="530"/>
  <c r="C16" i="530"/>
  <c r="G16" i="530"/>
  <c r="H16" i="530"/>
  <c r="C17" i="530"/>
  <c r="G17" i="530"/>
  <c r="H17" i="530"/>
  <c r="C18" i="530"/>
  <c r="G18" i="530"/>
  <c r="H18" i="530"/>
  <c r="C19" i="530"/>
  <c r="G19" i="530"/>
  <c r="H19" i="530"/>
  <c r="C20" i="530"/>
  <c r="G20" i="530"/>
  <c r="H20" i="530"/>
  <c r="C21" i="530"/>
  <c r="G21" i="530"/>
  <c r="H21" i="530"/>
  <c r="C22" i="530"/>
  <c r="G22" i="530"/>
  <c r="H22" i="530"/>
  <c r="C23" i="530"/>
  <c r="G23" i="530"/>
  <c r="H23" i="530"/>
  <c r="C24" i="530"/>
  <c r="G24" i="530"/>
  <c r="H24" i="530"/>
  <c r="C25" i="530"/>
  <c r="G25" i="530"/>
  <c r="H25" i="530"/>
  <c r="C26" i="530"/>
  <c r="G26" i="530"/>
  <c r="H26" i="530"/>
  <c r="C27" i="530"/>
  <c r="G27" i="530"/>
  <c r="H27" i="530"/>
  <c r="C28" i="530"/>
  <c r="G28" i="530"/>
  <c r="H28" i="530"/>
  <c r="C29" i="530"/>
  <c r="G29" i="530"/>
  <c r="H29" i="530"/>
  <c r="C30" i="530"/>
  <c r="G30" i="530"/>
  <c r="H30" i="530"/>
  <c r="C31" i="530"/>
  <c r="G31" i="530"/>
  <c r="H31" i="530"/>
  <c r="H33" i="530"/>
  <c r="H35" i="530"/>
  <c r="H36" i="530"/>
  <c r="E31" i="530"/>
  <c r="E30" i="530"/>
  <c r="J29" i="530"/>
  <c r="E29" i="530"/>
  <c r="E28" i="530"/>
  <c r="E27" i="530"/>
  <c r="E26" i="530"/>
  <c r="E25" i="530"/>
  <c r="E24" i="530"/>
  <c r="E23" i="530"/>
  <c r="E22" i="530"/>
  <c r="E21" i="530"/>
  <c r="E20" i="530"/>
  <c r="E19" i="530"/>
  <c r="E18" i="530"/>
  <c r="E17" i="530"/>
  <c r="E16" i="530"/>
  <c r="E15" i="530"/>
  <c r="E14" i="530"/>
  <c r="E13" i="530"/>
  <c r="E12" i="530"/>
  <c r="A8" i="530"/>
  <c r="G8" i="530"/>
  <c r="D7" i="530"/>
  <c r="C12" i="529"/>
  <c r="G12" i="529"/>
  <c r="H12" i="529"/>
  <c r="C13" i="529"/>
  <c r="G13" i="529"/>
  <c r="H13" i="529"/>
  <c r="C14" i="529"/>
  <c r="G14" i="529"/>
  <c r="H14" i="529"/>
  <c r="C15" i="529"/>
  <c r="G15" i="529"/>
  <c r="H15" i="529"/>
  <c r="C16" i="529"/>
  <c r="G16" i="529"/>
  <c r="H16" i="529"/>
  <c r="C17" i="529"/>
  <c r="G17" i="529"/>
  <c r="H17" i="529"/>
  <c r="C18" i="529"/>
  <c r="G18" i="529"/>
  <c r="H18" i="529"/>
  <c r="C19" i="529"/>
  <c r="G19" i="529"/>
  <c r="H19" i="529"/>
  <c r="C20" i="529"/>
  <c r="H20" i="529"/>
  <c r="C21" i="529"/>
  <c r="H21" i="529"/>
  <c r="C22" i="529"/>
  <c r="H22" i="529"/>
  <c r="C23" i="529"/>
  <c r="G23" i="529"/>
  <c r="H23" i="529"/>
  <c r="C24" i="529"/>
  <c r="G24" i="529"/>
  <c r="H24" i="529"/>
  <c r="C25" i="529"/>
  <c r="G25" i="529"/>
  <c r="H25" i="529"/>
  <c r="C26" i="529"/>
  <c r="G26" i="529"/>
  <c r="H26" i="529"/>
  <c r="C27" i="529"/>
  <c r="G27" i="529"/>
  <c r="H27" i="529"/>
  <c r="C28" i="529"/>
  <c r="G28" i="529"/>
  <c r="H28" i="529"/>
  <c r="C29" i="529"/>
  <c r="G29" i="529"/>
  <c r="H29" i="529"/>
  <c r="C30" i="529"/>
  <c r="G30" i="529"/>
  <c r="H30" i="529"/>
  <c r="C31" i="529"/>
  <c r="G31" i="529"/>
  <c r="H31" i="529"/>
  <c r="H33" i="529"/>
  <c r="H35" i="529"/>
  <c r="H36" i="529"/>
  <c r="E31" i="529"/>
  <c r="E30" i="529"/>
  <c r="J29" i="529"/>
  <c r="E29" i="529"/>
  <c r="E28" i="529"/>
  <c r="E27" i="529"/>
  <c r="E26" i="529"/>
  <c r="E25" i="529"/>
  <c r="E24" i="529"/>
  <c r="E23" i="529"/>
  <c r="E22" i="529"/>
  <c r="E21" i="529"/>
  <c r="E20" i="529"/>
  <c r="E19" i="529"/>
  <c r="E18" i="529"/>
  <c r="E17" i="529"/>
  <c r="E16" i="529"/>
  <c r="E15" i="529"/>
  <c r="E14" i="529"/>
  <c r="E13" i="529"/>
  <c r="E12" i="529"/>
  <c r="A8" i="529"/>
  <c r="G8" i="529"/>
  <c r="D7" i="529"/>
  <c r="C12" i="528"/>
  <c r="H12" i="528"/>
  <c r="C13" i="528"/>
  <c r="G13" i="528"/>
  <c r="H13" i="528"/>
  <c r="C14" i="528"/>
  <c r="G14" i="528"/>
  <c r="H14" i="528"/>
  <c r="C15" i="528"/>
  <c r="G15" i="528"/>
  <c r="H15" i="528"/>
  <c r="C16" i="528"/>
  <c r="G16" i="528"/>
  <c r="H16" i="528"/>
  <c r="C17" i="528"/>
  <c r="G17" i="528"/>
  <c r="H17" i="528"/>
  <c r="C18" i="528"/>
  <c r="G18" i="528"/>
  <c r="H18" i="528"/>
  <c r="C19" i="528"/>
  <c r="G19" i="528"/>
  <c r="H19" i="528"/>
  <c r="C20" i="528"/>
  <c r="G20" i="528"/>
  <c r="H20" i="528"/>
  <c r="C21" i="528"/>
  <c r="G21" i="528"/>
  <c r="H21" i="528"/>
  <c r="C22" i="528"/>
  <c r="G22" i="528"/>
  <c r="H22" i="528"/>
  <c r="C23" i="528"/>
  <c r="G23" i="528"/>
  <c r="H23" i="528"/>
  <c r="C24" i="528"/>
  <c r="G24" i="528"/>
  <c r="H24" i="528"/>
  <c r="C25" i="528"/>
  <c r="G25" i="528"/>
  <c r="H25" i="528"/>
  <c r="C26" i="528"/>
  <c r="G26" i="528"/>
  <c r="H26" i="528"/>
  <c r="C27" i="528"/>
  <c r="G27" i="528"/>
  <c r="H27" i="528"/>
  <c r="C28" i="528"/>
  <c r="G28" i="528"/>
  <c r="H28" i="528"/>
  <c r="C29" i="528"/>
  <c r="G29" i="528"/>
  <c r="H29" i="528"/>
  <c r="C30" i="528"/>
  <c r="G30" i="528"/>
  <c r="H30" i="528"/>
  <c r="C31" i="528"/>
  <c r="G31" i="528"/>
  <c r="H31" i="528"/>
  <c r="H33" i="528"/>
  <c r="H35" i="528"/>
  <c r="H36" i="528"/>
  <c r="E31" i="528"/>
  <c r="E30" i="528"/>
  <c r="J29" i="528"/>
  <c r="E29" i="528"/>
  <c r="E28" i="528"/>
  <c r="E27" i="528"/>
  <c r="E26" i="528"/>
  <c r="E25" i="528"/>
  <c r="E24" i="528"/>
  <c r="E23" i="528"/>
  <c r="E22" i="528"/>
  <c r="E21" i="528"/>
  <c r="E20" i="528"/>
  <c r="E19" i="528"/>
  <c r="E18" i="528"/>
  <c r="E17" i="528"/>
  <c r="E16" i="528"/>
  <c r="E15" i="528"/>
  <c r="E14" i="528"/>
  <c r="E13" i="528"/>
  <c r="E12" i="528"/>
  <c r="A8" i="528"/>
  <c r="G8" i="528"/>
  <c r="D7" i="528"/>
  <c r="C12" i="527"/>
  <c r="G12" i="527"/>
  <c r="H12" i="527"/>
  <c r="C13" i="527"/>
  <c r="G13" i="527"/>
  <c r="H13" i="527"/>
  <c r="C14" i="527"/>
  <c r="G14" i="527"/>
  <c r="H14" i="527"/>
  <c r="C15" i="527"/>
  <c r="G15" i="527"/>
  <c r="H15" i="527"/>
  <c r="C16" i="527"/>
  <c r="G16" i="527"/>
  <c r="H16" i="527"/>
  <c r="C17" i="527"/>
  <c r="G17" i="527"/>
  <c r="H17" i="527"/>
  <c r="C18" i="527"/>
  <c r="G18" i="527"/>
  <c r="H18" i="527"/>
  <c r="C19" i="527"/>
  <c r="G19" i="527"/>
  <c r="H19" i="527"/>
  <c r="C20" i="527"/>
  <c r="G20" i="527"/>
  <c r="H20" i="527"/>
  <c r="C21" i="527"/>
  <c r="G21" i="527"/>
  <c r="H21" i="527"/>
  <c r="C22" i="527"/>
  <c r="G22" i="527"/>
  <c r="H22" i="527"/>
  <c r="C23" i="527"/>
  <c r="G23" i="527"/>
  <c r="H23" i="527"/>
  <c r="C24" i="527"/>
  <c r="G24" i="527"/>
  <c r="H24" i="527"/>
  <c r="C25" i="527"/>
  <c r="G25" i="527"/>
  <c r="H25" i="527"/>
  <c r="C26" i="527"/>
  <c r="G26" i="527"/>
  <c r="H26" i="527"/>
  <c r="C27" i="527"/>
  <c r="G27" i="527"/>
  <c r="H27" i="527"/>
  <c r="C28" i="527"/>
  <c r="G28" i="527"/>
  <c r="H28" i="527"/>
  <c r="C29" i="527"/>
  <c r="G29" i="527"/>
  <c r="H29" i="527"/>
  <c r="C30" i="527"/>
  <c r="G30" i="527"/>
  <c r="H30" i="527"/>
  <c r="C31" i="527"/>
  <c r="G31" i="527"/>
  <c r="H31" i="527"/>
  <c r="H33" i="527"/>
  <c r="H35" i="527"/>
  <c r="H36" i="527"/>
  <c r="E31" i="527"/>
  <c r="E30" i="527"/>
  <c r="J29" i="527"/>
  <c r="E29" i="527"/>
  <c r="E28" i="527"/>
  <c r="E27" i="527"/>
  <c r="E26" i="527"/>
  <c r="E25" i="527"/>
  <c r="E24" i="527"/>
  <c r="E23" i="527"/>
  <c r="E22" i="527"/>
  <c r="E21" i="527"/>
  <c r="E20" i="527"/>
  <c r="E19" i="527"/>
  <c r="E18" i="527"/>
  <c r="E17" i="527"/>
  <c r="E16" i="527"/>
  <c r="E15" i="527"/>
  <c r="E14" i="527"/>
  <c r="E13" i="527"/>
  <c r="E12" i="527"/>
  <c r="A8" i="527"/>
  <c r="G8" i="527"/>
  <c r="D7" i="527"/>
  <c r="C12" i="526"/>
  <c r="G12" i="526"/>
  <c r="H12" i="526"/>
  <c r="C13" i="526"/>
  <c r="G13" i="526"/>
  <c r="H13" i="526"/>
  <c r="C14" i="526"/>
  <c r="G14" i="526"/>
  <c r="H14" i="526"/>
  <c r="C15" i="526"/>
  <c r="G15" i="526"/>
  <c r="H15" i="526"/>
  <c r="C16" i="526"/>
  <c r="G16" i="526"/>
  <c r="H16" i="526"/>
  <c r="H17" i="526"/>
  <c r="H18" i="526"/>
  <c r="C19" i="526"/>
  <c r="G19" i="526"/>
  <c r="H19" i="526"/>
  <c r="G20" i="526"/>
  <c r="H20" i="526"/>
  <c r="C21" i="526"/>
  <c r="G21" i="526"/>
  <c r="H21" i="526"/>
  <c r="C22" i="526"/>
  <c r="G22" i="526"/>
  <c r="H22" i="526"/>
  <c r="C23" i="526"/>
  <c r="H23" i="526"/>
  <c r="C24" i="526"/>
  <c r="H24" i="526"/>
  <c r="C25" i="526"/>
  <c r="G25" i="526"/>
  <c r="H25" i="526"/>
  <c r="C26" i="526"/>
  <c r="G26" i="526"/>
  <c r="H26" i="526"/>
  <c r="C27" i="526"/>
  <c r="G27" i="526"/>
  <c r="H27" i="526"/>
  <c r="C28" i="526"/>
  <c r="G28" i="526"/>
  <c r="H28" i="526"/>
  <c r="C29" i="526"/>
  <c r="G29" i="526"/>
  <c r="H29" i="526"/>
  <c r="C30" i="526"/>
  <c r="G30" i="526"/>
  <c r="H30" i="526"/>
  <c r="C31" i="526"/>
  <c r="G31" i="526"/>
  <c r="H31" i="526"/>
  <c r="H33" i="526"/>
  <c r="H35" i="526"/>
  <c r="H36" i="526"/>
  <c r="E31" i="526"/>
  <c r="E30" i="526"/>
  <c r="J29" i="526"/>
  <c r="E29" i="526"/>
  <c r="E28" i="526"/>
  <c r="E27" i="526"/>
  <c r="E26" i="526"/>
  <c r="E25" i="526"/>
  <c r="E24" i="526"/>
  <c r="E23" i="526"/>
  <c r="E22" i="526"/>
  <c r="E21" i="526"/>
  <c r="E20" i="526"/>
  <c r="E19" i="526"/>
  <c r="E18" i="526"/>
  <c r="E17" i="526"/>
  <c r="E16" i="526"/>
  <c r="E15" i="526"/>
  <c r="E14" i="526"/>
  <c r="E13" i="526"/>
  <c r="E12" i="526"/>
  <c r="A8" i="526"/>
  <c r="G8" i="526"/>
  <c r="D7" i="526"/>
  <c r="C12" i="525"/>
  <c r="H12" i="525"/>
  <c r="C13" i="525"/>
  <c r="G13" i="525"/>
  <c r="H13" i="525"/>
  <c r="C14" i="525"/>
  <c r="G14" i="525"/>
  <c r="H14" i="525"/>
  <c r="C15" i="525"/>
  <c r="G15" i="525"/>
  <c r="H15" i="525"/>
  <c r="C16" i="525"/>
  <c r="G16" i="525"/>
  <c r="H16" i="525"/>
  <c r="C17" i="525"/>
  <c r="G17" i="525"/>
  <c r="H17" i="525"/>
  <c r="C18" i="525"/>
  <c r="G18" i="525"/>
  <c r="H18" i="525"/>
  <c r="C19" i="525"/>
  <c r="G19" i="525"/>
  <c r="H19" i="525"/>
  <c r="C20" i="525"/>
  <c r="G20" i="525"/>
  <c r="H20" i="525"/>
  <c r="C21" i="525"/>
  <c r="G21" i="525"/>
  <c r="H21" i="525"/>
  <c r="C22" i="525"/>
  <c r="G22" i="525"/>
  <c r="H22" i="525"/>
  <c r="C23" i="525"/>
  <c r="G23" i="525"/>
  <c r="H23" i="525"/>
  <c r="C24" i="525"/>
  <c r="G24" i="525"/>
  <c r="H24" i="525"/>
  <c r="C25" i="525"/>
  <c r="G25" i="525"/>
  <c r="H25" i="525"/>
  <c r="C26" i="525"/>
  <c r="G26" i="525"/>
  <c r="H26" i="525"/>
  <c r="C27" i="525"/>
  <c r="G27" i="525"/>
  <c r="H27" i="525"/>
  <c r="C28" i="525"/>
  <c r="G28" i="525"/>
  <c r="H28" i="525"/>
  <c r="C29" i="525"/>
  <c r="G29" i="525"/>
  <c r="H29" i="525"/>
  <c r="C30" i="525"/>
  <c r="G30" i="525"/>
  <c r="H30" i="525"/>
  <c r="C31" i="525"/>
  <c r="G31" i="525"/>
  <c r="H31" i="525"/>
  <c r="H33" i="525"/>
  <c r="H35" i="525"/>
  <c r="H36" i="525"/>
  <c r="E31" i="525"/>
  <c r="E30" i="525"/>
  <c r="J29" i="525"/>
  <c r="E29" i="525"/>
  <c r="E28" i="525"/>
  <c r="E27" i="525"/>
  <c r="E26" i="525"/>
  <c r="E25" i="525"/>
  <c r="E24" i="525"/>
  <c r="E23" i="525"/>
  <c r="E22" i="525"/>
  <c r="E21" i="525"/>
  <c r="E20" i="525"/>
  <c r="E19" i="525"/>
  <c r="E18" i="525"/>
  <c r="E17" i="525"/>
  <c r="E16" i="525"/>
  <c r="E15" i="525"/>
  <c r="E14" i="525"/>
  <c r="E13" i="525"/>
  <c r="E12" i="525"/>
  <c r="A8" i="525"/>
  <c r="G8" i="525"/>
  <c r="D7" i="525"/>
  <c r="C12" i="524"/>
  <c r="G12" i="524"/>
  <c r="H12" i="524"/>
  <c r="C13" i="524"/>
  <c r="G13" i="524"/>
  <c r="H13" i="524"/>
  <c r="C14" i="524"/>
  <c r="G14" i="524"/>
  <c r="H14" i="524"/>
  <c r="C15" i="524"/>
  <c r="G15" i="524"/>
  <c r="H15" i="524"/>
  <c r="C16" i="524"/>
  <c r="H16" i="524"/>
  <c r="C17" i="524"/>
  <c r="G17" i="524"/>
  <c r="H17" i="524"/>
  <c r="G18" i="524"/>
  <c r="H18" i="524"/>
  <c r="C19" i="524"/>
  <c r="H19" i="524"/>
  <c r="C20" i="524"/>
  <c r="G20" i="524"/>
  <c r="H20" i="524"/>
  <c r="C21" i="524"/>
  <c r="G21" i="524"/>
  <c r="H21" i="524"/>
  <c r="C22" i="524"/>
  <c r="G22" i="524"/>
  <c r="H22" i="524"/>
  <c r="C23" i="524"/>
  <c r="G23" i="524"/>
  <c r="H23" i="524"/>
  <c r="C24" i="524"/>
  <c r="G24" i="524"/>
  <c r="H24" i="524"/>
  <c r="C25" i="524"/>
  <c r="G25" i="524"/>
  <c r="H25" i="524"/>
  <c r="C26" i="524"/>
  <c r="G26" i="524"/>
  <c r="H26" i="524"/>
  <c r="C27" i="524"/>
  <c r="G27" i="524"/>
  <c r="H27" i="524"/>
  <c r="C28" i="524"/>
  <c r="G28" i="524"/>
  <c r="H28" i="524"/>
  <c r="C29" i="524"/>
  <c r="G29" i="524"/>
  <c r="H29" i="524"/>
  <c r="C30" i="524"/>
  <c r="G30" i="524"/>
  <c r="H30" i="524"/>
  <c r="C31" i="524"/>
  <c r="G31" i="524"/>
  <c r="H31" i="524"/>
  <c r="H33" i="524"/>
  <c r="H35" i="524"/>
  <c r="H36" i="524"/>
  <c r="E31" i="524"/>
  <c r="E30" i="524"/>
  <c r="J29" i="524"/>
  <c r="E29" i="524"/>
  <c r="E28" i="524"/>
  <c r="E27" i="524"/>
  <c r="E26" i="524"/>
  <c r="E25" i="524"/>
  <c r="E24" i="524"/>
  <c r="E23" i="524"/>
  <c r="E22" i="524"/>
  <c r="E21" i="524"/>
  <c r="E20" i="524"/>
  <c r="E19" i="524"/>
  <c r="E18" i="524"/>
  <c r="E17" i="524"/>
  <c r="E16" i="524"/>
  <c r="E15" i="524"/>
  <c r="E14" i="524"/>
  <c r="E13" i="524"/>
  <c r="E12" i="524"/>
  <c r="A8" i="524"/>
  <c r="G8" i="524"/>
  <c r="D7" i="524"/>
  <c r="C12" i="523"/>
  <c r="H12" i="523"/>
  <c r="C13" i="523"/>
  <c r="G13" i="523"/>
  <c r="H13" i="523"/>
  <c r="C14" i="523"/>
  <c r="G14" i="523"/>
  <c r="H14" i="523"/>
  <c r="C15" i="523"/>
  <c r="G15" i="523"/>
  <c r="H15" i="523"/>
  <c r="C16" i="523"/>
  <c r="G16" i="523"/>
  <c r="H16" i="523"/>
  <c r="C17" i="523"/>
  <c r="G17" i="523"/>
  <c r="H17" i="523"/>
  <c r="C18" i="523"/>
  <c r="G18" i="523"/>
  <c r="H18" i="523"/>
  <c r="C19" i="523"/>
  <c r="G19" i="523"/>
  <c r="H19" i="523"/>
  <c r="C20" i="523"/>
  <c r="G20" i="523"/>
  <c r="H20" i="523"/>
  <c r="C21" i="523"/>
  <c r="G21" i="523"/>
  <c r="H21" i="523"/>
  <c r="C22" i="523"/>
  <c r="G22" i="523"/>
  <c r="H22" i="523"/>
  <c r="C23" i="523"/>
  <c r="G23" i="523"/>
  <c r="H23" i="523"/>
  <c r="C24" i="523"/>
  <c r="G24" i="523"/>
  <c r="H24" i="523"/>
  <c r="C25" i="523"/>
  <c r="G25" i="523"/>
  <c r="H25" i="523"/>
  <c r="C26" i="523"/>
  <c r="G26" i="523"/>
  <c r="H26" i="523"/>
  <c r="C27" i="523"/>
  <c r="G27" i="523"/>
  <c r="H27" i="523"/>
  <c r="C28" i="523"/>
  <c r="G28" i="523"/>
  <c r="H28" i="523"/>
  <c r="C29" i="523"/>
  <c r="G29" i="523"/>
  <c r="H29" i="523"/>
  <c r="C30" i="523"/>
  <c r="G30" i="523"/>
  <c r="H30" i="523"/>
  <c r="C31" i="523"/>
  <c r="G31" i="523"/>
  <c r="H31" i="523"/>
  <c r="H33" i="523"/>
  <c r="H35" i="523"/>
  <c r="H36" i="523"/>
  <c r="E31" i="523"/>
  <c r="E30" i="523"/>
  <c r="J29" i="523"/>
  <c r="E29" i="523"/>
  <c r="E28" i="523"/>
  <c r="E27" i="523"/>
  <c r="E26" i="523"/>
  <c r="E25" i="523"/>
  <c r="E24" i="523"/>
  <c r="E23" i="523"/>
  <c r="E22" i="523"/>
  <c r="E21" i="523"/>
  <c r="E20" i="523"/>
  <c r="E19" i="523"/>
  <c r="E18" i="523"/>
  <c r="E17" i="523"/>
  <c r="E16" i="523"/>
  <c r="E15" i="523"/>
  <c r="E14" i="523"/>
  <c r="E13" i="523"/>
  <c r="E12" i="523"/>
  <c r="A8" i="523"/>
  <c r="G8" i="523"/>
  <c r="D7" i="523"/>
  <c r="C12" i="522"/>
  <c r="G12" i="522"/>
  <c r="H12" i="522"/>
  <c r="C13" i="522"/>
  <c r="G13" i="522"/>
  <c r="H13" i="522"/>
  <c r="C14" i="522"/>
  <c r="G14" i="522"/>
  <c r="H14" i="522"/>
  <c r="C15" i="522"/>
  <c r="G15" i="522"/>
  <c r="H15" i="522"/>
  <c r="C16" i="522"/>
  <c r="G16" i="522"/>
  <c r="H16" i="522"/>
  <c r="C17" i="522"/>
  <c r="G17" i="522"/>
  <c r="H17" i="522"/>
  <c r="C18" i="522"/>
  <c r="G18" i="522"/>
  <c r="H18" i="522"/>
  <c r="C19" i="522"/>
  <c r="G19" i="522"/>
  <c r="H19" i="522"/>
  <c r="C20" i="522"/>
  <c r="G20" i="522"/>
  <c r="H20" i="522"/>
  <c r="C21" i="522"/>
  <c r="G21" i="522"/>
  <c r="H21" i="522"/>
  <c r="C22" i="522"/>
  <c r="G22" i="522"/>
  <c r="H22" i="522"/>
  <c r="C23" i="522"/>
  <c r="G23" i="522"/>
  <c r="H23" i="522"/>
  <c r="C24" i="522"/>
  <c r="G24" i="522"/>
  <c r="H24" i="522"/>
  <c r="C25" i="522"/>
  <c r="G25" i="522"/>
  <c r="H25" i="522"/>
  <c r="C26" i="522"/>
  <c r="G26" i="522"/>
  <c r="H26" i="522"/>
  <c r="C27" i="522"/>
  <c r="G27" i="522"/>
  <c r="H27" i="522"/>
  <c r="C28" i="522"/>
  <c r="G28" i="522"/>
  <c r="H28" i="522"/>
  <c r="C29" i="522"/>
  <c r="G29" i="522"/>
  <c r="H29" i="522"/>
  <c r="C30" i="522"/>
  <c r="G30" i="522"/>
  <c r="H30" i="522"/>
  <c r="C31" i="522"/>
  <c r="G31" i="522"/>
  <c r="H31" i="522"/>
  <c r="H33" i="522"/>
  <c r="H35" i="522"/>
  <c r="H36" i="522"/>
  <c r="E31" i="522"/>
  <c r="E30" i="522"/>
  <c r="J29" i="522"/>
  <c r="E29" i="522"/>
  <c r="E28" i="522"/>
  <c r="E27" i="522"/>
  <c r="E26" i="522"/>
  <c r="E25" i="522"/>
  <c r="E24" i="522"/>
  <c r="E23" i="522"/>
  <c r="E22" i="522"/>
  <c r="E21" i="522"/>
  <c r="E20" i="522"/>
  <c r="E19" i="522"/>
  <c r="E18" i="522"/>
  <c r="E17" i="522"/>
  <c r="E16" i="522"/>
  <c r="E15" i="522"/>
  <c r="E14" i="522"/>
  <c r="E13" i="522"/>
  <c r="E12" i="522"/>
  <c r="A8" i="522"/>
  <c r="G8" i="522"/>
  <c r="D7" i="522"/>
  <c r="C12" i="521"/>
  <c r="G12" i="521"/>
  <c r="H12" i="521"/>
  <c r="C13" i="521"/>
  <c r="G13" i="521"/>
  <c r="H13" i="521"/>
  <c r="C14" i="521"/>
  <c r="G14" i="521"/>
  <c r="H14" i="521"/>
  <c r="C15" i="521"/>
  <c r="G15" i="521"/>
  <c r="H15" i="521"/>
  <c r="C16" i="521"/>
  <c r="G16" i="521"/>
  <c r="H16" i="521"/>
  <c r="C17" i="521"/>
  <c r="G17" i="521"/>
  <c r="H17" i="521"/>
  <c r="C18" i="521"/>
  <c r="G18" i="521"/>
  <c r="H18" i="521"/>
  <c r="C19" i="521"/>
  <c r="G19" i="521"/>
  <c r="H19" i="521"/>
  <c r="C20" i="521"/>
  <c r="G20" i="521"/>
  <c r="H20" i="521"/>
  <c r="C21" i="521"/>
  <c r="G21" i="521"/>
  <c r="H21" i="521"/>
  <c r="C22" i="521"/>
  <c r="G22" i="521"/>
  <c r="H22" i="521"/>
  <c r="C23" i="521"/>
  <c r="G23" i="521"/>
  <c r="H23" i="521"/>
  <c r="C24" i="521"/>
  <c r="G24" i="521"/>
  <c r="H24" i="521"/>
  <c r="C25" i="521"/>
  <c r="G25" i="521"/>
  <c r="H25" i="521"/>
  <c r="C26" i="521"/>
  <c r="G26" i="521"/>
  <c r="H26" i="521"/>
  <c r="C27" i="521"/>
  <c r="G27" i="521"/>
  <c r="H27" i="521"/>
  <c r="C28" i="521"/>
  <c r="G28" i="521"/>
  <c r="H28" i="521"/>
  <c r="C29" i="521"/>
  <c r="G29" i="521"/>
  <c r="H29" i="521"/>
  <c r="C30" i="521"/>
  <c r="G30" i="521"/>
  <c r="H30" i="521"/>
  <c r="C31" i="521"/>
  <c r="G31" i="521"/>
  <c r="H31" i="521"/>
  <c r="H33" i="521"/>
  <c r="H35" i="521"/>
  <c r="H36" i="521"/>
  <c r="E31" i="521"/>
  <c r="E30" i="521"/>
  <c r="J29" i="521"/>
  <c r="E29" i="521"/>
  <c r="E28" i="521"/>
  <c r="E27" i="521"/>
  <c r="E26" i="521"/>
  <c r="E25" i="521"/>
  <c r="E24" i="521"/>
  <c r="E23" i="521"/>
  <c r="E22" i="521"/>
  <c r="E21" i="521"/>
  <c r="E20" i="521"/>
  <c r="E19" i="521"/>
  <c r="E18" i="521"/>
  <c r="E17" i="521"/>
  <c r="E16" i="521"/>
  <c r="E15" i="521"/>
  <c r="E14" i="521"/>
  <c r="E13" i="521"/>
  <c r="E12" i="521"/>
  <c r="A8" i="521"/>
  <c r="G8" i="521"/>
  <c r="D7" i="521"/>
  <c r="C12" i="520"/>
  <c r="G12" i="520"/>
  <c r="H12" i="520"/>
  <c r="C13" i="520"/>
  <c r="G13" i="520"/>
  <c r="H13" i="520"/>
  <c r="C14" i="520"/>
  <c r="G14" i="520"/>
  <c r="H14" i="520"/>
  <c r="C15" i="520"/>
  <c r="G15" i="520"/>
  <c r="H15" i="520"/>
  <c r="C16" i="520"/>
  <c r="G16" i="520"/>
  <c r="H16" i="520"/>
  <c r="C17" i="520"/>
  <c r="G17" i="520"/>
  <c r="H17" i="520"/>
  <c r="C18" i="520"/>
  <c r="G18" i="520"/>
  <c r="H18" i="520"/>
  <c r="C19" i="520"/>
  <c r="G19" i="520"/>
  <c r="H19" i="520"/>
  <c r="C20" i="520"/>
  <c r="G20" i="520"/>
  <c r="H20" i="520"/>
  <c r="C21" i="520"/>
  <c r="G21" i="520"/>
  <c r="H21" i="520"/>
  <c r="C22" i="520"/>
  <c r="G22" i="520"/>
  <c r="H22" i="520"/>
  <c r="C23" i="520"/>
  <c r="G23" i="520"/>
  <c r="H23" i="520"/>
  <c r="C24" i="520"/>
  <c r="G24" i="520"/>
  <c r="H24" i="520"/>
  <c r="C25" i="520"/>
  <c r="G25" i="520"/>
  <c r="H25" i="520"/>
  <c r="C26" i="520"/>
  <c r="G26" i="520"/>
  <c r="H26" i="520"/>
  <c r="C27" i="520"/>
  <c r="G27" i="520"/>
  <c r="H27" i="520"/>
  <c r="C28" i="520"/>
  <c r="G28" i="520"/>
  <c r="H28" i="520"/>
  <c r="C29" i="520"/>
  <c r="G29" i="520"/>
  <c r="H29" i="520"/>
  <c r="C30" i="520"/>
  <c r="G30" i="520"/>
  <c r="H30" i="520"/>
  <c r="C31" i="520"/>
  <c r="G31" i="520"/>
  <c r="H31" i="520"/>
  <c r="H33" i="520"/>
  <c r="H35" i="520"/>
  <c r="H36" i="520"/>
  <c r="E31" i="520"/>
  <c r="E30" i="520"/>
  <c r="J29" i="520"/>
  <c r="E29" i="520"/>
  <c r="E28" i="520"/>
  <c r="E27" i="520"/>
  <c r="E26" i="520"/>
  <c r="E25" i="520"/>
  <c r="E24" i="520"/>
  <c r="E23" i="520"/>
  <c r="E22" i="520"/>
  <c r="E21" i="520"/>
  <c r="E20" i="520"/>
  <c r="E19" i="520"/>
  <c r="E18" i="520"/>
  <c r="E17" i="520"/>
  <c r="E16" i="520"/>
  <c r="E15" i="520"/>
  <c r="E14" i="520"/>
  <c r="E13" i="520"/>
  <c r="E12" i="520"/>
  <c r="A8" i="520"/>
  <c r="G8" i="520"/>
  <c r="D7" i="520"/>
  <c r="C12" i="519"/>
  <c r="G12" i="519"/>
  <c r="H12" i="519"/>
  <c r="C13" i="519"/>
  <c r="G13" i="519"/>
  <c r="H13" i="519"/>
  <c r="C14" i="519"/>
  <c r="G14" i="519"/>
  <c r="H14" i="519"/>
  <c r="C15" i="519"/>
  <c r="G15" i="519"/>
  <c r="H15" i="519"/>
  <c r="C16" i="519"/>
  <c r="G16" i="519"/>
  <c r="H16" i="519"/>
  <c r="C17" i="519"/>
  <c r="G17" i="519"/>
  <c r="H17" i="519"/>
  <c r="C18" i="519"/>
  <c r="G18" i="519"/>
  <c r="H18" i="519"/>
  <c r="C19" i="519"/>
  <c r="G19" i="519"/>
  <c r="H19" i="519"/>
  <c r="C20" i="519"/>
  <c r="G20" i="519"/>
  <c r="H20" i="519"/>
  <c r="C21" i="519"/>
  <c r="G21" i="519"/>
  <c r="H21" i="519"/>
  <c r="C22" i="519"/>
  <c r="G22" i="519"/>
  <c r="H22" i="519"/>
  <c r="C23" i="519"/>
  <c r="G23" i="519"/>
  <c r="H23" i="519"/>
  <c r="C24" i="519"/>
  <c r="G24" i="519"/>
  <c r="H24" i="519"/>
  <c r="C25" i="519"/>
  <c r="G25" i="519"/>
  <c r="H25" i="519"/>
  <c r="C26" i="519"/>
  <c r="G26" i="519"/>
  <c r="H26" i="519"/>
  <c r="C27" i="519"/>
  <c r="G27" i="519"/>
  <c r="H27" i="519"/>
  <c r="C28" i="519"/>
  <c r="G28" i="519"/>
  <c r="H28" i="519"/>
  <c r="C29" i="519"/>
  <c r="G29" i="519"/>
  <c r="H29" i="519"/>
  <c r="C30" i="519"/>
  <c r="G30" i="519"/>
  <c r="H30" i="519"/>
  <c r="C31" i="519"/>
  <c r="G31" i="519"/>
  <c r="H31" i="519"/>
  <c r="H33" i="519"/>
  <c r="H35" i="519"/>
  <c r="H36" i="519"/>
  <c r="E31" i="519"/>
  <c r="E30" i="519"/>
  <c r="J29" i="519"/>
  <c r="E29" i="519"/>
  <c r="E28" i="519"/>
  <c r="E27" i="519"/>
  <c r="E26" i="519"/>
  <c r="E25" i="519"/>
  <c r="E24" i="519"/>
  <c r="E23" i="519"/>
  <c r="E22" i="519"/>
  <c r="E21" i="519"/>
  <c r="E20" i="519"/>
  <c r="E19" i="519"/>
  <c r="E18" i="519"/>
  <c r="E17" i="519"/>
  <c r="E16" i="519"/>
  <c r="E15" i="519"/>
  <c r="E14" i="519"/>
  <c r="E13" i="519"/>
  <c r="E12" i="519"/>
  <c r="A8" i="519"/>
  <c r="G8" i="519"/>
  <c r="D7" i="519"/>
  <c r="C12" i="518"/>
  <c r="G12" i="518"/>
  <c r="H12" i="518"/>
  <c r="C13" i="518"/>
  <c r="G13" i="518"/>
  <c r="H13" i="518"/>
  <c r="C14" i="518"/>
  <c r="G14" i="518"/>
  <c r="H14" i="518"/>
  <c r="C15" i="518"/>
  <c r="G15" i="518"/>
  <c r="H15" i="518"/>
  <c r="C16" i="518"/>
  <c r="G16" i="518"/>
  <c r="H16" i="518"/>
  <c r="C17" i="518"/>
  <c r="G17" i="518"/>
  <c r="H17" i="518"/>
  <c r="C18" i="518"/>
  <c r="G18" i="518"/>
  <c r="H18" i="518"/>
  <c r="C19" i="518"/>
  <c r="G19" i="518"/>
  <c r="H19" i="518"/>
  <c r="C20" i="518"/>
  <c r="G20" i="518"/>
  <c r="H20" i="518"/>
  <c r="C21" i="518"/>
  <c r="G21" i="518"/>
  <c r="H21" i="518"/>
  <c r="C22" i="518"/>
  <c r="G22" i="518"/>
  <c r="H22" i="518"/>
  <c r="C23" i="518"/>
  <c r="G23" i="518"/>
  <c r="H23" i="518"/>
  <c r="C24" i="518"/>
  <c r="G24" i="518"/>
  <c r="H24" i="518"/>
  <c r="C25" i="518"/>
  <c r="G25" i="518"/>
  <c r="H25" i="518"/>
  <c r="C26" i="518"/>
  <c r="G26" i="518"/>
  <c r="H26" i="518"/>
  <c r="C27" i="518"/>
  <c r="G27" i="518"/>
  <c r="H27" i="518"/>
  <c r="C28" i="518"/>
  <c r="G28" i="518"/>
  <c r="H28" i="518"/>
  <c r="C29" i="518"/>
  <c r="G29" i="518"/>
  <c r="H29" i="518"/>
  <c r="C30" i="518"/>
  <c r="G30" i="518"/>
  <c r="H30" i="518"/>
  <c r="C31" i="518"/>
  <c r="G31" i="518"/>
  <c r="H31" i="518"/>
  <c r="H33" i="518"/>
  <c r="H35" i="518"/>
  <c r="H36" i="518"/>
  <c r="E31" i="518"/>
  <c r="E30" i="518"/>
  <c r="J29" i="518"/>
  <c r="E29" i="518"/>
  <c r="E28" i="518"/>
  <c r="E27" i="518"/>
  <c r="E26" i="518"/>
  <c r="E25" i="518"/>
  <c r="E24" i="518"/>
  <c r="E23" i="518"/>
  <c r="E22" i="518"/>
  <c r="E21" i="518"/>
  <c r="E20" i="518"/>
  <c r="E19" i="518"/>
  <c r="E18" i="518"/>
  <c r="E17" i="518"/>
  <c r="E16" i="518"/>
  <c r="E15" i="518"/>
  <c r="E14" i="518"/>
  <c r="E13" i="518"/>
  <c r="E12" i="518"/>
  <c r="A8" i="518"/>
  <c r="G8" i="518"/>
  <c r="D7" i="518"/>
  <c r="E31" i="517"/>
  <c r="C31" i="517"/>
  <c r="G31" i="517"/>
  <c r="H31" i="517"/>
  <c r="E30" i="517"/>
  <c r="C30" i="517"/>
  <c r="G30" i="517"/>
  <c r="H30" i="517"/>
  <c r="J29" i="517"/>
  <c r="E29" i="517"/>
  <c r="C29" i="517"/>
  <c r="G29" i="517"/>
  <c r="H29" i="517"/>
  <c r="E28" i="517"/>
  <c r="C28" i="517"/>
  <c r="G28" i="517"/>
  <c r="H28" i="517"/>
  <c r="E27" i="517"/>
  <c r="C27" i="517"/>
  <c r="G27" i="517"/>
  <c r="H27" i="517"/>
  <c r="E26" i="517"/>
  <c r="C26" i="517"/>
  <c r="G26" i="517"/>
  <c r="H26" i="517"/>
  <c r="E25" i="517"/>
  <c r="C25" i="517"/>
  <c r="G25" i="517"/>
  <c r="H25" i="517"/>
  <c r="E24" i="517"/>
  <c r="C24" i="517"/>
  <c r="G24" i="517"/>
  <c r="H24" i="517"/>
  <c r="E23" i="517"/>
  <c r="C23" i="517"/>
  <c r="G23" i="517"/>
  <c r="H23" i="517"/>
  <c r="E22" i="517"/>
  <c r="C22" i="517"/>
  <c r="G22" i="517"/>
  <c r="H22" i="517"/>
  <c r="E21" i="517"/>
  <c r="C21" i="517"/>
  <c r="G21" i="517"/>
  <c r="H21" i="517"/>
  <c r="E20" i="517"/>
  <c r="C20" i="517"/>
  <c r="G20" i="517"/>
  <c r="H20" i="517"/>
  <c r="E19" i="517"/>
  <c r="C19" i="517"/>
  <c r="G19" i="517"/>
  <c r="H19" i="517"/>
  <c r="E18" i="517"/>
  <c r="C18" i="517"/>
  <c r="G18" i="517"/>
  <c r="H18" i="517"/>
  <c r="E17" i="517"/>
  <c r="C17" i="517"/>
  <c r="G17" i="517"/>
  <c r="H17" i="517"/>
  <c r="E16" i="517"/>
  <c r="C16" i="517"/>
  <c r="G16" i="517"/>
  <c r="H16" i="517"/>
  <c r="E15" i="517"/>
  <c r="C15" i="517"/>
  <c r="G15" i="517"/>
  <c r="H15" i="517"/>
  <c r="E14" i="517"/>
  <c r="C14" i="517"/>
  <c r="G14" i="517"/>
  <c r="H14" i="517"/>
  <c r="E13" i="517"/>
  <c r="C13" i="517"/>
  <c r="G13" i="517"/>
  <c r="H13" i="517"/>
  <c r="E12" i="517"/>
  <c r="C12" i="517"/>
  <c r="H12" i="517"/>
  <c r="H33" i="517"/>
  <c r="A8" i="517"/>
  <c r="G8" i="517"/>
  <c r="D7" i="517"/>
  <c r="E31" i="516"/>
  <c r="C31" i="516"/>
  <c r="G31" i="516"/>
  <c r="H31" i="516"/>
  <c r="E30" i="516"/>
  <c r="C30" i="516"/>
  <c r="G30" i="516"/>
  <c r="H30" i="516"/>
  <c r="J29" i="516"/>
  <c r="E29" i="516"/>
  <c r="C29" i="516"/>
  <c r="G29" i="516"/>
  <c r="H29" i="516"/>
  <c r="E28" i="516"/>
  <c r="C28" i="516"/>
  <c r="G28" i="516"/>
  <c r="H28" i="516"/>
  <c r="E27" i="516"/>
  <c r="C27" i="516"/>
  <c r="G27" i="516"/>
  <c r="H27" i="516"/>
  <c r="E26" i="516"/>
  <c r="C26" i="516"/>
  <c r="G26" i="516"/>
  <c r="H26" i="516"/>
  <c r="E25" i="516"/>
  <c r="C25" i="516"/>
  <c r="G25" i="516"/>
  <c r="H25" i="516"/>
  <c r="E24" i="516"/>
  <c r="C24" i="516"/>
  <c r="G24" i="516"/>
  <c r="H24" i="516"/>
  <c r="E23" i="516"/>
  <c r="C23" i="516"/>
  <c r="G23" i="516"/>
  <c r="H23" i="516"/>
  <c r="E22" i="516"/>
  <c r="C22" i="516"/>
  <c r="G22" i="516"/>
  <c r="H22" i="516"/>
  <c r="E21" i="516"/>
  <c r="C21" i="516"/>
  <c r="G21" i="516"/>
  <c r="H21" i="516"/>
  <c r="E20" i="516"/>
  <c r="C20" i="516"/>
  <c r="G20" i="516"/>
  <c r="H20" i="516"/>
  <c r="E19" i="516"/>
  <c r="C19" i="516"/>
  <c r="G19" i="516"/>
  <c r="H19" i="516"/>
  <c r="E18" i="516"/>
  <c r="C18" i="516"/>
  <c r="G18" i="516"/>
  <c r="H18" i="516"/>
  <c r="E17" i="516"/>
  <c r="C17" i="516"/>
  <c r="G17" i="516"/>
  <c r="H17" i="516"/>
  <c r="E16" i="516"/>
  <c r="C16" i="516"/>
  <c r="G16" i="516"/>
  <c r="H16" i="516"/>
  <c r="E15" i="516"/>
  <c r="C15" i="516"/>
  <c r="G15" i="516"/>
  <c r="H15" i="516"/>
  <c r="E14" i="516"/>
  <c r="C14" i="516"/>
  <c r="G14" i="516"/>
  <c r="H14" i="516"/>
  <c r="E13" i="516"/>
  <c r="C13" i="516"/>
  <c r="G13" i="516"/>
  <c r="H13" i="516"/>
  <c r="E12" i="516"/>
  <c r="C12" i="516"/>
  <c r="G12" i="516"/>
  <c r="H12" i="516"/>
  <c r="H33" i="516"/>
  <c r="A8" i="516"/>
  <c r="G8" i="516"/>
  <c r="D7" i="516"/>
  <c r="E31" i="515"/>
  <c r="C31" i="515"/>
  <c r="G31" i="515"/>
  <c r="H31" i="515"/>
  <c r="E30" i="515"/>
  <c r="C30" i="515"/>
  <c r="G30" i="515"/>
  <c r="H30" i="515"/>
  <c r="J29" i="515"/>
  <c r="E29" i="515"/>
  <c r="C29" i="515"/>
  <c r="G29" i="515"/>
  <c r="H29" i="515"/>
  <c r="E28" i="515"/>
  <c r="C28" i="515"/>
  <c r="G28" i="515"/>
  <c r="H28" i="515"/>
  <c r="E27" i="515"/>
  <c r="C27" i="515"/>
  <c r="G27" i="515"/>
  <c r="H27" i="515"/>
  <c r="E26" i="515"/>
  <c r="C26" i="515"/>
  <c r="G26" i="515"/>
  <c r="H26" i="515"/>
  <c r="E25" i="515"/>
  <c r="C25" i="515"/>
  <c r="G25" i="515"/>
  <c r="H25" i="515"/>
  <c r="E24" i="515"/>
  <c r="C24" i="515"/>
  <c r="G24" i="515"/>
  <c r="H24" i="515"/>
  <c r="E23" i="515"/>
  <c r="C23" i="515"/>
  <c r="G23" i="515"/>
  <c r="H23" i="515"/>
  <c r="E22" i="515"/>
  <c r="C22" i="515"/>
  <c r="G22" i="515"/>
  <c r="H22" i="515"/>
  <c r="E21" i="515"/>
  <c r="C21" i="515"/>
  <c r="G21" i="515"/>
  <c r="H21" i="515"/>
  <c r="E20" i="515"/>
  <c r="C20" i="515"/>
  <c r="G20" i="515"/>
  <c r="H20" i="515"/>
  <c r="E19" i="515"/>
  <c r="C19" i="515"/>
  <c r="G19" i="515"/>
  <c r="H19" i="515"/>
  <c r="E18" i="515"/>
  <c r="C18" i="515"/>
  <c r="G18" i="515"/>
  <c r="H18" i="515"/>
  <c r="E17" i="515"/>
  <c r="C17" i="515"/>
  <c r="G17" i="515"/>
  <c r="H17" i="515"/>
  <c r="E16" i="515"/>
  <c r="C16" i="515"/>
  <c r="G16" i="515"/>
  <c r="H16" i="515"/>
  <c r="E15" i="515"/>
  <c r="C15" i="515"/>
  <c r="G15" i="515"/>
  <c r="H15" i="515"/>
  <c r="E14" i="515"/>
  <c r="C14" i="515"/>
  <c r="G14" i="515"/>
  <c r="H14" i="515"/>
  <c r="E13" i="515"/>
  <c r="C13" i="515"/>
  <c r="G13" i="515"/>
  <c r="H13" i="515"/>
  <c r="E12" i="515"/>
  <c r="C12" i="515"/>
  <c r="G12" i="515"/>
  <c r="H12" i="515"/>
  <c r="H33" i="515"/>
  <c r="A8" i="515"/>
  <c r="G8" i="515"/>
  <c r="D7" i="515"/>
  <c r="E31" i="512"/>
  <c r="C31" i="512"/>
  <c r="G31" i="512"/>
  <c r="H31" i="512"/>
  <c r="E30" i="512"/>
  <c r="C30" i="512"/>
  <c r="G30" i="512"/>
  <c r="H30" i="512"/>
  <c r="J29" i="512"/>
  <c r="E29" i="512"/>
  <c r="C29" i="512"/>
  <c r="G29" i="512"/>
  <c r="H29" i="512"/>
  <c r="E28" i="512"/>
  <c r="C28" i="512"/>
  <c r="G28" i="512"/>
  <c r="H28" i="512"/>
  <c r="E27" i="512"/>
  <c r="C27" i="512"/>
  <c r="G27" i="512"/>
  <c r="H27" i="512"/>
  <c r="E26" i="512"/>
  <c r="C26" i="512"/>
  <c r="G26" i="512"/>
  <c r="H26" i="512"/>
  <c r="E25" i="512"/>
  <c r="C25" i="512"/>
  <c r="G25" i="512"/>
  <c r="H25" i="512"/>
  <c r="E24" i="512"/>
  <c r="C24" i="512"/>
  <c r="G24" i="512"/>
  <c r="H24" i="512"/>
  <c r="E23" i="512"/>
  <c r="C23" i="512"/>
  <c r="G23" i="512"/>
  <c r="H23" i="512"/>
  <c r="E22" i="512"/>
  <c r="C22" i="512"/>
  <c r="G22" i="512"/>
  <c r="H22" i="512"/>
  <c r="E21" i="512"/>
  <c r="C21" i="512"/>
  <c r="G21" i="512"/>
  <c r="H21" i="512"/>
  <c r="E20" i="512"/>
  <c r="C20" i="512"/>
  <c r="G20" i="512"/>
  <c r="H20" i="512"/>
  <c r="E19" i="512"/>
  <c r="C19" i="512"/>
  <c r="G19" i="512"/>
  <c r="H19" i="512"/>
  <c r="E18" i="512"/>
  <c r="C18" i="512"/>
  <c r="G18" i="512"/>
  <c r="H18" i="512"/>
  <c r="E17" i="512"/>
  <c r="C17" i="512"/>
  <c r="G17" i="512"/>
  <c r="H17" i="512"/>
  <c r="E16" i="512"/>
  <c r="C16" i="512"/>
  <c r="H16" i="512"/>
  <c r="E15" i="512"/>
  <c r="C15" i="512"/>
  <c r="H15" i="512"/>
  <c r="E14" i="512"/>
  <c r="C14" i="512"/>
  <c r="H14" i="512"/>
  <c r="E13" i="512"/>
  <c r="C13" i="512"/>
  <c r="G13" i="512"/>
  <c r="H13" i="512"/>
  <c r="E12" i="512"/>
  <c r="C12" i="512"/>
  <c r="G12" i="512"/>
  <c r="H12" i="512"/>
  <c r="H33" i="512"/>
  <c r="A8" i="512"/>
  <c r="G8" i="512"/>
  <c r="D7" i="512"/>
  <c r="E31" i="511"/>
  <c r="C31" i="511"/>
  <c r="G31" i="511"/>
  <c r="H31" i="511"/>
  <c r="E30" i="511"/>
  <c r="C30" i="511"/>
  <c r="G30" i="511"/>
  <c r="H30" i="511"/>
  <c r="J29" i="511"/>
  <c r="E29" i="511"/>
  <c r="C29" i="511"/>
  <c r="G29" i="511"/>
  <c r="H29" i="511"/>
  <c r="E28" i="511"/>
  <c r="C28" i="511"/>
  <c r="G28" i="511"/>
  <c r="H28" i="511"/>
  <c r="E27" i="511"/>
  <c r="C27" i="511"/>
  <c r="G27" i="511"/>
  <c r="H27" i="511"/>
  <c r="E26" i="511"/>
  <c r="C26" i="511"/>
  <c r="G26" i="511"/>
  <c r="H26" i="511"/>
  <c r="E25" i="511"/>
  <c r="C25" i="511"/>
  <c r="G25" i="511"/>
  <c r="H25" i="511"/>
  <c r="E24" i="511"/>
  <c r="C24" i="511"/>
  <c r="G24" i="511"/>
  <c r="H24" i="511"/>
  <c r="E23" i="511"/>
  <c r="C23" i="511"/>
  <c r="G23" i="511"/>
  <c r="H23" i="511"/>
  <c r="E22" i="511"/>
  <c r="C22" i="511"/>
  <c r="G22" i="511"/>
  <c r="H22" i="511"/>
  <c r="E21" i="511"/>
  <c r="C21" i="511"/>
  <c r="G21" i="511"/>
  <c r="H21" i="511"/>
  <c r="E20" i="511"/>
  <c r="C20" i="511"/>
  <c r="G20" i="511"/>
  <c r="H20" i="511"/>
  <c r="E19" i="511"/>
  <c r="C19" i="511"/>
  <c r="G19" i="511"/>
  <c r="H19" i="511"/>
  <c r="E18" i="511"/>
  <c r="C18" i="511"/>
  <c r="G18" i="511"/>
  <c r="H18" i="511"/>
  <c r="E17" i="511"/>
  <c r="C17" i="511"/>
  <c r="G17" i="511"/>
  <c r="H17" i="511"/>
  <c r="E16" i="511"/>
  <c r="C16" i="511"/>
  <c r="G16" i="511"/>
  <c r="H16" i="511"/>
  <c r="E15" i="511"/>
  <c r="C15" i="511"/>
  <c r="G15" i="511"/>
  <c r="H15" i="511"/>
  <c r="E14" i="511"/>
  <c r="C14" i="511"/>
  <c r="G14" i="511"/>
  <c r="H14" i="511"/>
  <c r="E13" i="511"/>
  <c r="C13" i="511"/>
  <c r="G13" i="511"/>
  <c r="H13" i="511"/>
  <c r="E12" i="511"/>
  <c r="C12" i="511"/>
  <c r="G12" i="511"/>
  <c r="H12" i="511"/>
  <c r="H33" i="511"/>
  <c r="A8" i="511"/>
  <c r="G8" i="511"/>
  <c r="D7" i="511"/>
  <c r="E31" i="510"/>
  <c r="C31" i="510"/>
  <c r="G31" i="510"/>
  <c r="H31" i="510"/>
  <c r="E30" i="510"/>
  <c r="C30" i="510"/>
  <c r="G30" i="510"/>
  <c r="H30" i="510"/>
  <c r="J29" i="510"/>
  <c r="E29" i="510"/>
  <c r="C29" i="510"/>
  <c r="G29" i="510"/>
  <c r="H29" i="510"/>
  <c r="E28" i="510"/>
  <c r="C28" i="510"/>
  <c r="G28" i="510"/>
  <c r="H28" i="510"/>
  <c r="E27" i="510"/>
  <c r="C27" i="510"/>
  <c r="G27" i="510"/>
  <c r="H27" i="510"/>
  <c r="E26" i="510"/>
  <c r="C26" i="510"/>
  <c r="G26" i="510"/>
  <c r="H26" i="510"/>
  <c r="E25" i="510"/>
  <c r="C25" i="510"/>
  <c r="G25" i="510"/>
  <c r="H25" i="510"/>
  <c r="E24" i="510"/>
  <c r="C24" i="510"/>
  <c r="G24" i="510"/>
  <c r="H24" i="510"/>
  <c r="E23" i="510"/>
  <c r="C23" i="510"/>
  <c r="G23" i="510"/>
  <c r="H23" i="510"/>
  <c r="E22" i="510"/>
  <c r="C22" i="510"/>
  <c r="G22" i="510"/>
  <c r="H22" i="510"/>
  <c r="E21" i="510"/>
  <c r="C21" i="510"/>
  <c r="G21" i="510"/>
  <c r="H21" i="510"/>
  <c r="E20" i="510"/>
  <c r="C20" i="510"/>
  <c r="G20" i="510"/>
  <c r="H20" i="510"/>
  <c r="E19" i="510"/>
  <c r="C19" i="510"/>
  <c r="G19" i="510"/>
  <c r="H19" i="510"/>
  <c r="E18" i="510"/>
  <c r="C18" i="510"/>
  <c r="G18" i="510"/>
  <c r="H18" i="510"/>
  <c r="E17" i="510"/>
  <c r="C17" i="510"/>
  <c r="G17" i="510"/>
  <c r="H17" i="510"/>
  <c r="E16" i="510"/>
  <c r="C16" i="510"/>
  <c r="G16" i="510"/>
  <c r="H16" i="510"/>
  <c r="E15" i="510"/>
  <c r="C15" i="510"/>
  <c r="G15" i="510"/>
  <c r="H15" i="510"/>
  <c r="E14" i="510"/>
  <c r="C14" i="510"/>
  <c r="G14" i="510"/>
  <c r="H14" i="510"/>
  <c r="E13" i="510"/>
  <c r="C13" i="510"/>
  <c r="G13" i="510"/>
  <c r="H13" i="510"/>
  <c r="E12" i="510"/>
  <c r="C12" i="510"/>
  <c r="G12" i="510"/>
  <c r="H12" i="510"/>
  <c r="H33" i="510"/>
  <c r="A8" i="510"/>
  <c r="G8" i="510"/>
  <c r="D7" i="510"/>
  <c r="E31" i="509"/>
  <c r="C31" i="509"/>
  <c r="G31" i="509"/>
  <c r="H31" i="509"/>
  <c r="E30" i="509"/>
  <c r="C30" i="509"/>
  <c r="G30" i="509"/>
  <c r="H30" i="509"/>
  <c r="J29" i="509"/>
  <c r="E29" i="509"/>
  <c r="C29" i="509"/>
  <c r="G29" i="509"/>
  <c r="H29" i="509"/>
  <c r="E28" i="509"/>
  <c r="C28" i="509"/>
  <c r="G28" i="509"/>
  <c r="H28" i="509"/>
  <c r="E27" i="509"/>
  <c r="C27" i="509"/>
  <c r="G27" i="509"/>
  <c r="H27" i="509"/>
  <c r="E26" i="509"/>
  <c r="C26" i="509"/>
  <c r="G26" i="509"/>
  <c r="H26" i="509"/>
  <c r="E25" i="509"/>
  <c r="C25" i="509"/>
  <c r="G25" i="509"/>
  <c r="H25" i="509"/>
  <c r="E24" i="509"/>
  <c r="C24" i="509"/>
  <c r="G24" i="509"/>
  <c r="H24" i="509"/>
  <c r="E23" i="509"/>
  <c r="C23" i="509"/>
  <c r="G23" i="509"/>
  <c r="H23" i="509"/>
  <c r="E22" i="509"/>
  <c r="C22" i="509"/>
  <c r="G22" i="509"/>
  <c r="H22" i="509"/>
  <c r="E21" i="509"/>
  <c r="C21" i="509"/>
  <c r="G21" i="509"/>
  <c r="H21" i="509"/>
  <c r="E20" i="509"/>
  <c r="C20" i="509"/>
  <c r="G20" i="509"/>
  <c r="H20" i="509"/>
  <c r="E19" i="509"/>
  <c r="C19" i="509"/>
  <c r="G19" i="509"/>
  <c r="H19" i="509"/>
  <c r="E18" i="509"/>
  <c r="C18" i="509"/>
  <c r="G18" i="509"/>
  <c r="H18" i="509"/>
  <c r="E17" i="509"/>
  <c r="C17" i="509"/>
  <c r="G17" i="509"/>
  <c r="H17" i="509"/>
  <c r="E16" i="509"/>
  <c r="C16" i="509"/>
  <c r="G16" i="509"/>
  <c r="H16" i="509"/>
  <c r="E15" i="509"/>
  <c r="C15" i="509"/>
  <c r="G15" i="509"/>
  <c r="H15" i="509"/>
  <c r="E14" i="509"/>
  <c r="C14" i="509"/>
  <c r="G14" i="509"/>
  <c r="H14" i="509"/>
  <c r="E13" i="509"/>
  <c r="C13" i="509"/>
  <c r="H13" i="509"/>
  <c r="E12" i="509"/>
  <c r="C12" i="509"/>
  <c r="H12" i="509"/>
  <c r="H33" i="509"/>
  <c r="A8" i="509"/>
  <c r="G8" i="509"/>
  <c r="D7" i="509"/>
  <c r="E31" i="508"/>
  <c r="C31" i="508"/>
  <c r="G31" i="508"/>
  <c r="H31" i="508"/>
  <c r="E30" i="508"/>
  <c r="C30" i="508"/>
  <c r="G30" i="508"/>
  <c r="H30" i="508"/>
  <c r="J29" i="508"/>
  <c r="E29" i="508"/>
  <c r="C29" i="508"/>
  <c r="G29" i="508"/>
  <c r="H29" i="508"/>
  <c r="E28" i="508"/>
  <c r="C28" i="508"/>
  <c r="G28" i="508"/>
  <c r="H28" i="508"/>
  <c r="E27" i="508"/>
  <c r="C27" i="508"/>
  <c r="G27" i="508"/>
  <c r="H27" i="508"/>
  <c r="E26" i="508"/>
  <c r="C26" i="508"/>
  <c r="G26" i="508"/>
  <c r="H26" i="508"/>
  <c r="E25" i="508"/>
  <c r="C25" i="508"/>
  <c r="G25" i="508"/>
  <c r="H25" i="508"/>
  <c r="E24" i="508"/>
  <c r="C24" i="508"/>
  <c r="G24" i="508"/>
  <c r="H24" i="508"/>
  <c r="E23" i="508"/>
  <c r="C23" i="508"/>
  <c r="G23" i="508"/>
  <c r="H23" i="508"/>
  <c r="E22" i="508"/>
  <c r="C22" i="508"/>
  <c r="G22" i="508"/>
  <c r="H22" i="508"/>
  <c r="E21" i="508"/>
  <c r="C21" i="508"/>
  <c r="G21" i="508"/>
  <c r="H21" i="508"/>
  <c r="E20" i="508"/>
  <c r="C20" i="508"/>
  <c r="G20" i="508"/>
  <c r="H20" i="508"/>
  <c r="E19" i="508"/>
  <c r="C19" i="508"/>
  <c r="G19" i="508"/>
  <c r="H19" i="508"/>
  <c r="E18" i="508"/>
  <c r="C18" i="508"/>
  <c r="G18" i="508"/>
  <c r="H18" i="508"/>
  <c r="E17" i="508"/>
  <c r="C17" i="508"/>
  <c r="G17" i="508"/>
  <c r="H17" i="508"/>
  <c r="E16" i="508"/>
  <c r="C16" i="508"/>
  <c r="G16" i="508"/>
  <c r="H16" i="508"/>
  <c r="E15" i="508"/>
  <c r="C15" i="508"/>
  <c r="G15" i="508"/>
  <c r="H15" i="508"/>
  <c r="E14" i="508"/>
  <c r="C14" i="508"/>
  <c r="G14" i="508"/>
  <c r="H14" i="508"/>
  <c r="E13" i="508"/>
  <c r="G13" i="508"/>
  <c r="H13" i="508"/>
  <c r="E12" i="508"/>
  <c r="C12" i="508"/>
  <c r="G12" i="508"/>
  <c r="H12" i="508"/>
  <c r="H33" i="508"/>
  <c r="A8" i="508"/>
  <c r="G8" i="508"/>
  <c r="D7" i="508"/>
  <c r="E31" i="507"/>
  <c r="C31" i="507"/>
  <c r="G31" i="507"/>
  <c r="H31" i="507"/>
  <c r="E30" i="507"/>
  <c r="C30" i="507"/>
  <c r="G30" i="507"/>
  <c r="H30" i="507"/>
  <c r="J29" i="507"/>
  <c r="E29" i="507"/>
  <c r="C29" i="507"/>
  <c r="G29" i="507"/>
  <c r="H29" i="507"/>
  <c r="E28" i="507"/>
  <c r="C28" i="507"/>
  <c r="G28" i="507"/>
  <c r="H28" i="507"/>
  <c r="E27" i="507"/>
  <c r="C27" i="507"/>
  <c r="G27" i="507"/>
  <c r="H27" i="507"/>
  <c r="E26" i="507"/>
  <c r="C26" i="507"/>
  <c r="G26" i="507"/>
  <c r="H26" i="507"/>
  <c r="E25" i="507"/>
  <c r="C25" i="507"/>
  <c r="G25" i="507"/>
  <c r="H25" i="507"/>
  <c r="E24" i="507"/>
  <c r="C24" i="507"/>
  <c r="G24" i="507"/>
  <c r="H24" i="507"/>
  <c r="E23" i="507"/>
  <c r="C23" i="507"/>
  <c r="G23" i="507"/>
  <c r="H23" i="507"/>
  <c r="E22" i="507"/>
  <c r="C22" i="507"/>
  <c r="G22" i="507"/>
  <c r="H22" i="507"/>
  <c r="E21" i="507"/>
  <c r="C21" i="507"/>
  <c r="G21" i="507"/>
  <c r="H21" i="507"/>
  <c r="E20" i="507"/>
  <c r="G20" i="507"/>
  <c r="H20" i="507"/>
  <c r="E19" i="507"/>
  <c r="C19" i="507"/>
  <c r="G19" i="507"/>
  <c r="H19" i="507"/>
  <c r="E18" i="507"/>
  <c r="C18" i="507"/>
  <c r="G18" i="507"/>
  <c r="H18" i="507"/>
  <c r="E17" i="507"/>
  <c r="C17" i="507"/>
  <c r="G17" i="507"/>
  <c r="H17" i="507"/>
  <c r="E16" i="507"/>
  <c r="C16" i="507"/>
  <c r="G16" i="507"/>
  <c r="H16" i="507"/>
  <c r="E15" i="507"/>
  <c r="C15" i="507"/>
  <c r="G15" i="507"/>
  <c r="H15" i="507"/>
  <c r="E14" i="507"/>
  <c r="C14" i="507"/>
  <c r="G14" i="507"/>
  <c r="H14" i="507"/>
  <c r="E13" i="507"/>
  <c r="C13" i="507"/>
  <c r="G13" i="507"/>
  <c r="H13" i="507"/>
  <c r="E12" i="507"/>
  <c r="C12" i="507"/>
  <c r="G12" i="507"/>
  <c r="H12" i="507"/>
  <c r="H33" i="507"/>
  <c r="A8" i="507"/>
  <c r="G8" i="507"/>
  <c r="D7" i="507"/>
  <c r="E31" i="506"/>
  <c r="C31" i="506"/>
  <c r="G31" i="506"/>
  <c r="H31" i="506"/>
  <c r="E30" i="506"/>
  <c r="C30" i="506"/>
  <c r="G30" i="506"/>
  <c r="H30" i="506"/>
  <c r="J29" i="506"/>
  <c r="E29" i="506"/>
  <c r="C29" i="506"/>
  <c r="G29" i="506"/>
  <c r="H29" i="506"/>
  <c r="E28" i="506"/>
  <c r="C28" i="506"/>
  <c r="G28" i="506"/>
  <c r="H28" i="506"/>
  <c r="E27" i="506"/>
  <c r="C27" i="506"/>
  <c r="G27" i="506"/>
  <c r="H27" i="506"/>
  <c r="E26" i="506"/>
  <c r="C26" i="506"/>
  <c r="G26" i="506"/>
  <c r="H26" i="506"/>
  <c r="E25" i="506"/>
  <c r="C25" i="506"/>
  <c r="G25" i="506"/>
  <c r="H25" i="506"/>
  <c r="E24" i="506"/>
  <c r="C24" i="506"/>
  <c r="G24" i="506"/>
  <c r="H24" i="506"/>
  <c r="E23" i="506"/>
  <c r="C23" i="506"/>
  <c r="G23" i="506"/>
  <c r="H23" i="506"/>
  <c r="E22" i="506"/>
  <c r="C22" i="506"/>
  <c r="G22" i="506"/>
  <c r="H22" i="506"/>
  <c r="E21" i="506"/>
  <c r="C21" i="506"/>
  <c r="G21" i="506"/>
  <c r="H21" i="506"/>
  <c r="E20" i="506"/>
  <c r="C20" i="506"/>
  <c r="G20" i="506"/>
  <c r="H20" i="506"/>
  <c r="E19" i="506"/>
  <c r="C19" i="506"/>
  <c r="G19" i="506"/>
  <c r="H19" i="506"/>
  <c r="E18" i="506"/>
  <c r="C18" i="506"/>
  <c r="G18" i="506"/>
  <c r="H18" i="506"/>
  <c r="E17" i="506"/>
  <c r="C17" i="506"/>
  <c r="G17" i="506"/>
  <c r="H17" i="506"/>
  <c r="E16" i="506"/>
  <c r="C16" i="506"/>
  <c r="G16" i="506"/>
  <c r="H16" i="506"/>
  <c r="E15" i="506"/>
  <c r="C15" i="506"/>
  <c r="G15" i="506"/>
  <c r="H15" i="506"/>
  <c r="E14" i="506"/>
  <c r="C14" i="506"/>
  <c r="G14" i="506"/>
  <c r="H14" i="506"/>
  <c r="E13" i="506"/>
  <c r="C13" i="506"/>
  <c r="G13" i="506"/>
  <c r="H13" i="506"/>
  <c r="E12" i="506"/>
  <c r="C12" i="506"/>
  <c r="H12" i="506"/>
  <c r="H33" i="506"/>
  <c r="A8" i="506"/>
  <c r="G8" i="506"/>
  <c r="D7" i="506"/>
  <c r="E31" i="505"/>
  <c r="C31" i="505"/>
  <c r="G31" i="505"/>
  <c r="H31" i="505"/>
  <c r="E30" i="505"/>
  <c r="C30" i="505"/>
  <c r="G30" i="505"/>
  <c r="H30" i="505"/>
  <c r="J29" i="505"/>
  <c r="E29" i="505"/>
  <c r="C29" i="505"/>
  <c r="G29" i="505"/>
  <c r="H29" i="505"/>
  <c r="E28" i="505"/>
  <c r="C28" i="505"/>
  <c r="G28" i="505"/>
  <c r="H28" i="505"/>
  <c r="E27" i="505"/>
  <c r="C27" i="505"/>
  <c r="G27" i="505"/>
  <c r="H27" i="505"/>
  <c r="E26" i="505"/>
  <c r="C26" i="505"/>
  <c r="G26" i="505"/>
  <c r="H26" i="505"/>
  <c r="E25" i="505"/>
  <c r="C25" i="505"/>
  <c r="G25" i="505"/>
  <c r="H25" i="505"/>
  <c r="E24" i="505"/>
  <c r="C24" i="505"/>
  <c r="G24" i="505"/>
  <c r="H24" i="505"/>
  <c r="E23" i="505"/>
  <c r="C23" i="505"/>
  <c r="G23" i="505"/>
  <c r="H23" i="505"/>
  <c r="E22" i="505"/>
  <c r="C22" i="505"/>
  <c r="G22" i="505"/>
  <c r="H22" i="505"/>
  <c r="E21" i="505"/>
  <c r="C21" i="505"/>
  <c r="G21" i="505"/>
  <c r="H21" i="505"/>
  <c r="E20" i="505"/>
  <c r="C20" i="505"/>
  <c r="G20" i="505"/>
  <c r="H20" i="505"/>
  <c r="E19" i="505"/>
  <c r="C19" i="505"/>
  <c r="G19" i="505"/>
  <c r="H19" i="505"/>
  <c r="E18" i="505"/>
  <c r="C18" i="505"/>
  <c r="G18" i="505"/>
  <c r="H18" i="505"/>
  <c r="E17" i="505"/>
  <c r="C17" i="505"/>
  <c r="G17" i="505"/>
  <c r="H17" i="505"/>
  <c r="E16" i="505"/>
  <c r="C16" i="505"/>
  <c r="G16" i="505"/>
  <c r="H16" i="505"/>
  <c r="E15" i="505"/>
  <c r="C15" i="505"/>
  <c r="G15" i="505"/>
  <c r="H15" i="505"/>
  <c r="E14" i="505"/>
  <c r="C14" i="505"/>
  <c r="G14" i="505"/>
  <c r="H14" i="505"/>
  <c r="E13" i="505"/>
  <c r="C13" i="505"/>
  <c r="H13" i="505"/>
  <c r="E12" i="505"/>
  <c r="C12" i="505"/>
  <c r="H12" i="505"/>
  <c r="H33" i="505"/>
  <c r="A8" i="505"/>
  <c r="G8" i="505"/>
  <c r="D7" i="505"/>
  <c r="E31" i="504"/>
  <c r="C31" i="504"/>
  <c r="G31" i="504"/>
  <c r="H31" i="504"/>
  <c r="E30" i="504"/>
  <c r="C30" i="504"/>
  <c r="G30" i="504"/>
  <c r="H30" i="504"/>
  <c r="J29" i="504"/>
  <c r="E29" i="504"/>
  <c r="C29" i="504"/>
  <c r="G29" i="504"/>
  <c r="H29" i="504"/>
  <c r="E28" i="504"/>
  <c r="C28" i="504"/>
  <c r="G28" i="504"/>
  <c r="H28" i="504"/>
  <c r="E27" i="504"/>
  <c r="C27" i="504"/>
  <c r="G27" i="504"/>
  <c r="H27" i="504"/>
  <c r="E26" i="504"/>
  <c r="C26" i="504"/>
  <c r="G26" i="504"/>
  <c r="H26" i="504"/>
  <c r="E25" i="504"/>
  <c r="C25" i="504"/>
  <c r="G25" i="504"/>
  <c r="H25" i="504"/>
  <c r="E24" i="504"/>
  <c r="C24" i="504"/>
  <c r="G24" i="504"/>
  <c r="H24" i="504"/>
  <c r="E23" i="504"/>
  <c r="C23" i="504"/>
  <c r="G23" i="504"/>
  <c r="H23" i="504"/>
  <c r="E22" i="504"/>
  <c r="C22" i="504"/>
  <c r="G22" i="504"/>
  <c r="H22" i="504"/>
  <c r="E21" i="504"/>
  <c r="C21" i="504"/>
  <c r="G21" i="504"/>
  <c r="H21" i="504"/>
  <c r="E20" i="504"/>
  <c r="C20" i="504"/>
  <c r="G20" i="504"/>
  <c r="H20" i="504"/>
  <c r="E19" i="504"/>
  <c r="C19" i="504"/>
  <c r="G19" i="504"/>
  <c r="H19" i="504"/>
  <c r="E18" i="504"/>
  <c r="C18" i="504"/>
  <c r="G18" i="504"/>
  <c r="H18" i="504"/>
  <c r="E17" i="504"/>
  <c r="C17" i="504"/>
  <c r="G17" i="504"/>
  <c r="H17" i="504"/>
  <c r="E16" i="504"/>
  <c r="C16" i="504"/>
  <c r="G16" i="504"/>
  <c r="H16" i="504"/>
  <c r="E15" i="504"/>
  <c r="C15" i="504"/>
  <c r="G15" i="504"/>
  <c r="H15" i="504"/>
  <c r="E14" i="504"/>
  <c r="C14" i="504"/>
  <c r="G14" i="504"/>
  <c r="H14" i="504"/>
  <c r="E13" i="504"/>
  <c r="C13" i="504"/>
  <c r="H13" i="504"/>
  <c r="E12" i="504"/>
  <c r="C12" i="504"/>
  <c r="H12" i="504"/>
  <c r="H33" i="504"/>
  <c r="A8" i="504"/>
  <c r="G8" i="504"/>
  <c r="D7" i="504"/>
  <c r="E31" i="503"/>
  <c r="C31" i="503"/>
  <c r="G31" i="503"/>
  <c r="H31" i="503"/>
  <c r="E30" i="503"/>
  <c r="C30" i="503"/>
  <c r="G30" i="503"/>
  <c r="H30" i="503"/>
  <c r="J29" i="503"/>
  <c r="E29" i="503"/>
  <c r="C29" i="503"/>
  <c r="G29" i="503"/>
  <c r="H29" i="503"/>
  <c r="E28" i="503"/>
  <c r="C28" i="503"/>
  <c r="G28" i="503"/>
  <c r="H28" i="503"/>
  <c r="E27" i="503"/>
  <c r="C27" i="503"/>
  <c r="G27" i="503"/>
  <c r="H27" i="503"/>
  <c r="E26" i="503"/>
  <c r="C26" i="503"/>
  <c r="G26" i="503"/>
  <c r="H26" i="503"/>
  <c r="E25" i="503"/>
  <c r="C25" i="503"/>
  <c r="G25" i="503"/>
  <c r="H25" i="503"/>
  <c r="E24" i="503"/>
  <c r="C24" i="503"/>
  <c r="G24" i="503"/>
  <c r="H24" i="503"/>
  <c r="E23" i="503"/>
  <c r="C23" i="503"/>
  <c r="G23" i="503"/>
  <c r="H23" i="503"/>
  <c r="E22" i="503"/>
  <c r="C22" i="503"/>
  <c r="G22" i="503"/>
  <c r="H22" i="503"/>
  <c r="E21" i="503"/>
  <c r="C21" i="503"/>
  <c r="G21" i="503"/>
  <c r="H21" i="503"/>
  <c r="E20" i="503"/>
  <c r="C20" i="503"/>
  <c r="G20" i="503"/>
  <c r="H20" i="503"/>
  <c r="E19" i="503"/>
  <c r="C19" i="503"/>
  <c r="G19" i="503"/>
  <c r="H19" i="503"/>
  <c r="E18" i="503"/>
  <c r="C18" i="503"/>
  <c r="G18" i="503"/>
  <c r="H18" i="503"/>
  <c r="E17" i="503"/>
  <c r="C17" i="503"/>
  <c r="G17" i="503"/>
  <c r="H17" i="503"/>
  <c r="E16" i="503"/>
  <c r="C16" i="503"/>
  <c r="G16" i="503"/>
  <c r="H16" i="503"/>
  <c r="E15" i="503"/>
  <c r="C15" i="503"/>
  <c r="G15" i="503"/>
  <c r="H15" i="503"/>
  <c r="E14" i="503"/>
  <c r="C14" i="503"/>
  <c r="G14" i="503"/>
  <c r="H14" i="503"/>
  <c r="E13" i="503"/>
  <c r="C13" i="503"/>
  <c r="H13" i="503"/>
  <c r="E12" i="503"/>
  <c r="C12" i="503"/>
  <c r="H12" i="503"/>
  <c r="H33" i="503"/>
  <c r="A8" i="503"/>
  <c r="G8" i="503"/>
  <c r="D7" i="503"/>
  <c r="E31" i="502"/>
  <c r="C31" i="502"/>
  <c r="G31" i="502"/>
  <c r="H31" i="502"/>
  <c r="E30" i="502"/>
  <c r="C30" i="502"/>
  <c r="G30" i="502"/>
  <c r="H30" i="502"/>
  <c r="J29" i="502"/>
  <c r="E29" i="502"/>
  <c r="C29" i="502"/>
  <c r="G29" i="502"/>
  <c r="H29" i="502"/>
  <c r="E28" i="502"/>
  <c r="C28" i="502"/>
  <c r="G28" i="502"/>
  <c r="H28" i="502"/>
  <c r="E27" i="502"/>
  <c r="C27" i="502"/>
  <c r="G27" i="502"/>
  <c r="H27" i="502"/>
  <c r="E26" i="502"/>
  <c r="C26" i="502"/>
  <c r="G26" i="502"/>
  <c r="H26" i="502"/>
  <c r="E25" i="502"/>
  <c r="C25" i="502"/>
  <c r="G25" i="502"/>
  <c r="H25" i="502"/>
  <c r="E24" i="502"/>
  <c r="C24" i="502"/>
  <c r="G24" i="502"/>
  <c r="H24" i="502"/>
  <c r="E23" i="502"/>
  <c r="C23" i="502"/>
  <c r="G23" i="502"/>
  <c r="H23" i="502"/>
  <c r="E22" i="502"/>
  <c r="C22" i="502"/>
  <c r="G22" i="502"/>
  <c r="H22" i="502"/>
  <c r="E21" i="502"/>
  <c r="C21" i="502"/>
  <c r="G21" i="502"/>
  <c r="H21" i="502"/>
  <c r="E20" i="502"/>
  <c r="C20" i="502"/>
  <c r="G20" i="502"/>
  <c r="H20" i="502"/>
  <c r="E19" i="502"/>
  <c r="C19" i="502"/>
  <c r="G19" i="502"/>
  <c r="H19" i="502"/>
  <c r="E18" i="502"/>
  <c r="C18" i="502"/>
  <c r="G18" i="502"/>
  <c r="H18" i="502"/>
  <c r="E17" i="502"/>
  <c r="C17" i="502"/>
  <c r="G17" i="502"/>
  <c r="H17" i="502"/>
  <c r="E16" i="502"/>
  <c r="C16" i="502"/>
  <c r="G16" i="502"/>
  <c r="H16" i="502"/>
  <c r="E15" i="502"/>
  <c r="C15" i="502"/>
  <c r="G15" i="502"/>
  <c r="H15" i="502"/>
  <c r="E14" i="502"/>
  <c r="C14" i="502"/>
  <c r="G14" i="502"/>
  <c r="H14" i="502"/>
  <c r="E13" i="502"/>
  <c r="C13" i="502"/>
  <c r="H13" i="502"/>
  <c r="E12" i="502"/>
  <c r="H12" i="502"/>
  <c r="H33" i="502"/>
  <c r="A8" i="502"/>
  <c r="G8" i="502"/>
  <c r="D7" i="502"/>
  <c r="E31" i="501"/>
  <c r="C31" i="501"/>
  <c r="G31" i="501"/>
  <c r="H31" i="501"/>
  <c r="E30" i="501"/>
  <c r="C30" i="501"/>
  <c r="G30" i="501"/>
  <c r="H30" i="501"/>
  <c r="J29" i="501"/>
  <c r="E29" i="501"/>
  <c r="C29" i="501"/>
  <c r="G29" i="501"/>
  <c r="H29" i="501"/>
  <c r="E28" i="501"/>
  <c r="C28" i="501"/>
  <c r="G28" i="501"/>
  <c r="H28" i="501"/>
  <c r="E27" i="501"/>
  <c r="C27" i="501"/>
  <c r="G27" i="501"/>
  <c r="H27" i="501"/>
  <c r="E26" i="501"/>
  <c r="C26" i="501"/>
  <c r="G26" i="501"/>
  <c r="H26" i="501"/>
  <c r="E25" i="501"/>
  <c r="C25" i="501"/>
  <c r="G25" i="501"/>
  <c r="H25" i="501"/>
  <c r="E24" i="501"/>
  <c r="C24" i="501"/>
  <c r="G24" i="501"/>
  <c r="H24" i="501"/>
  <c r="E23" i="501"/>
  <c r="C23" i="501"/>
  <c r="G23" i="501"/>
  <c r="H23" i="501"/>
  <c r="E22" i="501"/>
  <c r="C22" i="501"/>
  <c r="G22" i="501"/>
  <c r="H22" i="501"/>
  <c r="E21" i="501"/>
  <c r="C21" i="501"/>
  <c r="G21" i="501"/>
  <c r="H21" i="501"/>
  <c r="E20" i="501"/>
  <c r="C20" i="501"/>
  <c r="G20" i="501"/>
  <c r="H20" i="501"/>
  <c r="E19" i="501"/>
  <c r="C19" i="501"/>
  <c r="G19" i="501"/>
  <c r="H19" i="501"/>
  <c r="E18" i="501"/>
  <c r="C18" i="501"/>
  <c r="G18" i="501"/>
  <c r="H18" i="501"/>
  <c r="E17" i="501"/>
  <c r="C17" i="501"/>
  <c r="G17" i="501"/>
  <c r="H17" i="501"/>
  <c r="E16" i="501"/>
  <c r="C16" i="501"/>
  <c r="G16" i="501"/>
  <c r="H16" i="501"/>
  <c r="E15" i="501"/>
  <c r="C15" i="501"/>
  <c r="G15" i="501"/>
  <c r="H15" i="501"/>
  <c r="E14" i="501"/>
  <c r="C14" i="501"/>
  <c r="G14" i="501"/>
  <c r="H14" i="501"/>
  <c r="E13" i="501"/>
  <c r="C13" i="501"/>
  <c r="G13" i="501"/>
  <c r="H13" i="501"/>
  <c r="E12" i="501"/>
  <c r="C12" i="501"/>
  <c r="G12" i="501"/>
  <c r="H12" i="501"/>
  <c r="H33" i="501"/>
  <c r="A8" i="501"/>
  <c r="G8" i="501"/>
  <c r="D7" i="501"/>
  <c r="E31" i="500"/>
  <c r="C31" i="500"/>
  <c r="G31" i="500"/>
  <c r="H31" i="500"/>
  <c r="E30" i="500"/>
  <c r="C30" i="500"/>
  <c r="G30" i="500"/>
  <c r="H30" i="500"/>
  <c r="J29" i="500"/>
  <c r="E29" i="500"/>
  <c r="C29" i="500"/>
  <c r="G29" i="500"/>
  <c r="H29" i="500"/>
  <c r="E28" i="500"/>
  <c r="C28" i="500"/>
  <c r="G28" i="500"/>
  <c r="H28" i="500"/>
  <c r="E27" i="500"/>
  <c r="C27" i="500"/>
  <c r="G27" i="500"/>
  <c r="H27" i="500"/>
  <c r="E26" i="500"/>
  <c r="C26" i="500"/>
  <c r="G26" i="500"/>
  <c r="H26" i="500"/>
  <c r="E25" i="500"/>
  <c r="C25" i="500"/>
  <c r="G25" i="500"/>
  <c r="H25" i="500"/>
  <c r="E24" i="500"/>
  <c r="C24" i="500"/>
  <c r="G24" i="500"/>
  <c r="H24" i="500"/>
  <c r="E23" i="500"/>
  <c r="C23" i="500"/>
  <c r="G23" i="500"/>
  <c r="H23" i="500"/>
  <c r="E22" i="500"/>
  <c r="C22" i="500"/>
  <c r="G22" i="500"/>
  <c r="H22" i="500"/>
  <c r="E21" i="500"/>
  <c r="C21" i="500"/>
  <c r="G21" i="500"/>
  <c r="H21" i="500"/>
  <c r="E20" i="500"/>
  <c r="C20" i="500"/>
  <c r="G20" i="500"/>
  <c r="H20" i="500"/>
  <c r="E19" i="500"/>
  <c r="C19" i="500"/>
  <c r="G19" i="500"/>
  <c r="H19" i="500"/>
  <c r="E18" i="500"/>
  <c r="C18" i="500"/>
  <c r="G18" i="500"/>
  <c r="H18" i="500"/>
  <c r="E17" i="500"/>
  <c r="C17" i="500"/>
  <c r="G17" i="500"/>
  <c r="H17" i="500"/>
  <c r="E16" i="500"/>
  <c r="C16" i="500"/>
  <c r="G16" i="500"/>
  <c r="H16" i="500"/>
  <c r="E15" i="500"/>
  <c r="C15" i="500"/>
  <c r="G15" i="500"/>
  <c r="H15" i="500"/>
  <c r="E14" i="500"/>
  <c r="C14" i="500"/>
  <c r="G14" i="500"/>
  <c r="H14" i="500"/>
  <c r="E13" i="500"/>
  <c r="C13" i="500"/>
  <c r="G13" i="500"/>
  <c r="H13" i="500"/>
  <c r="E12" i="500"/>
  <c r="C12" i="500"/>
  <c r="G12" i="500"/>
  <c r="H12" i="500"/>
  <c r="H33" i="500"/>
  <c r="A8" i="500"/>
  <c r="G8" i="500"/>
  <c r="D7" i="500"/>
  <c r="E31" i="499"/>
  <c r="C31" i="499"/>
  <c r="G31" i="499"/>
  <c r="H31" i="499"/>
  <c r="E30" i="499"/>
  <c r="C30" i="499"/>
  <c r="G30" i="499"/>
  <c r="H30" i="499"/>
  <c r="J29" i="499"/>
  <c r="E29" i="499"/>
  <c r="C29" i="499"/>
  <c r="G29" i="499"/>
  <c r="H29" i="499"/>
  <c r="E28" i="499"/>
  <c r="C28" i="499"/>
  <c r="G28" i="499"/>
  <c r="H28" i="499"/>
  <c r="E27" i="499"/>
  <c r="C27" i="499"/>
  <c r="G27" i="499"/>
  <c r="H27" i="499"/>
  <c r="E26" i="499"/>
  <c r="C26" i="499"/>
  <c r="G26" i="499"/>
  <c r="H26" i="499"/>
  <c r="E25" i="499"/>
  <c r="C25" i="499"/>
  <c r="G25" i="499"/>
  <c r="H25" i="499"/>
  <c r="E24" i="499"/>
  <c r="C24" i="499"/>
  <c r="G24" i="499"/>
  <c r="H24" i="499"/>
  <c r="E23" i="499"/>
  <c r="C23" i="499"/>
  <c r="G23" i="499"/>
  <c r="H23" i="499"/>
  <c r="E22" i="499"/>
  <c r="C22" i="499"/>
  <c r="G22" i="499"/>
  <c r="H22" i="499"/>
  <c r="E21" i="499"/>
  <c r="C21" i="499"/>
  <c r="G21" i="499"/>
  <c r="H21" i="499"/>
  <c r="E20" i="499"/>
  <c r="C20" i="499"/>
  <c r="G20" i="499"/>
  <c r="H20" i="499"/>
  <c r="E19" i="499"/>
  <c r="C19" i="499"/>
  <c r="G19" i="499"/>
  <c r="H19" i="499"/>
  <c r="E18" i="499"/>
  <c r="C18" i="499"/>
  <c r="G18" i="499"/>
  <c r="H18" i="499"/>
  <c r="E17" i="499"/>
  <c r="C17" i="499"/>
  <c r="G17" i="499"/>
  <c r="H17" i="499"/>
  <c r="E16" i="499"/>
  <c r="C16" i="499"/>
  <c r="G16" i="499"/>
  <c r="H16" i="499"/>
  <c r="E15" i="499"/>
  <c r="C15" i="499"/>
  <c r="G15" i="499"/>
  <c r="H15" i="499"/>
  <c r="E14" i="499"/>
  <c r="C14" i="499"/>
  <c r="G14" i="499"/>
  <c r="H14" i="499"/>
  <c r="E13" i="499"/>
  <c r="C13" i="499"/>
  <c r="G13" i="499"/>
  <c r="H13" i="499"/>
  <c r="E12" i="499"/>
  <c r="C12" i="499"/>
  <c r="G12" i="499"/>
  <c r="H12" i="499"/>
  <c r="H33" i="499"/>
  <c r="A8" i="499"/>
  <c r="G8" i="499"/>
  <c r="D7" i="499"/>
  <c r="E31" i="498"/>
  <c r="C31" i="498"/>
  <c r="G31" i="498"/>
  <c r="H31" i="498"/>
  <c r="E30" i="498"/>
  <c r="C30" i="498"/>
  <c r="G30" i="498"/>
  <c r="H30" i="498"/>
  <c r="J29" i="498"/>
  <c r="E29" i="498"/>
  <c r="C29" i="498"/>
  <c r="G29" i="498"/>
  <c r="H29" i="498"/>
  <c r="E28" i="498"/>
  <c r="C28" i="498"/>
  <c r="G28" i="498"/>
  <c r="H28" i="498"/>
  <c r="E27" i="498"/>
  <c r="C27" i="498"/>
  <c r="G27" i="498"/>
  <c r="H27" i="498"/>
  <c r="E26" i="498"/>
  <c r="C26" i="498"/>
  <c r="G26" i="498"/>
  <c r="H26" i="498"/>
  <c r="E25" i="498"/>
  <c r="C25" i="498"/>
  <c r="G25" i="498"/>
  <c r="H25" i="498"/>
  <c r="E24" i="498"/>
  <c r="C24" i="498"/>
  <c r="G24" i="498"/>
  <c r="H24" i="498"/>
  <c r="E23" i="498"/>
  <c r="C23" i="498"/>
  <c r="G23" i="498"/>
  <c r="H23" i="498"/>
  <c r="E22" i="498"/>
  <c r="C22" i="498"/>
  <c r="G22" i="498"/>
  <c r="H22" i="498"/>
  <c r="E21" i="498"/>
  <c r="C21" i="498"/>
  <c r="G21" i="498"/>
  <c r="H21" i="498"/>
  <c r="E20" i="498"/>
  <c r="C20" i="498"/>
  <c r="G20" i="498"/>
  <c r="H20" i="498"/>
  <c r="E19" i="498"/>
  <c r="C19" i="498"/>
  <c r="G19" i="498"/>
  <c r="H19" i="498"/>
  <c r="E18" i="498"/>
  <c r="C18" i="498"/>
  <c r="G18" i="498"/>
  <c r="H18" i="498"/>
  <c r="E17" i="498"/>
  <c r="C17" i="498"/>
  <c r="G17" i="498"/>
  <c r="H17" i="498"/>
  <c r="E16" i="498"/>
  <c r="C16" i="498"/>
  <c r="G16" i="498"/>
  <c r="H16" i="498"/>
  <c r="E15" i="498"/>
  <c r="C15" i="498"/>
  <c r="G15" i="498"/>
  <c r="H15" i="498"/>
  <c r="E14" i="498"/>
  <c r="C14" i="498"/>
  <c r="G14" i="498"/>
  <c r="H14" i="498"/>
  <c r="E13" i="498"/>
  <c r="C13" i="498"/>
  <c r="G13" i="498"/>
  <c r="H13" i="498"/>
  <c r="E12" i="498"/>
  <c r="C12" i="498"/>
  <c r="G12" i="498"/>
  <c r="H12" i="498"/>
  <c r="H33" i="498"/>
  <c r="A8" i="498"/>
  <c r="G8" i="498"/>
  <c r="D7" i="498"/>
  <c r="E31" i="497"/>
  <c r="C31" i="497"/>
  <c r="G31" i="497"/>
  <c r="H31" i="497"/>
  <c r="E30" i="497"/>
  <c r="C30" i="497"/>
  <c r="G30" i="497"/>
  <c r="H30" i="497"/>
  <c r="J29" i="497"/>
  <c r="E29" i="497"/>
  <c r="C29" i="497"/>
  <c r="G29" i="497"/>
  <c r="H29" i="497"/>
  <c r="E28" i="497"/>
  <c r="C28" i="497"/>
  <c r="G28" i="497"/>
  <c r="H28" i="497"/>
  <c r="E27" i="497"/>
  <c r="C27" i="497"/>
  <c r="G27" i="497"/>
  <c r="H27" i="497"/>
  <c r="E26" i="497"/>
  <c r="C26" i="497"/>
  <c r="G26" i="497"/>
  <c r="H26" i="497"/>
  <c r="E25" i="497"/>
  <c r="C25" i="497"/>
  <c r="G25" i="497"/>
  <c r="H25" i="497"/>
  <c r="E24" i="497"/>
  <c r="C24" i="497"/>
  <c r="G24" i="497"/>
  <c r="H24" i="497"/>
  <c r="E23" i="497"/>
  <c r="C23" i="497"/>
  <c r="G23" i="497"/>
  <c r="H23" i="497"/>
  <c r="E22" i="497"/>
  <c r="C22" i="497"/>
  <c r="G22" i="497"/>
  <c r="H22" i="497"/>
  <c r="E21" i="497"/>
  <c r="C21" i="497"/>
  <c r="G21" i="497"/>
  <c r="H21" i="497"/>
  <c r="E20" i="497"/>
  <c r="C20" i="497"/>
  <c r="G20" i="497"/>
  <c r="H20" i="497"/>
  <c r="E19" i="497"/>
  <c r="C19" i="497"/>
  <c r="G19" i="497"/>
  <c r="H19" i="497"/>
  <c r="E18" i="497"/>
  <c r="C18" i="497"/>
  <c r="G18" i="497"/>
  <c r="H18" i="497"/>
  <c r="E17" i="497"/>
  <c r="C17" i="497"/>
  <c r="G17" i="497"/>
  <c r="H17" i="497"/>
  <c r="E16" i="497"/>
  <c r="C16" i="497"/>
  <c r="G16" i="497"/>
  <c r="H16" i="497"/>
  <c r="E15" i="497"/>
  <c r="C15" i="497"/>
  <c r="G15" i="497"/>
  <c r="H15" i="497"/>
  <c r="E14" i="497"/>
  <c r="C14" i="497"/>
  <c r="G14" i="497"/>
  <c r="H14" i="497"/>
  <c r="E13" i="497"/>
  <c r="C13" i="497"/>
  <c r="G13" i="497"/>
  <c r="H13" i="497"/>
  <c r="E12" i="497"/>
  <c r="C12" i="497"/>
  <c r="G12" i="497"/>
  <c r="H12" i="497"/>
  <c r="H33" i="497"/>
  <c r="A8" i="497"/>
  <c r="G8" i="497"/>
  <c r="D7" i="497"/>
  <c r="F31" i="496"/>
  <c r="C31" i="496"/>
  <c r="H31" i="496"/>
  <c r="I31" i="496"/>
  <c r="F30" i="496"/>
  <c r="C30" i="496"/>
  <c r="H30" i="496"/>
  <c r="I30" i="496"/>
  <c r="F29" i="496"/>
  <c r="C29" i="496"/>
  <c r="H29" i="496"/>
  <c r="I29" i="496"/>
  <c r="F28" i="496"/>
  <c r="C28" i="496"/>
  <c r="H28" i="496"/>
  <c r="I28" i="496"/>
  <c r="F27" i="496"/>
  <c r="C27" i="496"/>
  <c r="H27" i="496"/>
  <c r="I27" i="496"/>
  <c r="F26" i="496"/>
  <c r="C26" i="496"/>
  <c r="H26" i="496"/>
  <c r="I26" i="496"/>
  <c r="F25" i="496"/>
  <c r="C25" i="496"/>
  <c r="H25" i="496"/>
  <c r="I25" i="496"/>
  <c r="F24" i="496"/>
  <c r="C24" i="496"/>
  <c r="H24" i="496"/>
  <c r="I24" i="496"/>
  <c r="F23" i="496"/>
  <c r="C23" i="496"/>
  <c r="H23" i="496"/>
  <c r="I23" i="496"/>
  <c r="F22" i="496"/>
  <c r="C22" i="496"/>
  <c r="H22" i="496"/>
  <c r="I22" i="496"/>
  <c r="F21" i="496"/>
  <c r="C21" i="496"/>
  <c r="H21" i="496"/>
  <c r="I21" i="496"/>
  <c r="F20" i="496"/>
  <c r="C20" i="496"/>
  <c r="H20" i="496"/>
  <c r="I20" i="496"/>
  <c r="F19" i="496"/>
  <c r="C19" i="496"/>
  <c r="H19" i="496"/>
  <c r="I19" i="496"/>
  <c r="F18" i="496"/>
  <c r="C18" i="496"/>
  <c r="H18" i="496"/>
  <c r="I18" i="496"/>
  <c r="F17" i="496"/>
  <c r="C17" i="496"/>
  <c r="H17" i="496"/>
  <c r="I17" i="496"/>
  <c r="F16" i="496"/>
  <c r="C16" i="496"/>
  <c r="H16" i="496"/>
  <c r="I16" i="496"/>
  <c r="F15" i="496"/>
  <c r="C15" i="496"/>
  <c r="H15" i="496"/>
  <c r="I15" i="496"/>
  <c r="F14" i="496"/>
  <c r="C14" i="496"/>
  <c r="H14" i="496"/>
  <c r="I14" i="496"/>
  <c r="F13" i="496"/>
  <c r="C13" i="496"/>
  <c r="H13" i="496"/>
  <c r="I13" i="496"/>
  <c r="F12" i="496"/>
  <c r="C12" i="496"/>
  <c r="I12" i="496"/>
  <c r="I33" i="496"/>
  <c r="A8" i="496"/>
  <c r="D7" i="496"/>
  <c r="F31" i="495"/>
  <c r="C31" i="495"/>
  <c r="H31" i="495"/>
  <c r="I31" i="495"/>
  <c r="F30" i="495"/>
  <c r="C30" i="495"/>
  <c r="H30" i="495"/>
  <c r="I30" i="495"/>
  <c r="F29" i="495"/>
  <c r="C29" i="495"/>
  <c r="H29" i="495"/>
  <c r="I29" i="495"/>
  <c r="F28" i="495"/>
  <c r="C28" i="495"/>
  <c r="H28" i="495"/>
  <c r="I28" i="495"/>
  <c r="F27" i="495"/>
  <c r="C27" i="495"/>
  <c r="H27" i="495"/>
  <c r="I27" i="495"/>
  <c r="F26" i="495"/>
  <c r="C26" i="495"/>
  <c r="H26" i="495"/>
  <c r="I26" i="495"/>
  <c r="F25" i="495"/>
  <c r="C25" i="495"/>
  <c r="H25" i="495"/>
  <c r="I25" i="495"/>
  <c r="F24" i="495"/>
  <c r="C24" i="495"/>
  <c r="H24" i="495"/>
  <c r="I24" i="495"/>
  <c r="F23" i="495"/>
  <c r="C23" i="495"/>
  <c r="H23" i="495"/>
  <c r="I23" i="495"/>
  <c r="F22" i="495"/>
  <c r="C22" i="495"/>
  <c r="H22" i="495"/>
  <c r="I22" i="495"/>
  <c r="F21" i="495"/>
  <c r="C21" i="495"/>
  <c r="H21" i="495"/>
  <c r="I21" i="495"/>
  <c r="F20" i="495"/>
  <c r="C20" i="495"/>
  <c r="H20" i="495"/>
  <c r="I20" i="495"/>
  <c r="F19" i="495"/>
  <c r="C19" i="495"/>
  <c r="H19" i="495"/>
  <c r="I19" i="495"/>
  <c r="F18" i="495"/>
  <c r="C18" i="495"/>
  <c r="H18" i="495"/>
  <c r="I18" i="495"/>
  <c r="F17" i="495"/>
  <c r="C17" i="495"/>
  <c r="H17" i="495"/>
  <c r="I17" i="495"/>
  <c r="F16" i="495"/>
  <c r="C16" i="495"/>
  <c r="I16" i="495"/>
  <c r="F15" i="495"/>
  <c r="C15" i="495"/>
  <c r="I15" i="495"/>
  <c r="F14" i="495"/>
  <c r="C14" i="495"/>
  <c r="I14" i="495"/>
  <c r="F13" i="495"/>
  <c r="C13" i="495"/>
  <c r="I13" i="495"/>
  <c r="F12" i="495"/>
  <c r="C12" i="495"/>
  <c r="I12" i="495"/>
  <c r="I33" i="495"/>
  <c r="A8" i="495"/>
  <c r="D7" i="495"/>
  <c r="E31" i="494"/>
  <c r="C31" i="494"/>
  <c r="G31" i="494"/>
  <c r="H31" i="494"/>
  <c r="E30" i="494"/>
  <c r="C30" i="494"/>
  <c r="G30" i="494"/>
  <c r="H30" i="494"/>
  <c r="J29" i="494"/>
  <c r="E29" i="494"/>
  <c r="C29" i="494"/>
  <c r="G29" i="494"/>
  <c r="H29" i="494"/>
  <c r="E28" i="494"/>
  <c r="C28" i="494"/>
  <c r="G28" i="494"/>
  <c r="H28" i="494"/>
  <c r="E27" i="494"/>
  <c r="C27" i="494"/>
  <c r="G27" i="494"/>
  <c r="H27" i="494"/>
  <c r="E26" i="494"/>
  <c r="C26" i="494"/>
  <c r="G26" i="494"/>
  <c r="H26" i="494"/>
  <c r="E25" i="494"/>
  <c r="C25" i="494"/>
  <c r="G25" i="494"/>
  <c r="H25" i="494"/>
  <c r="E24" i="494"/>
  <c r="C24" i="494"/>
  <c r="G24" i="494"/>
  <c r="H24" i="494"/>
  <c r="E23" i="494"/>
  <c r="C23" i="494"/>
  <c r="G23" i="494"/>
  <c r="H23" i="494"/>
  <c r="E22" i="494"/>
  <c r="C22" i="494"/>
  <c r="G22" i="494"/>
  <c r="H22" i="494"/>
  <c r="E21" i="494"/>
  <c r="C21" i="494"/>
  <c r="G21" i="494"/>
  <c r="H21" i="494"/>
  <c r="E20" i="494"/>
  <c r="C20" i="494"/>
  <c r="G20" i="494"/>
  <c r="H20" i="494"/>
  <c r="E19" i="494"/>
  <c r="C19" i="494"/>
  <c r="G19" i="494"/>
  <c r="H19" i="494"/>
  <c r="E18" i="494"/>
  <c r="C18" i="494"/>
  <c r="G18" i="494"/>
  <c r="H18" i="494"/>
  <c r="E17" i="494"/>
  <c r="C17" i="494"/>
  <c r="G17" i="494"/>
  <c r="H17" i="494"/>
  <c r="E16" i="494"/>
  <c r="C16" i="494"/>
  <c r="G16" i="494"/>
  <c r="H16" i="494"/>
  <c r="E15" i="494"/>
  <c r="C15" i="494"/>
  <c r="G15" i="494"/>
  <c r="H15" i="494"/>
  <c r="E14" i="494"/>
  <c r="C14" i="494"/>
  <c r="G14" i="494"/>
  <c r="H14" i="494"/>
  <c r="E13" i="494"/>
  <c r="C13" i="494"/>
  <c r="G13" i="494"/>
  <c r="H13" i="494"/>
  <c r="E12" i="494"/>
  <c r="C12" i="494"/>
  <c r="G12" i="494"/>
  <c r="H12" i="494"/>
  <c r="H33" i="494"/>
  <c r="A8" i="494"/>
  <c r="G8" i="494"/>
  <c r="D7" i="494"/>
  <c r="E31" i="493"/>
  <c r="C31" i="493"/>
  <c r="G31" i="493"/>
  <c r="H31" i="493"/>
  <c r="E30" i="493"/>
  <c r="C30" i="493"/>
  <c r="G30" i="493"/>
  <c r="H30" i="493"/>
  <c r="J29" i="493"/>
  <c r="E29" i="493"/>
  <c r="C29" i="493"/>
  <c r="G29" i="493"/>
  <c r="H29" i="493"/>
  <c r="E28" i="493"/>
  <c r="C28" i="493"/>
  <c r="G28" i="493"/>
  <c r="H28" i="493"/>
  <c r="E27" i="493"/>
  <c r="C27" i="493"/>
  <c r="G27" i="493"/>
  <c r="H27" i="493"/>
  <c r="E26" i="493"/>
  <c r="C26" i="493"/>
  <c r="G26" i="493"/>
  <c r="H26" i="493"/>
  <c r="E25" i="493"/>
  <c r="C25" i="493"/>
  <c r="G25" i="493"/>
  <c r="H25" i="493"/>
  <c r="E24" i="493"/>
  <c r="C24" i="493"/>
  <c r="G24" i="493"/>
  <c r="H24" i="493"/>
  <c r="E23" i="493"/>
  <c r="C23" i="493"/>
  <c r="G23" i="493"/>
  <c r="H23" i="493"/>
  <c r="E22" i="493"/>
  <c r="C22" i="493"/>
  <c r="G22" i="493"/>
  <c r="H22" i="493"/>
  <c r="E21" i="493"/>
  <c r="C21" i="493"/>
  <c r="G21" i="493"/>
  <c r="H21" i="493"/>
  <c r="E20" i="493"/>
  <c r="C20" i="493"/>
  <c r="G20" i="493"/>
  <c r="H20" i="493"/>
  <c r="E19" i="493"/>
  <c r="C19" i="493"/>
  <c r="G19" i="493"/>
  <c r="H19" i="493"/>
  <c r="E18" i="493"/>
  <c r="C18" i="493"/>
  <c r="G18" i="493"/>
  <c r="H18" i="493"/>
  <c r="E17" i="493"/>
  <c r="C17" i="493"/>
  <c r="G17" i="493"/>
  <c r="H17" i="493"/>
  <c r="E16" i="493"/>
  <c r="C16" i="493"/>
  <c r="G16" i="493"/>
  <c r="H16" i="493"/>
  <c r="E15" i="493"/>
  <c r="C15" i="493"/>
  <c r="G15" i="493"/>
  <c r="H15" i="493"/>
  <c r="E14" i="493"/>
  <c r="C14" i="493"/>
  <c r="G14" i="493"/>
  <c r="H14" i="493"/>
  <c r="E13" i="493"/>
  <c r="C13" i="493"/>
  <c r="G13" i="493"/>
  <c r="H13" i="493"/>
  <c r="E12" i="493"/>
  <c r="C12" i="493"/>
  <c r="G12" i="493"/>
  <c r="H12" i="493"/>
  <c r="H33" i="493"/>
  <c r="A8" i="493"/>
  <c r="G8" i="493"/>
  <c r="D7" i="493"/>
  <c r="E31" i="492"/>
  <c r="C31" i="492"/>
  <c r="G31" i="492"/>
  <c r="H31" i="492"/>
  <c r="E30" i="492"/>
  <c r="C30" i="492"/>
  <c r="G30" i="492"/>
  <c r="H30" i="492"/>
  <c r="J29" i="492"/>
  <c r="E29" i="492"/>
  <c r="C29" i="492"/>
  <c r="G29" i="492"/>
  <c r="H29" i="492"/>
  <c r="E28" i="492"/>
  <c r="C28" i="492"/>
  <c r="G28" i="492"/>
  <c r="H28" i="492"/>
  <c r="E27" i="492"/>
  <c r="C27" i="492"/>
  <c r="G27" i="492"/>
  <c r="H27" i="492"/>
  <c r="E26" i="492"/>
  <c r="C26" i="492"/>
  <c r="G26" i="492"/>
  <c r="H26" i="492"/>
  <c r="E25" i="492"/>
  <c r="C25" i="492"/>
  <c r="G25" i="492"/>
  <c r="H25" i="492"/>
  <c r="E24" i="492"/>
  <c r="C24" i="492"/>
  <c r="G24" i="492"/>
  <c r="H24" i="492"/>
  <c r="E23" i="492"/>
  <c r="C23" i="492"/>
  <c r="G23" i="492"/>
  <c r="H23" i="492"/>
  <c r="E22" i="492"/>
  <c r="C22" i="492"/>
  <c r="G22" i="492"/>
  <c r="H22" i="492"/>
  <c r="E21" i="492"/>
  <c r="C21" i="492"/>
  <c r="G21" i="492"/>
  <c r="H21" i="492"/>
  <c r="E20" i="492"/>
  <c r="C20" i="492"/>
  <c r="G20" i="492"/>
  <c r="H20" i="492"/>
  <c r="E19" i="492"/>
  <c r="C19" i="492"/>
  <c r="G19" i="492"/>
  <c r="H19" i="492"/>
  <c r="E18" i="492"/>
  <c r="C18" i="492"/>
  <c r="G18" i="492"/>
  <c r="H18" i="492"/>
  <c r="E17" i="492"/>
  <c r="C17" i="492"/>
  <c r="G17" i="492"/>
  <c r="H17" i="492"/>
  <c r="E16" i="492"/>
  <c r="C16" i="492"/>
  <c r="G16" i="492"/>
  <c r="H16" i="492"/>
  <c r="E15" i="492"/>
  <c r="C15" i="492"/>
  <c r="G15" i="492"/>
  <c r="H15" i="492"/>
  <c r="E14" i="492"/>
  <c r="C14" i="492"/>
  <c r="G14" i="492"/>
  <c r="H14" i="492"/>
  <c r="E13" i="492"/>
  <c r="C13" i="492"/>
  <c r="G13" i="492"/>
  <c r="H13" i="492"/>
  <c r="E12" i="492"/>
  <c r="C12" i="492"/>
  <c r="G12" i="492"/>
  <c r="H12" i="492"/>
  <c r="H33" i="492"/>
  <c r="A8" i="492"/>
  <c r="G8" i="492"/>
  <c r="D7" i="492"/>
  <c r="F31" i="491"/>
  <c r="C31" i="491"/>
  <c r="H31" i="491"/>
  <c r="I31" i="491"/>
  <c r="F30" i="491"/>
  <c r="C30" i="491"/>
  <c r="H30" i="491"/>
  <c r="I30" i="491"/>
  <c r="F29" i="491"/>
  <c r="C29" i="491"/>
  <c r="H29" i="491"/>
  <c r="I29" i="491"/>
  <c r="F28" i="491"/>
  <c r="C28" i="491"/>
  <c r="H28" i="491"/>
  <c r="I28" i="491"/>
  <c r="F27" i="491"/>
  <c r="C27" i="491"/>
  <c r="H27" i="491"/>
  <c r="I27" i="491"/>
  <c r="F26" i="491"/>
  <c r="C26" i="491"/>
  <c r="H26" i="491"/>
  <c r="I26" i="491"/>
  <c r="F25" i="491"/>
  <c r="C25" i="491"/>
  <c r="H25" i="491"/>
  <c r="I25" i="491"/>
  <c r="F24" i="491"/>
  <c r="C24" i="491"/>
  <c r="H24" i="491"/>
  <c r="I24" i="491"/>
  <c r="F23" i="491"/>
  <c r="C23" i="491"/>
  <c r="H23" i="491"/>
  <c r="I23" i="491"/>
  <c r="F22" i="491"/>
  <c r="C22" i="491"/>
  <c r="H22" i="491"/>
  <c r="I22" i="491"/>
  <c r="F21" i="491"/>
  <c r="C21" i="491"/>
  <c r="H21" i="491"/>
  <c r="I21" i="491"/>
  <c r="F20" i="491"/>
  <c r="C20" i="491"/>
  <c r="H20" i="491"/>
  <c r="I20" i="491"/>
  <c r="F19" i="491"/>
  <c r="C19" i="491"/>
  <c r="H19" i="491"/>
  <c r="I19" i="491"/>
  <c r="F18" i="491"/>
  <c r="C18" i="491"/>
  <c r="H18" i="491"/>
  <c r="I18" i="491"/>
  <c r="F17" i="491"/>
  <c r="C17" i="491"/>
  <c r="H17" i="491"/>
  <c r="I17" i="491"/>
  <c r="F16" i="491"/>
  <c r="C16" i="491"/>
  <c r="H16" i="491"/>
  <c r="I16" i="491"/>
  <c r="F15" i="491"/>
  <c r="C15" i="491"/>
  <c r="H15" i="491"/>
  <c r="I15" i="491"/>
  <c r="F14" i="491"/>
  <c r="C14" i="491"/>
  <c r="H14" i="491"/>
  <c r="I14" i="491"/>
  <c r="F13" i="491"/>
  <c r="C13" i="491"/>
  <c r="H13" i="491"/>
  <c r="I13" i="491"/>
  <c r="F12" i="491"/>
  <c r="C12" i="491"/>
  <c r="H12" i="491"/>
  <c r="I12" i="491"/>
  <c r="I33" i="491"/>
  <c r="A8" i="491"/>
  <c r="D7" i="491"/>
  <c r="E31" i="490"/>
  <c r="C31" i="490"/>
  <c r="G31" i="490"/>
  <c r="H31" i="490"/>
  <c r="E30" i="490"/>
  <c r="C30" i="490"/>
  <c r="G30" i="490"/>
  <c r="H30" i="490"/>
  <c r="J29" i="490"/>
  <c r="E29" i="490"/>
  <c r="C29" i="490"/>
  <c r="G29" i="490"/>
  <c r="H29" i="490"/>
  <c r="E28" i="490"/>
  <c r="C28" i="490"/>
  <c r="G28" i="490"/>
  <c r="H28" i="490"/>
  <c r="E27" i="490"/>
  <c r="C27" i="490"/>
  <c r="G27" i="490"/>
  <c r="H27" i="490"/>
  <c r="E26" i="490"/>
  <c r="C26" i="490"/>
  <c r="G26" i="490"/>
  <c r="H26" i="490"/>
  <c r="E25" i="490"/>
  <c r="C25" i="490"/>
  <c r="G25" i="490"/>
  <c r="H25" i="490"/>
  <c r="E24" i="490"/>
  <c r="C24" i="490"/>
  <c r="G24" i="490"/>
  <c r="H24" i="490"/>
  <c r="E23" i="490"/>
  <c r="C23" i="490"/>
  <c r="G23" i="490"/>
  <c r="H23" i="490"/>
  <c r="E22" i="490"/>
  <c r="C22" i="490"/>
  <c r="G22" i="490"/>
  <c r="H22" i="490"/>
  <c r="E21" i="490"/>
  <c r="C21" i="490"/>
  <c r="H21" i="490"/>
  <c r="E20" i="490"/>
  <c r="C20" i="490"/>
  <c r="H20" i="490"/>
  <c r="E19" i="490"/>
  <c r="C19" i="490"/>
  <c r="H19" i="490"/>
  <c r="E18" i="490"/>
  <c r="C18" i="490"/>
  <c r="H18" i="490"/>
  <c r="E17" i="490"/>
  <c r="C17" i="490"/>
  <c r="H17" i="490"/>
  <c r="E16" i="490"/>
  <c r="C16" i="490"/>
  <c r="G16" i="490"/>
  <c r="H16" i="490"/>
  <c r="E15" i="490"/>
  <c r="C15" i="490"/>
  <c r="G15" i="490"/>
  <c r="H15" i="490"/>
  <c r="E14" i="490"/>
  <c r="C14" i="490"/>
  <c r="G14" i="490"/>
  <c r="H14" i="490"/>
  <c r="E13" i="490"/>
  <c r="C13" i="490"/>
  <c r="G13" i="490"/>
  <c r="H13" i="490"/>
  <c r="E12" i="490"/>
  <c r="C12" i="490"/>
  <c r="G12" i="490"/>
  <c r="H12" i="490"/>
  <c r="H33" i="490"/>
  <c r="A8" i="490"/>
  <c r="G8" i="490"/>
  <c r="D7" i="490"/>
  <c r="E31" i="489"/>
  <c r="C31" i="489"/>
  <c r="G31" i="489"/>
  <c r="H31" i="489"/>
  <c r="E30" i="489"/>
  <c r="C30" i="489"/>
  <c r="G30" i="489"/>
  <c r="H30" i="489"/>
  <c r="J29" i="489"/>
  <c r="E29" i="489"/>
  <c r="C29" i="489"/>
  <c r="G29" i="489"/>
  <c r="H29" i="489"/>
  <c r="E28" i="489"/>
  <c r="C28" i="489"/>
  <c r="G28" i="489"/>
  <c r="H28" i="489"/>
  <c r="E27" i="489"/>
  <c r="C27" i="489"/>
  <c r="G27" i="489"/>
  <c r="H27" i="489"/>
  <c r="E26" i="489"/>
  <c r="C26" i="489"/>
  <c r="G26" i="489"/>
  <c r="H26" i="489"/>
  <c r="E25" i="489"/>
  <c r="C25" i="489"/>
  <c r="G25" i="489"/>
  <c r="H25" i="489"/>
  <c r="E24" i="489"/>
  <c r="C24" i="489"/>
  <c r="G24" i="489"/>
  <c r="H24" i="489"/>
  <c r="E23" i="489"/>
  <c r="C23" i="489"/>
  <c r="G23" i="489"/>
  <c r="H23" i="489"/>
  <c r="E22" i="489"/>
  <c r="C22" i="489"/>
  <c r="G22" i="489"/>
  <c r="H22" i="489"/>
  <c r="E21" i="489"/>
  <c r="C21" i="489"/>
  <c r="G21" i="489"/>
  <c r="H21" i="489"/>
  <c r="E20" i="489"/>
  <c r="C20" i="489"/>
  <c r="G20" i="489"/>
  <c r="H20" i="489"/>
  <c r="E19" i="489"/>
  <c r="C19" i="489"/>
  <c r="G19" i="489"/>
  <c r="H19" i="489"/>
  <c r="E18" i="489"/>
  <c r="C18" i="489"/>
  <c r="G18" i="489"/>
  <c r="H18" i="489"/>
  <c r="E17" i="489"/>
  <c r="C17" i="489"/>
  <c r="G17" i="489"/>
  <c r="H17" i="489"/>
  <c r="E16" i="489"/>
  <c r="C16" i="489"/>
  <c r="G16" i="489"/>
  <c r="H16" i="489"/>
  <c r="E15" i="489"/>
  <c r="C15" i="489"/>
  <c r="G15" i="489"/>
  <c r="H15" i="489"/>
  <c r="E14" i="489"/>
  <c r="C14" i="489"/>
  <c r="G14" i="489"/>
  <c r="H14" i="489"/>
  <c r="E13" i="489"/>
  <c r="C13" i="489"/>
  <c r="H13" i="489"/>
  <c r="E12" i="489"/>
  <c r="C12" i="489"/>
  <c r="H12" i="489"/>
  <c r="H33" i="489"/>
  <c r="A8" i="489"/>
  <c r="G8" i="489"/>
  <c r="D7" i="489"/>
  <c r="E31" i="488"/>
  <c r="C31" i="488"/>
  <c r="G31" i="488"/>
  <c r="H31" i="488"/>
  <c r="E30" i="488"/>
  <c r="C30" i="488"/>
  <c r="G30" i="488"/>
  <c r="H30" i="488"/>
  <c r="J29" i="488"/>
  <c r="E29" i="488"/>
  <c r="C29" i="488"/>
  <c r="G29" i="488"/>
  <c r="H29" i="488"/>
  <c r="E28" i="488"/>
  <c r="C28" i="488"/>
  <c r="G28" i="488"/>
  <c r="H28" i="488"/>
  <c r="E27" i="488"/>
  <c r="C27" i="488"/>
  <c r="G27" i="488"/>
  <c r="H27" i="488"/>
  <c r="E26" i="488"/>
  <c r="C26" i="488"/>
  <c r="G26" i="488"/>
  <c r="H26" i="488"/>
  <c r="E25" i="488"/>
  <c r="C25" i="488"/>
  <c r="G25" i="488"/>
  <c r="H25" i="488"/>
  <c r="E24" i="488"/>
  <c r="C24" i="488"/>
  <c r="G24" i="488"/>
  <c r="H24" i="488"/>
  <c r="E23" i="488"/>
  <c r="C23" i="488"/>
  <c r="G23" i="488"/>
  <c r="H23" i="488"/>
  <c r="E22" i="488"/>
  <c r="C22" i="488"/>
  <c r="G22" i="488"/>
  <c r="H22" i="488"/>
  <c r="E21" i="488"/>
  <c r="C21" i="488"/>
  <c r="G21" i="488"/>
  <c r="H21" i="488"/>
  <c r="E20" i="488"/>
  <c r="C20" i="488"/>
  <c r="G20" i="488"/>
  <c r="H20" i="488"/>
  <c r="E19" i="488"/>
  <c r="C19" i="488"/>
  <c r="G19" i="488"/>
  <c r="H19" i="488"/>
  <c r="E18" i="488"/>
  <c r="C18" i="488"/>
  <c r="G18" i="488"/>
  <c r="H18" i="488"/>
  <c r="E17" i="488"/>
  <c r="C17" i="488"/>
  <c r="G17" i="488"/>
  <c r="H17" i="488"/>
  <c r="E16" i="488"/>
  <c r="C16" i="488"/>
  <c r="G16" i="488"/>
  <c r="H16" i="488"/>
  <c r="E15" i="488"/>
  <c r="C15" i="488"/>
  <c r="H15" i="488"/>
  <c r="E14" i="488"/>
  <c r="C14" i="488"/>
  <c r="H14" i="488"/>
  <c r="E13" i="488"/>
  <c r="C13" i="488"/>
  <c r="H13" i="488"/>
  <c r="E12" i="488"/>
  <c r="C12" i="488"/>
  <c r="H12" i="488"/>
  <c r="H33" i="488"/>
  <c r="A8" i="488"/>
  <c r="G8" i="488"/>
  <c r="D7" i="488"/>
  <c r="E31" i="487"/>
  <c r="C31" i="487"/>
  <c r="G31" i="487"/>
  <c r="H31" i="487"/>
  <c r="E30" i="487"/>
  <c r="C30" i="487"/>
  <c r="G30" i="487"/>
  <c r="H30" i="487"/>
  <c r="J29" i="487"/>
  <c r="E29" i="487"/>
  <c r="C29" i="487"/>
  <c r="G29" i="487"/>
  <c r="H29" i="487"/>
  <c r="E28" i="487"/>
  <c r="C28" i="487"/>
  <c r="G28" i="487"/>
  <c r="H28" i="487"/>
  <c r="E27" i="487"/>
  <c r="C27" i="487"/>
  <c r="G27" i="487"/>
  <c r="H27" i="487"/>
  <c r="E26" i="487"/>
  <c r="C26" i="487"/>
  <c r="G26" i="487"/>
  <c r="H26" i="487"/>
  <c r="E25" i="487"/>
  <c r="C25" i="487"/>
  <c r="G25" i="487"/>
  <c r="H25" i="487"/>
  <c r="E24" i="487"/>
  <c r="C24" i="487"/>
  <c r="G24" i="487"/>
  <c r="H24" i="487"/>
  <c r="E23" i="487"/>
  <c r="C23" i="487"/>
  <c r="G23" i="487"/>
  <c r="H23" i="487"/>
  <c r="E22" i="487"/>
  <c r="C22" i="487"/>
  <c r="G22" i="487"/>
  <c r="H22" i="487"/>
  <c r="E21" i="487"/>
  <c r="C21" i="487"/>
  <c r="G21" i="487"/>
  <c r="H21" i="487"/>
  <c r="E20" i="487"/>
  <c r="C20" i="487"/>
  <c r="G20" i="487"/>
  <c r="H20" i="487"/>
  <c r="E19" i="487"/>
  <c r="C19" i="487"/>
  <c r="G19" i="487"/>
  <c r="H19" i="487"/>
  <c r="E18" i="487"/>
  <c r="C18" i="487"/>
  <c r="G18" i="487"/>
  <c r="H18" i="487"/>
  <c r="E17" i="487"/>
  <c r="C17" i="487"/>
  <c r="G17" i="487"/>
  <c r="H17" i="487"/>
  <c r="E16" i="487"/>
  <c r="C16" i="487"/>
  <c r="G16" i="487"/>
  <c r="H16" i="487"/>
  <c r="E15" i="487"/>
  <c r="C15" i="487"/>
  <c r="G15" i="487"/>
  <c r="H15" i="487"/>
  <c r="E14" i="487"/>
  <c r="C14" i="487"/>
  <c r="G14" i="487"/>
  <c r="H14" i="487"/>
  <c r="E13" i="487"/>
  <c r="C13" i="487"/>
  <c r="G13" i="487"/>
  <c r="H13" i="487"/>
  <c r="E12" i="487"/>
  <c r="C12" i="487"/>
  <c r="A8" i="487"/>
  <c r="G8" i="487"/>
  <c r="D7" i="487"/>
  <c r="E31" i="486"/>
  <c r="C31" i="486"/>
  <c r="G31" i="486"/>
  <c r="H31" i="486"/>
  <c r="E30" i="486"/>
  <c r="C30" i="486"/>
  <c r="G30" i="486"/>
  <c r="H30" i="486"/>
  <c r="J29" i="486"/>
  <c r="E29" i="486"/>
  <c r="C29" i="486"/>
  <c r="G29" i="486"/>
  <c r="H29" i="486"/>
  <c r="E28" i="486"/>
  <c r="C28" i="486"/>
  <c r="G28" i="486"/>
  <c r="H28" i="486"/>
  <c r="E27" i="486"/>
  <c r="C27" i="486"/>
  <c r="G27" i="486"/>
  <c r="H27" i="486"/>
  <c r="E26" i="486"/>
  <c r="C26" i="486"/>
  <c r="G26" i="486"/>
  <c r="H26" i="486"/>
  <c r="E25" i="486"/>
  <c r="C25" i="486"/>
  <c r="G25" i="486"/>
  <c r="H25" i="486"/>
  <c r="E24" i="486"/>
  <c r="C24" i="486"/>
  <c r="G24" i="486"/>
  <c r="H24" i="486"/>
  <c r="E23" i="486"/>
  <c r="C23" i="486"/>
  <c r="G23" i="486"/>
  <c r="H23" i="486"/>
  <c r="E22" i="486"/>
  <c r="C22" i="486"/>
  <c r="G22" i="486"/>
  <c r="H22" i="486"/>
  <c r="E21" i="486"/>
  <c r="C21" i="486"/>
  <c r="G21" i="486"/>
  <c r="H21" i="486"/>
  <c r="E20" i="486"/>
  <c r="C20" i="486"/>
  <c r="G20" i="486"/>
  <c r="H20" i="486"/>
  <c r="E19" i="486"/>
  <c r="C19" i="486"/>
  <c r="G19" i="486"/>
  <c r="H19" i="486"/>
  <c r="E18" i="486"/>
  <c r="C18" i="486"/>
  <c r="G18" i="486"/>
  <c r="H18" i="486"/>
  <c r="E17" i="486"/>
  <c r="C17" i="486"/>
  <c r="G17" i="486"/>
  <c r="H17" i="486"/>
  <c r="E16" i="486"/>
  <c r="C16" i="486"/>
  <c r="G16" i="486"/>
  <c r="H16" i="486"/>
  <c r="E15" i="486"/>
  <c r="C15" i="486"/>
  <c r="G15" i="486"/>
  <c r="H15" i="486"/>
  <c r="E14" i="486"/>
  <c r="C14" i="486"/>
  <c r="G14" i="486"/>
  <c r="H14" i="486"/>
  <c r="E13" i="486"/>
  <c r="C13" i="486"/>
  <c r="H13" i="486"/>
  <c r="E12" i="486"/>
  <c r="C12" i="486"/>
  <c r="H12" i="486"/>
  <c r="H33" i="486"/>
  <c r="A8" i="486"/>
  <c r="G8" i="486"/>
  <c r="D7" i="486"/>
  <c r="E31" i="485"/>
  <c r="C31" i="485"/>
  <c r="G31" i="485"/>
  <c r="H31" i="485"/>
  <c r="E30" i="485"/>
  <c r="C30" i="485"/>
  <c r="G30" i="485"/>
  <c r="H30" i="485"/>
  <c r="J29" i="485"/>
  <c r="E29" i="485"/>
  <c r="C29" i="485"/>
  <c r="G29" i="485"/>
  <c r="H29" i="485"/>
  <c r="E28" i="485"/>
  <c r="C28" i="485"/>
  <c r="G28" i="485"/>
  <c r="H28" i="485"/>
  <c r="E27" i="485"/>
  <c r="C27" i="485"/>
  <c r="G27" i="485"/>
  <c r="H27" i="485"/>
  <c r="E26" i="485"/>
  <c r="C26" i="485"/>
  <c r="G26" i="485"/>
  <c r="H26" i="485"/>
  <c r="E25" i="485"/>
  <c r="C25" i="485"/>
  <c r="G25" i="485"/>
  <c r="H25" i="485"/>
  <c r="E24" i="485"/>
  <c r="C24" i="485"/>
  <c r="G24" i="485"/>
  <c r="H24" i="485"/>
  <c r="E23" i="485"/>
  <c r="C23" i="485"/>
  <c r="G23" i="485"/>
  <c r="H23" i="485"/>
  <c r="E22" i="485"/>
  <c r="C22" i="485"/>
  <c r="G22" i="485"/>
  <c r="H22" i="485"/>
  <c r="E21" i="485"/>
  <c r="C21" i="485"/>
  <c r="G21" i="485"/>
  <c r="H21" i="485"/>
  <c r="E20" i="485"/>
  <c r="C20" i="485"/>
  <c r="G20" i="485"/>
  <c r="H20" i="485"/>
  <c r="E19" i="485"/>
  <c r="C19" i="485"/>
  <c r="G19" i="485"/>
  <c r="H19" i="485"/>
  <c r="E18" i="485"/>
  <c r="C18" i="485"/>
  <c r="G18" i="485"/>
  <c r="H18" i="485"/>
  <c r="E17" i="485"/>
  <c r="C17" i="485"/>
  <c r="G17" i="485"/>
  <c r="H17" i="485"/>
  <c r="E16" i="485"/>
  <c r="C16" i="485"/>
  <c r="G16" i="485"/>
  <c r="H16" i="485"/>
  <c r="E15" i="485"/>
  <c r="C15" i="485"/>
  <c r="G15" i="485"/>
  <c r="H15" i="485"/>
  <c r="E14" i="485"/>
  <c r="C14" i="485"/>
  <c r="G14" i="485"/>
  <c r="H14" i="485"/>
  <c r="E13" i="485"/>
  <c r="C13" i="485"/>
  <c r="G13" i="485"/>
  <c r="H13" i="485"/>
  <c r="E12" i="485"/>
  <c r="C12" i="485"/>
  <c r="G12" i="485"/>
  <c r="H12" i="485"/>
  <c r="H33" i="485"/>
  <c r="A8" i="485"/>
  <c r="G8" i="485"/>
  <c r="D7" i="485"/>
  <c r="E31" i="484"/>
  <c r="C31" i="484"/>
  <c r="G31" i="484"/>
  <c r="H31" i="484"/>
  <c r="E30" i="484"/>
  <c r="C30" i="484"/>
  <c r="G30" i="484"/>
  <c r="H30" i="484"/>
  <c r="J29" i="484"/>
  <c r="E29" i="484"/>
  <c r="C29" i="484"/>
  <c r="G29" i="484"/>
  <c r="H29" i="484"/>
  <c r="E28" i="484"/>
  <c r="C28" i="484"/>
  <c r="G28" i="484"/>
  <c r="H28" i="484"/>
  <c r="E27" i="484"/>
  <c r="C27" i="484"/>
  <c r="G27" i="484"/>
  <c r="H27" i="484"/>
  <c r="E26" i="484"/>
  <c r="C26" i="484"/>
  <c r="G26" i="484"/>
  <c r="H26" i="484"/>
  <c r="E25" i="484"/>
  <c r="C25" i="484"/>
  <c r="G25" i="484"/>
  <c r="H25" i="484"/>
  <c r="E24" i="484"/>
  <c r="C24" i="484"/>
  <c r="H24" i="484"/>
  <c r="E23" i="484"/>
  <c r="C23" i="484"/>
  <c r="G23" i="484"/>
  <c r="H23" i="484"/>
  <c r="E22" i="484"/>
  <c r="C22" i="484"/>
  <c r="G22" i="484"/>
  <c r="H22" i="484"/>
  <c r="E21" i="484"/>
  <c r="C21" i="484"/>
  <c r="G21" i="484"/>
  <c r="H21" i="484"/>
  <c r="E20" i="484"/>
  <c r="C20" i="484"/>
  <c r="G20" i="484"/>
  <c r="H20" i="484"/>
  <c r="E19" i="484"/>
  <c r="C19" i="484"/>
  <c r="G19" i="484"/>
  <c r="H19" i="484"/>
  <c r="E18" i="484"/>
  <c r="C18" i="484"/>
  <c r="G18" i="484"/>
  <c r="H18" i="484"/>
  <c r="E17" i="484"/>
  <c r="C17" i="484"/>
  <c r="G17" i="484"/>
  <c r="H17" i="484"/>
  <c r="E16" i="484"/>
  <c r="C16" i="484"/>
  <c r="G16" i="484"/>
  <c r="H16" i="484"/>
  <c r="E15" i="484"/>
  <c r="C15" i="484"/>
  <c r="H15" i="484"/>
  <c r="E14" i="484"/>
  <c r="C14" i="484"/>
  <c r="H14" i="484"/>
  <c r="E13" i="484"/>
  <c r="C13" i="484"/>
  <c r="H13" i="484"/>
  <c r="E12" i="484"/>
  <c r="C12" i="484"/>
  <c r="H12" i="484"/>
  <c r="H33" i="484"/>
  <c r="A8" i="484"/>
  <c r="G8" i="484"/>
  <c r="D7" i="484"/>
  <c r="E31" i="483"/>
  <c r="C31" i="483"/>
  <c r="G31" i="483"/>
  <c r="H31" i="483"/>
  <c r="E30" i="483"/>
  <c r="C30" i="483"/>
  <c r="G30" i="483"/>
  <c r="H30" i="483"/>
  <c r="J29" i="483"/>
  <c r="E29" i="483"/>
  <c r="C29" i="483"/>
  <c r="G29" i="483"/>
  <c r="H29" i="483"/>
  <c r="E28" i="483"/>
  <c r="C28" i="483"/>
  <c r="G28" i="483"/>
  <c r="H28" i="483"/>
  <c r="E27" i="483"/>
  <c r="C27" i="483"/>
  <c r="G27" i="483"/>
  <c r="H27" i="483"/>
  <c r="E26" i="483"/>
  <c r="C26" i="483"/>
  <c r="G26" i="483"/>
  <c r="H26" i="483"/>
  <c r="E25" i="483"/>
  <c r="C25" i="483"/>
  <c r="G25" i="483"/>
  <c r="H25" i="483"/>
  <c r="E24" i="483"/>
  <c r="C24" i="483"/>
  <c r="G24" i="483"/>
  <c r="H24" i="483"/>
  <c r="E23" i="483"/>
  <c r="C23" i="483"/>
  <c r="H23" i="483"/>
  <c r="E22" i="483"/>
  <c r="C22" i="483"/>
  <c r="H22" i="483"/>
  <c r="E21" i="483"/>
  <c r="C21" i="483"/>
  <c r="H21" i="483"/>
  <c r="E20" i="483"/>
  <c r="C20" i="483"/>
  <c r="H20" i="483"/>
  <c r="E19" i="483"/>
  <c r="C19" i="483"/>
  <c r="H19" i="483"/>
  <c r="E18" i="483"/>
  <c r="C18" i="483"/>
  <c r="H18" i="483"/>
  <c r="E17" i="483"/>
  <c r="C17" i="483"/>
  <c r="G17" i="483"/>
  <c r="H17" i="483"/>
  <c r="E16" i="483"/>
  <c r="C16" i="483"/>
  <c r="G16" i="483"/>
  <c r="H16" i="483"/>
  <c r="E15" i="483"/>
  <c r="C15" i="483"/>
  <c r="G15" i="483"/>
  <c r="H15" i="483"/>
  <c r="E14" i="483"/>
  <c r="C14" i="483"/>
  <c r="G14" i="483"/>
  <c r="H14" i="483"/>
  <c r="E13" i="483"/>
  <c r="C13" i="483"/>
  <c r="G13" i="483"/>
  <c r="H13" i="483"/>
  <c r="E12" i="483"/>
  <c r="C12" i="483"/>
  <c r="G12" i="483"/>
  <c r="H12" i="483"/>
  <c r="H33" i="483"/>
  <c r="A8" i="483"/>
  <c r="G8" i="483"/>
  <c r="D7" i="483"/>
  <c r="E31" i="482"/>
  <c r="C31" i="482"/>
  <c r="G31" i="482"/>
  <c r="H31" i="482"/>
  <c r="E30" i="482"/>
  <c r="C30" i="482"/>
  <c r="G30" i="482"/>
  <c r="H30" i="482"/>
  <c r="J29" i="482"/>
  <c r="E29" i="482"/>
  <c r="C29" i="482"/>
  <c r="G29" i="482"/>
  <c r="H29" i="482"/>
  <c r="E28" i="482"/>
  <c r="C28" i="482"/>
  <c r="G28" i="482"/>
  <c r="H28" i="482"/>
  <c r="E27" i="482"/>
  <c r="C27" i="482"/>
  <c r="G27" i="482"/>
  <c r="H27" i="482"/>
  <c r="E26" i="482"/>
  <c r="C26" i="482"/>
  <c r="G26" i="482"/>
  <c r="H26" i="482"/>
  <c r="E25" i="482"/>
  <c r="C25" i="482"/>
  <c r="G25" i="482"/>
  <c r="H25" i="482"/>
  <c r="E24" i="482"/>
  <c r="C24" i="482"/>
  <c r="G24" i="482"/>
  <c r="H24" i="482"/>
  <c r="E23" i="482"/>
  <c r="C23" i="482"/>
  <c r="G23" i="482"/>
  <c r="H23" i="482"/>
  <c r="E22" i="482"/>
  <c r="C22" i="482"/>
  <c r="G22" i="482"/>
  <c r="H22" i="482"/>
  <c r="E21" i="482"/>
  <c r="C21" i="482"/>
  <c r="G21" i="482"/>
  <c r="H21" i="482"/>
  <c r="E20" i="482"/>
  <c r="C20" i="482"/>
  <c r="G20" i="482"/>
  <c r="H20" i="482"/>
  <c r="E19" i="482"/>
  <c r="C19" i="482"/>
  <c r="G19" i="482"/>
  <c r="H19" i="482"/>
  <c r="E18" i="482"/>
  <c r="C18" i="482"/>
  <c r="G18" i="482"/>
  <c r="H18" i="482"/>
  <c r="E17" i="482"/>
  <c r="C17" i="482"/>
  <c r="G17" i="482"/>
  <c r="H17" i="482"/>
  <c r="E16" i="482"/>
  <c r="C16" i="482"/>
  <c r="G16" i="482"/>
  <c r="H16" i="482"/>
  <c r="E15" i="482"/>
  <c r="C15" i="482"/>
  <c r="G15" i="482"/>
  <c r="H15" i="482"/>
  <c r="E14" i="482"/>
  <c r="C14" i="482"/>
  <c r="G14" i="482"/>
  <c r="H14" i="482"/>
  <c r="E13" i="482"/>
  <c r="C13" i="482"/>
  <c r="G13" i="482"/>
  <c r="H13" i="482"/>
  <c r="E12" i="482"/>
  <c r="C12" i="482"/>
  <c r="G12" i="482"/>
  <c r="H12" i="482"/>
  <c r="H33" i="482"/>
  <c r="A8" i="482"/>
  <c r="G8" i="482"/>
  <c r="D7" i="482"/>
  <c r="C13" i="470"/>
  <c r="E31" i="481"/>
  <c r="C31" i="481"/>
  <c r="G31" i="481"/>
  <c r="H31" i="481"/>
  <c r="E30" i="481"/>
  <c r="C30" i="481"/>
  <c r="G30" i="481"/>
  <c r="H30" i="481"/>
  <c r="J29" i="481"/>
  <c r="E29" i="481"/>
  <c r="C29" i="481"/>
  <c r="G29" i="481"/>
  <c r="H29" i="481"/>
  <c r="E28" i="481"/>
  <c r="C28" i="481"/>
  <c r="G28" i="481"/>
  <c r="H28" i="481"/>
  <c r="E27" i="481"/>
  <c r="C27" i="481"/>
  <c r="G27" i="481"/>
  <c r="H27" i="481"/>
  <c r="E26" i="481"/>
  <c r="C26" i="481"/>
  <c r="G26" i="481"/>
  <c r="H26" i="481"/>
  <c r="E25" i="481"/>
  <c r="C25" i="481"/>
  <c r="G25" i="481"/>
  <c r="H25" i="481"/>
  <c r="E24" i="481"/>
  <c r="C24" i="481"/>
  <c r="G24" i="481"/>
  <c r="H24" i="481"/>
  <c r="E23" i="481"/>
  <c r="C23" i="481"/>
  <c r="G23" i="481"/>
  <c r="H23" i="481"/>
  <c r="E22" i="481"/>
  <c r="C22" i="481"/>
  <c r="G22" i="481"/>
  <c r="H22" i="481"/>
  <c r="E21" i="481"/>
  <c r="C21" i="481"/>
  <c r="G21" i="481"/>
  <c r="H21" i="481"/>
  <c r="E20" i="481"/>
  <c r="C20" i="481"/>
  <c r="G20" i="481"/>
  <c r="H20" i="481"/>
  <c r="E19" i="481"/>
  <c r="C19" i="481"/>
  <c r="G19" i="481"/>
  <c r="H19" i="481"/>
  <c r="E18" i="481"/>
  <c r="C18" i="481"/>
  <c r="G18" i="481"/>
  <c r="H18" i="481"/>
  <c r="E17" i="481"/>
  <c r="C17" i="481"/>
  <c r="G17" i="481"/>
  <c r="H17" i="481"/>
  <c r="E16" i="481"/>
  <c r="C16" i="481"/>
  <c r="G16" i="481"/>
  <c r="H16" i="481"/>
  <c r="E15" i="481"/>
  <c r="C15" i="481"/>
  <c r="G15" i="481"/>
  <c r="H15" i="481"/>
  <c r="E14" i="481"/>
  <c r="C14" i="481"/>
  <c r="G14" i="481"/>
  <c r="H14" i="481"/>
  <c r="E13" i="481"/>
  <c r="C13" i="481"/>
  <c r="G13" i="481"/>
  <c r="H13" i="481"/>
  <c r="E12" i="481"/>
  <c r="C12" i="481"/>
  <c r="G12" i="481"/>
  <c r="H12" i="481"/>
  <c r="H33" i="481"/>
  <c r="A8" i="481"/>
  <c r="G8" i="481"/>
  <c r="D7" i="481"/>
  <c r="E31" i="480"/>
  <c r="C31" i="480"/>
  <c r="G31" i="480"/>
  <c r="H31" i="480"/>
  <c r="E30" i="480"/>
  <c r="C30" i="480"/>
  <c r="G30" i="480"/>
  <c r="H30" i="480"/>
  <c r="J29" i="480"/>
  <c r="E29" i="480"/>
  <c r="C29" i="480"/>
  <c r="G29" i="480"/>
  <c r="H29" i="480"/>
  <c r="E28" i="480"/>
  <c r="C28" i="480"/>
  <c r="G28" i="480"/>
  <c r="H28" i="480"/>
  <c r="E27" i="480"/>
  <c r="C27" i="480"/>
  <c r="G27" i="480"/>
  <c r="H27" i="480"/>
  <c r="E26" i="480"/>
  <c r="C26" i="480"/>
  <c r="G26" i="480"/>
  <c r="H26" i="480"/>
  <c r="E25" i="480"/>
  <c r="C25" i="480"/>
  <c r="G25" i="480"/>
  <c r="H25" i="480"/>
  <c r="E24" i="480"/>
  <c r="C24" i="480"/>
  <c r="G24" i="480"/>
  <c r="H24" i="480"/>
  <c r="E23" i="480"/>
  <c r="C23" i="480"/>
  <c r="G23" i="480"/>
  <c r="H23" i="480"/>
  <c r="E22" i="480"/>
  <c r="C22" i="480"/>
  <c r="G22" i="480"/>
  <c r="H22" i="480"/>
  <c r="E21" i="480"/>
  <c r="C21" i="480"/>
  <c r="G21" i="480"/>
  <c r="H21" i="480"/>
  <c r="E20" i="480"/>
  <c r="C20" i="480"/>
  <c r="G20" i="480"/>
  <c r="H20" i="480"/>
  <c r="E19" i="480"/>
  <c r="C19" i="480"/>
  <c r="G19" i="480"/>
  <c r="H19" i="480"/>
  <c r="E18" i="480"/>
  <c r="C18" i="480"/>
  <c r="G18" i="480"/>
  <c r="H18" i="480"/>
  <c r="E17" i="480"/>
  <c r="C17" i="480"/>
  <c r="G17" i="480"/>
  <c r="H17" i="480"/>
  <c r="E16" i="480"/>
  <c r="C16" i="480"/>
  <c r="G16" i="480"/>
  <c r="H16" i="480"/>
  <c r="E15" i="480"/>
  <c r="C15" i="480"/>
  <c r="G15" i="480"/>
  <c r="H15" i="480"/>
  <c r="E14" i="480"/>
  <c r="C14" i="480"/>
  <c r="G14" i="480"/>
  <c r="H14" i="480"/>
  <c r="E13" i="480"/>
  <c r="C13" i="480"/>
  <c r="G13" i="480"/>
  <c r="H13" i="480"/>
  <c r="E12" i="480"/>
  <c r="C12" i="480"/>
  <c r="G12" i="480"/>
  <c r="H12" i="480"/>
  <c r="H33" i="480"/>
  <c r="A8" i="480"/>
  <c r="G8" i="480"/>
  <c r="D7" i="480"/>
  <c r="E31" i="479"/>
  <c r="C31" i="479"/>
  <c r="G31" i="479"/>
  <c r="H31" i="479"/>
  <c r="E30" i="479"/>
  <c r="C30" i="479"/>
  <c r="G30" i="479"/>
  <c r="H30" i="479"/>
  <c r="J29" i="479"/>
  <c r="E29" i="479"/>
  <c r="C29" i="479"/>
  <c r="G29" i="479"/>
  <c r="H29" i="479"/>
  <c r="E28" i="479"/>
  <c r="C28" i="479"/>
  <c r="G28" i="479"/>
  <c r="H28" i="479"/>
  <c r="E27" i="479"/>
  <c r="C27" i="479"/>
  <c r="G27" i="479"/>
  <c r="H27" i="479"/>
  <c r="E26" i="479"/>
  <c r="C26" i="479"/>
  <c r="G26" i="479"/>
  <c r="H26" i="479"/>
  <c r="E25" i="479"/>
  <c r="C25" i="479"/>
  <c r="G25" i="479"/>
  <c r="H25" i="479"/>
  <c r="E24" i="479"/>
  <c r="C24" i="479"/>
  <c r="G24" i="479"/>
  <c r="H24" i="479"/>
  <c r="E23" i="479"/>
  <c r="C23" i="479"/>
  <c r="G23" i="479"/>
  <c r="H23" i="479"/>
  <c r="E22" i="479"/>
  <c r="C22" i="479"/>
  <c r="G22" i="479"/>
  <c r="H22" i="479"/>
  <c r="E21" i="479"/>
  <c r="C21" i="479"/>
  <c r="G21" i="479"/>
  <c r="H21" i="479"/>
  <c r="E20" i="479"/>
  <c r="C20" i="479"/>
  <c r="G20" i="479"/>
  <c r="H20" i="479"/>
  <c r="E19" i="479"/>
  <c r="C19" i="479"/>
  <c r="G19" i="479"/>
  <c r="H19" i="479"/>
  <c r="E18" i="479"/>
  <c r="C18" i="479"/>
  <c r="G18" i="479"/>
  <c r="H18" i="479"/>
  <c r="E17" i="479"/>
  <c r="C17" i="479"/>
  <c r="G17" i="479"/>
  <c r="H17" i="479"/>
  <c r="E16" i="479"/>
  <c r="C16" i="479"/>
  <c r="G16" i="479"/>
  <c r="H16" i="479"/>
  <c r="E15" i="479"/>
  <c r="C15" i="479"/>
  <c r="G15" i="479"/>
  <c r="H15" i="479"/>
  <c r="E14" i="479"/>
  <c r="C14" i="479"/>
  <c r="G14" i="479"/>
  <c r="H14" i="479"/>
  <c r="E13" i="479"/>
  <c r="C13" i="479"/>
  <c r="G13" i="479"/>
  <c r="H13" i="479"/>
  <c r="E12" i="479"/>
  <c r="C12" i="479"/>
  <c r="G12" i="479"/>
  <c r="H12" i="479"/>
  <c r="H33" i="479"/>
  <c r="A8" i="479"/>
  <c r="G8" i="479"/>
  <c r="D7" i="479"/>
  <c r="E31" i="478"/>
  <c r="C31" i="478"/>
  <c r="G31" i="478"/>
  <c r="H31" i="478"/>
  <c r="E30" i="478"/>
  <c r="C30" i="478"/>
  <c r="G30" i="478"/>
  <c r="H30" i="478"/>
  <c r="J29" i="478"/>
  <c r="E29" i="478"/>
  <c r="C29" i="478"/>
  <c r="G29" i="478"/>
  <c r="H29" i="478"/>
  <c r="E28" i="478"/>
  <c r="C28" i="478"/>
  <c r="G28" i="478"/>
  <c r="H28" i="478"/>
  <c r="E27" i="478"/>
  <c r="C27" i="478"/>
  <c r="G27" i="478"/>
  <c r="H27" i="478"/>
  <c r="E26" i="478"/>
  <c r="C26" i="478"/>
  <c r="G26" i="478"/>
  <c r="H26" i="478"/>
  <c r="E25" i="478"/>
  <c r="C25" i="478"/>
  <c r="G25" i="478"/>
  <c r="H25" i="478"/>
  <c r="E24" i="478"/>
  <c r="C24" i="478"/>
  <c r="G24" i="478"/>
  <c r="H24" i="478"/>
  <c r="E23" i="478"/>
  <c r="C23" i="478"/>
  <c r="G23" i="478"/>
  <c r="H23" i="478"/>
  <c r="E22" i="478"/>
  <c r="C22" i="478"/>
  <c r="G22" i="478"/>
  <c r="H22" i="478"/>
  <c r="E21" i="478"/>
  <c r="C21" i="478"/>
  <c r="G21" i="478"/>
  <c r="H21" i="478"/>
  <c r="E20" i="478"/>
  <c r="C20" i="478"/>
  <c r="G20" i="478"/>
  <c r="H20" i="478"/>
  <c r="E19" i="478"/>
  <c r="C19" i="478"/>
  <c r="G19" i="478"/>
  <c r="H19" i="478"/>
  <c r="E18" i="478"/>
  <c r="C18" i="478"/>
  <c r="G18" i="478"/>
  <c r="H18" i="478"/>
  <c r="E17" i="478"/>
  <c r="C17" i="478"/>
  <c r="G17" i="478"/>
  <c r="H17" i="478"/>
  <c r="E16" i="478"/>
  <c r="C16" i="478"/>
  <c r="G16" i="478"/>
  <c r="H16" i="478"/>
  <c r="E15" i="478"/>
  <c r="C15" i="478"/>
  <c r="G15" i="478"/>
  <c r="H15" i="478"/>
  <c r="E14" i="478"/>
  <c r="C14" i="478"/>
  <c r="G14" i="478"/>
  <c r="H14" i="478"/>
  <c r="E13" i="478"/>
  <c r="C13" i="478"/>
  <c r="G13" i="478"/>
  <c r="H13" i="478"/>
  <c r="E12" i="478"/>
  <c r="C12" i="478"/>
  <c r="G12" i="478"/>
  <c r="H12" i="478"/>
  <c r="H33" i="478"/>
  <c r="A8" i="478"/>
  <c r="G8" i="478"/>
  <c r="D7" i="478"/>
  <c r="E31" i="477"/>
  <c r="C31" i="477"/>
  <c r="G31" i="477"/>
  <c r="H31" i="477"/>
  <c r="E30" i="477"/>
  <c r="C30" i="477"/>
  <c r="G30" i="477"/>
  <c r="H30" i="477"/>
  <c r="J29" i="477"/>
  <c r="E29" i="477"/>
  <c r="C29" i="477"/>
  <c r="G29" i="477"/>
  <c r="H29" i="477"/>
  <c r="E28" i="477"/>
  <c r="C28" i="477"/>
  <c r="G28" i="477"/>
  <c r="H28" i="477"/>
  <c r="E27" i="477"/>
  <c r="C27" i="477"/>
  <c r="G27" i="477"/>
  <c r="H27" i="477"/>
  <c r="E26" i="477"/>
  <c r="C26" i="477"/>
  <c r="G26" i="477"/>
  <c r="H26" i="477"/>
  <c r="E25" i="477"/>
  <c r="C25" i="477"/>
  <c r="G25" i="477"/>
  <c r="H25" i="477"/>
  <c r="E24" i="477"/>
  <c r="C24" i="477"/>
  <c r="G24" i="477"/>
  <c r="H24" i="477"/>
  <c r="E23" i="477"/>
  <c r="C23" i="477"/>
  <c r="G23" i="477"/>
  <c r="H23" i="477"/>
  <c r="E22" i="477"/>
  <c r="C22" i="477"/>
  <c r="G22" i="477"/>
  <c r="H22" i="477"/>
  <c r="E21" i="477"/>
  <c r="C21" i="477"/>
  <c r="G21" i="477"/>
  <c r="H21" i="477"/>
  <c r="E20" i="477"/>
  <c r="C20" i="477"/>
  <c r="G20" i="477"/>
  <c r="H20" i="477"/>
  <c r="E19" i="477"/>
  <c r="C19" i="477"/>
  <c r="H19" i="477"/>
  <c r="E18" i="477"/>
  <c r="C18" i="477"/>
  <c r="H18" i="477"/>
  <c r="E17" i="477"/>
  <c r="C17" i="477"/>
  <c r="G17" i="477"/>
  <c r="H17" i="477"/>
  <c r="E16" i="477"/>
  <c r="C16" i="477"/>
  <c r="G16" i="477"/>
  <c r="H16" i="477"/>
  <c r="E15" i="477"/>
  <c r="C15" i="477"/>
  <c r="G15" i="477"/>
  <c r="H15" i="477"/>
  <c r="E14" i="477"/>
  <c r="C14" i="477"/>
  <c r="G14" i="477"/>
  <c r="H14" i="477"/>
  <c r="E13" i="477"/>
  <c r="C13" i="477"/>
  <c r="G13" i="477"/>
  <c r="H13" i="477"/>
  <c r="E12" i="477"/>
  <c r="C12" i="477"/>
  <c r="G12" i="477"/>
  <c r="H12" i="477"/>
  <c r="H33" i="477"/>
  <c r="A8" i="477"/>
  <c r="G8" i="477"/>
  <c r="D7" i="477"/>
  <c r="E31" i="476"/>
  <c r="C31" i="476"/>
  <c r="G31" i="476"/>
  <c r="H31" i="476"/>
  <c r="E30" i="476"/>
  <c r="C30" i="476"/>
  <c r="G30" i="476"/>
  <c r="H30" i="476"/>
  <c r="J29" i="476"/>
  <c r="E29" i="476"/>
  <c r="C29" i="476"/>
  <c r="G29" i="476"/>
  <c r="H29" i="476"/>
  <c r="E28" i="476"/>
  <c r="C28" i="476"/>
  <c r="G28" i="476"/>
  <c r="H28" i="476"/>
  <c r="E27" i="476"/>
  <c r="C27" i="476"/>
  <c r="G27" i="476"/>
  <c r="H27" i="476"/>
  <c r="E26" i="476"/>
  <c r="C26" i="476"/>
  <c r="G26" i="476"/>
  <c r="H26" i="476"/>
  <c r="E25" i="476"/>
  <c r="C25" i="476"/>
  <c r="G25" i="476"/>
  <c r="H25" i="476"/>
  <c r="E24" i="476"/>
  <c r="C24" i="476"/>
  <c r="G24" i="476"/>
  <c r="H24" i="476"/>
  <c r="E23" i="476"/>
  <c r="C23" i="476"/>
  <c r="G23" i="476"/>
  <c r="H23" i="476"/>
  <c r="E22" i="476"/>
  <c r="C22" i="476"/>
  <c r="G22" i="476"/>
  <c r="H22" i="476"/>
  <c r="E21" i="476"/>
  <c r="C21" i="476"/>
  <c r="G21" i="476"/>
  <c r="H21" i="476"/>
  <c r="E20" i="476"/>
  <c r="C20" i="476"/>
  <c r="G20" i="476"/>
  <c r="H20" i="476"/>
  <c r="E19" i="476"/>
  <c r="C19" i="476"/>
  <c r="G19" i="476"/>
  <c r="H19" i="476"/>
  <c r="E18" i="476"/>
  <c r="C18" i="476"/>
  <c r="G18" i="476"/>
  <c r="H18" i="476"/>
  <c r="E17" i="476"/>
  <c r="C17" i="476"/>
  <c r="G17" i="476"/>
  <c r="H17" i="476"/>
  <c r="E16" i="476"/>
  <c r="C16" i="476"/>
  <c r="G16" i="476"/>
  <c r="H16" i="476"/>
  <c r="E15" i="476"/>
  <c r="C15" i="476"/>
  <c r="G15" i="476"/>
  <c r="H15" i="476"/>
  <c r="E14" i="476"/>
  <c r="C14" i="476"/>
  <c r="G14" i="476"/>
  <c r="H14" i="476"/>
  <c r="E13" i="476"/>
  <c r="C13" i="476"/>
  <c r="G13" i="476"/>
  <c r="H13" i="476"/>
  <c r="E12" i="476"/>
  <c r="C12" i="476"/>
  <c r="H12" i="476"/>
  <c r="H33" i="476"/>
  <c r="A8" i="476"/>
  <c r="G8" i="476"/>
  <c r="D7" i="476"/>
  <c r="E31" i="475"/>
  <c r="C31" i="475"/>
  <c r="G31" i="475"/>
  <c r="H31" i="475"/>
  <c r="E30" i="475"/>
  <c r="C30" i="475"/>
  <c r="G30" i="475"/>
  <c r="H30" i="475"/>
  <c r="J29" i="475"/>
  <c r="E29" i="475"/>
  <c r="C29" i="475"/>
  <c r="G29" i="475"/>
  <c r="H29" i="475"/>
  <c r="E28" i="475"/>
  <c r="C28" i="475"/>
  <c r="G28" i="475"/>
  <c r="H28" i="475"/>
  <c r="E27" i="475"/>
  <c r="C27" i="475"/>
  <c r="G27" i="475"/>
  <c r="H27" i="475"/>
  <c r="E26" i="475"/>
  <c r="C26" i="475"/>
  <c r="G26" i="475"/>
  <c r="H26" i="475"/>
  <c r="E25" i="475"/>
  <c r="C25" i="475"/>
  <c r="G25" i="475"/>
  <c r="H25" i="475"/>
  <c r="E24" i="475"/>
  <c r="C24" i="475"/>
  <c r="G24" i="475"/>
  <c r="H24" i="475"/>
  <c r="E23" i="475"/>
  <c r="C23" i="475"/>
  <c r="G23" i="475"/>
  <c r="H23" i="475"/>
  <c r="E22" i="475"/>
  <c r="C22" i="475"/>
  <c r="G22" i="475"/>
  <c r="H22" i="475"/>
  <c r="E21" i="475"/>
  <c r="C21" i="475"/>
  <c r="G21" i="475"/>
  <c r="H21" i="475"/>
  <c r="E20" i="475"/>
  <c r="C20" i="475"/>
  <c r="G20" i="475"/>
  <c r="H20" i="475"/>
  <c r="E19" i="475"/>
  <c r="C19" i="475"/>
  <c r="G19" i="475"/>
  <c r="H19" i="475"/>
  <c r="E18" i="475"/>
  <c r="C18" i="475"/>
  <c r="G18" i="475"/>
  <c r="H18" i="475"/>
  <c r="E17" i="475"/>
  <c r="C17" i="475"/>
  <c r="G17" i="475"/>
  <c r="H17" i="475"/>
  <c r="E16" i="475"/>
  <c r="C16" i="475"/>
  <c r="G16" i="475"/>
  <c r="H16" i="475"/>
  <c r="E15" i="475"/>
  <c r="C15" i="475"/>
  <c r="G15" i="475"/>
  <c r="H15" i="475"/>
  <c r="E14" i="475"/>
  <c r="C14" i="475"/>
  <c r="G14" i="475"/>
  <c r="H14" i="475"/>
  <c r="E13" i="475"/>
  <c r="C13" i="475"/>
  <c r="G13" i="475"/>
  <c r="H13" i="475"/>
  <c r="E12" i="475"/>
  <c r="C12" i="475"/>
  <c r="H12" i="475"/>
  <c r="H33" i="475"/>
  <c r="A8" i="475"/>
  <c r="G8" i="475"/>
  <c r="D7" i="475"/>
  <c r="E31" i="474"/>
  <c r="C31" i="474"/>
  <c r="G31" i="474"/>
  <c r="H31" i="474"/>
  <c r="E30" i="474"/>
  <c r="C30" i="474"/>
  <c r="G30" i="474"/>
  <c r="H30" i="474"/>
  <c r="J29" i="474"/>
  <c r="E29" i="474"/>
  <c r="C29" i="474"/>
  <c r="G29" i="474"/>
  <c r="H29" i="474"/>
  <c r="E28" i="474"/>
  <c r="C28" i="474"/>
  <c r="G28" i="474"/>
  <c r="H28" i="474"/>
  <c r="E27" i="474"/>
  <c r="C27" i="474"/>
  <c r="G27" i="474"/>
  <c r="H27" i="474"/>
  <c r="E26" i="474"/>
  <c r="C26" i="474"/>
  <c r="G26" i="474"/>
  <c r="H26" i="474"/>
  <c r="E25" i="474"/>
  <c r="C25" i="474"/>
  <c r="G25" i="474"/>
  <c r="H25" i="474"/>
  <c r="E24" i="474"/>
  <c r="C24" i="474"/>
  <c r="G24" i="474"/>
  <c r="H24" i="474"/>
  <c r="E23" i="474"/>
  <c r="C23" i="474"/>
  <c r="G23" i="474"/>
  <c r="H23" i="474"/>
  <c r="E22" i="474"/>
  <c r="C22" i="474"/>
  <c r="G22" i="474"/>
  <c r="H22" i="474"/>
  <c r="E21" i="474"/>
  <c r="C21" i="474"/>
  <c r="G21" i="474"/>
  <c r="H21" i="474"/>
  <c r="E20" i="474"/>
  <c r="C20" i="474"/>
  <c r="G20" i="474"/>
  <c r="H20" i="474"/>
  <c r="E19" i="474"/>
  <c r="C19" i="474"/>
  <c r="G19" i="474"/>
  <c r="H19" i="474"/>
  <c r="E18" i="474"/>
  <c r="C18" i="474"/>
  <c r="G18" i="474"/>
  <c r="H18" i="474"/>
  <c r="E17" i="474"/>
  <c r="C17" i="474"/>
  <c r="G17" i="474"/>
  <c r="H17" i="474"/>
  <c r="E16" i="474"/>
  <c r="C16" i="474"/>
  <c r="G16" i="474"/>
  <c r="H16" i="474"/>
  <c r="E15" i="474"/>
  <c r="C15" i="474"/>
  <c r="G15" i="474"/>
  <c r="H15" i="474"/>
  <c r="E14" i="474"/>
  <c r="C14" i="474"/>
  <c r="G14" i="474"/>
  <c r="H14" i="474"/>
  <c r="E13" i="474"/>
  <c r="C13" i="474"/>
  <c r="G13" i="474"/>
  <c r="H13" i="474"/>
  <c r="E12" i="474"/>
  <c r="C12" i="474"/>
  <c r="G12" i="474"/>
  <c r="H12" i="474"/>
  <c r="H33" i="474"/>
  <c r="A8" i="474"/>
  <c r="G8" i="474"/>
  <c r="D7" i="474"/>
  <c r="E31" i="473"/>
  <c r="C31" i="473"/>
  <c r="G31" i="473"/>
  <c r="H31" i="473"/>
  <c r="E30" i="473"/>
  <c r="C30" i="473"/>
  <c r="G30" i="473"/>
  <c r="H30" i="473"/>
  <c r="J29" i="473"/>
  <c r="E29" i="473"/>
  <c r="C29" i="473"/>
  <c r="G29" i="473"/>
  <c r="H29" i="473"/>
  <c r="E28" i="473"/>
  <c r="C28" i="473"/>
  <c r="G28" i="473"/>
  <c r="H28" i="473"/>
  <c r="E27" i="473"/>
  <c r="C27" i="473"/>
  <c r="G27" i="473"/>
  <c r="H27" i="473"/>
  <c r="E26" i="473"/>
  <c r="C26" i="473"/>
  <c r="G26" i="473"/>
  <c r="H26" i="473"/>
  <c r="E25" i="473"/>
  <c r="C25" i="473"/>
  <c r="G25" i="473"/>
  <c r="H25" i="473"/>
  <c r="E24" i="473"/>
  <c r="C24" i="473"/>
  <c r="G24" i="473"/>
  <c r="H24" i="473"/>
  <c r="E23" i="473"/>
  <c r="C23" i="473"/>
  <c r="G23" i="473"/>
  <c r="H23" i="473"/>
  <c r="E22" i="473"/>
  <c r="C22" i="473"/>
  <c r="G22" i="473"/>
  <c r="H22" i="473"/>
  <c r="E21" i="473"/>
  <c r="C21" i="473"/>
  <c r="G21" i="473"/>
  <c r="H21" i="473"/>
  <c r="E20" i="473"/>
  <c r="C20" i="473"/>
  <c r="G20" i="473"/>
  <c r="H20" i="473"/>
  <c r="E19" i="473"/>
  <c r="C19" i="473"/>
  <c r="G19" i="473"/>
  <c r="H19" i="473"/>
  <c r="E18" i="473"/>
  <c r="C18" i="473"/>
  <c r="G18" i="473"/>
  <c r="H18" i="473"/>
  <c r="E17" i="473"/>
  <c r="C17" i="473"/>
  <c r="G17" i="473"/>
  <c r="H17" i="473"/>
  <c r="E16" i="473"/>
  <c r="C16" i="473"/>
  <c r="G16" i="473"/>
  <c r="H16" i="473"/>
  <c r="E15" i="473"/>
  <c r="C15" i="473"/>
  <c r="G15" i="473"/>
  <c r="H15" i="473"/>
  <c r="E14" i="473"/>
  <c r="C14" i="473"/>
  <c r="G14" i="473"/>
  <c r="H14" i="473"/>
  <c r="E13" i="473"/>
  <c r="C13" i="473"/>
  <c r="G13" i="473"/>
  <c r="H13" i="473"/>
  <c r="E12" i="473"/>
  <c r="C12" i="473"/>
  <c r="G12" i="473"/>
  <c r="H12" i="473"/>
  <c r="H33" i="473"/>
  <c r="A8" i="473"/>
  <c r="G8" i="473"/>
  <c r="D7" i="473"/>
  <c r="E31" i="472"/>
  <c r="C31" i="472"/>
  <c r="G31" i="472"/>
  <c r="H31" i="472"/>
  <c r="E30" i="472"/>
  <c r="C30" i="472"/>
  <c r="G30" i="472"/>
  <c r="H30" i="472"/>
  <c r="J29" i="472"/>
  <c r="E29" i="472"/>
  <c r="C29" i="472"/>
  <c r="G29" i="472"/>
  <c r="H29" i="472"/>
  <c r="E28" i="472"/>
  <c r="C28" i="472"/>
  <c r="G28" i="472"/>
  <c r="H28" i="472"/>
  <c r="E27" i="472"/>
  <c r="C27" i="472"/>
  <c r="G27" i="472"/>
  <c r="H27" i="472"/>
  <c r="E26" i="472"/>
  <c r="C26" i="472"/>
  <c r="G26" i="472"/>
  <c r="H26" i="472"/>
  <c r="E25" i="472"/>
  <c r="C25" i="472"/>
  <c r="G25" i="472"/>
  <c r="H25" i="472"/>
  <c r="E24" i="472"/>
  <c r="C24" i="472"/>
  <c r="G24" i="472"/>
  <c r="H24" i="472"/>
  <c r="E23" i="472"/>
  <c r="C23" i="472"/>
  <c r="G23" i="472"/>
  <c r="H23" i="472"/>
  <c r="E22" i="472"/>
  <c r="C22" i="472"/>
  <c r="G22" i="472"/>
  <c r="H22" i="472"/>
  <c r="E21" i="472"/>
  <c r="C21" i="472"/>
  <c r="G21" i="472"/>
  <c r="H21" i="472"/>
  <c r="E20" i="472"/>
  <c r="C20" i="472"/>
  <c r="G20" i="472"/>
  <c r="H20" i="472"/>
  <c r="E19" i="472"/>
  <c r="C19" i="472"/>
  <c r="G19" i="472"/>
  <c r="H19" i="472"/>
  <c r="E18" i="472"/>
  <c r="C18" i="472"/>
  <c r="G18" i="472"/>
  <c r="H18" i="472"/>
  <c r="E17" i="472"/>
  <c r="C17" i="472"/>
  <c r="G17" i="472"/>
  <c r="H17" i="472"/>
  <c r="E16" i="472"/>
  <c r="C16" i="472"/>
  <c r="G16" i="472"/>
  <c r="H16" i="472"/>
  <c r="E15" i="472"/>
  <c r="C15" i="472"/>
  <c r="G15" i="472"/>
  <c r="H15" i="472"/>
  <c r="E14" i="472"/>
  <c r="C14" i="472"/>
  <c r="G14" i="472"/>
  <c r="H14" i="472"/>
  <c r="E13" i="472"/>
  <c r="C13" i="472"/>
  <c r="G13" i="472"/>
  <c r="H13" i="472"/>
  <c r="E12" i="472"/>
  <c r="C12" i="472"/>
  <c r="G12" i="472"/>
  <c r="H12" i="472"/>
  <c r="H33" i="472"/>
  <c r="A8" i="472"/>
  <c r="G8" i="472"/>
  <c r="D7" i="472"/>
  <c r="E31" i="471"/>
  <c r="C31" i="471"/>
  <c r="G31" i="471"/>
  <c r="H31" i="471"/>
  <c r="E30" i="471"/>
  <c r="C30" i="471"/>
  <c r="G30" i="471"/>
  <c r="H30" i="471"/>
  <c r="J29" i="471"/>
  <c r="E29" i="471"/>
  <c r="C29" i="471"/>
  <c r="G29" i="471"/>
  <c r="H29" i="471"/>
  <c r="E28" i="471"/>
  <c r="C28" i="471"/>
  <c r="G28" i="471"/>
  <c r="H28" i="471"/>
  <c r="E27" i="471"/>
  <c r="C27" i="471"/>
  <c r="G27" i="471"/>
  <c r="H27" i="471"/>
  <c r="E26" i="471"/>
  <c r="C26" i="471"/>
  <c r="G26" i="471"/>
  <c r="H26" i="471"/>
  <c r="E25" i="471"/>
  <c r="C25" i="471"/>
  <c r="G25" i="471"/>
  <c r="H25" i="471"/>
  <c r="E24" i="471"/>
  <c r="C24" i="471"/>
  <c r="G24" i="471"/>
  <c r="H24" i="471"/>
  <c r="E23" i="471"/>
  <c r="C23" i="471"/>
  <c r="G23" i="471"/>
  <c r="H23" i="471"/>
  <c r="E22" i="471"/>
  <c r="C22" i="471"/>
  <c r="G22" i="471"/>
  <c r="H22" i="471"/>
  <c r="E21" i="471"/>
  <c r="C21" i="471"/>
  <c r="G21" i="471"/>
  <c r="H21" i="471"/>
  <c r="E20" i="471"/>
  <c r="C20" i="471"/>
  <c r="G20" i="471"/>
  <c r="H20" i="471"/>
  <c r="E19" i="471"/>
  <c r="C19" i="471"/>
  <c r="G19" i="471"/>
  <c r="H19" i="471"/>
  <c r="E18" i="471"/>
  <c r="C18" i="471"/>
  <c r="G18" i="471"/>
  <c r="H18" i="471"/>
  <c r="E17" i="471"/>
  <c r="C17" i="471"/>
  <c r="G17" i="471"/>
  <c r="H17" i="471"/>
  <c r="E16" i="471"/>
  <c r="C16" i="471"/>
  <c r="G16" i="471"/>
  <c r="H16" i="471"/>
  <c r="E15" i="471"/>
  <c r="C15" i="471"/>
  <c r="G15" i="471"/>
  <c r="H15" i="471"/>
  <c r="E14" i="471"/>
  <c r="C14" i="471"/>
  <c r="G14" i="471"/>
  <c r="H14" i="471"/>
  <c r="E13" i="471"/>
  <c r="C13" i="471"/>
  <c r="H13" i="471"/>
  <c r="E12" i="471"/>
  <c r="C12" i="471"/>
  <c r="H12" i="471"/>
  <c r="H33" i="471"/>
  <c r="A8" i="471"/>
  <c r="G8" i="471"/>
  <c r="D7" i="471"/>
  <c r="E31" i="470"/>
  <c r="C31" i="470"/>
  <c r="G31" i="470"/>
  <c r="H31" i="470"/>
  <c r="E30" i="470"/>
  <c r="C30" i="470"/>
  <c r="G30" i="470"/>
  <c r="H30" i="470"/>
  <c r="J29" i="470"/>
  <c r="E29" i="470"/>
  <c r="C29" i="470"/>
  <c r="G29" i="470"/>
  <c r="H29" i="470"/>
  <c r="E28" i="470"/>
  <c r="C28" i="470"/>
  <c r="G28" i="470"/>
  <c r="H28" i="470"/>
  <c r="E27" i="470"/>
  <c r="C27" i="470"/>
  <c r="G27" i="470"/>
  <c r="H27" i="470"/>
  <c r="E26" i="470"/>
  <c r="C26" i="470"/>
  <c r="G26" i="470"/>
  <c r="H26" i="470"/>
  <c r="E25" i="470"/>
  <c r="C25" i="470"/>
  <c r="G25" i="470"/>
  <c r="H25" i="470"/>
  <c r="E24" i="470"/>
  <c r="C24" i="470"/>
  <c r="G24" i="470"/>
  <c r="H24" i="470"/>
  <c r="E23" i="470"/>
  <c r="C23" i="470"/>
  <c r="G23" i="470"/>
  <c r="H23" i="470"/>
  <c r="E22" i="470"/>
  <c r="C22" i="470"/>
  <c r="G22" i="470"/>
  <c r="H22" i="470"/>
  <c r="E21" i="470"/>
  <c r="C21" i="470"/>
  <c r="G21" i="470"/>
  <c r="H21" i="470"/>
  <c r="E20" i="470"/>
  <c r="C20" i="470"/>
  <c r="G20" i="470"/>
  <c r="H20" i="470"/>
  <c r="E19" i="470"/>
  <c r="C19" i="470"/>
  <c r="G19" i="470"/>
  <c r="H19" i="470"/>
  <c r="E18" i="470"/>
  <c r="C18" i="470"/>
  <c r="G18" i="470"/>
  <c r="H18" i="470"/>
  <c r="E17" i="470"/>
  <c r="C17" i="470"/>
  <c r="G17" i="470"/>
  <c r="H17" i="470"/>
  <c r="E16" i="470"/>
  <c r="C16" i="470"/>
  <c r="G16" i="470"/>
  <c r="H16" i="470"/>
  <c r="E15" i="470"/>
  <c r="C15" i="470"/>
  <c r="G15" i="470"/>
  <c r="H15" i="470"/>
  <c r="E14" i="470"/>
  <c r="G14" i="470"/>
  <c r="H14" i="470"/>
  <c r="E13" i="470"/>
  <c r="G13" i="470"/>
  <c r="H13" i="470"/>
  <c r="E12" i="470"/>
  <c r="C12" i="470"/>
  <c r="G12" i="470"/>
  <c r="H12" i="470"/>
  <c r="H33" i="470"/>
  <c r="A8" i="470"/>
  <c r="G8" i="470"/>
  <c r="D7" i="470"/>
  <c r="E31" i="469"/>
  <c r="C31" i="469"/>
  <c r="G31" i="469"/>
  <c r="H31" i="469"/>
  <c r="E30" i="469"/>
  <c r="C30" i="469"/>
  <c r="G30" i="469"/>
  <c r="H30" i="469"/>
  <c r="J29" i="469"/>
  <c r="E29" i="469"/>
  <c r="C29" i="469"/>
  <c r="G29" i="469"/>
  <c r="H29" i="469"/>
  <c r="E28" i="469"/>
  <c r="C28" i="469"/>
  <c r="G28" i="469"/>
  <c r="H28" i="469"/>
  <c r="E27" i="469"/>
  <c r="C27" i="469"/>
  <c r="G27" i="469"/>
  <c r="H27" i="469"/>
  <c r="E26" i="469"/>
  <c r="C26" i="469"/>
  <c r="G26" i="469"/>
  <c r="H26" i="469"/>
  <c r="E25" i="469"/>
  <c r="C25" i="469"/>
  <c r="G25" i="469"/>
  <c r="H25" i="469"/>
  <c r="E24" i="469"/>
  <c r="C24" i="469"/>
  <c r="G24" i="469"/>
  <c r="H24" i="469"/>
  <c r="E23" i="469"/>
  <c r="C23" i="469"/>
  <c r="G23" i="469"/>
  <c r="H23" i="469"/>
  <c r="E22" i="469"/>
  <c r="C22" i="469"/>
  <c r="G22" i="469"/>
  <c r="H22" i="469"/>
  <c r="E21" i="469"/>
  <c r="C21" i="469"/>
  <c r="G21" i="469"/>
  <c r="H21" i="469"/>
  <c r="E20" i="469"/>
  <c r="C20" i="469"/>
  <c r="G20" i="469"/>
  <c r="H20" i="469"/>
  <c r="E19" i="469"/>
  <c r="C19" i="469"/>
  <c r="G19" i="469"/>
  <c r="H19" i="469"/>
  <c r="E18" i="469"/>
  <c r="C18" i="469"/>
  <c r="G18" i="469"/>
  <c r="H18" i="469"/>
  <c r="E17" i="469"/>
  <c r="C17" i="469"/>
  <c r="G17" i="469"/>
  <c r="H17" i="469"/>
  <c r="E16" i="469"/>
  <c r="C16" i="469"/>
  <c r="G16" i="469"/>
  <c r="H16" i="469"/>
  <c r="E15" i="469"/>
  <c r="C15" i="469"/>
  <c r="G15" i="469"/>
  <c r="H15" i="469"/>
  <c r="E14" i="469"/>
  <c r="C14" i="469"/>
  <c r="G14" i="469"/>
  <c r="H14" i="469"/>
  <c r="E13" i="469"/>
  <c r="C13" i="469"/>
  <c r="G13" i="469"/>
  <c r="H13" i="469"/>
  <c r="E12" i="469"/>
  <c r="C12" i="469"/>
  <c r="G12" i="469"/>
  <c r="H12" i="469"/>
  <c r="H33" i="469"/>
  <c r="A8" i="469"/>
  <c r="G8" i="469"/>
  <c r="D7" i="469"/>
  <c r="E31" i="468"/>
  <c r="C31" i="468"/>
  <c r="G31" i="468"/>
  <c r="H31" i="468"/>
  <c r="E30" i="468"/>
  <c r="C30" i="468"/>
  <c r="G30" i="468"/>
  <c r="H30" i="468"/>
  <c r="J29" i="468"/>
  <c r="E29" i="468"/>
  <c r="C29" i="468"/>
  <c r="G29" i="468"/>
  <c r="H29" i="468"/>
  <c r="E28" i="468"/>
  <c r="C28" i="468"/>
  <c r="G28" i="468"/>
  <c r="H28" i="468"/>
  <c r="E27" i="468"/>
  <c r="C27" i="468"/>
  <c r="G27" i="468"/>
  <c r="H27" i="468"/>
  <c r="E26" i="468"/>
  <c r="C26" i="468"/>
  <c r="G26" i="468"/>
  <c r="H26" i="468"/>
  <c r="E25" i="468"/>
  <c r="C25" i="468"/>
  <c r="G25" i="468"/>
  <c r="H25" i="468"/>
  <c r="E24" i="468"/>
  <c r="C24" i="468"/>
  <c r="G24" i="468"/>
  <c r="H24" i="468"/>
  <c r="E23" i="468"/>
  <c r="C23" i="468"/>
  <c r="G23" i="468"/>
  <c r="H23" i="468"/>
  <c r="E22" i="468"/>
  <c r="C22" i="468"/>
  <c r="G22" i="468"/>
  <c r="H22" i="468"/>
  <c r="E21" i="468"/>
  <c r="C21" i="468"/>
  <c r="G21" i="468"/>
  <c r="H21" i="468"/>
  <c r="E20" i="468"/>
  <c r="C20" i="468"/>
  <c r="G20" i="468"/>
  <c r="H20" i="468"/>
  <c r="E19" i="468"/>
  <c r="C19" i="468"/>
  <c r="G19" i="468"/>
  <c r="H19" i="468"/>
  <c r="E18" i="468"/>
  <c r="C18" i="468"/>
  <c r="G18" i="468"/>
  <c r="H18" i="468"/>
  <c r="E17" i="468"/>
  <c r="C17" i="468"/>
  <c r="G17" i="468"/>
  <c r="H17" i="468"/>
  <c r="E16" i="468"/>
  <c r="C16" i="468"/>
  <c r="G16" i="468"/>
  <c r="H16" i="468"/>
  <c r="E15" i="468"/>
  <c r="C15" i="468"/>
  <c r="G15" i="468"/>
  <c r="H15" i="468"/>
  <c r="E14" i="468"/>
  <c r="C14" i="468"/>
  <c r="G14" i="468"/>
  <c r="H14" i="468"/>
  <c r="E13" i="468"/>
  <c r="H13" i="468"/>
  <c r="E12" i="468"/>
  <c r="C12" i="468"/>
  <c r="H12" i="468"/>
  <c r="H33" i="468"/>
  <c r="A8" i="468"/>
  <c r="G8" i="468"/>
  <c r="D7" i="468"/>
  <c r="E31" i="467"/>
  <c r="C31" i="467"/>
  <c r="G31" i="467"/>
  <c r="H31" i="467"/>
  <c r="E30" i="467"/>
  <c r="C30" i="467"/>
  <c r="G30" i="467"/>
  <c r="H30" i="467"/>
  <c r="J29" i="467"/>
  <c r="E29" i="467"/>
  <c r="C29" i="467"/>
  <c r="G29" i="467"/>
  <c r="H29" i="467"/>
  <c r="E28" i="467"/>
  <c r="C28" i="467"/>
  <c r="G28" i="467"/>
  <c r="H28" i="467"/>
  <c r="E27" i="467"/>
  <c r="C27" i="467"/>
  <c r="G27" i="467"/>
  <c r="H27" i="467"/>
  <c r="E26" i="467"/>
  <c r="C26" i="467"/>
  <c r="G26" i="467"/>
  <c r="H26" i="467"/>
  <c r="E25" i="467"/>
  <c r="C25" i="467"/>
  <c r="G25" i="467"/>
  <c r="H25" i="467"/>
  <c r="E24" i="467"/>
  <c r="C24" i="467"/>
  <c r="G24" i="467"/>
  <c r="H24" i="467"/>
  <c r="E23" i="467"/>
  <c r="C23" i="467"/>
  <c r="G23" i="467"/>
  <c r="H23" i="467"/>
  <c r="E22" i="467"/>
  <c r="C22" i="467"/>
  <c r="G22" i="467"/>
  <c r="H22" i="467"/>
  <c r="E21" i="467"/>
  <c r="C21" i="467"/>
  <c r="G21" i="467"/>
  <c r="H21" i="467"/>
  <c r="E20" i="467"/>
  <c r="C20" i="467"/>
  <c r="G20" i="467"/>
  <c r="H20" i="467"/>
  <c r="E19" i="467"/>
  <c r="C19" i="467"/>
  <c r="G19" i="467"/>
  <c r="H19" i="467"/>
  <c r="E18" i="467"/>
  <c r="C18" i="467"/>
  <c r="G18" i="467"/>
  <c r="H18" i="467"/>
  <c r="E17" i="467"/>
  <c r="C17" i="467"/>
  <c r="G17" i="467"/>
  <c r="H17" i="467"/>
  <c r="E16" i="467"/>
  <c r="C16" i="467"/>
  <c r="G16" i="467"/>
  <c r="H16" i="467"/>
  <c r="E15" i="467"/>
  <c r="C15" i="467"/>
  <c r="G15" i="467"/>
  <c r="H15" i="467"/>
  <c r="E14" i="467"/>
  <c r="C14" i="467"/>
  <c r="G14" i="467"/>
  <c r="H14" i="467"/>
  <c r="E13" i="467"/>
  <c r="C13" i="467"/>
  <c r="G13" i="467"/>
  <c r="H13" i="467"/>
  <c r="E12" i="467"/>
  <c r="C12" i="467"/>
  <c r="G12" i="467"/>
  <c r="H12" i="467"/>
  <c r="H33" i="467"/>
  <c r="A8" i="467"/>
  <c r="G8" i="467"/>
  <c r="D7" i="467"/>
  <c r="E31" i="466"/>
  <c r="C31" i="466"/>
  <c r="G31" i="466"/>
  <c r="H31" i="466"/>
  <c r="E30" i="466"/>
  <c r="C30" i="466"/>
  <c r="G30" i="466"/>
  <c r="H30" i="466"/>
  <c r="J29" i="466"/>
  <c r="E29" i="466"/>
  <c r="C29" i="466"/>
  <c r="G29" i="466"/>
  <c r="H29" i="466"/>
  <c r="E28" i="466"/>
  <c r="C28" i="466"/>
  <c r="G28" i="466"/>
  <c r="H28" i="466"/>
  <c r="E27" i="466"/>
  <c r="C27" i="466"/>
  <c r="G27" i="466"/>
  <c r="H27" i="466"/>
  <c r="E26" i="466"/>
  <c r="C26" i="466"/>
  <c r="G26" i="466"/>
  <c r="H26" i="466"/>
  <c r="E25" i="466"/>
  <c r="C25" i="466"/>
  <c r="G25" i="466"/>
  <c r="H25" i="466"/>
  <c r="E24" i="466"/>
  <c r="C24" i="466"/>
  <c r="G24" i="466"/>
  <c r="H24" i="466"/>
  <c r="E23" i="466"/>
  <c r="C23" i="466"/>
  <c r="G23" i="466"/>
  <c r="H23" i="466"/>
  <c r="E22" i="466"/>
  <c r="C22" i="466"/>
  <c r="G22" i="466"/>
  <c r="H22" i="466"/>
  <c r="E21" i="466"/>
  <c r="C21" i="466"/>
  <c r="G21" i="466"/>
  <c r="H21" i="466"/>
  <c r="E20" i="466"/>
  <c r="C20" i="466"/>
  <c r="G20" i="466"/>
  <c r="H20" i="466"/>
  <c r="E19" i="466"/>
  <c r="C19" i="466"/>
  <c r="G19" i="466"/>
  <c r="H19" i="466"/>
  <c r="E18" i="466"/>
  <c r="C18" i="466"/>
  <c r="H18" i="466"/>
  <c r="E17" i="466"/>
  <c r="C17" i="466"/>
  <c r="H17" i="466"/>
  <c r="E16" i="466"/>
  <c r="C16" i="466"/>
  <c r="G16" i="466"/>
  <c r="H16" i="466"/>
  <c r="E15" i="466"/>
  <c r="C15" i="466"/>
  <c r="G15" i="466"/>
  <c r="H15" i="466"/>
  <c r="E14" i="466"/>
  <c r="C14" i="466"/>
  <c r="G14" i="466"/>
  <c r="H14" i="466"/>
  <c r="E13" i="466"/>
  <c r="C13" i="466"/>
  <c r="G13" i="466"/>
  <c r="H13" i="466"/>
  <c r="E12" i="466"/>
  <c r="C12" i="466"/>
  <c r="G12" i="466"/>
  <c r="H12" i="466"/>
  <c r="H33" i="466"/>
  <c r="A8" i="466"/>
  <c r="G8" i="466"/>
  <c r="D7" i="466"/>
  <c r="E31" i="465"/>
  <c r="C31" i="465"/>
  <c r="G31" i="465"/>
  <c r="H31" i="465"/>
  <c r="E30" i="465"/>
  <c r="C30" i="465"/>
  <c r="G30" i="465"/>
  <c r="H30" i="465"/>
  <c r="J29" i="465"/>
  <c r="E29" i="465"/>
  <c r="C29" i="465"/>
  <c r="G29" i="465"/>
  <c r="H29" i="465"/>
  <c r="E28" i="465"/>
  <c r="C28" i="465"/>
  <c r="G28" i="465"/>
  <c r="H28" i="465"/>
  <c r="E27" i="465"/>
  <c r="C27" i="465"/>
  <c r="G27" i="465"/>
  <c r="H27" i="465"/>
  <c r="E26" i="465"/>
  <c r="C26" i="465"/>
  <c r="G26" i="465"/>
  <c r="H26" i="465"/>
  <c r="E25" i="465"/>
  <c r="C25" i="465"/>
  <c r="G25" i="465"/>
  <c r="H25" i="465"/>
  <c r="E24" i="465"/>
  <c r="C24" i="465"/>
  <c r="G24" i="465"/>
  <c r="H24" i="465"/>
  <c r="E23" i="465"/>
  <c r="C23" i="465"/>
  <c r="G23" i="465"/>
  <c r="H23" i="465"/>
  <c r="E22" i="465"/>
  <c r="C22" i="465"/>
  <c r="G22" i="465"/>
  <c r="H22" i="465"/>
  <c r="E21" i="465"/>
  <c r="C21" i="465"/>
  <c r="G21" i="465"/>
  <c r="H21" i="465"/>
  <c r="E20" i="465"/>
  <c r="C20" i="465"/>
  <c r="G20" i="465"/>
  <c r="H20" i="465"/>
  <c r="E19" i="465"/>
  <c r="C19" i="465"/>
  <c r="G19" i="465"/>
  <c r="H19" i="465"/>
  <c r="E18" i="465"/>
  <c r="C18" i="465"/>
  <c r="G18" i="465"/>
  <c r="H18" i="465"/>
  <c r="E17" i="465"/>
  <c r="C17" i="465"/>
  <c r="G17" i="465"/>
  <c r="H17" i="465"/>
  <c r="E16" i="465"/>
  <c r="C16" i="465"/>
  <c r="G16" i="465"/>
  <c r="H16" i="465"/>
  <c r="E15" i="465"/>
  <c r="C15" i="465"/>
  <c r="G15" i="465"/>
  <c r="H15" i="465"/>
  <c r="E14" i="465"/>
  <c r="C14" i="465"/>
  <c r="G14" i="465"/>
  <c r="H14" i="465"/>
  <c r="E13" i="465"/>
  <c r="C13" i="465"/>
  <c r="G13" i="465"/>
  <c r="H13" i="465"/>
  <c r="E12" i="465"/>
  <c r="C12" i="465"/>
  <c r="H12" i="465"/>
  <c r="H33" i="465"/>
  <c r="A8" i="465"/>
  <c r="G8" i="465"/>
  <c r="D7" i="465"/>
  <c r="E31" i="464"/>
  <c r="C31" i="464"/>
  <c r="G31" i="464"/>
  <c r="H31" i="464"/>
  <c r="E30" i="464"/>
  <c r="C30" i="464"/>
  <c r="G30" i="464"/>
  <c r="H30" i="464"/>
  <c r="J29" i="464"/>
  <c r="E29" i="464"/>
  <c r="C29" i="464"/>
  <c r="G29" i="464"/>
  <c r="H29" i="464"/>
  <c r="E28" i="464"/>
  <c r="C28" i="464"/>
  <c r="G28" i="464"/>
  <c r="H28" i="464"/>
  <c r="E27" i="464"/>
  <c r="C27" i="464"/>
  <c r="G27" i="464"/>
  <c r="H27" i="464"/>
  <c r="E26" i="464"/>
  <c r="C26" i="464"/>
  <c r="G26" i="464"/>
  <c r="H26" i="464"/>
  <c r="E25" i="464"/>
  <c r="C25" i="464"/>
  <c r="G25" i="464"/>
  <c r="H25" i="464"/>
  <c r="E24" i="464"/>
  <c r="C24" i="464"/>
  <c r="G24" i="464"/>
  <c r="H24" i="464"/>
  <c r="E23" i="464"/>
  <c r="C23" i="464"/>
  <c r="G23" i="464"/>
  <c r="H23" i="464"/>
  <c r="E22" i="464"/>
  <c r="C22" i="464"/>
  <c r="G22" i="464"/>
  <c r="H22" i="464"/>
  <c r="E21" i="464"/>
  <c r="C21" i="464"/>
  <c r="G21" i="464"/>
  <c r="H21" i="464"/>
  <c r="E20" i="464"/>
  <c r="C20" i="464"/>
  <c r="G20" i="464"/>
  <c r="H20" i="464"/>
  <c r="E19" i="464"/>
  <c r="C19" i="464"/>
  <c r="G19" i="464"/>
  <c r="H19" i="464"/>
  <c r="E18" i="464"/>
  <c r="C18" i="464"/>
  <c r="G18" i="464"/>
  <c r="H18" i="464"/>
  <c r="E17" i="464"/>
  <c r="C17" i="464"/>
  <c r="G17" i="464"/>
  <c r="H17" i="464"/>
  <c r="E16" i="464"/>
  <c r="C16" i="464"/>
  <c r="G16" i="464"/>
  <c r="H16" i="464"/>
  <c r="E15" i="464"/>
  <c r="C15" i="464"/>
  <c r="G15" i="464"/>
  <c r="H15" i="464"/>
  <c r="E14" i="464"/>
  <c r="C14" i="464"/>
  <c r="G14" i="464"/>
  <c r="H14" i="464"/>
  <c r="E13" i="464"/>
  <c r="C13" i="464"/>
  <c r="G13" i="464"/>
  <c r="H13" i="464"/>
  <c r="E12" i="464"/>
  <c r="C12" i="464"/>
  <c r="G12" i="464"/>
  <c r="H12" i="464"/>
  <c r="H33" i="464"/>
  <c r="A8" i="464"/>
  <c r="G8" i="464"/>
  <c r="D7" i="464"/>
  <c r="E31" i="463"/>
  <c r="C31" i="463"/>
  <c r="G31" i="463"/>
  <c r="H31" i="463"/>
  <c r="E30" i="463"/>
  <c r="C30" i="463"/>
  <c r="G30" i="463"/>
  <c r="H30" i="463"/>
  <c r="J29" i="463"/>
  <c r="E29" i="463"/>
  <c r="C29" i="463"/>
  <c r="G29" i="463"/>
  <c r="H29" i="463"/>
  <c r="E28" i="463"/>
  <c r="C28" i="463"/>
  <c r="G28" i="463"/>
  <c r="H28" i="463"/>
  <c r="E27" i="463"/>
  <c r="C27" i="463"/>
  <c r="G27" i="463"/>
  <c r="H27" i="463"/>
  <c r="E26" i="463"/>
  <c r="C26" i="463"/>
  <c r="G26" i="463"/>
  <c r="H26" i="463"/>
  <c r="E25" i="463"/>
  <c r="C25" i="463"/>
  <c r="G25" i="463"/>
  <c r="H25" i="463"/>
  <c r="E24" i="463"/>
  <c r="C24" i="463"/>
  <c r="G24" i="463"/>
  <c r="H24" i="463"/>
  <c r="E23" i="463"/>
  <c r="C23" i="463"/>
  <c r="G23" i="463"/>
  <c r="H23" i="463"/>
  <c r="E22" i="463"/>
  <c r="C22" i="463"/>
  <c r="G22" i="463"/>
  <c r="H22" i="463"/>
  <c r="E21" i="463"/>
  <c r="C21" i="463"/>
  <c r="G21" i="463"/>
  <c r="H21" i="463"/>
  <c r="E20" i="463"/>
  <c r="C20" i="463"/>
  <c r="G20" i="463"/>
  <c r="H20" i="463"/>
  <c r="E19" i="463"/>
  <c r="C19" i="463"/>
  <c r="G19" i="463"/>
  <c r="H19" i="463"/>
  <c r="E18" i="463"/>
  <c r="C18" i="463"/>
  <c r="G18" i="463"/>
  <c r="H18" i="463"/>
  <c r="E17" i="463"/>
  <c r="C17" i="463"/>
  <c r="G17" i="463"/>
  <c r="H17" i="463"/>
  <c r="E16" i="463"/>
  <c r="C16" i="463"/>
  <c r="G16" i="463"/>
  <c r="H16" i="463"/>
  <c r="E15" i="463"/>
  <c r="C15" i="463"/>
  <c r="G15" i="463"/>
  <c r="H15" i="463"/>
  <c r="E14" i="463"/>
  <c r="C14" i="463"/>
  <c r="G14" i="463"/>
  <c r="H14" i="463"/>
  <c r="E13" i="463"/>
  <c r="C13" i="463"/>
  <c r="G13" i="463"/>
  <c r="H13" i="463"/>
  <c r="E12" i="463"/>
  <c r="C12" i="463"/>
  <c r="H12" i="463"/>
  <c r="H33" i="463"/>
  <c r="A8" i="463"/>
  <c r="G8" i="463"/>
  <c r="D7" i="463"/>
  <c r="E31" i="462"/>
  <c r="C31" i="462"/>
  <c r="G31" i="462"/>
  <c r="H31" i="462"/>
  <c r="E30" i="462"/>
  <c r="C30" i="462"/>
  <c r="G30" i="462"/>
  <c r="H30" i="462"/>
  <c r="J29" i="462"/>
  <c r="E29" i="462"/>
  <c r="C29" i="462"/>
  <c r="G29" i="462"/>
  <c r="H29" i="462"/>
  <c r="E28" i="462"/>
  <c r="C28" i="462"/>
  <c r="G28" i="462"/>
  <c r="H28" i="462"/>
  <c r="E27" i="462"/>
  <c r="C27" i="462"/>
  <c r="G27" i="462"/>
  <c r="H27" i="462"/>
  <c r="E26" i="462"/>
  <c r="C26" i="462"/>
  <c r="G26" i="462"/>
  <c r="H26" i="462"/>
  <c r="E25" i="462"/>
  <c r="C25" i="462"/>
  <c r="G25" i="462"/>
  <c r="H25" i="462"/>
  <c r="E24" i="462"/>
  <c r="C24" i="462"/>
  <c r="G24" i="462"/>
  <c r="H24" i="462"/>
  <c r="E23" i="462"/>
  <c r="C23" i="462"/>
  <c r="G23" i="462"/>
  <c r="H23" i="462"/>
  <c r="E22" i="462"/>
  <c r="C22" i="462"/>
  <c r="G22" i="462"/>
  <c r="H22" i="462"/>
  <c r="E21" i="462"/>
  <c r="C21" i="462"/>
  <c r="G21" i="462"/>
  <c r="H21" i="462"/>
  <c r="E20" i="462"/>
  <c r="C20" i="462"/>
  <c r="G20" i="462"/>
  <c r="H20" i="462"/>
  <c r="E19" i="462"/>
  <c r="C19" i="462"/>
  <c r="G19" i="462"/>
  <c r="H19" i="462"/>
  <c r="E18" i="462"/>
  <c r="C18" i="462"/>
  <c r="G18" i="462"/>
  <c r="H18" i="462"/>
  <c r="E17" i="462"/>
  <c r="C17" i="462"/>
  <c r="G17" i="462"/>
  <c r="H17" i="462"/>
  <c r="E16" i="462"/>
  <c r="C16" i="462"/>
  <c r="G16" i="462"/>
  <c r="H16" i="462"/>
  <c r="E15" i="462"/>
  <c r="C15" i="462"/>
  <c r="G15" i="462"/>
  <c r="H15" i="462"/>
  <c r="E14" i="462"/>
  <c r="C14" i="462"/>
  <c r="G14" i="462"/>
  <c r="H14" i="462"/>
  <c r="E13" i="462"/>
  <c r="C13" i="462"/>
  <c r="G13" i="462"/>
  <c r="H13" i="462"/>
  <c r="E12" i="462"/>
  <c r="C12" i="462"/>
  <c r="G12" i="462"/>
  <c r="H12" i="462"/>
  <c r="H33" i="462"/>
  <c r="A8" i="462"/>
  <c r="G8" i="462"/>
  <c r="D7" i="462"/>
  <c r="E31" i="461"/>
  <c r="C31" i="461"/>
  <c r="G31" i="461"/>
  <c r="H31" i="461"/>
  <c r="E30" i="461"/>
  <c r="C30" i="461"/>
  <c r="G30" i="461"/>
  <c r="H30" i="461"/>
  <c r="J29" i="461"/>
  <c r="E29" i="461"/>
  <c r="C29" i="461"/>
  <c r="G29" i="461"/>
  <c r="H29" i="461"/>
  <c r="E28" i="461"/>
  <c r="C28" i="461"/>
  <c r="G28" i="461"/>
  <c r="H28" i="461"/>
  <c r="E27" i="461"/>
  <c r="C27" i="461"/>
  <c r="G27" i="461"/>
  <c r="H27" i="461"/>
  <c r="E26" i="461"/>
  <c r="C26" i="461"/>
  <c r="G26" i="461"/>
  <c r="H26" i="461"/>
  <c r="E25" i="461"/>
  <c r="C25" i="461"/>
  <c r="G25" i="461"/>
  <c r="H25" i="461"/>
  <c r="E24" i="461"/>
  <c r="C24" i="461"/>
  <c r="G24" i="461"/>
  <c r="H24" i="461"/>
  <c r="E23" i="461"/>
  <c r="C23" i="461"/>
  <c r="G23" i="461"/>
  <c r="H23" i="461"/>
  <c r="E22" i="461"/>
  <c r="C22" i="461"/>
  <c r="G22" i="461"/>
  <c r="H22" i="461"/>
  <c r="E21" i="461"/>
  <c r="C21" i="461"/>
  <c r="G21" i="461"/>
  <c r="H21" i="461"/>
  <c r="E20" i="461"/>
  <c r="C20" i="461"/>
  <c r="G20" i="461"/>
  <c r="H20" i="461"/>
  <c r="E19" i="461"/>
  <c r="C19" i="461"/>
  <c r="G19" i="461"/>
  <c r="H19" i="461"/>
  <c r="E18" i="461"/>
  <c r="C18" i="461"/>
  <c r="G18" i="461"/>
  <c r="H18" i="461"/>
  <c r="E17" i="461"/>
  <c r="C17" i="461"/>
  <c r="G17" i="461"/>
  <c r="H17" i="461"/>
  <c r="E16" i="461"/>
  <c r="C16" i="461"/>
  <c r="G16" i="461"/>
  <c r="H16" i="461"/>
  <c r="E15" i="461"/>
  <c r="C15" i="461"/>
  <c r="G15" i="461"/>
  <c r="H15" i="461"/>
  <c r="E14" i="461"/>
  <c r="C14" i="461"/>
  <c r="G14" i="461"/>
  <c r="H14" i="461"/>
  <c r="E13" i="461"/>
  <c r="C13" i="461"/>
  <c r="G13" i="461"/>
  <c r="H13" i="461"/>
  <c r="E12" i="461"/>
  <c r="C12" i="461"/>
  <c r="H12" i="461"/>
  <c r="H33" i="461"/>
  <c r="A8" i="461"/>
  <c r="G8" i="461"/>
  <c r="D7" i="461"/>
  <c r="E31" i="460"/>
  <c r="C31" i="460"/>
  <c r="G31" i="460"/>
  <c r="H31" i="460"/>
  <c r="E30" i="460"/>
  <c r="C30" i="460"/>
  <c r="G30" i="460"/>
  <c r="H30" i="460"/>
  <c r="J29" i="460"/>
  <c r="E29" i="460"/>
  <c r="C29" i="460"/>
  <c r="G29" i="460"/>
  <c r="H29" i="460"/>
  <c r="E28" i="460"/>
  <c r="C28" i="460"/>
  <c r="G28" i="460"/>
  <c r="H28" i="460"/>
  <c r="E27" i="460"/>
  <c r="C27" i="460"/>
  <c r="G27" i="460"/>
  <c r="H27" i="460"/>
  <c r="E26" i="460"/>
  <c r="C26" i="460"/>
  <c r="G26" i="460"/>
  <c r="H26" i="460"/>
  <c r="E25" i="460"/>
  <c r="C25" i="460"/>
  <c r="G25" i="460"/>
  <c r="H25" i="460"/>
  <c r="E24" i="460"/>
  <c r="C24" i="460"/>
  <c r="G24" i="460"/>
  <c r="H24" i="460"/>
  <c r="E23" i="460"/>
  <c r="C23" i="460"/>
  <c r="G23" i="460"/>
  <c r="H23" i="460"/>
  <c r="E22" i="460"/>
  <c r="C22" i="460"/>
  <c r="G22" i="460"/>
  <c r="H22" i="460"/>
  <c r="E21" i="460"/>
  <c r="C21" i="460"/>
  <c r="G21" i="460"/>
  <c r="H21" i="460"/>
  <c r="E20" i="460"/>
  <c r="C20" i="460"/>
  <c r="G20" i="460"/>
  <c r="H20" i="460"/>
  <c r="E19" i="460"/>
  <c r="C19" i="460"/>
  <c r="G19" i="460"/>
  <c r="H19" i="460"/>
  <c r="E18" i="460"/>
  <c r="C18" i="460"/>
  <c r="G18" i="460"/>
  <c r="H18" i="460"/>
  <c r="E17" i="460"/>
  <c r="C17" i="460"/>
  <c r="G17" i="460"/>
  <c r="H17" i="460"/>
  <c r="E16" i="460"/>
  <c r="C16" i="460"/>
  <c r="G16" i="460"/>
  <c r="H16" i="460"/>
  <c r="E15" i="460"/>
  <c r="C15" i="460"/>
  <c r="G15" i="460"/>
  <c r="H15" i="460"/>
  <c r="E14" i="460"/>
  <c r="C14" i="460"/>
  <c r="G14" i="460"/>
  <c r="H14" i="460"/>
  <c r="E13" i="460"/>
  <c r="C13" i="460"/>
  <c r="G13" i="460"/>
  <c r="H13" i="460"/>
  <c r="E12" i="460"/>
  <c r="C12" i="460"/>
  <c r="G12" i="460"/>
  <c r="H12" i="460"/>
  <c r="H33" i="460"/>
  <c r="A8" i="460"/>
  <c r="G8" i="460"/>
  <c r="D7" i="460"/>
  <c r="E31" i="459"/>
  <c r="C31" i="459"/>
  <c r="G31" i="459"/>
  <c r="H31" i="459"/>
  <c r="E30" i="459"/>
  <c r="C30" i="459"/>
  <c r="G30" i="459"/>
  <c r="H30" i="459"/>
  <c r="J29" i="459"/>
  <c r="E29" i="459"/>
  <c r="C29" i="459"/>
  <c r="G29" i="459"/>
  <c r="H29" i="459"/>
  <c r="E28" i="459"/>
  <c r="C28" i="459"/>
  <c r="G28" i="459"/>
  <c r="H28" i="459"/>
  <c r="E27" i="459"/>
  <c r="C27" i="459"/>
  <c r="G27" i="459"/>
  <c r="H27" i="459"/>
  <c r="E26" i="459"/>
  <c r="C26" i="459"/>
  <c r="G26" i="459"/>
  <c r="H26" i="459"/>
  <c r="E25" i="459"/>
  <c r="C25" i="459"/>
  <c r="G25" i="459"/>
  <c r="H25" i="459"/>
  <c r="E24" i="459"/>
  <c r="C24" i="459"/>
  <c r="G24" i="459"/>
  <c r="H24" i="459"/>
  <c r="E23" i="459"/>
  <c r="C23" i="459"/>
  <c r="G23" i="459"/>
  <c r="H23" i="459"/>
  <c r="E22" i="459"/>
  <c r="C22" i="459"/>
  <c r="G22" i="459"/>
  <c r="H22" i="459"/>
  <c r="E21" i="459"/>
  <c r="C21" i="459"/>
  <c r="G21" i="459"/>
  <c r="H21" i="459"/>
  <c r="E20" i="459"/>
  <c r="C20" i="459"/>
  <c r="G20" i="459"/>
  <c r="H20" i="459"/>
  <c r="E19" i="459"/>
  <c r="C19" i="459"/>
  <c r="G19" i="459"/>
  <c r="H19" i="459"/>
  <c r="E18" i="459"/>
  <c r="C18" i="459"/>
  <c r="G18" i="459"/>
  <c r="H18" i="459"/>
  <c r="E17" i="459"/>
  <c r="C17" i="459"/>
  <c r="G17" i="459"/>
  <c r="H17" i="459"/>
  <c r="E16" i="459"/>
  <c r="C16" i="459"/>
  <c r="H16" i="459"/>
  <c r="E15" i="459"/>
  <c r="C15" i="459"/>
  <c r="H15" i="459"/>
  <c r="E14" i="459"/>
  <c r="C14" i="459"/>
  <c r="H14" i="459"/>
  <c r="E13" i="459"/>
  <c r="C13" i="459"/>
  <c r="H13" i="459"/>
  <c r="E12" i="459"/>
  <c r="C12" i="459"/>
  <c r="H12" i="459"/>
  <c r="H33" i="459"/>
  <c r="A8" i="459"/>
  <c r="G8" i="459"/>
  <c r="D7" i="459"/>
  <c r="E31" i="458"/>
  <c r="C31" i="458"/>
  <c r="G31" i="458"/>
  <c r="H31" i="458"/>
  <c r="E30" i="458"/>
  <c r="C30" i="458"/>
  <c r="G30" i="458"/>
  <c r="H30" i="458"/>
  <c r="J29" i="458"/>
  <c r="E29" i="458"/>
  <c r="C29" i="458"/>
  <c r="G29" i="458"/>
  <c r="H29" i="458"/>
  <c r="E28" i="458"/>
  <c r="C28" i="458"/>
  <c r="G28" i="458"/>
  <c r="H28" i="458"/>
  <c r="E27" i="458"/>
  <c r="C27" i="458"/>
  <c r="G27" i="458"/>
  <c r="H27" i="458"/>
  <c r="E26" i="458"/>
  <c r="C26" i="458"/>
  <c r="G26" i="458"/>
  <c r="H26" i="458"/>
  <c r="E25" i="458"/>
  <c r="C25" i="458"/>
  <c r="G25" i="458"/>
  <c r="H25" i="458"/>
  <c r="E24" i="458"/>
  <c r="C24" i="458"/>
  <c r="G24" i="458"/>
  <c r="H24" i="458"/>
  <c r="E23" i="458"/>
  <c r="C23" i="458"/>
  <c r="G23" i="458"/>
  <c r="H23" i="458"/>
  <c r="E22" i="458"/>
  <c r="C22" i="458"/>
  <c r="G22" i="458"/>
  <c r="H22" i="458"/>
  <c r="E21" i="458"/>
  <c r="C21" i="458"/>
  <c r="G21" i="458"/>
  <c r="H21" i="458"/>
  <c r="E20" i="458"/>
  <c r="C20" i="458"/>
  <c r="G20" i="458"/>
  <c r="H20" i="458"/>
  <c r="E19" i="458"/>
  <c r="C19" i="458"/>
  <c r="G19" i="458"/>
  <c r="H19" i="458"/>
  <c r="E18" i="458"/>
  <c r="C18" i="458"/>
  <c r="G18" i="458"/>
  <c r="H18" i="458"/>
  <c r="E17" i="458"/>
  <c r="C17" i="458"/>
  <c r="G17" i="458"/>
  <c r="H17" i="458"/>
  <c r="E16" i="458"/>
  <c r="C16" i="458"/>
  <c r="G16" i="458"/>
  <c r="H16" i="458"/>
  <c r="E15" i="458"/>
  <c r="C15" i="458"/>
  <c r="G15" i="458"/>
  <c r="H15" i="458"/>
  <c r="E14" i="458"/>
  <c r="C14" i="458"/>
  <c r="G14" i="458"/>
  <c r="H14" i="458"/>
  <c r="E13" i="458"/>
  <c r="C13" i="458"/>
  <c r="G13" i="458"/>
  <c r="H13" i="458"/>
  <c r="E12" i="458"/>
  <c r="C12" i="458"/>
  <c r="G12" i="458"/>
  <c r="H12" i="458"/>
  <c r="H33" i="458"/>
  <c r="A8" i="458"/>
  <c r="G8" i="458"/>
  <c r="D7" i="458"/>
  <c r="E31" i="457"/>
  <c r="C31" i="457"/>
  <c r="G31" i="457"/>
  <c r="H31" i="457"/>
  <c r="E30" i="457"/>
  <c r="C30" i="457"/>
  <c r="G30" i="457"/>
  <c r="H30" i="457"/>
  <c r="J29" i="457"/>
  <c r="E29" i="457"/>
  <c r="C29" i="457"/>
  <c r="G29" i="457"/>
  <c r="H29" i="457"/>
  <c r="E28" i="457"/>
  <c r="C28" i="457"/>
  <c r="G28" i="457"/>
  <c r="H28" i="457"/>
  <c r="E27" i="457"/>
  <c r="C27" i="457"/>
  <c r="G27" i="457"/>
  <c r="H27" i="457"/>
  <c r="E26" i="457"/>
  <c r="C26" i="457"/>
  <c r="G26" i="457"/>
  <c r="H26" i="457"/>
  <c r="E25" i="457"/>
  <c r="C25" i="457"/>
  <c r="G25" i="457"/>
  <c r="H25" i="457"/>
  <c r="E24" i="457"/>
  <c r="C24" i="457"/>
  <c r="G24" i="457"/>
  <c r="H24" i="457"/>
  <c r="E23" i="457"/>
  <c r="C23" i="457"/>
  <c r="G23" i="457"/>
  <c r="H23" i="457"/>
  <c r="E22" i="457"/>
  <c r="C22" i="457"/>
  <c r="G22" i="457"/>
  <c r="H22" i="457"/>
  <c r="E21" i="457"/>
  <c r="C21" i="457"/>
  <c r="G21" i="457"/>
  <c r="H21" i="457"/>
  <c r="E20" i="457"/>
  <c r="C20" i="457"/>
  <c r="G20" i="457"/>
  <c r="H20" i="457"/>
  <c r="E19" i="457"/>
  <c r="C19" i="457"/>
  <c r="G19" i="457"/>
  <c r="H19" i="457"/>
  <c r="E18" i="457"/>
  <c r="C18" i="457"/>
  <c r="G18" i="457"/>
  <c r="H18" i="457"/>
  <c r="E17" i="457"/>
  <c r="C17" i="457"/>
  <c r="G17" i="457"/>
  <c r="H17" i="457"/>
  <c r="E16" i="457"/>
  <c r="C16" i="457"/>
  <c r="G16" i="457"/>
  <c r="H16" i="457"/>
  <c r="E15" i="457"/>
  <c r="C15" i="457"/>
  <c r="G15" i="457"/>
  <c r="H15" i="457"/>
  <c r="E14" i="457"/>
  <c r="C14" i="457"/>
  <c r="G14" i="457"/>
  <c r="H14" i="457"/>
  <c r="E13" i="457"/>
  <c r="C13" i="457"/>
  <c r="G13" i="457"/>
  <c r="H13" i="457"/>
  <c r="E12" i="457"/>
  <c r="C12" i="457"/>
  <c r="G12" i="457"/>
  <c r="H12" i="457"/>
  <c r="H33" i="457"/>
  <c r="A8" i="457"/>
  <c r="G8" i="457"/>
  <c r="D7" i="457"/>
  <c r="E31" i="456"/>
  <c r="C31" i="456"/>
  <c r="G31" i="456"/>
  <c r="H31" i="456"/>
  <c r="E30" i="456"/>
  <c r="C30" i="456"/>
  <c r="G30" i="456"/>
  <c r="H30" i="456"/>
  <c r="J29" i="456"/>
  <c r="E29" i="456"/>
  <c r="C29" i="456"/>
  <c r="G29" i="456"/>
  <c r="H29" i="456"/>
  <c r="E28" i="456"/>
  <c r="C28" i="456"/>
  <c r="G28" i="456"/>
  <c r="H28" i="456"/>
  <c r="E27" i="456"/>
  <c r="C27" i="456"/>
  <c r="G27" i="456"/>
  <c r="H27" i="456"/>
  <c r="E26" i="456"/>
  <c r="C26" i="456"/>
  <c r="G26" i="456"/>
  <c r="H26" i="456"/>
  <c r="E25" i="456"/>
  <c r="C25" i="456"/>
  <c r="G25" i="456"/>
  <c r="H25" i="456"/>
  <c r="E24" i="456"/>
  <c r="C24" i="456"/>
  <c r="G24" i="456"/>
  <c r="H24" i="456"/>
  <c r="E23" i="456"/>
  <c r="C23" i="456"/>
  <c r="G23" i="456"/>
  <c r="H23" i="456"/>
  <c r="E22" i="456"/>
  <c r="C22" i="456"/>
  <c r="G22" i="456"/>
  <c r="H22" i="456"/>
  <c r="E21" i="456"/>
  <c r="C21" i="456"/>
  <c r="G21" i="456"/>
  <c r="H21" i="456"/>
  <c r="E20" i="456"/>
  <c r="C20" i="456"/>
  <c r="G20" i="456"/>
  <c r="H20" i="456"/>
  <c r="E19" i="456"/>
  <c r="C19" i="456"/>
  <c r="G19" i="456"/>
  <c r="H19" i="456"/>
  <c r="E18" i="456"/>
  <c r="C18" i="456"/>
  <c r="G18" i="456"/>
  <c r="H18" i="456"/>
  <c r="E17" i="456"/>
  <c r="C17" i="456"/>
  <c r="G17" i="456"/>
  <c r="H17" i="456"/>
  <c r="E16" i="456"/>
  <c r="C16" i="456"/>
  <c r="G16" i="456"/>
  <c r="H16" i="456"/>
  <c r="E15" i="456"/>
  <c r="C15" i="456"/>
  <c r="G15" i="456"/>
  <c r="H15" i="456"/>
  <c r="E14" i="456"/>
  <c r="C14" i="456"/>
  <c r="G14" i="456"/>
  <c r="H14" i="456"/>
  <c r="E13" i="456"/>
  <c r="C13" i="456"/>
  <c r="G13" i="456"/>
  <c r="H13" i="456"/>
  <c r="E12" i="456"/>
  <c r="C12" i="456"/>
  <c r="G12" i="456"/>
  <c r="H12" i="456"/>
  <c r="H33" i="456"/>
  <c r="A8" i="456"/>
  <c r="G8" i="456"/>
  <c r="D7" i="456"/>
  <c r="E31" i="455"/>
  <c r="C31" i="455"/>
  <c r="G31" i="455"/>
  <c r="H31" i="455"/>
  <c r="E30" i="455"/>
  <c r="C30" i="455"/>
  <c r="G30" i="455"/>
  <c r="H30" i="455"/>
  <c r="J29" i="455"/>
  <c r="E29" i="455"/>
  <c r="C29" i="455"/>
  <c r="G29" i="455"/>
  <c r="H29" i="455"/>
  <c r="E28" i="455"/>
  <c r="C28" i="455"/>
  <c r="G28" i="455"/>
  <c r="H28" i="455"/>
  <c r="E27" i="455"/>
  <c r="C27" i="455"/>
  <c r="G27" i="455"/>
  <c r="H27" i="455"/>
  <c r="E26" i="455"/>
  <c r="C26" i="455"/>
  <c r="G26" i="455"/>
  <c r="H26" i="455"/>
  <c r="E25" i="455"/>
  <c r="C25" i="455"/>
  <c r="G25" i="455"/>
  <c r="H25" i="455"/>
  <c r="E24" i="455"/>
  <c r="C24" i="455"/>
  <c r="G24" i="455"/>
  <c r="H24" i="455"/>
  <c r="E23" i="455"/>
  <c r="C23" i="455"/>
  <c r="G23" i="455"/>
  <c r="H23" i="455"/>
  <c r="E22" i="455"/>
  <c r="C22" i="455"/>
  <c r="G22" i="455"/>
  <c r="H22" i="455"/>
  <c r="E21" i="455"/>
  <c r="C21" i="455"/>
  <c r="G21" i="455"/>
  <c r="H21" i="455"/>
  <c r="E20" i="455"/>
  <c r="C20" i="455"/>
  <c r="G20" i="455"/>
  <c r="H20" i="455"/>
  <c r="E19" i="455"/>
  <c r="C19" i="455"/>
  <c r="G19" i="455"/>
  <c r="H19" i="455"/>
  <c r="E18" i="455"/>
  <c r="C18" i="455"/>
  <c r="G18" i="455"/>
  <c r="H18" i="455"/>
  <c r="E17" i="455"/>
  <c r="C17" i="455"/>
  <c r="G17" i="455"/>
  <c r="H17" i="455"/>
  <c r="E16" i="455"/>
  <c r="C16" i="455"/>
  <c r="G16" i="455"/>
  <c r="H16" i="455"/>
  <c r="E15" i="455"/>
  <c r="C15" i="455"/>
  <c r="G15" i="455"/>
  <c r="H15" i="455"/>
  <c r="E14" i="455"/>
  <c r="C14" i="455"/>
  <c r="G14" i="455"/>
  <c r="H14" i="455"/>
  <c r="E13" i="455"/>
  <c r="C13" i="455"/>
  <c r="G13" i="455"/>
  <c r="H13" i="455"/>
  <c r="E12" i="455"/>
  <c r="C12" i="455"/>
  <c r="H12" i="455"/>
  <c r="H33" i="455"/>
  <c r="A8" i="455"/>
  <c r="G8" i="455"/>
  <c r="D7" i="455"/>
  <c r="E31" i="454"/>
  <c r="C31" i="454"/>
  <c r="G31" i="454"/>
  <c r="H31" i="454"/>
  <c r="E30" i="454"/>
  <c r="C30" i="454"/>
  <c r="G30" i="454"/>
  <c r="H30" i="454"/>
  <c r="J29" i="454"/>
  <c r="E29" i="454"/>
  <c r="C29" i="454"/>
  <c r="G29" i="454"/>
  <c r="H29" i="454"/>
  <c r="E28" i="454"/>
  <c r="C28" i="454"/>
  <c r="G28" i="454"/>
  <c r="H28" i="454"/>
  <c r="E27" i="454"/>
  <c r="C27" i="454"/>
  <c r="G27" i="454"/>
  <c r="H27" i="454"/>
  <c r="E26" i="454"/>
  <c r="C26" i="454"/>
  <c r="G26" i="454"/>
  <c r="H26" i="454"/>
  <c r="E25" i="454"/>
  <c r="C25" i="454"/>
  <c r="G25" i="454"/>
  <c r="H25" i="454"/>
  <c r="E24" i="454"/>
  <c r="C24" i="454"/>
  <c r="G24" i="454"/>
  <c r="H24" i="454"/>
  <c r="E23" i="454"/>
  <c r="C23" i="454"/>
  <c r="G23" i="454"/>
  <c r="H23" i="454"/>
  <c r="E22" i="454"/>
  <c r="C22" i="454"/>
  <c r="G22" i="454"/>
  <c r="H22" i="454"/>
  <c r="E21" i="454"/>
  <c r="C21" i="454"/>
  <c r="G21" i="454"/>
  <c r="H21" i="454"/>
  <c r="E20" i="454"/>
  <c r="C20" i="454"/>
  <c r="G20" i="454"/>
  <c r="H20" i="454"/>
  <c r="E19" i="454"/>
  <c r="C19" i="454"/>
  <c r="G19" i="454"/>
  <c r="H19" i="454"/>
  <c r="E18" i="454"/>
  <c r="C18" i="454"/>
  <c r="G18" i="454"/>
  <c r="H18" i="454"/>
  <c r="E17" i="454"/>
  <c r="C17" i="454"/>
  <c r="G17" i="454"/>
  <c r="H17" i="454"/>
  <c r="E16" i="454"/>
  <c r="C16" i="454"/>
  <c r="G16" i="454"/>
  <c r="H16" i="454"/>
  <c r="E15" i="454"/>
  <c r="C15" i="454"/>
  <c r="G15" i="454"/>
  <c r="H15" i="454"/>
  <c r="E14" i="454"/>
  <c r="C14" i="454"/>
  <c r="G14" i="454"/>
  <c r="H14" i="454"/>
  <c r="E13" i="454"/>
  <c r="C13" i="454"/>
  <c r="G13" i="454"/>
  <c r="H13" i="454"/>
  <c r="E12" i="454"/>
  <c r="C12" i="454"/>
  <c r="G12" i="454"/>
  <c r="H12" i="454"/>
  <c r="H33" i="454"/>
  <c r="A8" i="454"/>
  <c r="G8" i="454"/>
  <c r="D7" i="454"/>
  <c r="E31" i="453"/>
  <c r="C31" i="453"/>
  <c r="G31" i="453"/>
  <c r="H31" i="453"/>
  <c r="E30" i="453"/>
  <c r="C30" i="453"/>
  <c r="G30" i="453"/>
  <c r="H30" i="453"/>
  <c r="J29" i="453"/>
  <c r="E29" i="453"/>
  <c r="C29" i="453"/>
  <c r="G29" i="453"/>
  <c r="H29" i="453"/>
  <c r="E28" i="453"/>
  <c r="C28" i="453"/>
  <c r="G28" i="453"/>
  <c r="H28" i="453"/>
  <c r="E27" i="453"/>
  <c r="C27" i="453"/>
  <c r="G27" i="453"/>
  <c r="H27" i="453"/>
  <c r="E26" i="453"/>
  <c r="C26" i="453"/>
  <c r="G26" i="453"/>
  <c r="H26" i="453"/>
  <c r="E25" i="453"/>
  <c r="C25" i="453"/>
  <c r="G25" i="453"/>
  <c r="H25" i="453"/>
  <c r="E24" i="453"/>
  <c r="C24" i="453"/>
  <c r="G24" i="453"/>
  <c r="H24" i="453"/>
  <c r="E23" i="453"/>
  <c r="C23" i="453"/>
  <c r="G23" i="453"/>
  <c r="H23" i="453"/>
  <c r="E22" i="453"/>
  <c r="C22" i="453"/>
  <c r="G22" i="453"/>
  <c r="H22" i="453"/>
  <c r="E21" i="453"/>
  <c r="C21" i="453"/>
  <c r="G21" i="453"/>
  <c r="H21" i="453"/>
  <c r="E20" i="453"/>
  <c r="C20" i="453"/>
  <c r="G20" i="453"/>
  <c r="H20" i="453"/>
  <c r="E19" i="453"/>
  <c r="C19" i="453"/>
  <c r="G19" i="453"/>
  <c r="H19" i="453"/>
  <c r="E18" i="453"/>
  <c r="C18" i="453"/>
  <c r="G18" i="453"/>
  <c r="H18" i="453"/>
  <c r="E17" i="453"/>
  <c r="C17" i="453"/>
  <c r="G17" i="453"/>
  <c r="H17" i="453"/>
  <c r="E16" i="453"/>
  <c r="C16" i="453"/>
  <c r="G16" i="453"/>
  <c r="H16" i="453"/>
  <c r="E15" i="453"/>
  <c r="C15" i="453"/>
  <c r="G15" i="453"/>
  <c r="H15" i="453"/>
  <c r="E14" i="453"/>
  <c r="C14" i="453"/>
  <c r="G14" i="453"/>
  <c r="H14" i="453"/>
  <c r="E13" i="453"/>
  <c r="C13" i="453"/>
  <c r="G13" i="453"/>
  <c r="H13" i="453"/>
  <c r="E12" i="453"/>
  <c r="C12" i="453"/>
  <c r="G12" i="453"/>
  <c r="H12" i="453"/>
  <c r="H33" i="453"/>
  <c r="A8" i="453"/>
  <c r="G8" i="453"/>
  <c r="D7" i="453"/>
  <c r="E31" i="452"/>
  <c r="C31" i="452"/>
  <c r="G31" i="452"/>
  <c r="H31" i="452"/>
  <c r="E30" i="452"/>
  <c r="C30" i="452"/>
  <c r="G30" i="452"/>
  <c r="H30" i="452"/>
  <c r="J29" i="452"/>
  <c r="E29" i="452"/>
  <c r="C29" i="452"/>
  <c r="G29" i="452"/>
  <c r="H29" i="452"/>
  <c r="E28" i="452"/>
  <c r="C28" i="452"/>
  <c r="G28" i="452"/>
  <c r="H28" i="452"/>
  <c r="E27" i="452"/>
  <c r="C27" i="452"/>
  <c r="G27" i="452"/>
  <c r="H27" i="452"/>
  <c r="E26" i="452"/>
  <c r="C26" i="452"/>
  <c r="G26" i="452"/>
  <c r="H26" i="452"/>
  <c r="E25" i="452"/>
  <c r="C25" i="452"/>
  <c r="G25" i="452"/>
  <c r="H25" i="452"/>
  <c r="E24" i="452"/>
  <c r="C24" i="452"/>
  <c r="G24" i="452"/>
  <c r="H24" i="452"/>
  <c r="E23" i="452"/>
  <c r="C23" i="452"/>
  <c r="G23" i="452"/>
  <c r="H23" i="452"/>
  <c r="E22" i="452"/>
  <c r="C22" i="452"/>
  <c r="G22" i="452"/>
  <c r="H22" i="452"/>
  <c r="E21" i="452"/>
  <c r="C21" i="452"/>
  <c r="G21" i="452"/>
  <c r="H21" i="452"/>
  <c r="E20" i="452"/>
  <c r="C20" i="452"/>
  <c r="G20" i="452"/>
  <c r="H20" i="452"/>
  <c r="E19" i="452"/>
  <c r="C19" i="452"/>
  <c r="G19" i="452"/>
  <c r="H19" i="452"/>
  <c r="E18" i="452"/>
  <c r="C18" i="452"/>
  <c r="G18" i="452"/>
  <c r="H18" i="452"/>
  <c r="E17" i="452"/>
  <c r="C17" i="452"/>
  <c r="G17" i="452"/>
  <c r="H17" i="452"/>
  <c r="E16" i="452"/>
  <c r="C16" i="452"/>
  <c r="G16" i="452"/>
  <c r="H16" i="452"/>
  <c r="E15" i="452"/>
  <c r="C15" i="452"/>
  <c r="G15" i="452"/>
  <c r="H15" i="452"/>
  <c r="E14" i="452"/>
  <c r="C14" i="452"/>
  <c r="G14" i="452"/>
  <c r="H14" i="452"/>
  <c r="E13" i="452"/>
  <c r="C13" i="452"/>
  <c r="G13" i="452"/>
  <c r="H13" i="452"/>
  <c r="E12" i="452"/>
  <c r="C12" i="452"/>
  <c r="G12" i="452"/>
  <c r="H12" i="452"/>
  <c r="H33" i="452"/>
  <c r="A8" i="452"/>
  <c r="G8" i="452"/>
  <c r="D7" i="452"/>
  <c r="E31" i="451"/>
  <c r="C31" i="451"/>
  <c r="G31" i="451"/>
  <c r="H31" i="451"/>
  <c r="E30" i="451"/>
  <c r="C30" i="451"/>
  <c r="G30" i="451"/>
  <c r="H30" i="451"/>
  <c r="J29" i="451"/>
  <c r="E29" i="451"/>
  <c r="C29" i="451"/>
  <c r="G29" i="451"/>
  <c r="H29" i="451"/>
  <c r="E28" i="451"/>
  <c r="C28" i="451"/>
  <c r="G28" i="451"/>
  <c r="H28" i="451"/>
  <c r="E27" i="451"/>
  <c r="C27" i="451"/>
  <c r="G27" i="451"/>
  <c r="H27" i="451"/>
  <c r="E26" i="451"/>
  <c r="C26" i="451"/>
  <c r="G26" i="451"/>
  <c r="H26" i="451"/>
  <c r="E25" i="451"/>
  <c r="C25" i="451"/>
  <c r="G25" i="451"/>
  <c r="H25" i="451"/>
  <c r="E24" i="451"/>
  <c r="C24" i="451"/>
  <c r="G24" i="451"/>
  <c r="H24" i="451"/>
  <c r="E23" i="451"/>
  <c r="C23" i="451"/>
  <c r="G23" i="451"/>
  <c r="H23" i="451"/>
  <c r="E22" i="451"/>
  <c r="C22" i="451"/>
  <c r="G22" i="451"/>
  <c r="H22" i="451"/>
  <c r="E21" i="451"/>
  <c r="C21" i="451"/>
  <c r="G21" i="451"/>
  <c r="H21" i="451"/>
  <c r="E20" i="451"/>
  <c r="C20" i="451"/>
  <c r="G20" i="451"/>
  <c r="H20" i="451"/>
  <c r="E19" i="451"/>
  <c r="C19" i="451"/>
  <c r="G19" i="451"/>
  <c r="H19" i="451"/>
  <c r="E18" i="451"/>
  <c r="C18" i="451"/>
  <c r="G18" i="451"/>
  <c r="H18" i="451"/>
  <c r="E17" i="451"/>
  <c r="C17" i="451"/>
  <c r="G17" i="451"/>
  <c r="H17" i="451"/>
  <c r="E16" i="451"/>
  <c r="C16" i="451"/>
  <c r="G16" i="451"/>
  <c r="H16" i="451"/>
  <c r="E15" i="451"/>
  <c r="C15" i="451"/>
  <c r="G15" i="451"/>
  <c r="H15" i="451"/>
  <c r="E14" i="451"/>
  <c r="C14" i="451"/>
  <c r="G14" i="451"/>
  <c r="H14" i="451"/>
  <c r="E13" i="451"/>
  <c r="C13" i="451"/>
  <c r="G13" i="451"/>
  <c r="H13" i="451"/>
  <c r="E12" i="451"/>
  <c r="C12" i="451"/>
  <c r="G12" i="451"/>
  <c r="H12" i="451"/>
  <c r="H33" i="451"/>
  <c r="A8" i="451"/>
  <c r="G8" i="451"/>
  <c r="D7" i="451"/>
  <c r="E31" i="450"/>
  <c r="C31" i="450"/>
  <c r="G31" i="450"/>
  <c r="H31" i="450"/>
  <c r="E30" i="450"/>
  <c r="C30" i="450"/>
  <c r="G30" i="450"/>
  <c r="H30" i="450"/>
  <c r="J29" i="450"/>
  <c r="E29" i="450"/>
  <c r="C29" i="450"/>
  <c r="G29" i="450"/>
  <c r="H29" i="450"/>
  <c r="E28" i="450"/>
  <c r="C28" i="450"/>
  <c r="G28" i="450"/>
  <c r="H28" i="450"/>
  <c r="E27" i="450"/>
  <c r="C27" i="450"/>
  <c r="G27" i="450"/>
  <c r="H27" i="450"/>
  <c r="E26" i="450"/>
  <c r="C26" i="450"/>
  <c r="G26" i="450"/>
  <c r="H26" i="450"/>
  <c r="E25" i="450"/>
  <c r="C25" i="450"/>
  <c r="G25" i="450"/>
  <c r="H25" i="450"/>
  <c r="E24" i="450"/>
  <c r="C24" i="450"/>
  <c r="G24" i="450"/>
  <c r="H24" i="450"/>
  <c r="E23" i="450"/>
  <c r="C23" i="450"/>
  <c r="G23" i="450"/>
  <c r="H23" i="450"/>
  <c r="E22" i="450"/>
  <c r="C22" i="450"/>
  <c r="G22" i="450"/>
  <c r="H22" i="450"/>
  <c r="E21" i="450"/>
  <c r="C21" i="450"/>
  <c r="G21" i="450"/>
  <c r="H21" i="450"/>
  <c r="E20" i="450"/>
  <c r="C20" i="450"/>
  <c r="G20" i="450"/>
  <c r="H20" i="450"/>
  <c r="E19" i="450"/>
  <c r="C19" i="450"/>
  <c r="G19" i="450"/>
  <c r="H19" i="450"/>
  <c r="E18" i="450"/>
  <c r="C18" i="450"/>
  <c r="G18" i="450"/>
  <c r="H18" i="450"/>
  <c r="E17" i="450"/>
  <c r="C17" i="450"/>
  <c r="G17" i="450"/>
  <c r="H17" i="450"/>
  <c r="E16" i="450"/>
  <c r="C16" i="450"/>
  <c r="G16" i="450"/>
  <c r="H16" i="450"/>
  <c r="E15" i="450"/>
  <c r="C15" i="450"/>
  <c r="G15" i="450"/>
  <c r="H15" i="450"/>
  <c r="E14" i="450"/>
  <c r="C14" i="450"/>
  <c r="G14" i="450"/>
  <c r="H14" i="450"/>
  <c r="E13" i="450"/>
  <c r="C13" i="450"/>
  <c r="G13" i="450"/>
  <c r="H13" i="450"/>
  <c r="E12" i="450"/>
  <c r="C12" i="450"/>
  <c r="G12" i="450"/>
  <c r="H12" i="450"/>
  <c r="H33" i="450"/>
  <c r="A8" i="450"/>
  <c r="G8" i="450"/>
  <c r="D7" i="450"/>
  <c r="E31" i="449"/>
  <c r="C31" i="449"/>
  <c r="G31" i="449"/>
  <c r="H31" i="449"/>
  <c r="E30" i="449"/>
  <c r="C30" i="449"/>
  <c r="G30" i="449"/>
  <c r="H30" i="449"/>
  <c r="J29" i="449"/>
  <c r="E29" i="449"/>
  <c r="C29" i="449"/>
  <c r="G29" i="449"/>
  <c r="H29" i="449"/>
  <c r="E28" i="449"/>
  <c r="C28" i="449"/>
  <c r="G28" i="449"/>
  <c r="H28" i="449"/>
  <c r="E27" i="449"/>
  <c r="C27" i="449"/>
  <c r="G27" i="449"/>
  <c r="H27" i="449"/>
  <c r="E26" i="449"/>
  <c r="C26" i="449"/>
  <c r="G26" i="449"/>
  <c r="H26" i="449"/>
  <c r="E25" i="449"/>
  <c r="C25" i="449"/>
  <c r="G25" i="449"/>
  <c r="H25" i="449"/>
  <c r="E24" i="449"/>
  <c r="C24" i="449"/>
  <c r="G24" i="449"/>
  <c r="H24" i="449"/>
  <c r="E23" i="449"/>
  <c r="C23" i="449"/>
  <c r="G23" i="449"/>
  <c r="H23" i="449"/>
  <c r="E22" i="449"/>
  <c r="C22" i="449"/>
  <c r="G22" i="449"/>
  <c r="H22" i="449"/>
  <c r="E21" i="449"/>
  <c r="C21" i="449"/>
  <c r="G21" i="449"/>
  <c r="H21" i="449"/>
  <c r="E20" i="449"/>
  <c r="C20" i="449"/>
  <c r="G20" i="449"/>
  <c r="H20" i="449"/>
  <c r="E19" i="449"/>
  <c r="C19" i="449"/>
  <c r="G19" i="449"/>
  <c r="H19" i="449"/>
  <c r="E18" i="449"/>
  <c r="C18" i="449"/>
  <c r="G18" i="449"/>
  <c r="H18" i="449"/>
  <c r="E17" i="449"/>
  <c r="C17" i="449"/>
  <c r="G17" i="449"/>
  <c r="H17" i="449"/>
  <c r="E16" i="449"/>
  <c r="C16" i="449"/>
  <c r="G16" i="449"/>
  <c r="H16" i="449"/>
  <c r="E15" i="449"/>
  <c r="C15" i="449"/>
  <c r="G15" i="449"/>
  <c r="H15" i="449"/>
  <c r="E14" i="449"/>
  <c r="C14" i="449"/>
  <c r="G14" i="449"/>
  <c r="H14" i="449"/>
  <c r="E13" i="449"/>
  <c r="C13" i="449"/>
  <c r="G13" i="449"/>
  <c r="H13" i="449"/>
  <c r="E12" i="449"/>
  <c r="C12" i="449"/>
  <c r="G12" i="449"/>
  <c r="H12" i="449"/>
  <c r="H33" i="449"/>
  <c r="A8" i="449"/>
  <c r="G8" i="449"/>
  <c r="D7" i="449"/>
  <c r="E31" i="448"/>
  <c r="C31" i="448"/>
  <c r="G31" i="448"/>
  <c r="H31" i="448"/>
  <c r="E30" i="448"/>
  <c r="C30" i="448"/>
  <c r="G30" i="448"/>
  <c r="H30" i="448"/>
  <c r="J29" i="448"/>
  <c r="E29" i="448"/>
  <c r="C29" i="448"/>
  <c r="G29" i="448"/>
  <c r="H29" i="448"/>
  <c r="E28" i="448"/>
  <c r="C28" i="448"/>
  <c r="G28" i="448"/>
  <c r="H28" i="448"/>
  <c r="E27" i="448"/>
  <c r="C27" i="448"/>
  <c r="G27" i="448"/>
  <c r="H27" i="448"/>
  <c r="E26" i="448"/>
  <c r="C26" i="448"/>
  <c r="G26" i="448"/>
  <c r="H26" i="448"/>
  <c r="E25" i="448"/>
  <c r="C25" i="448"/>
  <c r="G25" i="448"/>
  <c r="H25" i="448"/>
  <c r="E24" i="448"/>
  <c r="C24" i="448"/>
  <c r="G24" i="448"/>
  <c r="H24" i="448"/>
  <c r="E23" i="448"/>
  <c r="C23" i="448"/>
  <c r="G23" i="448"/>
  <c r="H23" i="448"/>
  <c r="E22" i="448"/>
  <c r="C22" i="448"/>
  <c r="G22" i="448"/>
  <c r="H22" i="448"/>
  <c r="E21" i="448"/>
  <c r="C21" i="448"/>
  <c r="G21" i="448"/>
  <c r="H21" i="448"/>
  <c r="E20" i="448"/>
  <c r="C20" i="448"/>
  <c r="G20" i="448"/>
  <c r="H20" i="448"/>
  <c r="E19" i="448"/>
  <c r="C19" i="448"/>
  <c r="G19" i="448"/>
  <c r="H19" i="448"/>
  <c r="E18" i="448"/>
  <c r="C18" i="448"/>
  <c r="G18" i="448"/>
  <c r="H18" i="448"/>
  <c r="E17" i="448"/>
  <c r="C17" i="448"/>
  <c r="G17" i="448"/>
  <c r="H17" i="448"/>
  <c r="E16" i="448"/>
  <c r="C16" i="448"/>
  <c r="G16" i="448"/>
  <c r="H16" i="448"/>
  <c r="E15" i="448"/>
  <c r="C15" i="448"/>
  <c r="G15" i="448"/>
  <c r="H15" i="448"/>
  <c r="E14" i="448"/>
  <c r="C14" i="448"/>
  <c r="G14" i="448"/>
  <c r="H14" i="448"/>
  <c r="E13" i="448"/>
  <c r="C13" i="448"/>
  <c r="G13" i="448"/>
  <c r="H13" i="448"/>
  <c r="E12" i="448"/>
  <c r="C12" i="448"/>
  <c r="G12" i="448"/>
  <c r="H12" i="448"/>
  <c r="H33" i="448"/>
  <c r="A8" i="448"/>
  <c r="G8" i="448"/>
  <c r="D7" i="448"/>
  <c r="E31" i="447"/>
  <c r="C31" i="447"/>
  <c r="G31" i="447"/>
  <c r="H31" i="447"/>
  <c r="E30" i="447"/>
  <c r="C30" i="447"/>
  <c r="G30" i="447"/>
  <c r="H30" i="447"/>
  <c r="J29" i="447"/>
  <c r="E29" i="447"/>
  <c r="C29" i="447"/>
  <c r="G29" i="447"/>
  <c r="H29" i="447"/>
  <c r="E28" i="447"/>
  <c r="C28" i="447"/>
  <c r="G28" i="447"/>
  <c r="H28" i="447"/>
  <c r="E27" i="447"/>
  <c r="C27" i="447"/>
  <c r="G27" i="447"/>
  <c r="H27" i="447"/>
  <c r="E26" i="447"/>
  <c r="C26" i="447"/>
  <c r="G26" i="447"/>
  <c r="H26" i="447"/>
  <c r="E25" i="447"/>
  <c r="C25" i="447"/>
  <c r="G25" i="447"/>
  <c r="H25" i="447"/>
  <c r="E24" i="447"/>
  <c r="C24" i="447"/>
  <c r="G24" i="447"/>
  <c r="H24" i="447"/>
  <c r="E23" i="447"/>
  <c r="C23" i="447"/>
  <c r="G23" i="447"/>
  <c r="H23" i="447"/>
  <c r="E22" i="447"/>
  <c r="C22" i="447"/>
  <c r="G22" i="447"/>
  <c r="H22" i="447"/>
  <c r="E21" i="447"/>
  <c r="C21" i="447"/>
  <c r="G21" i="447"/>
  <c r="H21" i="447"/>
  <c r="E20" i="447"/>
  <c r="C20" i="447"/>
  <c r="G20" i="447"/>
  <c r="H20" i="447"/>
  <c r="E19" i="447"/>
  <c r="C19" i="447"/>
  <c r="G19" i="447"/>
  <c r="H19" i="447"/>
  <c r="E18" i="447"/>
  <c r="C18" i="447"/>
  <c r="G18" i="447"/>
  <c r="H18" i="447"/>
  <c r="E17" i="447"/>
  <c r="C17" i="447"/>
  <c r="G17" i="447"/>
  <c r="H17" i="447"/>
  <c r="E16" i="447"/>
  <c r="C16" i="447"/>
  <c r="G16" i="447"/>
  <c r="H16" i="447"/>
  <c r="E15" i="447"/>
  <c r="C15" i="447"/>
  <c r="G15" i="447"/>
  <c r="H15" i="447"/>
  <c r="E14" i="447"/>
  <c r="C14" i="447"/>
  <c r="G14" i="447"/>
  <c r="H14" i="447"/>
  <c r="E13" i="447"/>
  <c r="C13" i="447"/>
  <c r="G13" i="447"/>
  <c r="H13" i="447"/>
  <c r="E12" i="447"/>
  <c r="C12" i="447"/>
  <c r="G12" i="447"/>
  <c r="H12" i="447"/>
  <c r="H33" i="447"/>
  <c r="A8" i="447"/>
  <c r="G8" i="447"/>
  <c r="D7" i="447"/>
  <c r="E31" i="446"/>
  <c r="C31" i="446"/>
  <c r="G31" i="446"/>
  <c r="H31" i="446"/>
  <c r="E30" i="446"/>
  <c r="C30" i="446"/>
  <c r="G30" i="446"/>
  <c r="H30" i="446"/>
  <c r="J29" i="446"/>
  <c r="E29" i="446"/>
  <c r="C29" i="446"/>
  <c r="G29" i="446"/>
  <c r="H29" i="446"/>
  <c r="E28" i="446"/>
  <c r="C28" i="446"/>
  <c r="G28" i="446"/>
  <c r="H28" i="446"/>
  <c r="E27" i="446"/>
  <c r="C27" i="446"/>
  <c r="G27" i="446"/>
  <c r="H27" i="446"/>
  <c r="E26" i="446"/>
  <c r="C26" i="446"/>
  <c r="G26" i="446"/>
  <c r="H26" i="446"/>
  <c r="E25" i="446"/>
  <c r="C25" i="446"/>
  <c r="G25" i="446"/>
  <c r="H25" i="446"/>
  <c r="E24" i="446"/>
  <c r="C24" i="446"/>
  <c r="G24" i="446"/>
  <c r="H24" i="446"/>
  <c r="E23" i="446"/>
  <c r="C23" i="446"/>
  <c r="G23" i="446"/>
  <c r="H23" i="446"/>
  <c r="E22" i="446"/>
  <c r="C22" i="446"/>
  <c r="G22" i="446"/>
  <c r="H22" i="446"/>
  <c r="E21" i="446"/>
  <c r="C21" i="446"/>
  <c r="G21" i="446"/>
  <c r="H21" i="446"/>
  <c r="E20" i="446"/>
  <c r="C20" i="446"/>
  <c r="G20" i="446"/>
  <c r="H20" i="446"/>
  <c r="E19" i="446"/>
  <c r="C19" i="446"/>
  <c r="G19" i="446"/>
  <c r="H19" i="446"/>
  <c r="E18" i="446"/>
  <c r="C18" i="446"/>
  <c r="G18" i="446"/>
  <c r="H18" i="446"/>
  <c r="E17" i="446"/>
  <c r="C17" i="446"/>
  <c r="G17" i="446"/>
  <c r="H17" i="446"/>
  <c r="E16" i="446"/>
  <c r="C16" i="446"/>
  <c r="G16" i="446"/>
  <c r="H16" i="446"/>
  <c r="E15" i="446"/>
  <c r="C15" i="446"/>
  <c r="G15" i="446"/>
  <c r="H15" i="446"/>
  <c r="E14" i="446"/>
  <c r="C14" i="446"/>
  <c r="G14" i="446"/>
  <c r="H14" i="446"/>
  <c r="E13" i="446"/>
  <c r="C13" i="446"/>
  <c r="G13" i="446"/>
  <c r="H13" i="446"/>
  <c r="E12" i="446"/>
  <c r="C12" i="446"/>
  <c r="G12" i="446"/>
  <c r="H12" i="446"/>
  <c r="H33" i="446"/>
  <c r="A8" i="446"/>
  <c r="G8" i="446"/>
  <c r="D7" i="446"/>
  <c r="E31" i="445"/>
  <c r="C31" i="445"/>
  <c r="G31" i="445"/>
  <c r="H31" i="445"/>
  <c r="E30" i="445"/>
  <c r="C30" i="445"/>
  <c r="G30" i="445"/>
  <c r="H30" i="445"/>
  <c r="J29" i="445"/>
  <c r="E29" i="445"/>
  <c r="C29" i="445"/>
  <c r="G29" i="445"/>
  <c r="H29" i="445"/>
  <c r="E28" i="445"/>
  <c r="C28" i="445"/>
  <c r="G28" i="445"/>
  <c r="H28" i="445"/>
  <c r="E27" i="445"/>
  <c r="C27" i="445"/>
  <c r="G27" i="445"/>
  <c r="H27" i="445"/>
  <c r="E26" i="445"/>
  <c r="C26" i="445"/>
  <c r="G26" i="445"/>
  <c r="H26" i="445"/>
  <c r="E25" i="445"/>
  <c r="C25" i="445"/>
  <c r="G25" i="445"/>
  <c r="H25" i="445"/>
  <c r="E24" i="445"/>
  <c r="C24" i="445"/>
  <c r="G24" i="445"/>
  <c r="H24" i="445"/>
  <c r="E23" i="445"/>
  <c r="C23" i="445"/>
  <c r="G23" i="445"/>
  <c r="H23" i="445"/>
  <c r="E22" i="445"/>
  <c r="C22" i="445"/>
  <c r="G22" i="445"/>
  <c r="H22" i="445"/>
  <c r="E21" i="445"/>
  <c r="C21" i="445"/>
  <c r="G21" i="445"/>
  <c r="H21" i="445"/>
  <c r="E20" i="445"/>
  <c r="C20" i="445"/>
  <c r="G20" i="445"/>
  <c r="H20" i="445"/>
  <c r="E19" i="445"/>
  <c r="C19" i="445"/>
  <c r="G19" i="445"/>
  <c r="H19" i="445"/>
  <c r="E18" i="445"/>
  <c r="C18" i="445"/>
  <c r="G18" i="445"/>
  <c r="H18" i="445"/>
  <c r="E17" i="445"/>
  <c r="C17" i="445"/>
  <c r="G17" i="445"/>
  <c r="H17" i="445"/>
  <c r="E16" i="445"/>
  <c r="C16" i="445"/>
  <c r="G16" i="445"/>
  <c r="H16" i="445"/>
  <c r="E15" i="445"/>
  <c r="C15" i="445"/>
  <c r="H15" i="445"/>
  <c r="E14" i="445"/>
  <c r="C14" i="445"/>
  <c r="H14" i="445"/>
  <c r="E13" i="445"/>
  <c r="C13" i="445"/>
  <c r="H13" i="445"/>
  <c r="E12" i="445"/>
  <c r="C12" i="445"/>
  <c r="G12" i="445"/>
  <c r="H12" i="445"/>
  <c r="H33" i="445"/>
  <c r="A8" i="445"/>
  <c r="G8" i="445"/>
  <c r="D7" i="445"/>
  <c r="E31" i="444"/>
  <c r="C31" i="444"/>
  <c r="G31" i="444"/>
  <c r="H31" i="444"/>
  <c r="E30" i="444"/>
  <c r="C30" i="444"/>
  <c r="G30" i="444"/>
  <c r="H30" i="444"/>
  <c r="J29" i="444"/>
  <c r="E29" i="444"/>
  <c r="C29" i="444"/>
  <c r="G29" i="444"/>
  <c r="H29" i="444"/>
  <c r="E28" i="444"/>
  <c r="C28" i="444"/>
  <c r="G28" i="444"/>
  <c r="H28" i="444"/>
  <c r="E27" i="444"/>
  <c r="C27" i="444"/>
  <c r="G27" i="444"/>
  <c r="H27" i="444"/>
  <c r="E26" i="444"/>
  <c r="C26" i="444"/>
  <c r="G26" i="444"/>
  <c r="H26" i="444"/>
  <c r="E25" i="444"/>
  <c r="C25" i="444"/>
  <c r="G25" i="444"/>
  <c r="H25" i="444"/>
  <c r="E24" i="444"/>
  <c r="C24" i="444"/>
  <c r="G24" i="444"/>
  <c r="H24" i="444"/>
  <c r="E23" i="444"/>
  <c r="C23" i="444"/>
  <c r="G23" i="444"/>
  <c r="H23" i="444"/>
  <c r="E22" i="444"/>
  <c r="C22" i="444"/>
  <c r="G22" i="444"/>
  <c r="H22" i="444"/>
  <c r="E21" i="444"/>
  <c r="C21" i="444"/>
  <c r="G21" i="444"/>
  <c r="H21" i="444"/>
  <c r="E20" i="444"/>
  <c r="C20" i="444"/>
  <c r="G20" i="444"/>
  <c r="H20" i="444"/>
  <c r="E19" i="444"/>
  <c r="C19" i="444"/>
  <c r="G19" i="444"/>
  <c r="H19" i="444"/>
  <c r="E18" i="444"/>
  <c r="C18" i="444"/>
  <c r="G18" i="444"/>
  <c r="H18" i="444"/>
  <c r="E17" i="444"/>
  <c r="C17" i="444"/>
  <c r="G17" i="444"/>
  <c r="H17" i="444"/>
  <c r="E16" i="444"/>
  <c r="C16" i="444"/>
  <c r="G16" i="444"/>
  <c r="H16" i="444"/>
  <c r="E15" i="444"/>
  <c r="C15" i="444"/>
  <c r="G15" i="444"/>
  <c r="H15" i="444"/>
  <c r="E14" i="444"/>
  <c r="C14" i="444"/>
  <c r="G14" i="444"/>
  <c r="H14" i="444"/>
  <c r="E13" i="444"/>
  <c r="C13" i="444"/>
  <c r="G13" i="444"/>
  <c r="H13" i="444"/>
  <c r="E12" i="444"/>
  <c r="C12" i="444"/>
  <c r="G12" i="444"/>
  <c r="H12" i="444"/>
  <c r="H33" i="444"/>
  <c r="A8" i="444"/>
  <c r="G8" i="444"/>
  <c r="D7" i="444"/>
  <c r="E31" i="443"/>
  <c r="C31" i="443"/>
  <c r="G31" i="443"/>
  <c r="H31" i="443"/>
  <c r="E30" i="443"/>
  <c r="C30" i="443"/>
  <c r="G30" i="443"/>
  <c r="H30" i="443"/>
  <c r="J29" i="443"/>
  <c r="E29" i="443"/>
  <c r="C29" i="443"/>
  <c r="G29" i="443"/>
  <c r="H29" i="443"/>
  <c r="E28" i="443"/>
  <c r="C28" i="443"/>
  <c r="G28" i="443"/>
  <c r="H28" i="443"/>
  <c r="E27" i="443"/>
  <c r="C27" i="443"/>
  <c r="G27" i="443"/>
  <c r="H27" i="443"/>
  <c r="E26" i="443"/>
  <c r="C26" i="443"/>
  <c r="G26" i="443"/>
  <c r="H26" i="443"/>
  <c r="E25" i="443"/>
  <c r="C25" i="443"/>
  <c r="G25" i="443"/>
  <c r="H25" i="443"/>
  <c r="E24" i="443"/>
  <c r="C24" i="443"/>
  <c r="G24" i="443"/>
  <c r="H24" i="443"/>
  <c r="E23" i="443"/>
  <c r="C23" i="443"/>
  <c r="G23" i="443"/>
  <c r="H23" i="443"/>
  <c r="E22" i="443"/>
  <c r="C22" i="443"/>
  <c r="G22" i="443"/>
  <c r="H22" i="443"/>
  <c r="E21" i="443"/>
  <c r="C21" i="443"/>
  <c r="G21" i="443"/>
  <c r="H21" i="443"/>
  <c r="E20" i="443"/>
  <c r="C20" i="443"/>
  <c r="G20" i="443"/>
  <c r="H20" i="443"/>
  <c r="E19" i="443"/>
  <c r="C19" i="443"/>
  <c r="G19" i="443"/>
  <c r="H19" i="443"/>
  <c r="E18" i="443"/>
  <c r="C18" i="443"/>
  <c r="G18" i="443"/>
  <c r="H18" i="443"/>
  <c r="E17" i="443"/>
  <c r="C17" i="443"/>
  <c r="G17" i="443"/>
  <c r="H17" i="443"/>
  <c r="E16" i="443"/>
  <c r="C16" i="443"/>
  <c r="G16" i="443"/>
  <c r="H16" i="443"/>
  <c r="E15" i="443"/>
  <c r="C15" i="443"/>
  <c r="G15" i="443"/>
  <c r="H15" i="443"/>
  <c r="E14" i="443"/>
  <c r="C14" i="443"/>
  <c r="G14" i="443"/>
  <c r="H14" i="443"/>
  <c r="E13" i="443"/>
  <c r="C13" i="443"/>
  <c r="H13" i="443"/>
  <c r="E12" i="443"/>
  <c r="C12" i="443"/>
  <c r="H12" i="443"/>
  <c r="H33" i="443"/>
  <c r="A8" i="443"/>
  <c r="G8" i="443"/>
  <c r="D7" i="443"/>
  <c r="E31" i="442"/>
  <c r="C31" i="442"/>
  <c r="G31" i="442"/>
  <c r="H31" i="442"/>
  <c r="E30" i="442"/>
  <c r="C30" i="442"/>
  <c r="G30" i="442"/>
  <c r="H30" i="442"/>
  <c r="J29" i="442"/>
  <c r="E29" i="442"/>
  <c r="C29" i="442"/>
  <c r="G29" i="442"/>
  <c r="H29" i="442"/>
  <c r="E28" i="442"/>
  <c r="C28" i="442"/>
  <c r="G28" i="442"/>
  <c r="H28" i="442"/>
  <c r="E27" i="442"/>
  <c r="C27" i="442"/>
  <c r="G27" i="442"/>
  <c r="H27" i="442"/>
  <c r="E26" i="442"/>
  <c r="C26" i="442"/>
  <c r="G26" i="442"/>
  <c r="H26" i="442"/>
  <c r="E25" i="442"/>
  <c r="C25" i="442"/>
  <c r="G25" i="442"/>
  <c r="H25" i="442"/>
  <c r="E24" i="442"/>
  <c r="C24" i="442"/>
  <c r="G24" i="442"/>
  <c r="H24" i="442"/>
  <c r="E23" i="442"/>
  <c r="C23" i="442"/>
  <c r="G23" i="442"/>
  <c r="H23" i="442"/>
  <c r="E22" i="442"/>
  <c r="C22" i="442"/>
  <c r="G22" i="442"/>
  <c r="H22" i="442"/>
  <c r="E21" i="442"/>
  <c r="C21" i="442"/>
  <c r="G21" i="442"/>
  <c r="H21" i="442"/>
  <c r="E20" i="442"/>
  <c r="C20" i="442"/>
  <c r="G20" i="442"/>
  <c r="H20" i="442"/>
  <c r="E19" i="442"/>
  <c r="C19" i="442"/>
  <c r="G19" i="442"/>
  <c r="H19" i="442"/>
  <c r="E18" i="442"/>
  <c r="C18" i="442"/>
  <c r="G18" i="442"/>
  <c r="H18" i="442"/>
  <c r="E17" i="442"/>
  <c r="C17" i="442"/>
  <c r="G17" i="442"/>
  <c r="H17" i="442"/>
  <c r="E16" i="442"/>
  <c r="C16" i="442"/>
  <c r="G16" i="442"/>
  <c r="H16" i="442"/>
  <c r="E15" i="442"/>
  <c r="C15" i="442"/>
  <c r="G15" i="442"/>
  <c r="H15" i="442"/>
  <c r="E14" i="442"/>
  <c r="C14" i="442"/>
  <c r="G14" i="442"/>
  <c r="H14" i="442"/>
  <c r="E13" i="442"/>
  <c r="C13" i="442"/>
  <c r="G13" i="442"/>
  <c r="H13" i="442"/>
  <c r="E12" i="442"/>
  <c r="C12" i="442"/>
  <c r="G12" i="442"/>
  <c r="H12" i="442"/>
  <c r="H33" i="442"/>
  <c r="A8" i="442"/>
  <c r="G8" i="442"/>
  <c r="D7" i="442"/>
  <c r="E31" i="441"/>
  <c r="C31" i="441"/>
  <c r="G31" i="441"/>
  <c r="H31" i="441"/>
  <c r="E30" i="441"/>
  <c r="C30" i="441"/>
  <c r="G30" i="441"/>
  <c r="H30" i="441"/>
  <c r="J29" i="441"/>
  <c r="E29" i="441"/>
  <c r="C29" i="441"/>
  <c r="G29" i="441"/>
  <c r="H29" i="441"/>
  <c r="E28" i="441"/>
  <c r="C28" i="441"/>
  <c r="G28" i="441"/>
  <c r="H28" i="441"/>
  <c r="E27" i="441"/>
  <c r="C27" i="441"/>
  <c r="G27" i="441"/>
  <c r="H27" i="441"/>
  <c r="E26" i="441"/>
  <c r="C26" i="441"/>
  <c r="G26" i="441"/>
  <c r="H26" i="441"/>
  <c r="E25" i="441"/>
  <c r="C25" i="441"/>
  <c r="G25" i="441"/>
  <c r="H25" i="441"/>
  <c r="E24" i="441"/>
  <c r="C24" i="441"/>
  <c r="G24" i="441"/>
  <c r="H24" i="441"/>
  <c r="E23" i="441"/>
  <c r="C23" i="441"/>
  <c r="G23" i="441"/>
  <c r="H23" i="441"/>
  <c r="E22" i="441"/>
  <c r="C22" i="441"/>
  <c r="G22" i="441"/>
  <c r="H22" i="441"/>
  <c r="E21" i="441"/>
  <c r="C21" i="441"/>
  <c r="G21" i="441"/>
  <c r="H21" i="441"/>
  <c r="E20" i="441"/>
  <c r="C20" i="441"/>
  <c r="G20" i="441"/>
  <c r="H20" i="441"/>
  <c r="E19" i="441"/>
  <c r="C19" i="441"/>
  <c r="G19" i="441"/>
  <c r="H19" i="441"/>
  <c r="E18" i="441"/>
  <c r="C18" i="441"/>
  <c r="G18" i="441"/>
  <c r="H18" i="441"/>
  <c r="E17" i="441"/>
  <c r="C17" i="441"/>
  <c r="G17" i="441"/>
  <c r="H17" i="441"/>
  <c r="E16" i="441"/>
  <c r="C16" i="441"/>
  <c r="G16" i="441"/>
  <c r="H16" i="441"/>
  <c r="E15" i="441"/>
  <c r="C15" i="441"/>
  <c r="G15" i="441"/>
  <c r="H15" i="441"/>
  <c r="E14" i="441"/>
  <c r="C14" i="441"/>
  <c r="G14" i="441"/>
  <c r="H14" i="441"/>
  <c r="E13" i="441"/>
  <c r="C13" i="441"/>
  <c r="G13" i="441"/>
  <c r="H13" i="441"/>
  <c r="E12" i="441"/>
  <c r="C12" i="441"/>
  <c r="G12" i="441"/>
  <c r="H12" i="441"/>
  <c r="H33" i="441"/>
  <c r="A8" i="441"/>
  <c r="G8" i="441"/>
  <c r="D7" i="441"/>
  <c r="E31" i="440"/>
  <c r="C31" i="440"/>
  <c r="G31" i="440"/>
  <c r="H31" i="440"/>
  <c r="E30" i="440"/>
  <c r="C30" i="440"/>
  <c r="G30" i="440"/>
  <c r="H30" i="440"/>
  <c r="J29" i="440"/>
  <c r="E29" i="440"/>
  <c r="C29" i="440"/>
  <c r="G29" i="440"/>
  <c r="H29" i="440"/>
  <c r="E28" i="440"/>
  <c r="C28" i="440"/>
  <c r="G28" i="440"/>
  <c r="H28" i="440"/>
  <c r="E27" i="440"/>
  <c r="C27" i="440"/>
  <c r="G27" i="440"/>
  <c r="H27" i="440"/>
  <c r="E26" i="440"/>
  <c r="C26" i="440"/>
  <c r="G26" i="440"/>
  <c r="H26" i="440"/>
  <c r="E25" i="440"/>
  <c r="C25" i="440"/>
  <c r="G25" i="440"/>
  <c r="H25" i="440"/>
  <c r="E24" i="440"/>
  <c r="C24" i="440"/>
  <c r="G24" i="440"/>
  <c r="H24" i="440"/>
  <c r="E23" i="440"/>
  <c r="C23" i="440"/>
  <c r="G23" i="440"/>
  <c r="H23" i="440"/>
  <c r="E22" i="440"/>
  <c r="C22" i="440"/>
  <c r="G22" i="440"/>
  <c r="H22" i="440"/>
  <c r="E21" i="440"/>
  <c r="C21" i="440"/>
  <c r="G21" i="440"/>
  <c r="H21" i="440"/>
  <c r="E20" i="440"/>
  <c r="C20" i="440"/>
  <c r="G20" i="440"/>
  <c r="H20" i="440"/>
  <c r="E19" i="440"/>
  <c r="C19" i="440"/>
  <c r="G19" i="440"/>
  <c r="H19" i="440"/>
  <c r="E18" i="440"/>
  <c r="C18" i="440"/>
  <c r="G18" i="440"/>
  <c r="H18" i="440"/>
  <c r="E17" i="440"/>
  <c r="C17" i="440"/>
  <c r="G17" i="440"/>
  <c r="H17" i="440"/>
  <c r="E16" i="440"/>
  <c r="C16" i="440"/>
  <c r="G16" i="440"/>
  <c r="H16" i="440"/>
  <c r="E15" i="440"/>
  <c r="C15" i="440"/>
  <c r="G15" i="440"/>
  <c r="H15" i="440"/>
  <c r="E14" i="440"/>
  <c r="C14" i="440"/>
  <c r="G14" i="440"/>
  <c r="H14" i="440"/>
  <c r="E13" i="440"/>
  <c r="C13" i="440"/>
  <c r="G13" i="440"/>
  <c r="H13" i="440"/>
  <c r="E12" i="440"/>
  <c r="C12" i="440"/>
  <c r="G12" i="440"/>
  <c r="H12" i="440"/>
  <c r="H33" i="440"/>
  <c r="A8" i="440"/>
  <c r="G8" i="440"/>
  <c r="D7" i="440"/>
  <c r="E31" i="439"/>
  <c r="C31" i="439"/>
  <c r="G31" i="439"/>
  <c r="H31" i="439"/>
  <c r="E30" i="439"/>
  <c r="C30" i="439"/>
  <c r="G30" i="439"/>
  <c r="H30" i="439"/>
  <c r="J29" i="439"/>
  <c r="E29" i="439"/>
  <c r="C29" i="439"/>
  <c r="G29" i="439"/>
  <c r="H29" i="439"/>
  <c r="E28" i="439"/>
  <c r="C28" i="439"/>
  <c r="G28" i="439"/>
  <c r="H28" i="439"/>
  <c r="E27" i="439"/>
  <c r="C27" i="439"/>
  <c r="G27" i="439"/>
  <c r="H27" i="439"/>
  <c r="E26" i="439"/>
  <c r="C26" i="439"/>
  <c r="G26" i="439"/>
  <c r="H26" i="439"/>
  <c r="E25" i="439"/>
  <c r="C25" i="439"/>
  <c r="G25" i="439"/>
  <c r="H25" i="439"/>
  <c r="E24" i="439"/>
  <c r="C24" i="439"/>
  <c r="G24" i="439"/>
  <c r="H24" i="439"/>
  <c r="E23" i="439"/>
  <c r="C23" i="439"/>
  <c r="G23" i="439"/>
  <c r="H23" i="439"/>
  <c r="E22" i="439"/>
  <c r="C22" i="439"/>
  <c r="G22" i="439"/>
  <c r="H22" i="439"/>
  <c r="E21" i="439"/>
  <c r="C21" i="439"/>
  <c r="G21" i="439"/>
  <c r="H21" i="439"/>
  <c r="E20" i="439"/>
  <c r="C20" i="439"/>
  <c r="G20" i="439"/>
  <c r="H20" i="439"/>
  <c r="E19" i="439"/>
  <c r="C19" i="439"/>
  <c r="G19" i="439"/>
  <c r="H19" i="439"/>
  <c r="E18" i="439"/>
  <c r="C18" i="439"/>
  <c r="G18" i="439"/>
  <c r="H18" i="439"/>
  <c r="E17" i="439"/>
  <c r="C17" i="439"/>
  <c r="G17" i="439"/>
  <c r="H17" i="439"/>
  <c r="E16" i="439"/>
  <c r="C16" i="439"/>
  <c r="G16" i="439"/>
  <c r="H16" i="439"/>
  <c r="E15" i="439"/>
  <c r="C15" i="439"/>
  <c r="G15" i="439"/>
  <c r="H15" i="439"/>
  <c r="E14" i="439"/>
  <c r="C14" i="439"/>
  <c r="G14" i="439"/>
  <c r="H14" i="439"/>
  <c r="E13" i="439"/>
  <c r="C13" i="439"/>
  <c r="G13" i="439"/>
  <c r="H13" i="439"/>
  <c r="E12" i="439"/>
  <c r="C12" i="439"/>
  <c r="G12" i="439"/>
  <c r="H12" i="439"/>
  <c r="H33" i="439"/>
  <c r="A8" i="439"/>
  <c r="G8" i="439"/>
  <c r="D7" i="439"/>
  <c r="E31" i="438"/>
  <c r="C31" i="438"/>
  <c r="G31" i="438"/>
  <c r="H31" i="438"/>
  <c r="E30" i="438"/>
  <c r="C30" i="438"/>
  <c r="G30" i="438"/>
  <c r="H30" i="438"/>
  <c r="J29" i="438"/>
  <c r="E29" i="438"/>
  <c r="C29" i="438"/>
  <c r="G29" i="438"/>
  <c r="H29" i="438"/>
  <c r="E28" i="438"/>
  <c r="C28" i="438"/>
  <c r="G28" i="438"/>
  <c r="H28" i="438"/>
  <c r="E27" i="438"/>
  <c r="C27" i="438"/>
  <c r="G27" i="438"/>
  <c r="H27" i="438"/>
  <c r="E26" i="438"/>
  <c r="C26" i="438"/>
  <c r="G26" i="438"/>
  <c r="H26" i="438"/>
  <c r="E25" i="438"/>
  <c r="C25" i="438"/>
  <c r="G25" i="438"/>
  <c r="H25" i="438"/>
  <c r="E24" i="438"/>
  <c r="C24" i="438"/>
  <c r="G24" i="438"/>
  <c r="H24" i="438"/>
  <c r="E23" i="438"/>
  <c r="C23" i="438"/>
  <c r="G23" i="438"/>
  <c r="H23" i="438"/>
  <c r="E22" i="438"/>
  <c r="C22" i="438"/>
  <c r="G22" i="438"/>
  <c r="H22" i="438"/>
  <c r="E21" i="438"/>
  <c r="C21" i="438"/>
  <c r="G21" i="438"/>
  <c r="H21" i="438"/>
  <c r="E20" i="438"/>
  <c r="C20" i="438"/>
  <c r="G20" i="438"/>
  <c r="H20" i="438"/>
  <c r="E19" i="438"/>
  <c r="C19" i="438"/>
  <c r="G19" i="438"/>
  <c r="H19" i="438"/>
  <c r="E18" i="438"/>
  <c r="C18" i="438"/>
  <c r="G18" i="438"/>
  <c r="H18" i="438"/>
  <c r="E17" i="438"/>
  <c r="C17" i="438"/>
  <c r="G17" i="438"/>
  <c r="H17" i="438"/>
  <c r="E16" i="438"/>
  <c r="C16" i="438"/>
  <c r="G16" i="438"/>
  <c r="H16" i="438"/>
  <c r="E15" i="438"/>
  <c r="C15" i="438"/>
  <c r="G15" i="438"/>
  <c r="H15" i="438"/>
  <c r="E14" i="438"/>
  <c r="C14" i="438"/>
  <c r="G14" i="438"/>
  <c r="H14" i="438"/>
  <c r="E13" i="438"/>
  <c r="C13" i="438"/>
  <c r="G13" i="438"/>
  <c r="H13" i="438"/>
  <c r="E12" i="438"/>
  <c r="C12" i="438"/>
  <c r="G12" i="438"/>
  <c r="H12" i="438"/>
  <c r="H33" i="438"/>
  <c r="A8" i="438"/>
  <c r="G8" i="438"/>
  <c r="D7" i="438"/>
  <c r="E31" i="437"/>
  <c r="C31" i="437"/>
  <c r="G31" i="437"/>
  <c r="H31" i="437"/>
  <c r="E30" i="437"/>
  <c r="C30" i="437"/>
  <c r="G30" i="437"/>
  <c r="H30" i="437"/>
  <c r="J29" i="437"/>
  <c r="E29" i="437"/>
  <c r="C29" i="437"/>
  <c r="G29" i="437"/>
  <c r="H29" i="437"/>
  <c r="E28" i="437"/>
  <c r="C28" i="437"/>
  <c r="G28" i="437"/>
  <c r="H28" i="437"/>
  <c r="E27" i="437"/>
  <c r="C27" i="437"/>
  <c r="G27" i="437"/>
  <c r="H27" i="437"/>
  <c r="E26" i="437"/>
  <c r="C26" i="437"/>
  <c r="G26" i="437"/>
  <c r="H26" i="437"/>
  <c r="E25" i="437"/>
  <c r="C25" i="437"/>
  <c r="G25" i="437"/>
  <c r="H25" i="437"/>
  <c r="E24" i="437"/>
  <c r="C24" i="437"/>
  <c r="G24" i="437"/>
  <c r="H24" i="437"/>
  <c r="E23" i="437"/>
  <c r="C23" i="437"/>
  <c r="G23" i="437"/>
  <c r="H23" i="437"/>
  <c r="E22" i="437"/>
  <c r="C22" i="437"/>
  <c r="G22" i="437"/>
  <c r="H22" i="437"/>
  <c r="E21" i="437"/>
  <c r="C21" i="437"/>
  <c r="G21" i="437"/>
  <c r="H21" i="437"/>
  <c r="E20" i="437"/>
  <c r="C20" i="437"/>
  <c r="G20" i="437"/>
  <c r="H20" i="437"/>
  <c r="E19" i="437"/>
  <c r="C19" i="437"/>
  <c r="G19" i="437"/>
  <c r="H19" i="437"/>
  <c r="E18" i="437"/>
  <c r="C18" i="437"/>
  <c r="G18" i="437"/>
  <c r="H18" i="437"/>
  <c r="E17" i="437"/>
  <c r="C17" i="437"/>
  <c r="G17" i="437"/>
  <c r="H17" i="437"/>
  <c r="E16" i="437"/>
  <c r="C16" i="437"/>
  <c r="G16" i="437"/>
  <c r="H16" i="437"/>
  <c r="E15" i="437"/>
  <c r="C15" i="437"/>
  <c r="G15" i="437"/>
  <c r="H15" i="437"/>
  <c r="E14" i="437"/>
  <c r="C14" i="437"/>
  <c r="G14" i="437"/>
  <c r="H14" i="437"/>
  <c r="E13" i="437"/>
  <c r="C13" i="437"/>
  <c r="G13" i="437"/>
  <c r="H13" i="437"/>
  <c r="E12" i="437"/>
  <c r="C12" i="437"/>
  <c r="G12" i="437"/>
  <c r="H12" i="437"/>
  <c r="H33" i="437"/>
  <c r="A8" i="437"/>
  <c r="G8" i="437"/>
  <c r="D7" i="437"/>
  <c r="E31" i="436"/>
  <c r="C31" i="436"/>
  <c r="G31" i="436"/>
  <c r="H31" i="436"/>
  <c r="E30" i="436"/>
  <c r="C30" i="436"/>
  <c r="G30" i="436"/>
  <c r="H30" i="436"/>
  <c r="J29" i="436"/>
  <c r="E29" i="436"/>
  <c r="C29" i="436"/>
  <c r="G29" i="436"/>
  <c r="H29" i="436"/>
  <c r="E28" i="436"/>
  <c r="C28" i="436"/>
  <c r="G28" i="436"/>
  <c r="H28" i="436"/>
  <c r="E27" i="436"/>
  <c r="C27" i="436"/>
  <c r="G27" i="436"/>
  <c r="H27" i="436"/>
  <c r="E26" i="436"/>
  <c r="C26" i="436"/>
  <c r="G26" i="436"/>
  <c r="H26" i="436"/>
  <c r="E25" i="436"/>
  <c r="C25" i="436"/>
  <c r="G25" i="436"/>
  <c r="H25" i="436"/>
  <c r="E24" i="436"/>
  <c r="C24" i="436"/>
  <c r="G24" i="436"/>
  <c r="H24" i="436"/>
  <c r="E23" i="436"/>
  <c r="C23" i="436"/>
  <c r="G23" i="436"/>
  <c r="H23" i="436"/>
  <c r="E22" i="436"/>
  <c r="C22" i="436"/>
  <c r="G22" i="436"/>
  <c r="H22" i="436"/>
  <c r="E21" i="436"/>
  <c r="C21" i="436"/>
  <c r="G21" i="436"/>
  <c r="H21" i="436"/>
  <c r="E20" i="436"/>
  <c r="C20" i="436"/>
  <c r="G20" i="436"/>
  <c r="H20" i="436"/>
  <c r="E19" i="436"/>
  <c r="C19" i="436"/>
  <c r="G19" i="436"/>
  <c r="H19" i="436"/>
  <c r="E18" i="436"/>
  <c r="C18" i="436"/>
  <c r="G18" i="436"/>
  <c r="H18" i="436"/>
  <c r="E17" i="436"/>
  <c r="C17" i="436"/>
  <c r="G17" i="436"/>
  <c r="H17" i="436"/>
  <c r="E16" i="436"/>
  <c r="C16" i="436"/>
  <c r="G16" i="436"/>
  <c r="H16" i="436"/>
  <c r="E15" i="436"/>
  <c r="C15" i="436"/>
  <c r="G15" i="436"/>
  <c r="H15" i="436"/>
  <c r="E14" i="436"/>
  <c r="C14" i="436"/>
  <c r="G14" i="436"/>
  <c r="H14" i="436"/>
  <c r="E13" i="436"/>
  <c r="C13" i="436"/>
  <c r="G13" i="436"/>
  <c r="H13" i="436"/>
  <c r="E12" i="436"/>
  <c r="C12" i="436"/>
  <c r="G12" i="436"/>
  <c r="H12" i="436"/>
  <c r="H33" i="436"/>
  <c r="A8" i="436"/>
  <c r="G8" i="436"/>
  <c r="D7" i="436"/>
  <c r="E31" i="435"/>
  <c r="C31" i="435"/>
  <c r="G31" i="435"/>
  <c r="H31" i="435"/>
  <c r="E30" i="435"/>
  <c r="C30" i="435"/>
  <c r="G30" i="435"/>
  <c r="H30" i="435"/>
  <c r="J29" i="435"/>
  <c r="E29" i="435"/>
  <c r="C29" i="435"/>
  <c r="G29" i="435"/>
  <c r="H29" i="435"/>
  <c r="E28" i="435"/>
  <c r="C28" i="435"/>
  <c r="G28" i="435"/>
  <c r="H28" i="435"/>
  <c r="E27" i="435"/>
  <c r="C27" i="435"/>
  <c r="G27" i="435"/>
  <c r="H27" i="435"/>
  <c r="E26" i="435"/>
  <c r="C26" i="435"/>
  <c r="G26" i="435"/>
  <c r="H26" i="435"/>
  <c r="E25" i="435"/>
  <c r="C25" i="435"/>
  <c r="G25" i="435"/>
  <c r="H25" i="435"/>
  <c r="E24" i="435"/>
  <c r="C24" i="435"/>
  <c r="G24" i="435"/>
  <c r="H24" i="435"/>
  <c r="E23" i="435"/>
  <c r="C23" i="435"/>
  <c r="G23" i="435"/>
  <c r="H23" i="435"/>
  <c r="E22" i="435"/>
  <c r="C22" i="435"/>
  <c r="G22" i="435"/>
  <c r="H22" i="435"/>
  <c r="E21" i="435"/>
  <c r="C21" i="435"/>
  <c r="G21" i="435"/>
  <c r="H21" i="435"/>
  <c r="E20" i="435"/>
  <c r="C20" i="435"/>
  <c r="G20" i="435"/>
  <c r="H20" i="435"/>
  <c r="E19" i="435"/>
  <c r="C19" i="435"/>
  <c r="G19" i="435"/>
  <c r="H19" i="435"/>
  <c r="E18" i="435"/>
  <c r="C18" i="435"/>
  <c r="G18" i="435"/>
  <c r="H18" i="435"/>
  <c r="E17" i="435"/>
  <c r="C17" i="435"/>
  <c r="G17" i="435"/>
  <c r="H17" i="435"/>
  <c r="E16" i="435"/>
  <c r="C16" i="435"/>
  <c r="G16" i="435"/>
  <c r="H16" i="435"/>
  <c r="E15" i="435"/>
  <c r="C15" i="435"/>
  <c r="G15" i="435"/>
  <c r="H15" i="435"/>
  <c r="E14" i="435"/>
  <c r="C14" i="435"/>
  <c r="G14" i="435"/>
  <c r="H14" i="435"/>
  <c r="E13" i="435"/>
  <c r="C13" i="435"/>
  <c r="G13" i="435"/>
  <c r="H13" i="435"/>
  <c r="E12" i="435"/>
  <c r="C12" i="435"/>
  <c r="H12" i="435"/>
  <c r="H33" i="435"/>
  <c r="A8" i="435"/>
  <c r="G8" i="435"/>
  <c r="D7" i="435"/>
  <c r="F31" i="434"/>
  <c r="C31" i="434"/>
  <c r="H31" i="434"/>
  <c r="I31" i="434"/>
  <c r="F30" i="434"/>
  <c r="C30" i="434"/>
  <c r="H30" i="434"/>
  <c r="I30" i="434"/>
  <c r="F29" i="434"/>
  <c r="C29" i="434"/>
  <c r="H29" i="434"/>
  <c r="I29" i="434"/>
  <c r="F28" i="434"/>
  <c r="C28" i="434"/>
  <c r="H28" i="434"/>
  <c r="I28" i="434"/>
  <c r="F27" i="434"/>
  <c r="C27" i="434"/>
  <c r="H27" i="434"/>
  <c r="I27" i="434"/>
  <c r="F26" i="434"/>
  <c r="C26" i="434"/>
  <c r="H26" i="434"/>
  <c r="I26" i="434"/>
  <c r="F25" i="434"/>
  <c r="C25" i="434"/>
  <c r="H25" i="434"/>
  <c r="I25" i="434"/>
  <c r="F24" i="434"/>
  <c r="C24" i="434"/>
  <c r="H24" i="434"/>
  <c r="I24" i="434"/>
  <c r="F23" i="434"/>
  <c r="C23" i="434"/>
  <c r="H23" i="434"/>
  <c r="I23" i="434"/>
  <c r="F22" i="434"/>
  <c r="C22" i="434"/>
  <c r="H22" i="434"/>
  <c r="I22" i="434"/>
  <c r="F21" i="434"/>
  <c r="C21" i="434"/>
  <c r="H21" i="434"/>
  <c r="I21" i="434"/>
  <c r="F20" i="434"/>
  <c r="C20" i="434"/>
  <c r="H20" i="434"/>
  <c r="I20" i="434"/>
  <c r="F19" i="434"/>
  <c r="C19" i="434"/>
  <c r="H19" i="434"/>
  <c r="I19" i="434"/>
  <c r="F18" i="434"/>
  <c r="C18" i="434"/>
  <c r="H18" i="434"/>
  <c r="I18" i="434"/>
  <c r="F17" i="434"/>
  <c r="C17" i="434"/>
  <c r="H17" i="434"/>
  <c r="I17" i="434"/>
  <c r="F16" i="434"/>
  <c r="C16" i="434"/>
  <c r="I16" i="434"/>
  <c r="F15" i="434"/>
  <c r="C15" i="434"/>
  <c r="I15" i="434"/>
  <c r="F14" i="434"/>
  <c r="C14" i="434"/>
  <c r="I14" i="434"/>
  <c r="F13" i="434"/>
  <c r="C13" i="434"/>
  <c r="I13" i="434"/>
  <c r="F12" i="434"/>
  <c r="C12" i="434"/>
  <c r="I12" i="434"/>
  <c r="I33" i="434"/>
  <c r="A8" i="434"/>
  <c r="D7" i="434"/>
  <c r="E31" i="433"/>
  <c r="C31" i="433"/>
  <c r="G31" i="433"/>
  <c r="H31" i="433"/>
  <c r="E30" i="433"/>
  <c r="C30" i="433"/>
  <c r="G30" i="433"/>
  <c r="H30" i="433"/>
  <c r="J29" i="433"/>
  <c r="E29" i="433"/>
  <c r="C29" i="433"/>
  <c r="G29" i="433"/>
  <c r="H29" i="433"/>
  <c r="E28" i="433"/>
  <c r="C28" i="433"/>
  <c r="G28" i="433"/>
  <c r="H28" i="433"/>
  <c r="E27" i="433"/>
  <c r="C27" i="433"/>
  <c r="G27" i="433"/>
  <c r="H27" i="433"/>
  <c r="E26" i="433"/>
  <c r="C26" i="433"/>
  <c r="G26" i="433"/>
  <c r="H26" i="433"/>
  <c r="E25" i="433"/>
  <c r="C25" i="433"/>
  <c r="G25" i="433"/>
  <c r="H25" i="433"/>
  <c r="E24" i="433"/>
  <c r="C24" i="433"/>
  <c r="G24" i="433"/>
  <c r="H24" i="433"/>
  <c r="E23" i="433"/>
  <c r="C23" i="433"/>
  <c r="G23" i="433"/>
  <c r="H23" i="433"/>
  <c r="E22" i="433"/>
  <c r="C22" i="433"/>
  <c r="G22" i="433"/>
  <c r="H22" i="433"/>
  <c r="E21" i="433"/>
  <c r="C21" i="433"/>
  <c r="G21" i="433"/>
  <c r="H21" i="433"/>
  <c r="E20" i="433"/>
  <c r="C20" i="433"/>
  <c r="G20" i="433"/>
  <c r="H20" i="433"/>
  <c r="E19" i="433"/>
  <c r="C19" i="433"/>
  <c r="G19" i="433"/>
  <c r="H19" i="433"/>
  <c r="E18" i="433"/>
  <c r="C18" i="433"/>
  <c r="G18" i="433"/>
  <c r="H18" i="433"/>
  <c r="E17" i="433"/>
  <c r="C17" i="433"/>
  <c r="G17" i="433"/>
  <c r="H17" i="433"/>
  <c r="E16" i="433"/>
  <c r="C16" i="433"/>
  <c r="H16" i="433"/>
  <c r="E15" i="433"/>
  <c r="C15" i="433"/>
  <c r="H15" i="433"/>
  <c r="E14" i="433"/>
  <c r="C14" i="433"/>
  <c r="H14" i="433"/>
  <c r="E13" i="433"/>
  <c r="C13" i="433"/>
  <c r="H13" i="433"/>
  <c r="E12" i="433"/>
  <c r="C12" i="433"/>
  <c r="H12" i="433"/>
  <c r="H33" i="433"/>
  <c r="A8" i="433"/>
  <c r="G8" i="433"/>
  <c r="D7" i="433"/>
  <c r="E31" i="432"/>
  <c r="C31" i="432"/>
  <c r="G31" i="432"/>
  <c r="H31" i="432"/>
  <c r="E30" i="432"/>
  <c r="C30" i="432"/>
  <c r="G30" i="432"/>
  <c r="H30" i="432"/>
  <c r="J29" i="432"/>
  <c r="E29" i="432"/>
  <c r="C29" i="432"/>
  <c r="G29" i="432"/>
  <c r="H29" i="432"/>
  <c r="E28" i="432"/>
  <c r="C28" i="432"/>
  <c r="G28" i="432"/>
  <c r="H28" i="432"/>
  <c r="E27" i="432"/>
  <c r="C27" i="432"/>
  <c r="G27" i="432"/>
  <c r="H27" i="432"/>
  <c r="E26" i="432"/>
  <c r="C26" i="432"/>
  <c r="G26" i="432"/>
  <c r="H26" i="432"/>
  <c r="E25" i="432"/>
  <c r="C25" i="432"/>
  <c r="G25" i="432"/>
  <c r="H25" i="432"/>
  <c r="E24" i="432"/>
  <c r="C24" i="432"/>
  <c r="G24" i="432"/>
  <c r="H24" i="432"/>
  <c r="E23" i="432"/>
  <c r="C23" i="432"/>
  <c r="G23" i="432"/>
  <c r="H23" i="432"/>
  <c r="E22" i="432"/>
  <c r="C22" i="432"/>
  <c r="G22" i="432"/>
  <c r="H22" i="432"/>
  <c r="E21" i="432"/>
  <c r="C21" i="432"/>
  <c r="G21" i="432"/>
  <c r="H21" i="432"/>
  <c r="E20" i="432"/>
  <c r="C20" i="432"/>
  <c r="G20" i="432"/>
  <c r="H20" i="432"/>
  <c r="E19" i="432"/>
  <c r="C19" i="432"/>
  <c r="G19" i="432"/>
  <c r="H19" i="432"/>
  <c r="E18" i="432"/>
  <c r="C18" i="432"/>
  <c r="G18" i="432"/>
  <c r="H18" i="432"/>
  <c r="E17" i="432"/>
  <c r="C17" i="432"/>
  <c r="G17" i="432"/>
  <c r="H17" i="432"/>
  <c r="E16" i="432"/>
  <c r="C16" i="432"/>
  <c r="G16" i="432"/>
  <c r="H16" i="432"/>
  <c r="E15" i="432"/>
  <c r="C15" i="432"/>
  <c r="G15" i="432"/>
  <c r="H15" i="432"/>
  <c r="E14" i="432"/>
  <c r="C14" i="432"/>
  <c r="G14" i="432"/>
  <c r="H14" i="432"/>
  <c r="E13" i="432"/>
  <c r="C13" i="432"/>
  <c r="G13" i="432"/>
  <c r="H13" i="432"/>
  <c r="E12" i="432"/>
  <c r="C12" i="432"/>
  <c r="G12" i="432"/>
  <c r="H12" i="432"/>
  <c r="H33" i="432"/>
  <c r="A8" i="432"/>
  <c r="G8" i="432"/>
  <c r="D7" i="432"/>
  <c r="E31" i="431"/>
  <c r="C31" i="431"/>
  <c r="G31" i="431"/>
  <c r="H31" i="431"/>
  <c r="E30" i="431"/>
  <c r="C30" i="431"/>
  <c r="G30" i="431"/>
  <c r="H30" i="431"/>
  <c r="J29" i="431"/>
  <c r="E29" i="431"/>
  <c r="C29" i="431"/>
  <c r="G29" i="431"/>
  <c r="H29" i="431"/>
  <c r="E28" i="431"/>
  <c r="C28" i="431"/>
  <c r="G28" i="431"/>
  <c r="H28" i="431"/>
  <c r="E27" i="431"/>
  <c r="C27" i="431"/>
  <c r="G27" i="431"/>
  <c r="H27" i="431"/>
  <c r="E26" i="431"/>
  <c r="C26" i="431"/>
  <c r="G26" i="431"/>
  <c r="H26" i="431"/>
  <c r="E25" i="431"/>
  <c r="C25" i="431"/>
  <c r="G25" i="431"/>
  <c r="H25" i="431"/>
  <c r="E24" i="431"/>
  <c r="C24" i="431"/>
  <c r="G24" i="431"/>
  <c r="H24" i="431"/>
  <c r="E23" i="431"/>
  <c r="C23" i="431"/>
  <c r="G23" i="431"/>
  <c r="H23" i="431"/>
  <c r="E22" i="431"/>
  <c r="C22" i="431"/>
  <c r="G22" i="431"/>
  <c r="H22" i="431"/>
  <c r="E21" i="431"/>
  <c r="C21" i="431"/>
  <c r="G21" i="431"/>
  <c r="H21" i="431"/>
  <c r="E20" i="431"/>
  <c r="C20" i="431"/>
  <c r="G20" i="431"/>
  <c r="H20" i="431"/>
  <c r="E19" i="431"/>
  <c r="C19" i="431"/>
  <c r="G19" i="431"/>
  <c r="H19" i="431"/>
  <c r="E18" i="431"/>
  <c r="C18" i="431"/>
  <c r="G18" i="431"/>
  <c r="H18" i="431"/>
  <c r="E17" i="431"/>
  <c r="C17" i="431"/>
  <c r="G17" i="431"/>
  <c r="H17" i="431"/>
  <c r="E16" i="431"/>
  <c r="C16" i="431"/>
  <c r="G16" i="431"/>
  <c r="H16" i="431"/>
  <c r="E15" i="431"/>
  <c r="C15" i="431"/>
  <c r="G15" i="431"/>
  <c r="H15" i="431"/>
  <c r="E14" i="431"/>
  <c r="C14" i="431"/>
  <c r="G14" i="431"/>
  <c r="H14" i="431"/>
  <c r="E13" i="431"/>
  <c r="C13" i="431"/>
  <c r="H13" i="431"/>
  <c r="E12" i="431"/>
  <c r="C12" i="431"/>
  <c r="G12" i="431"/>
  <c r="H12" i="431"/>
  <c r="H33" i="431"/>
  <c r="A8" i="431"/>
  <c r="G8" i="431"/>
  <c r="D7" i="431"/>
  <c r="E31" i="430"/>
  <c r="C31" i="430"/>
  <c r="G31" i="430"/>
  <c r="H31" i="430"/>
  <c r="E30" i="430"/>
  <c r="C30" i="430"/>
  <c r="G30" i="430"/>
  <c r="H30" i="430"/>
  <c r="J29" i="430"/>
  <c r="E29" i="430"/>
  <c r="C29" i="430"/>
  <c r="G29" i="430"/>
  <c r="H29" i="430"/>
  <c r="E28" i="430"/>
  <c r="C28" i="430"/>
  <c r="G28" i="430"/>
  <c r="H28" i="430"/>
  <c r="E27" i="430"/>
  <c r="C27" i="430"/>
  <c r="G27" i="430"/>
  <c r="H27" i="430"/>
  <c r="E26" i="430"/>
  <c r="C26" i="430"/>
  <c r="G26" i="430"/>
  <c r="H26" i="430"/>
  <c r="E25" i="430"/>
  <c r="C25" i="430"/>
  <c r="G25" i="430"/>
  <c r="H25" i="430"/>
  <c r="E24" i="430"/>
  <c r="C24" i="430"/>
  <c r="G24" i="430"/>
  <c r="H24" i="430"/>
  <c r="E23" i="430"/>
  <c r="C23" i="430"/>
  <c r="G23" i="430"/>
  <c r="H23" i="430"/>
  <c r="E22" i="430"/>
  <c r="C22" i="430"/>
  <c r="G22" i="430"/>
  <c r="H22" i="430"/>
  <c r="E21" i="430"/>
  <c r="C21" i="430"/>
  <c r="G21" i="430"/>
  <c r="H21" i="430"/>
  <c r="E20" i="430"/>
  <c r="C20" i="430"/>
  <c r="G20" i="430"/>
  <c r="H20" i="430"/>
  <c r="E19" i="430"/>
  <c r="C19" i="430"/>
  <c r="G19" i="430"/>
  <c r="H19" i="430"/>
  <c r="E18" i="430"/>
  <c r="C18" i="430"/>
  <c r="G18" i="430"/>
  <c r="H18" i="430"/>
  <c r="E17" i="430"/>
  <c r="C17" i="430"/>
  <c r="G17" i="430"/>
  <c r="H17" i="430"/>
  <c r="E16" i="430"/>
  <c r="C16" i="430"/>
  <c r="H16" i="430"/>
  <c r="E15" i="430"/>
  <c r="C15" i="430"/>
  <c r="G15" i="430"/>
  <c r="H15" i="430"/>
  <c r="E14" i="430"/>
  <c r="C14" i="430"/>
  <c r="G14" i="430"/>
  <c r="H14" i="430"/>
  <c r="E13" i="430"/>
  <c r="C13" i="430"/>
  <c r="G13" i="430"/>
  <c r="H13" i="430"/>
  <c r="E12" i="430"/>
  <c r="C12" i="430"/>
  <c r="G12" i="430"/>
  <c r="H12" i="430"/>
  <c r="H33" i="430"/>
  <c r="A8" i="430"/>
  <c r="G8" i="430"/>
  <c r="D7" i="430"/>
  <c r="E31" i="429"/>
  <c r="C31" i="429"/>
  <c r="G31" i="429"/>
  <c r="H31" i="429"/>
  <c r="E30" i="429"/>
  <c r="C30" i="429"/>
  <c r="G30" i="429"/>
  <c r="H30" i="429"/>
  <c r="J29" i="429"/>
  <c r="E29" i="429"/>
  <c r="C29" i="429"/>
  <c r="G29" i="429"/>
  <c r="H29" i="429"/>
  <c r="E28" i="429"/>
  <c r="C28" i="429"/>
  <c r="G28" i="429"/>
  <c r="H28" i="429"/>
  <c r="E27" i="429"/>
  <c r="C27" i="429"/>
  <c r="G27" i="429"/>
  <c r="H27" i="429"/>
  <c r="E26" i="429"/>
  <c r="C26" i="429"/>
  <c r="G26" i="429"/>
  <c r="H26" i="429"/>
  <c r="E25" i="429"/>
  <c r="C25" i="429"/>
  <c r="G25" i="429"/>
  <c r="H25" i="429"/>
  <c r="E24" i="429"/>
  <c r="C24" i="429"/>
  <c r="G24" i="429"/>
  <c r="H24" i="429"/>
  <c r="E23" i="429"/>
  <c r="C23" i="429"/>
  <c r="G23" i="429"/>
  <c r="H23" i="429"/>
  <c r="E22" i="429"/>
  <c r="C22" i="429"/>
  <c r="G22" i="429"/>
  <c r="H22" i="429"/>
  <c r="E21" i="429"/>
  <c r="C21" i="429"/>
  <c r="G21" i="429"/>
  <c r="H21" i="429"/>
  <c r="E20" i="429"/>
  <c r="C20" i="429"/>
  <c r="G20" i="429"/>
  <c r="H20" i="429"/>
  <c r="E19" i="429"/>
  <c r="C19" i="429"/>
  <c r="G19" i="429"/>
  <c r="H19" i="429"/>
  <c r="E18" i="429"/>
  <c r="C18" i="429"/>
  <c r="G18" i="429"/>
  <c r="H18" i="429"/>
  <c r="E17" i="429"/>
  <c r="C17" i="429"/>
  <c r="G17" i="429"/>
  <c r="H17" i="429"/>
  <c r="E16" i="429"/>
  <c r="C16" i="429"/>
  <c r="G16" i="429"/>
  <c r="H16" i="429"/>
  <c r="E15" i="429"/>
  <c r="C15" i="429"/>
  <c r="G15" i="429"/>
  <c r="H15" i="429"/>
  <c r="E14" i="429"/>
  <c r="C14" i="429"/>
  <c r="G14" i="429"/>
  <c r="H14" i="429"/>
  <c r="E13" i="429"/>
  <c r="C13" i="429"/>
  <c r="G13" i="429"/>
  <c r="H13" i="429"/>
  <c r="E12" i="429"/>
  <c r="C12" i="429"/>
  <c r="G12" i="429"/>
  <c r="H12" i="429"/>
  <c r="H33" i="429"/>
  <c r="A8" i="429"/>
  <c r="G8" i="429"/>
  <c r="D7" i="429"/>
  <c r="E31" i="428"/>
  <c r="C31" i="428"/>
  <c r="G31" i="428"/>
  <c r="H31" i="428"/>
  <c r="E30" i="428"/>
  <c r="C30" i="428"/>
  <c r="G30" i="428"/>
  <c r="H30" i="428"/>
  <c r="J29" i="428"/>
  <c r="E29" i="428"/>
  <c r="C29" i="428"/>
  <c r="G29" i="428"/>
  <c r="H29" i="428"/>
  <c r="E28" i="428"/>
  <c r="C28" i="428"/>
  <c r="G28" i="428"/>
  <c r="H28" i="428"/>
  <c r="E27" i="428"/>
  <c r="C27" i="428"/>
  <c r="G27" i="428"/>
  <c r="H27" i="428"/>
  <c r="E26" i="428"/>
  <c r="C26" i="428"/>
  <c r="G26" i="428"/>
  <c r="H26" i="428"/>
  <c r="E25" i="428"/>
  <c r="C25" i="428"/>
  <c r="G25" i="428"/>
  <c r="H25" i="428"/>
  <c r="E24" i="428"/>
  <c r="C24" i="428"/>
  <c r="G24" i="428"/>
  <c r="H24" i="428"/>
  <c r="E23" i="428"/>
  <c r="C23" i="428"/>
  <c r="G23" i="428"/>
  <c r="H23" i="428"/>
  <c r="E22" i="428"/>
  <c r="C22" i="428"/>
  <c r="G22" i="428"/>
  <c r="H22" i="428"/>
  <c r="E21" i="428"/>
  <c r="C21" i="428"/>
  <c r="G21" i="428"/>
  <c r="H21" i="428"/>
  <c r="E20" i="428"/>
  <c r="C20" i="428"/>
  <c r="G20" i="428"/>
  <c r="H20" i="428"/>
  <c r="E19" i="428"/>
  <c r="C19" i="428"/>
  <c r="G19" i="428"/>
  <c r="H19" i="428"/>
  <c r="E18" i="428"/>
  <c r="C18" i="428"/>
  <c r="G18" i="428"/>
  <c r="H18" i="428"/>
  <c r="E17" i="428"/>
  <c r="C17" i="428"/>
  <c r="G17" i="428"/>
  <c r="H17" i="428"/>
  <c r="E16" i="428"/>
  <c r="C16" i="428"/>
  <c r="G16" i="428"/>
  <c r="H16" i="428"/>
  <c r="E15" i="428"/>
  <c r="C15" i="428"/>
  <c r="G15" i="428"/>
  <c r="H15" i="428"/>
  <c r="E14" i="428"/>
  <c r="C14" i="428"/>
  <c r="G14" i="428"/>
  <c r="H14" i="428"/>
  <c r="E13" i="428"/>
  <c r="C13" i="428"/>
  <c r="H13" i="428"/>
  <c r="E12" i="428"/>
  <c r="C12" i="428"/>
  <c r="H12" i="428"/>
  <c r="H33" i="428"/>
  <c r="A8" i="428"/>
  <c r="G8" i="428"/>
  <c r="D7" i="428"/>
  <c r="E31" i="427"/>
  <c r="C31" i="427"/>
  <c r="G31" i="427"/>
  <c r="H31" i="427"/>
  <c r="E30" i="427"/>
  <c r="C30" i="427"/>
  <c r="G30" i="427"/>
  <c r="H30" i="427"/>
  <c r="J29" i="427"/>
  <c r="E29" i="427"/>
  <c r="C29" i="427"/>
  <c r="G29" i="427"/>
  <c r="H29" i="427"/>
  <c r="E28" i="427"/>
  <c r="C28" i="427"/>
  <c r="G28" i="427"/>
  <c r="H28" i="427"/>
  <c r="E27" i="427"/>
  <c r="C27" i="427"/>
  <c r="G27" i="427"/>
  <c r="H27" i="427"/>
  <c r="E26" i="427"/>
  <c r="C26" i="427"/>
  <c r="G26" i="427"/>
  <c r="H26" i="427"/>
  <c r="E25" i="427"/>
  <c r="C25" i="427"/>
  <c r="G25" i="427"/>
  <c r="H25" i="427"/>
  <c r="E24" i="427"/>
  <c r="C24" i="427"/>
  <c r="G24" i="427"/>
  <c r="H24" i="427"/>
  <c r="E23" i="427"/>
  <c r="C23" i="427"/>
  <c r="G23" i="427"/>
  <c r="H23" i="427"/>
  <c r="E22" i="427"/>
  <c r="C22" i="427"/>
  <c r="G22" i="427"/>
  <c r="H22" i="427"/>
  <c r="E21" i="427"/>
  <c r="C21" i="427"/>
  <c r="G21" i="427"/>
  <c r="H21" i="427"/>
  <c r="E20" i="427"/>
  <c r="C20" i="427"/>
  <c r="G20" i="427"/>
  <c r="H20" i="427"/>
  <c r="E19" i="427"/>
  <c r="C19" i="427"/>
  <c r="G19" i="427"/>
  <c r="H19" i="427"/>
  <c r="E18" i="427"/>
  <c r="C18" i="427"/>
  <c r="G18" i="427"/>
  <c r="H18" i="427"/>
  <c r="E17" i="427"/>
  <c r="C17" i="427"/>
  <c r="G17" i="427"/>
  <c r="H17" i="427"/>
  <c r="E16" i="427"/>
  <c r="C16" i="427"/>
  <c r="G16" i="427"/>
  <c r="H16" i="427"/>
  <c r="E15" i="427"/>
  <c r="C15" i="427"/>
  <c r="G15" i="427"/>
  <c r="H15" i="427"/>
  <c r="E14" i="427"/>
  <c r="C14" i="427"/>
  <c r="G14" i="427"/>
  <c r="H14" i="427"/>
  <c r="E13" i="427"/>
  <c r="C13" i="427"/>
  <c r="G13" i="427"/>
  <c r="H13" i="427"/>
  <c r="E12" i="427"/>
  <c r="C12" i="427"/>
  <c r="G12" i="427"/>
  <c r="H12" i="427"/>
  <c r="H33" i="427"/>
  <c r="A8" i="427"/>
  <c r="G8" i="427"/>
  <c r="D7" i="427"/>
  <c r="E31" i="426"/>
  <c r="C31" i="426"/>
  <c r="G31" i="426"/>
  <c r="H31" i="426"/>
  <c r="E30" i="426"/>
  <c r="C30" i="426"/>
  <c r="G30" i="426"/>
  <c r="H30" i="426"/>
  <c r="J29" i="426"/>
  <c r="E29" i="426"/>
  <c r="C29" i="426"/>
  <c r="G29" i="426"/>
  <c r="H29" i="426"/>
  <c r="E28" i="426"/>
  <c r="C28" i="426"/>
  <c r="G28" i="426"/>
  <c r="H28" i="426"/>
  <c r="E27" i="426"/>
  <c r="C27" i="426"/>
  <c r="G27" i="426"/>
  <c r="H27" i="426"/>
  <c r="E26" i="426"/>
  <c r="C26" i="426"/>
  <c r="G26" i="426"/>
  <c r="H26" i="426"/>
  <c r="E25" i="426"/>
  <c r="C25" i="426"/>
  <c r="G25" i="426"/>
  <c r="H25" i="426"/>
  <c r="E24" i="426"/>
  <c r="C24" i="426"/>
  <c r="G24" i="426"/>
  <c r="H24" i="426"/>
  <c r="E23" i="426"/>
  <c r="C23" i="426"/>
  <c r="G23" i="426"/>
  <c r="H23" i="426"/>
  <c r="E22" i="426"/>
  <c r="C22" i="426"/>
  <c r="G22" i="426"/>
  <c r="H22" i="426"/>
  <c r="E21" i="426"/>
  <c r="C21" i="426"/>
  <c r="G21" i="426"/>
  <c r="H21" i="426"/>
  <c r="E20" i="426"/>
  <c r="C20" i="426"/>
  <c r="G20" i="426"/>
  <c r="H20" i="426"/>
  <c r="E19" i="426"/>
  <c r="C19" i="426"/>
  <c r="G19" i="426"/>
  <c r="H19" i="426"/>
  <c r="E18" i="426"/>
  <c r="C18" i="426"/>
  <c r="G18" i="426"/>
  <c r="H18" i="426"/>
  <c r="E17" i="426"/>
  <c r="C17" i="426"/>
  <c r="G17" i="426"/>
  <c r="H17" i="426"/>
  <c r="E16" i="426"/>
  <c r="C16" i="426"/>
  <c r="G16" i="426"/>
  <c r="H16" i="426"/>
  <c r="E15" i="426"/>
  <c r="C15" i="426"/>
  <c r="G15" i="426"/>
  <c r="H15" i="426"/>
  <c r="E14" i="426"/>
  <c r="C14" i="426"/>
  <c r="G14" i="426"/>
  <c r="H14" i="426"/>
  <c r="E13" i="426"/>
  <c r="C13" i="426"/>
  <c r="H13" i="426"/>
  <c r="E12" i="426"/>
  <c r="C12" i="426"/>
  <c r="H12" i="426"/>
  <c r="H33" i="426"/>
  <c r="A8" i="426"/>
  <c r="G8" i="426"/>
  <c r="D7" i="426"/>
  <c r="E31" i="425"/>
  <c r="C31" i="425"/>
  <c r="G31" i="425"/>
  <c r="H31" i="425"/>
  <c r="E30" i="425"/>
  <c r="C30" i="425"/>
  <c r="G30" i="425"/>
  <c r="H30" i="425"/>
  <c r="J29" i="425"/>
  <c r="E29" i="425"/>
  <c r="C29" i="425"/>
  <c r="G29" i="425"/>
  <c r="H29" i="425"/>
  <c r="E28" i="425"/>
  <c r="C28" i="425"/>
  <c r="G28" i="425"/>
  <c r="H28" i="425"/>
  <c r="E27" i="425"/>
  <c r="C27" i="425"/>
  <c r="G27" i="425"/>
  <c r="H27" i="425"/>
  <c r="E26" i="425"/>
  <c r="C26" i="425"/>
  <c r="G26" i="425"/>
  <c r="H26" i="425"/>
  <c r="E25" i="425"/>
  <c r="C25" i="425"/>
  <c r="G25" i="425"/>
  <c r="H25" i="425"/>
  <c r="E24" i="425"/>
  <c r="C24" i="425"/>
  <c r="G24" i="425"/>
  <c r="H24" i="425"/>
  <c r="E23" i="425"/>
  <c r="C23" i="425"/>
  <c r="G23" i="425"/>
  <c r="H23" i="425"/>
  <c r="E22" i="425"/>
  <c r="C22" i="425"/>
  <c r="G22" i="425"/>
  <c r="H22" i="425"/>
  <c r="E21" i="425"/>
  <c r="C21" i="425"/>
  <c r="G21" i="425"/>
  <c r="H21" i="425"/>
  <c r="E20" i="425"/>
  <c r="C20" i="425"/>
  <c r="G20" i="425"/>
  <c r="H20" i="425"/>
  <c r="E19" i="425"/>
  <c r="C19" i="425"/>
  <c r="G19" i="425"/>
  <c r="H19" i="425"/>
  <c r="E18" i="425"/>
  <c r="C18" i="425"/>
  <c r="G18" i="425"/>
  <c r="H18" i="425"/>
  <c r="E17" i="425"/>
  <c r="C17" i="425"/>
  <c r="G17" i="425"/>
  <c r="H17" i="425"/>
  <c r="E16" i="425"/>
  <c r="C16" i="425"/>
  <c r="G16" i="425"/>
  <c r="H16" i="425"/>
  <c r="E15" i="425"/>
  <c r="C15" i="425"/>
  <c r="G15" i="425"/>
  <c r="H15" i="425"/>
  <c r="E14" i="425"/>
  <c r="C14" i="425"/>
  <c r="G14" i="425"/>
  <c r="H14" i="425"/>
  <c r="E13" i="425"/>
  <c r="C13" i="425"/>
  <c r="G13" i="425"/>
  <c r="H13" i="425"/>
  <c r="E12" i="425"/>
  <c r="C12" i="425"/>
  <c r="G12" i="425"/>
  <c r="H12" i="425"/>
  <c r="H33" i="425"/>
  <c r="A8" i="425"/>
  <c r="G8" i="425"/>
  <c r="D7" i="425"/>
  <c r="E31" i="424"/>
  <c r="C31" i="424"/>
  <c r="G31" i="424"/>
  <c r="H31" i="424"/>
  <c r="E30" i="424"/>
  <c r="C30" i="424"/>
  <c r="G30" i="424"/>
  <c r="H30" i="424"/>
  <c r="J29" i="424"/>
  <c r="E29" i="424"/>
  <c r="C29" i="424"/>
  <c r="G29" i="424"/>
  <c r="H29" i="424"/>
  <c r="E28" i="424"/>
  <c r="C28" i="424"/>
  <c r="G28" i="424"/>
  <c r="H28" i="424"/>
  <c r="E27" i="424"/>
  <c r="C27" i="424"/>
  <c r="G27" i="424"/>
  <c r="H27" i="424"/>
  <c r="E26" i="424"/>
  <c r="C26" i="424"/>
  <c r="G26" i="424"/>
  <c r="H26" i="424"/>
  <c r="E25" i="424"/>
  <c r="C25" i="424"/>
  <c r="G25" i="424"/>
  <c r="H25" i="424"/>
  <c r="E24" i="424"/>
  <c r="C24" i="424"/>
  <c r="G24" i="424"/>
  <c r="H24" i="424"/>
  <c r="E23" i="424"/>
  <c r="C23" i="424"/>
  <c r="G23" i="424"/>
  <c r="H23" i="424"/>
  <c r="E22" i="424"/>
  <c r="C22" i="424"/>
  <c r="G22" i="424"/>
  <c r="H22" i="424"/>
  <c r="E21" i="424"/>
  <c r="C21" i="424"/>
  <c r="G21" i="424"/>
  <c r="H21" i="424"/>
  <c r="E20" i="424"/>
  <c r="C20" i="424"/>
  <c r="G20" i="424"/>
  <c r="H20" i="424"/>
  <c r="E19" i="424"/>
  <c r="C19" i="424"/>
  <c r="G19" i="424"/>
  <c r="H19" i="424"/>
  <c r="E18" i="424"/>
  <c r="C18" i="424"/>
  <c r="G18" i="424"/>
  <c r="H18" i="424"/>
  <c r="E17" i="424"/>
  <c r="C17" i="424"/>
  <c r="G17" i="424"/>
  <c r="H17" i="424"/>
  <c r="E16" i="424"/>
  <c r="C16" i="424"/>
  <c r="G16" i="424"/>
  <c r="H16" i="424"/>
  <c r="E15" i="424"/>
  <c r="C15" i="424"/>
  <c r="G15" i="424"/>
  <c r="H15" i="424"/>
  <c r="E14" i="424"/>
  <c r="C14" i="424"/>
  <c r="G14" i="424"/>
  <c r="H14" i="424"/>
  <c r="E13" i="424"/>
  <c r="C13" i="424"/>
  <c r="G13" i="424"/>
  <c r="H13" i="424"/>
  <c r="E12" i="424"/>
  <c r="C12" i="424"/>
  <c r="G12" i="424"/>
  <c r="H12" i="424"/>
  <c r="H33" i="424"/>
  <c r="A8" i="424"/>
  <c r="G8" i="424"/>
  <c r="D7" i="424"/>
  <c r="E31" i="423"/>
  <c r="C31" i="423"/>
  <c r="G31" i="423"/>
  <c r="H31" i="423"/>
  <c r="E30" i="423"/>
  <c r="C30" i="423"/>
  <c r="G30" i="423"/>
  <c r="H30" i="423"/>
  <c r="J29" i="423"/>
  <c r="E29" i="423"/>
  <c r="C29" i="423"/>
  <c r="G29" i="423"/>
  <c r="H29" i="423"/>
  <c r="E28" i="423"/>
  <c r="C28" i="423"/>
  <c r="G28" i="423"/>
  <c r="H28" i="423"/>
  <c r="E27" i="423"/>
  <c r="C27" i="423"/>
  <c r="G27" i="423"/>
  <c r="H27" i="423"/>
  <c r="E26" i="423"/>
  <c r="C26" i="423"/>
  <c r="G26" i="423"/>
  <c r="H26" i="423"/>
  <c r="E25" i="423"/>
  <c r="C25" i="423"/>
  <c r="G25" i="423"/>
  <c r="H25" i="423"/>
  <c r="E24" i="423"/>
  <c r="C24" i="423"/>
  <c r="G24" i="423"/>
  <c r="H24" i="423"/>
  <c r="E23" i="423"/>
  <c r="C23" i="423"/>
  <c r="G23" i="423"/>
  <c r="H23" i="423"/>
  <c r="E22" i="423"/>
  <c r="C22" i="423"/>
  <c r="G22" i="423"/>
  <c r="H22" i="423"/>
  <c r="E21" i="423"/>
  <c r="C21" i="423"/>
  <c r="H21" i="423"/>
  <c r="E20" i="423"/>
  <c r="C20" i="423"/>
  <c r="H20" i="423"/>
  <c r="E19" i="423"/>
  <c r="C19" i="423"/>
  <c r="H19" i="423"/>
  <c r="E18" i="423"/>
  <c r="C18" i="423"/>
  <c r="G18" i="423"/>
  <c r="H18" i="423"/>
  <c r="E17" i="423"/>
  <c r="C17" i="423"/>
  <c r="G17" i="423"/>
  <c r="H17" i="423"/>
  <c r="E16" i="423"/>
  <c r="C16" i="423"/>
  <c r="G16" i="423"/>
  <c r="H16" i="423"/>
  <c r="E15" i="423"/>
  <c r="C15" i="423"/>
  <c r="G15" i="423"/>
  <c r="H15" i="423"/>
  <c r="E14" i="423"/>
  <c r="C14" i="423"/>
  <c r="G14" i="423"/>
  <c r="H14" i="423"/>
  <c r="E13" i="423"/>
  <c r="C13" i="423"/>
  <c r="G13" i="423"/>
  <c r="H13" i="423"/>
  <c r="E12" i="423"/>
  <c r="C12" i="423"/>
  <c r="G12" i="423"/>
  <c r="H12" i="423"/>
  <c r="H33" i="423"/>
  <c r="A8" i="423"/>
  <c r="G8" i="423"/>
  <c r="D7" i="423"/>
  <c r="E31" i="422"/>
  <c r="C31" i="422"/>
  <c r="G31" i="422"/>
  <c r="H31" i="422"/>
  <c r="E30" i="422"/>
  <c r="C30" i="422"/>
  <c r="G30" i="422"/>
  <c r="H30" i="422"/>
  <c r="J29" i="422"/>
  <c r="E29" i="422"/>
  <c r="C29" i="422"/>
  <c r="G29" i="422"/>
  <c r="H29" i="422"/>
  <c r="E28" i="422"/>
  <c r="C28" i="422"/>
  <c r="G28" i="422"/>
  <c r="H28" i="422"/>
  <c r="E27" i="422"/>
  <c r="C27" i="422"/>
  <c r="G27" i="422"/>
  <c r="H27" i="422"/>
  <c r="E26" i="422"/>
  <c r="C26" i="422"/>
  <c r="G26" i="422"/>
  <c r="H26" i="422"/>
  <c r="E25" i="422"/>
  <c r="C25" i="422"/>
  <c r="G25" i="422"/>
  <c r="H25" i="422"/>
  <c r="E24" i="422"/>
  <c r="C24" i="422"/>
  <c r="G24" i="422"/>
  <c r="H24" i="422"/>
  <c r="E23" i="422"/>
  <c r="C23" i="422"/>
  <c r="G23" i="422"/>
  <c r="H23" i="422"/>
  <c r="E22" i="422"/>
  <c r="C22" i="422"/>
  <c r="G22" i="422"/>
  <c r="H22" i="422"/>
  <c r="E21" i="422"/>
  <c r="C21" i="422"/>
  <c r="G21" i="422"/>
  <c r="H21" i="422"/>
  <c r="E20" i="422"/>
  <c r="C20" i="422"/>
  <c r="G20" i="422"/>
  <c r="H20" i="422"/>
  <c r="E19" i="422"/>
  <c r="C19" i="422"/>
  <c r="G19" i="422"/>
  <c r="H19" i="422"/>
  <c r="E18" i="422"/>
  <c r="C18" i="422"/>
  <c r="G18" i="422"/>
  <c r="H18" i="422"/>
  <c r="E17" i="422"/>
  <c r="C17" i="422"/>
  <c r="G17" i="422"/>
  <c r="H17" i="422"/>
  <c r="E16" i="422"/>
  <c r="C16" i="422"/>
  <c r="G16" i="422"/>
  <c r="H16" i="422"/>
  <c r="E15" i="422"/>
  <c r="C15" i="422"/>
  <c r="G15" i="422"/>
  <c r="H15" i="422"/>
  <c r="E14" i="422"/>
  <c r="C14" i="422"/>
  <c r="G14" i="422"/>
  <c r="H14" i="422"/>
  <c r="E13" i="422"/>
  <c r="C13" i="422"/>
  <c r="G13" i="422"/>
  <c r="H13" i="422"/>
  <c r="E12" i="422"/>
  <c r="C12" i="422"/>
  <c r="G12" i="422"/>
  <c r="H12" i="422"/>
  <c r="H33" i="422"/>
  <c r="A8" i="422"/>
  <c r="G8" i="422"/>
  <c r="D7" i="422"/>
  <c r="E31" i="421"/>
  <c r="C31" i="421"/>
  <c r="G31" i="421"/>
  <c r="H31" i="421"/>
  <c r="E30" i="421"/>
  <c r="C30" i="421"/>
  <c r="G30" i="421"/>
  <c r="H30" i="421"/>
  <c r="J29" i="421"/>
  <c r="E29" i="421"/>
  <c r="C29" i="421"/>
  <c r="G29" i="421"/>
  <c r="H29" i="421"/>
  <c r="E28" i="421"/>
  <c r="C28" i="421"/>
  <c r="G28" i="421"/>
  <c r="H28" i="421"/>
  <c r="E27" i="421"/>
  <c r="C27" i="421"/>
  <c r="G27" i="421"/>
  <c r="H27" i="421"/>
  <c r="E26" i="421"/>
  <c r="C26" i="421"/>
  <c r="G26" i="421"/>
  <c r="H26" i="421"/>
  <c r="E25" i="421"/>
  <c r="C25" i="421"/>
  <c r="G25" i="421"/>
  <c r="H25" i="421"/>
  <c r="E24" i="421"/>
  <c r="C24" i="421"/>
  <c r="G24" i="421"/>
  <c r="H24" i="421"/>
  <c r="E23" i="421"/>
  <c r="C23" i="421"/>
  <c r="G23" i="421"/>
  <c r="H23" i="421"/>
  <c r="E22" i="421"/>
  <c r="C22" i="421"/>
  <c r="G22" i="421"/>
  <c r="H22" i="421"/>
  <c r="E21" i="421"/>
  <c r="C21" i="421"/>
  <c r="G21" i="421"/>
  <c r="H21" i="421"/>
  <c r="E20" i="421"/>
  <c r="C20" i="421"/>
  <c r="G20" i="421"/>
  <c r="H20" i="421"/>
  <c r="E19" i="421"/>
  <c r="C19" i="421"/>
  <c r="G19" i="421"/>
  <c r="H19" i="421"/>
  <c r="E18" i="421"/>
  <c r="C18" i="421"/>
  <c r="G18" i="421"/>
  <c r="H18" i="421"/>
  <c r="E17" i="421"/>
  <c r="C17" i="421"/>
  <c r="G17" i="421"/>
  <c r="H17" i="421"/>
  <c r="E16" i="421"/>
  <c r="C16" i="421"/>
  <c r="G16" i="421"/>
  <c r="H16" i="421"/>
  <c r="E15" i="421"/>
  <c r="C15" i="421"/>
  <c r="G15" i="421"/>
  <c r="H15" i="421"/>
  <c r="E14" i="421"/>
  <c r="C14" i="421"/>
  <c r="G14" i="421"/>
  <c r="H14" i="421"/>
  <c r="E13" i="421"/>
  <c r="C13" i="421"/>
  <c r="G13" i="421"/>
  <c r="H13" i="421"/>
  <c r="E12" i="421"/>
  <c r="C12" i="421"/>
  <c r="G12" i="421"/>
  <c r="H12" i="421"/>
  <c r="H33" i="421"/>
  <c r="A8" i="421"/>
  <c r="G8" i="421"/>
  <c r="D7" i="421"/>
  <c r="E31" i="420"/>
  <c r="C31" i="420"/>
  <c r="G31" i="420"/>
  <c r="H31" i="420"/>
  <c r="E30" i="420"/>
  <c r="C30" i="420"/>
  <c r="G30" i="420"/>
  <c r="H30" i="420"/>
  <c r="J29" i="420"/>
  <c r="E29" i="420"/>
  <c r="C29" i="420"/>
  <c r="G29" i="420"/>
  <c r="H29" i="420"/>
  <c r="E28" i="420"/>
  <c r="C28" i="420"/>
  <c r="G28" i="420"/>
  <c r="H28" i="420"/>
  <c r="E27" i="420"/>
  <c r="C27" i="420"/>
  <c r="G27" i="420"/>
  <c r="H27" i="420"/>
  <c r="E26" i="420"/>
  <c r="C26" i="420"/>
  <c r="G26" i="420"/>
  <c r="H26" i="420"/>
  <c r="E25" i="420"/>
  <c r="C25" i="420"/>
  <c r="G25" i="420"/>
  <c r="H25" i="420"/>
  <c r="E24" i="420"/>
  <c r="C24" i="420"/>
  <c r="G24" i="420"/>
  <c r="H24" i="420"/>
  <c r="E23" i="420"/>
  <c r="C23" i="420"/>
  <c r="G23" i="420"/>
  <c r="H23" i="420"/>
  <c r="E22" i="420"/>
  <c r="C22" i="420"/>
  <c r="G22" i="420"/>
  <c r="H22" i="420"/>
  <c r="E21" i="420"/>
  <c r="C21" i="420"/>
  <c r="G21" i="420"/>
  <c r="H21" i="420"/>
  <c r="E20" i="420"/>
  <c r="C20" i="420"/>
  <c r="G20" i="420"/>
  <c r="H20" i="420"/>
  <c r="E19" i="420"/>
  <c r="C19" i="420"/>
  <c r="G19" i="420"/>
  <c r="H19" i="420"/>
  <c r="E18" i="420"/>
  <c r="C18" i="420"/>
  <c r="G18" i="420"/>
  <c r="H18" i="420"/>
  <c r="E17" i="420"/>
  <c r="C17" i="420"/>
  <c r="G17" i="420"/>
  <c r="H17" i="420"/>
  <c r="E16" i="420"/>
  <c r="C16" i="420"/>
  <c r="G16" i="420"/>
  <c r="H16" i="420"/>
  <c r="E15" i="420"/>
  <c r="C15" i="420"/>
  <c r="G15" i="420"/>
  <c r="H15" i="420"/>
  <c r="E14" i="420"/>
  <c r="C14" i="420"/>
  <c r="G14" i="420"/>
  <c r="H14" i="420"/>
  <c r="E13" i="420"/>
  <c r="C13" i="420"/>
  <c r="G13" i="420"/>
  <c r="H13" i="420"/>
  <c r="E12" i="420"/>
  <c r="C12" i="420"/>
  <c r="G12" i="420"/>
  <c r="H12" i="420"/>
  <c r="H33" i="420"/>
  <c r="A8" i="420"/>
  <c r="G8" i="420"/>
  <c r="D7" i="420"/>
  <c r="E31" i="419"/>
  <c r="C31" i="419"/>
  <c r="G31" i="419"/>
  <c r="H31" i="419"/>
  <c r="E30" i="419"/>
  <c r="C30" i="419"/>
  <c r="G30" i="419"/>
  <c r="H30" i="419"/>
  <c r="J29" i="419"/>
  <c r="E29" i="419"/>
  <c r="C29" i="419"/>
  <c r="G29" i="419"/>
  <c r="H29" i="419"/>
  <c r="E28" i="419"/>
  <c r="C28" i="419"/>
  <c r="G28" i="419"/>
  <c r="H28" i="419"/>
  <c r="E27" i="419"/>
  <c r="C27" i="419"/>
  <c r="G27" i="419"/>
  <c r="H27" i="419"/>
  <c r="E26" i="419"/>
  <c r="C26" i="419"/>
  <c r="G26" i="419"/>
  <c r="H26" i="419"/>
  <c r="E25" i="419"/>
  <c r="C25" i="419"/>
  <c r="G25" i="419"/>
  <c r="H25" i="419"/>
  <c r="E24" i="419"/>
  <c r="C24" i="419"/>
  <c r="G24" i="419"/>
  <c r="H24" i="419"/>
  <c r="E23" i="419"/>
  <c r="C23" i="419"/>
  <c r="G23" i="419"/>
  <c r="H23" i="419"/>
  <c r="E22" i="419"/>
  <c r="C22" i="419"/>
  <c r="G22" i="419"/>
  <c r="H22" i="419"/>
  <c r="E21" i="419"/>
  <c r="C21" i="419"/>
  <c r="G21" i="419"/>
  <c r="H21" i="419"/>
  <c r="E20" i="419"/>
  <c r="C20" i="419"/>
  <c r="G20" i="419"/>
  <c r="H20" i="419"/>
  <c r="E19" i="419"/>
  <c r="C19" i="419"/>
  <c r="G19" i="419"/>
  <c r="H19" i="419"/>
  <c r="E18" i="419"/>
  <c r="C18" i="419"/>
  <c r="G18" i="419"/>
  <c r="H18" i="419"/>
  <c r="E17" i="419"/>
  <c r="C17" i="419"/>
  <c r="G17" i="419"/>
  <c r="H17" i="419"/>
  <c r="E16" i="419"/>
  <c r="C16" i="419"/>
  <c r="G16" i="419"/>
  <c r="H16" i="419"/>
  <c r="E15" i="419"/>
  <c r="C15" i="419"/>
  <c r="G15" i="419"/>
  <c r="H15" i="419"/>
  <c r="E14" i="419"/>
  <c r="C14" i="419"/>
  <c r="G14" i="419"/>
  <c r="H14" i="419"/>
  <c r="E13" i="419"/>
  <c r="C13" i="419"/>
  <c r="G13" i="419"/>
  <c r="H13" i="419"/>
  <c r="E12" i="419"/>
  <c r="C12" i="419"/>
  <c r="G12" i="419"/>
  <c r="H12" i="419"/>
  <c r="H33" i="419"/>
  <c r="A8" i="419"/>
  <c r="G8" i="419"/>
  <c r="D7" i="419"/>
  <c r="E31" i="418"/>
  <c r="C31" i="418"/>
  <c r="G31" i="418"/>
  <c r="H31" i="418"/>
  <c r="E30" i="418"/>
  <c r="C30" i="418"/>
  <c r="G30" i="418"/>
  <c r="H30" i="418"/>
  <c r="J29" i="418"/>
  <c r="E29" i="418"/>
  <c r="C29" i="418"/>
  <c r="G29" i="418"/>
  <c r="H29" i="418"/>
  <c r="E28" i="418"/>
  <c r="C28" i="418"/>
  <c r="G28" i="418"/>
  <c r="H28" i="418"/>
  <c r="E27" i="418"/>
  <c r="C27" i="418"/>
  <c r="G27" i="418"/>
  <c r="H27" i="418"/>
  <c r="E26" i="418"/>
  <c r="C26" i="418"/>
  <c r="G26" i="418"/>
  <c r="H26" i="418"/>
  <c r="E25" i="418"/>
  <c r="C25" i="418"/>
  <c r="G25" i="418"/>
  <c r="H25" i="418"/>
  <c r="E24" i="418"/>
  <c r="C24" i="418"/>
  <c r="G24" i="418"/>
  <c r="H24" i="418"/>
  <c r="E23" i="418"/>
  <c r="C23" i="418"/>
  <c r="G23" i="418"/>
  <c r="H23" i="418"/>
  <c r="E22" i="418"/>
  <c r="C22" i="418"/>
  <c r="G22" i="418"/>
  <c r="H22" i="418"/>
  <c r="E21" i="418"/>
  <c r="C21" i="418"/>
  <c r="G21" i="418"/>
  <c r="H21" i="418"/>
  <c r="E20" i="418"/>
  <c r="C20" i="418"/>
  <c r="G20" i="418"/>
  <c r="H20" i="418"/>
  <c r="E19" i="418"/>
  <c r="C19" i="418"/>
  <c r="G19" i="418"/>
  <c r="H19" i="418"/>
  <c r="E18" i="418"/>
  <c r="H18" i="418"/>
  <c r="E17" i="418"/>
  <c r="C18" i="418"/>
  <c r="H17" i="418"/>
  <c r="E16" i="418"/>
  <c r="C17" i="418"/>
  <c r="H16" i="418"/>
  <c r="E15" i="418"/>
  <c r="C15" i="418"/>
  <c r="G15" i="418"/>
  <c r="H15" i="418"/>
  <c r="E14" i="418"/>
  <c r="C14" i="418"/>
  <c r="G14" i="418"/>
  <c r="H14" i="418"/>
  <c r="E13" i="418"/>
  <c r="C13" i="418"/>
  <c r="G13" i="418"/>
  <c r="H13" i="418"/>
  <c r="E12" i="418"/>
  <c r="C12" i="418"/>
  <c r="G12" i="418"/>
  <c r="H12" i="418"/>
  <c r="H33" i="418"/>
  <c r="A8" i="418"/>
  <c r="G8" i="418"/>
  <c r="D7" i="418"/>
  <c r="E31" i="417"/>
  <c r="C31" i="417"/>
  <c r="G31" i="417"/>
  <c r="H31" i="417"/>
  <c r="E30" i="417"/>
  <c r="C30" i="417"/>
  <c r="G30" i="417"/>
  <c r="H30" i="417"/>
  <c r="J29" i="417"/>
  <c r="E29" i="417"/>
  <c r="C29" i="417"/>
  <c r="G29" i="417"/>
  <c r="H29" i="417"/>
  <c r="E28" i="417"/>
  <c r="C28" i="417"/>
  <c r="G28" i="417"/>
  <c r="H28" i="417"/>
  <c r="E27" i="417"/>
  <c r="C27" i="417"/>
  <c r="G27" i="417"/>
  <c r="H27" i="417"/>
  <c r="E26" i="417"/>
  <c r="C26" i="417"/>
  <c r="G26" i="417"/>
  <c r="H26" i="417"/>
  <c r="E25" i="417"/>
  <c r="C25" i="417"/>
  <c r="G25" i="417"/>
  <c r="H25" i="417"/>
  <c r="E24" i="417"/>
  <c r="C24" i="417"/>
  <c r="G24" i="417"/>
  <c r="H24" i="417"/>
  <c r="E23" i="417"/>
  <c r="C23" i="417"/>
  <c r="G23" i="417"/>
  <c r="H23" i="417"/>
  <c r="E22" i="417"/>
  <c r="C22" i="417"/>
  <c r="G22" i="417"/>
  <c r="H22" i="417"/>
  <c r="E21" i="417"/>
  <c r="C21" i="417"/>
  <c r="G21" i="417"/>
  <c r="H21" i="417"/>
  <c r="E20" i="417"/>
  <c r="C20" i="417"/>
  <c r="G20" i="417"/>
  <c r="H20" i="417"/>
  <c r="E19" i="417"/>
  <c r="C19" i="417"/>
  <c r="G19" i="417"/>
  <c r="H19" i="417"/>
  <c r="E18" i="417"/>
  <c r="C18" i="417"/>
  <c r="G18" i="417"/>
  <c r="H18" i="417"/>
  <c r="E17" i="417"/>
  <c r="C17" i="417"/>
  <c r="G17" i="417"/>
  <c r="H17" i="417"/>
  <c r="E16" i="417"/>
  <c r="C16" i="417"/>
  <c r="G16" i="417"/>
  <c r="H16" i="417"/>
  <c r="E15" i="417"/>
  <c r="C15" i="417"/>
  <c r="G15" i="417"/>
  <c r="H15" i="417"/>
  <c r="E14" i="417"/>
  <c r="C14" i="417"/>
  <c r="G14" i="417"/>
  <c r="H14" i="417"/>
  <c r="E13" i="417"/>
  <c r="C13" i="417"/>
  <c r="G13" i="417"/>
  <c r="H13" i="417"/>
  <c r="E12" i="417"/>
  <c r="C12" i="417"/>
  <c r="G12" i="417"/>
  <c r="H12" i="417"/>
  <c r="H33" i="417"/>
  <c r="A8" i="417"/>
  <c r="G8" i="417"/>
  <c r="D7" i="417"/>
  <c r="E31" i="416"/>
  <c r="C31" i="416"/>
  <c r="G31" i="416"/>
  <c r="H31" i="416"/>
  <c r="E30" i="416"/>
  <c r="C30" i="416"/>
  <c r="G30" i="416"/>
  <c r="H30" i="416"/>
  <c r="J29" i="416"/>
  <c r="E29" i="416"/>
  <c r="C29" i="416"/>
  <c r="G29" i="416"/>
  <c r="H29" i="416"/>
  <c r="E28" i="416"/>
  <c r="C28" i="416"/>
  <c r="G28" i="416"/>
  <c r="H28" i="416"/>
  <c r="E27" i="416"/>
  <c r="C27" i="416"/>
  <c r="G27" i="416"/>
  <c r="H27" i="416"/>
  <c r="E26" i="416"/>
  <c r="C26" i="416"/>
  <c r="G26" i="416"/>
  <c r="H26" i="416"/>
  <c r="E25" i="416"/>
  <c r="C25" i="416"/>
  <c r="G25" i="416"/>
  <c r="H25" i="416"/>
  <c r="E24" i="416"/>
  <c r="C24" i="416"/>
  <c r="G24" i="416"/>
  <c r="H24" i="416"/>
  <c r="E23" i="416"/>
  <c r="C23" i="416"/>
  <c r="G23" i="416"/>
  <c r="H23" i="416"/>
  <c r="E22" i="416"/>
  <c r="C22" i="416"/>
  <c r="G22" i="416"/>
  <c r="H22" i="416"/>
  <c r="E21" i="416"/>
  <c r="C21" i="416"/>
  <c r="G21" i="416"/>
  <c r="H21" i="416"/>
  <c r="E20" i="416"/>
  <c r="C20" i="416"/>
  <c r="G20" i="416"/>
  <c r="H20" i="416"/>
  <c r="E19" i="416"/>
  <c r="C19" i="416"/>
  <c r="G19" i="416"/>
  <c r="H19" i="416"/>
  <c r="E18" i="416"/>
  <c r="C18" i="416"/>
  <c r="G18" i="416"/>
  <c r="H18" i="416"/>
  <c r="E17" i="416"/>
  <c r="C17" i="416"/>
  <c r="G17" i="416"/>
  <c r="H17" i="416"/>
  <c r="E16" i="416"/>
  <c r="C16" i="416"/>
  <c r="G16" i="416"/>
  <c r="H16" i="416"/>
  <c r="E15" i="416"/>
  <c r="C15" i="416"/>
  <c r="G15" i="416"/>
  <c r="H15" i="416"/>
  <c r="E14" i="416"/>
  <c r="C14" i="416"/>
  <c r="G14" i="416"/>
  <c r="H14" i="416"/>
  <c r="E13" i="416"/>
  <c r="C13" i="416"/>
  <c r="G13" i="416"/>
  <c r="H13" i="416"/>
  <c r="E12" i="416"/>
  <c r="C12" i="416"/>
  <c r="G12" i="416"/>
  <c r="H12" i="416"/>
  <c r="H33" i="416"/>
  <c r="A8" i="416"/>
  <c r="G8" i="416"/>
  <c r="D7" i="416"/>
  <c r="E31" i="415"/>
  <c r="C31" i="415"/>
  <c r="G31" i="415"/>
  <c r="H31" i="415"/>
  <c r="E30" i="415"/>
  <c r="C30" i="415"/>
  <c r="G30" i="415"/>
  <c r="H30" i="415"/>
  <c r="J29" i="415"/>
  <c r="E29" i="415"/>
  <c r="C29" i="415"/>
  <c r="G29" i="415"/>
  <c r="H29" i="415"/>
  <c r="E28" i="415"/>
  <c r="C28" i="415"/>
  <c r="G28" i="415"/>
  <c r="H28" i="415"/>
  <c r="E27" i="415"/>
  <c r="C27" i="415"/>
  <c r="G27" i="415"/>
  <c r="H27" i="415"/>
  <c r="E26" i="415"/>
  <c r="C26" i="415"/>
  <c r="G26" i="415"/>
  <c r="H26" i="415"/>
  <c r="E25" i="415"/>
  <c r="C25" i="415"/>
  <c r="G25" i="415"/>
  <c r="H25" i="415"/>
  <c r="E24" i="415"/>
  <c r="C24" i="415"/>
  <c r="G24" i="415"/>
  <c r="H24" i="415"/>
  <c r="E23" i="415"/>
  <c r="C23" i="415"/>
  <c r="G23" i="415"/>
  <c r="H23" i="415"/>
  <c r="E22" i="415"/>
  <c r="C22" i="415"/>
  <c r="G22" i="415"/>
  <c r="H22" i="415"/>
  <c r="E21" i="415"/>
  <c r="C21" i="415"/>
  <c r="G21" i="415"/>
  <c r="H21" i="415"/>
  <c r="E20" i="415"/>
  <c r="C20" i="415"/>
  <c r="G20" i="415"/>
  <c r="H20" i="415"/>
  <c r="E19" i="415"/>
  <c r="C19" i="415"/>
  <c r="G19" i="415"/>
  <c r="H19" i="415"/>
  <c r="E18" i="415"/>
  <c r="C18" i="415"/>
  <c r="G18" i="415"/>
  <c r="H18" i="415"/>
  <c r="E17" i="415"/>
  <c r="C17" i="415"/>
  <c r="G17" i="415"/>
  <c r="H17" i="415"/>
  <c r="E16" i="415"/>
  <c r="C16" i="415"/>
  <c r="G16" i="415"/>
  <c r="H16" i="415"/>
  <c r="E15" i="415"/>
  <c r="C15" i="415"/>
  <c r="G15" i="415"/>
  <c r="H15" i="415"/>
  <c r="E14" i="415"/>
  <c r="C14" i="415"/>
  <c r="G14" i="415"/>
  <c r="H14" i="415"/>
  <c r="E13" i="415"/>
  <c r="C13" i="415"/>
  <c r="G13" i="415"/>
  <c r="H13" i="415"/>
  <c r="E12" i="415"/>
  <c r="C12" i="415"/>
  <c r="G12" i="415"/>
  <c r="H12" i="415"/>
  <c r="H33" i="415"/>
  <c r="A8" i="415"/>
  <c r="G8" i="415"/>
  <c r="D7" i="415"/>
  <c r="E31" i="414"/>
  <c r="C31" i="414"/>
  <c r="G31" i="414"/>
  <c r="H31" i="414"/>
  <c r="E30" i="414"/>
  <c r="C30" i="414"/>
  <c r="G30" i="414"/>
  <c r="H30" i="414"/>
  <c r="J29" i="414"/>
  <c r="E29" i="414"/>
  <c r="C29" i="414"/>
  <c r="G29" i="414"/>
  <c r="H29" i="414"/>
  <c r="E28" i="414"/>
  <c r="C28" i="414"/>
  <c r="G28" i="414"/>
  <c r="H28" i="414"/>
  <c r="E27" i="414"/>
  <c r="C27" i="414"/>
  <c r="G27" i="414"/>
  <c r="H27" i="414"/>
  <c r="E26" i="414"/>
  <c r="C26" i="414"/>
  <c r="G26" i="414"/>
  <c r="H26" i="414"/>
  <c r="E25" i="414"/>
  <c r="C25" i="414"/>
  <c r="G25" i="414"/>
  <c r="H25" i="414"/>
  <c r="E24" i="414"/>
  <c r="C24" i="414"/>
  <c r="G24" i="414"/>
  <c r="H24" i="414"/>
  <c r="E23" i="414"/>
  <c r="C23" i="414"/>
  <c r="G23" i="414"/>
  <c r="H23" i="414"/>
  <c r="E22" i="414"/>
  <c r="C22" i="414"/>
  <c r="G22" i="414"/>
  <c r="H22" i="414"/>
  <c r="E21" i="414"/>
  <c r="C21" i="414"/>
  <c r="G21" i="414"/>
  <c r="H21" i="414"/>
  <c r="E20" i="414"/>
  <c r="C20" i="414"/>
  <c r="G20" i="414"/>
  <c r="H20" i="414"/>
  <c r="E19" i="414"/>
  <c r="C19" i="414"/>
  <c r="G19" i="414"/>
  <c r="H19" i="414"/>
  <c r="E18" i="414"/>
  <c r="C18" i="414"/>
  <c r="G18" i="414"/>
  <c r="H18" i="414"/>
  <c r="E17" i="414"/>
  <c r="C17" i="414"/>
  <c r="G17" i="414"/>
  <c r="H17" i="414"/>
  <c r="E16" i="414"/>
  <c r="C16" i="414"/>
  <c r="G16" i="414"/>
  <c r="H16" i="414"/>
  <c r="E15" i="414"/>
  <c r="C15" i="414"/>
  <c r="G15" i="414"/>
  <c r="H15" i="414"/>
  <c r="E14" i="414"/>
  <c r="C14" i="414"/>
  <c r="H14" i="414"/>
  <c r="E13" i="414"/>
  <c r="C13" i="414"/>
  <c r="H13" i="414"/>
  <c r="E12" i="414"/>
  <c r="C12" i="414"/>
  <c r="H12" i="414"/>
  <c r="H33" i="414"/>
  <c r="A8" i="414"/>
  <c r="G8" i="414"/>
  <c r="D7" i="414"/>
  <c r="E31" i="413"/>
  <c r="C31" i="413"/>
  <c r="G31" i="413"/>
  <c r="H31" i="413"/>
  <c r="E30" i="413"/>
  <c r="C30" i="413"/>
  <c r="G30" i="413"/>
  <c r="H30" i="413"/>
  <c r="J29" i="413"/>
  <c r="E29" i="413"/>
  <c r="C29" i="413"/>
  <c r="G29" i="413"/>
  <c r="H29" i="413"/>
  <c r="E28" i="413"/>
  <c r="C28" i="413"/>
  <c r="G28" i="413"/>
  <c r="H28" i="413"/>
  <c r="E27" i="413"/>
  <c r="C27" i="413"/>
  <c r="G27" i="413"/>
  <c r="H27" i="413"/>
  <c r="E26" i="413"/>
  <c r="C26" i="413"/>
  <c r="G26" i="413"/>
  <c r="H26" i="413"/>
  <c r="E25" i="413"/>
  <c r="C25" i="413"/>
  <c r="G25" i="413"/>
  <c r="H25" i="413"/>
  <c r="E24" i="413"/>
  <c r="C24" i="413"/>
  <c r="G24" i="413"/>
  <c r="H24" i="413"/>
  <c r="E23" i="413"/>
  <c r="C23" i="413"/>
  <c r="G23" i="413"/>
  <c r="H23" i="413"/>
  <c r="E22" i="413"/>
  <c r="C22" i="413"/>
  <c r="G22" i="413"/>
  <c r="H22" i="413"/>
  <c r="E21" i="413"/>
  <c r="C21" i="413"/>
  <c r="G21" i="413"/>
  <c r="H21" i="413"/>
  <c r="E20" i="413"/>
  <c r="C20" i="413"/>
  <c r="G20" i="413"/>
  <c r="H20" i="413"/>
  <c r="E19" i="413"/>
  <c r="C19" i="413"/>
  <c r="G19" i="413"/>
  <c r="H19" i="413"/>
  <c r="E18" i="413"/>
  <c r="C18" i="413"/>
  <c r="G18" i="413"/>
  <c r="H18" i="413"/>
  <c r="E17" i="413"/>
  <c r="C17" i="413"/>
  <c r="G17" i="413"/>
  <c r="H17" i="413"/>
  <c r="E16" i="413"/>
  <c r="C16" i="413"/>
  <c r="G16" i="413"/>
  <c r="H16" i="413"/>
  <c r="E15" i="413"/>
  <c r="C15" i="413"/>
  <c r="G15" i="413"/>
  <c r="H15" i="413"/>
  <c r="E14" i="413"/>
  <c r="C14" i="413"/>
  <c r="G14" i="413"/>
  <c r="H14" i="413"/>
  <c r="E13" i="413"/>
  <c r="C13" i="413"/>
  <c r="G13" i="413"/>
  <c r="H13" i="413"/>
  <c r="E12" i="413"/>
  <c r="C12" i="413"/>
  <c r="G12" i="413"/>
  <c r="H12" i="413"/>
  <c r="H33" i="413"/>
  <c r="A8" i="413"/>
  <c r="G8" i="413"/>
  <c r="D7" i="413"/>
  <c r="E31" i="412"/>
  <c r="C31" i="412"/>
  <c r="G31" i="412"/>
  <c r="H31" i="412"/>
  <c r="E30" i="412"/>
  <c r="C30" i="412"/>
  <c r="G30" i="412"/>
  <c r="H30" i="412"/>
  <c r="J29" i="412"/>
  <c r="E29" i="412"/>
  <c r="C29" i="412"/>
  <c r="G29" i="412"/>
  <c r="H29" i="412"/>
  <c r="E28" i="412"/>
  <c r="C28" i="412"/>
  <c r="G28" i="412"/>
  <c r="H28" i="412"/>
  <c r="E27" i="412"/>
  <c r="C27" i="412"/>
  <c r="G27" i="412"/>
  <c r="H27" i="412"/>
  <c r="E26" i="412"/>
  <c r="C26" i="412"/>
  <c r="G26" i="412"/>
  <c r="H26" i="412"/>
  <c r="E25" i="412"/>
  <c r="C25" i="412"/>
  <c r="G25" i="412"/>
  <c r="H25" i="412"/>
  <c r="E24" i="412"/>
  <c r="C24" i="412"/>
  <c r="G24" i="412"/>
  <c r="H24" i="412"/>
  <c r="E23" i="412"/>
  <c r="C23" i="412"/>
  <c r="G23" i="412"/>
  <c r="H23" i="412"/>
  <c r="E22" i="412"/>
  <c r="C22" i="412"/>
  <c r="G22" i="412"/>
  <c r="H22" i="412"/>
  <c r="E21" i="412"/>
  <c r="C21" i="412"/>
  <c r="G21" i="412"/>
  <c r="H21" i="412"/>
  <c r="E20" i="412"/>
  <c r="C20" i="412"/>
  <c r="G20" i="412"/>
  <c r="H20" i="412"/>
  <c r="E19" i="412"/>
  <c r="C19" i="412"/>
  <c r="G19" i="412"/>
  <c r="H19" i="412"/>
  <c r="E18" i="412"/>
  <c r="C18" i="412"/>
  <c r="G18" i="412"/>
  <c r="H18" i="412"/>
  <c r="E17" i="412"/>
  <c r="C17" i="412"/>
  <c r="G17" i="412"/>
  <c r="H17" i="412"/>
  <c r="E16" i="412"/>
  <c r="C16" i="412"/>
  <c r="G16" i="412"/>
  <c r="H16" i="412"/>
  <c r="E15" i="412"/>
  <c r="C15" i="412"/>
  <c r="G15" i="412"/>
  <c r="H15" i="412"/>
  <c r="E14" i="412"/>
  <c r="C14" i="412"/>
  <c r="G14" i="412"/>
  <c r="H14" i="412"/>
  <c r="E13" i="412"/>
  <c r="C13" i="412"/>
  <c r="G13" i="412"/>
  <c r="H13" i="412"/>
  <c r="E12" i="412"/>
  <c r="C12" i="412"/>
  <c r="H12" i="412"/>
  <c r="H33" i="412"/>
  <c r="A8" i="412"/>
  <c r="G8" i="412"/>
  <c r="D7" i="412"/>
  <c r="E31" i="411"/>
  <c r="C31" i="411"/>
  <c r="G31" i="411"/>
  <c r="H31" i="411"/>
  <c r="E30" i="411"/>
  <c r="C30" i="411"/>
  <c r="G30" i="411"/>
  <c r="H30" i="411"/>
  <c r="J29" i="411"/>
  <c r="E29" i="411"/>
  <c r="C29" i="411"/>
  <c r="G29" i="411"/>
  <c r="H29" i="411"/>
  <c r="E28" i="411"/>
  <c r="C28" i="411"/>
  <c r="G28" i="411"/>
  <c r="H28" i="411"/>
  <c r="E27" i="411"/>
  <c r="C27" i="411"/>
  <c r="G27" i="411"/>
  <c r="H27" i="411"/>
  <c r="E26" i="411"/>
  <c r="C26" i="411"/>
  <c r="G26" i="411"/>
  <c r="H26" i="411"/>
  <c r="E25" i="411"/>
  <c r="C25" i="411"/>
  <c r="G25" i="411"/>
  <c r="H25" i="411"/>
  <c r="E24" i="411"/>
  <c r="C24" i="411"/>
  <c r="G24" i="411"/>
  <c r="H24" i="411"/>
  <c r="E23" i="411"/>
  <c r="C23" i="411"/>
  <c r="G23" i="411"/>
  <c r="H23" i="411"/>
  <c r="E22" i="411"/>
  <c r="C22" i="411"/>
  <c r="G22" i="411"/>
  <c r="H22" i="411"/>
  <c r="E21" i="411"/>
  <c r="C21" i="411"/>
  <c r="G21" i="411"/>
  <c r="H21" i="411"/>
  <c r="E20" i="411"/>
  <c r="C20" i="411"/>
  <c r="G20" i="411"/>
  <c r="H20" i="411"/>
  <c r="E19" i="411"/>
  <c r="C19" i="411"/>
  <c r="G19" i="411"/>
  <c r="H19" i="411"/>
  <c r="E18" i="411"/>
  <c r="C18" i="411"/>
  <c r="G18" i="411"/>
  <c r="H18" i="411"/>
  <c r="E17" i="411"/>
  <c r="C17" i="411"/>
  <c r="G17" i="411"/>
  <c r="H17" i="411"/>
  <c r="E16" i="411"/>
  <c r="C16" i="411"/>
  <c r="G16" i="411"/>
  <c r="H16" i="411"/>
  <c r="E15" i="411"/>
  <c r="C15" i="411"/>
  <c r="G15" i="411"/>
  <c r="H15" i="411"/>
  <c r="E14" i="411"/>
  <c r="C14" i="411"/>
  <c r="G14" i="411"/>
  <c r="H14" i="411"/>
  <c r="E13" i="411"/>
  <c r="C13" i="411"/>
  <c r="E12" i="411"/>
  <c r="C12" i="411"/>
  <c r="A8" i="411"/>
  <c r="G8" i="411"/>
  <c r="D7" i="411"/>
  <c r="E31" i="410"/>
  <c r="C31" i="410"/>
  <c r="G31" i="410"/>
  <c r="H31" i="410"/>
  <c r="E30" i="410"/>
  <c r="C30" i="410"/>
  <c r="G30" i="410"/>
  <c r="H30" i="410"/>
  <c r="J29" i="410"/>
  <c r="E29" i="410"/>
  <c r="C29" i="410"/>
  <c r="G29" i="410"/>
  <c r="H29" i="410"/>
  <c r="E28" i="410"/>
  <c r="C28" i="410"/>
  <c r="G28" i="410"/>
  <c r="H28" i="410"/>
  <c r="E27" i="410"/>
  <c r="C27" i="410"/>
  <c r="G27" i="410"/>
  <c r="H27" i="410"/>
  <c r="E26" i="410"/>
  <c r="C26" i="410"/>
  <c r="G26" i="410"/>
  <c r="H26" i="410"/>
  <c r="E25" i="410"/>
  <c r="C25" i="410"/>
  <c r="G25" i="410"/>
  <c r="H25" i="410"/>
  <c r="E24" i="410"/>
  <c r="C24" i="410"/>
  <c r="G24" i="410"/>
  <c r="H24" i="410"/>
  <c r="E23" i="410"/>
  <c r="C23" i="410"/>
  <c r="G23" i="410"/>
  <c r="H23" i="410"/>
  <c r="E22" i="410"/>
  <c r="C22" i="410"/>
  <c r="G22" i="410"/>
  <c r="H22" i="410"/>
  <c r="E21" i="410"/>
  <c r="C21" i="410"/>
  <c r="G21" i="410"/>
  <c r="H21" i="410"/>
  <c r="E20" i="410"/>
  <c r="C20" i="410"/>
  <c r="G20" i="410"/>
  <c r="H20" i="410"/>
  <c r="E19" i="410"/>
  <c r="C19" i="410"/>
  <c r="G19" i="410"/>
  <c r="H19" i="410"/>
  <c r="E18" i="410"/>
  <c r="C18" i="410"/>
  <c r="G18" i="410"/>
  <c r="H18" i="410"/>
  <c r="E17" i="410"/>
  <c r="C17" i="410"/>
  <c r="G17" i="410"/>
  <c r="H17" i="410"/>
  <c r="E16" i="410"/>
  <c r="C16" i="410"/>
  <c r="G16" i="410"/>
  <c r="H16" i="410"/>
  <c r="E15" i="410"/>
  <c r="C15" i="410"/>
  <c r="G15" i="410"/>
  <c r="H15" i="410"/>
  <c r="E14" i="410"/>
  <c r="C14" i="410"/>
  <c r="G14" i="410"/>
  <c r="H14" i="410"/>
  <c r="E13" i="410"/>
  <c r="C13" i="410"/>
  <c r="G13" i="410"/>
  <c r="H13" i="410"/>
  <c r="E12" i="410"/>
  <c r="C12" i="410"/>
  <c r="G12" i="410"/>
  <c r="H12" i="410"/>
  <c r="H33" i="410"/>
  <c r="A8" i="410"/>
  <c r="G8" i="410"/>
  <c r="D7" i="410"/>
  <c r="E31" i="409"/>
  <c r="C31" i="409"/>
  <c r="G31" i="409"/>
  <c r="H31" i="409"/>
  <c r="E30" i="409"/>
  <c r="C30" i="409"/>
  <c r="G30" i="409"/>
  <c r="H30" i="409"/>
  <c r="J29" i="409"/>
  <c r="E29" i="409"/>
  <c r="C29" i="409"/>
  <c r="G29" i="409"/>
  <c r="H29" i="409"/>
  <c r="E28" i="409"/>
  <c r="C28" i="409"/>
  <c r="G28" i="409"/>
  <c r="H28" i="409"/>
  <c r="E27" i="409"/>
  <c r="C27" i="409"/>
  <c r="G27" i="409"/>
  <c r="H27" i="409"/>
  <c r="E26" i="409"/>
  <c r="C26" i="409"/>
  <c r="G26" i="409"/>
  <c r="H26" i="409"/>
  <c r="E25" i="409"/>
  <c r="C25" i="409"/>
  <c r="G25" i="409"/>
  <c r="H25" i="409"/>
  <c r="E24" i="409"/>
  <c r="C24" i="409"/>
  <c r="G24" i="409"/>
  <c r="H24" i="409"/>
  <c r="E23" i="409"/>
  <c r="C23" i="409"/>
  <c r="G23" i="409"/>
  <c r="H23" i="409"/>
  <c r="E22" i="409"/>
  <c r="C22" i="409"/>
  <c r="G22" i="409"/>
  <c r="H22" i="409"/>
  <c r="E21" i="409"/>
  <c r="C21" i="409"/>
  <c r="G21" i="409"/>
  <c r="H21" i="409"/>
  <c r="E20" i="409"/>
  <c r="C20" i="409"/>
  <c r="G20" i="409"/>
  <c r="H20" i="409"/>
  <c r="E19" i="409"/>
  <c r="C19" i="409"/>
  <c r="G19" i="409"/>
  <c r="H19" i="409"/>
  <c r="E18" i="409"/>
  <c r="C18" i="409"/>
  <c r="G18" i="409"/>
  <c r="H18" i="409"/>
  <c r="E17" i="409"/>
  <c r="C17" i="409"/>
  <c r="G17" i="409"/>
  <c r="H17" i="409"/>
  <c r="E16" i="409"/>
  <c r="C16" i="409"/>
  <c r="G16" i="409"/>
  <c r="H16" i="409"/>
  <c r="E15" i="409"/>
  <c r="C15" i="409"/>
  <c r="G15" i="409"/>
  <c r="H15" i="409"/>
  <c r="E14" i="409"/>
  <c r="C14" i="409"/>
  <c r="H14" i="409"/>
  <c r="E13" i="409"/>
  <c r="C13" i="409"/>
  <c r="H13" i="409"/>
  <c r="E12" i="409"/>
  <c r="C12" i="409"/>
  <c r="H12" i="409"/>
  <c r="H33" i="409"/>
  <c r="A8" i="409"/>
  <c r="G8" i="409"/>
  <c r="D7" i="409"/>
  <c r="E31" i="408"/>
  <c r="C31" i="408"/>
  <c r="G31" i="408"/>
  <c r="H31" i="408"/>
  <c r="E30" i="408"/>
  <c r="C30" i="408"/>
  <c r="G30" i="408"/>
  <c r="H30" i="408"/>
  <c r="J29" i="408"/>
  <c r="E29" i="408"/>
  <c r="C29" i="408"/>
  <c r="G29" i="408"/>
  <c r="H29" i="408"/>
  <c r="E28" i="408"/>
  <c r="C28" i="408"/>
  <c r="G28" i="408"/>
  <c r="H28" i="408"/>
  <c r="E27" i="408"/>
  <c r="C27" i="408"/>
  <c r="G27" i="408"/>
  <c r="H27" i="408"/>
  <c r="E26" i="408"/>
  <c r="C26" i="408"/>
  <c r="G26" i="408"/>
  <c r="H26" i="408"/>
  <c r="E25" i="408"/>
  <c r="C25" i="408"/>
  <c r="G25" i="408"/>
  <c r="H25" i="408"/>
  <c r="E24" i="408"/>
  <c r="C24" i="408"/>
  <c r="G24" i="408"/>
  <c r="H24" i="408"/>
  <c r="E23" i="408"/>
  <c r="C23" i="408"/>
  <c r="G23" i="408"/>
  <c r="H23" i="408"/>
  <c r="E22" i="408"/>
  <c r="C22" i="408"/>
  <c r="G22" i="408"/>
  <c r="H22" i="408"/>
  <c r="E21" i="408"/>
  <c r="C21" i="408"/>
  <c r="G21" i="408"/>
  <c r="H21" i="408"/>
  <c r="E20" i="408"/>
  <c r="C20" i="408"/>
  <c r="G20" i="408"/>
  <c r="H20" i="408"/>
  <c r="E19" i="408"/>
  <c r="C19" i="408"/>
  <c r="G19" i="408"/>
  <c r="H19" i="408"/>
  <c r="E18" i="408"/>
  <c r="C18" i="408"/>
  <c r="G18" i="408"/>
  <c r="H18" i="408"/>
  <c r="E17" i="408"/>
  <c r="C17" i="408"/>
  <c r="G17" i="408"/>
  <c r="H17" i="408"/>
  <c r="E16" i="408"/>
  <c r="C16" i="408"/>
  <c r="G16" i="408"/>
  <c r="H16" i="408"/>
  <c r="E15" i="408"/>
  <c r="C15" i="408"/>
  <c r="G15" i="408"/>
  <c r="H15" i="408"/>
  <c r="E14" i="408"/>
  <c r="C14" i="408"/>
  <c r="G14" i="408"/>
  <c r="H14" i="408"/>
  <c r="E13" i="408"/>
  <c r="C13" i="408"/>
  <c r="G13" i="408"/>
  <c r="H13" i="408"/>
  <c r="E12" i="408"/>
  <c r="C12" i="408"/>
  <c r="G12" i="408"/>
  <c r="H12" i="408"/>
  <c r="H33" i="408"/>
  <c r="A8" i="408"/>
  <c r="G8" i="408"/>
  <c r="D7" i="408"/>
  <c r="E31" i="407"/>
  <c r="C31" i="407"/>
  <c r="G31" i="407"/>
  <c r="H31" i="407"/>
  <c r="E30" i="407"/>
  <c r="C30" i="407"/>
  <c r="G30" i="407"/>
  <c r="H30" i="407"/>
  <c r="J29" i="407"/>
  <c r="E29" i="407"/>
  <c r="C29" i="407"/>
  <c r="G29" i="407"/>
  <c r="H29" i="407"/>
  <c r="E28" i="407"/>
  <c r="C28" i="407"/>
  <c r="G28" i="407"/>
  <c r="H28" i="407"/>
  <c r="E27" i="407"/>
  <c r="C27" i="407"/>
  <c r="G27" i="407"/>
  <c r="H27" i="407"/>
  <c r="E26" i="407"/>
  <c r="C26" i="407"/>
  <c r="G26" i="407"/>
  <c r="H26" i="407"/>
  <c r="E25" i="407"/>
  <c r="C25" i="407"/>
  <c r="G25" i="407"/>
  <c r="H25" i="407"/>
  <c r="E24" i="407"/>
  <c r="C24" i="407"/>
  <c r="G24" i="407"/>
  <c r="H24" i="407"/>
  <c r="E23" i="407"/>
  <c r="C23" i="407"/>
  <c r="G23" i="407"/>
  <c r="H23" i="407"/>
  <c r="E22" i="407"/>
  <c r="C22" i="407"/>
  <c r="G22" i="407"/>
  <c r="H22" i="407"/>
  <c r="E21" i="407"/>
  <c r="C21" i="407"/>
  <c r="G21" i="407"/>
  <c r="H21" i="407"/>
  <c r="E20" i="407"/>
  <c r="C20" i="407"/>
  <c r="G20" i="407"/>
  <c r="H20" i="407"/>
  <c r="E19" i="407"/>
  <c r="C19" i="407"/>
  <c r="G19" i="407"/>
  <c r="H19" i="407"/>
  <c r="E18" i="407"/>
  <c r="C18" i="407"/>
  <c r="G18" i="407"/>
  <c r="H18" i="407"/>
  <c r="E17" i="407"/>
  <c r="C17" i="407"/>
  <c r="G17" i="407"/>
  <c r="H17" i="407"/>
  <c r="E16" i="407"/>
  <c r="C16" i="407"/>
  <c r="G16" i="407"/>
  <c r="H16" i="407"/>
  <c r="E15" i="407"/>
  <c r="C15" i="407"/>
  <c r="G15" i="407"/>
  <c r="H15" i="407"/>
  <c r="E14" i="407"/>
  <c r="C14" i="407"/>
  <c r="G14" i="407"/>
  <c r="H14" i="407"/>
  <c r="E13" i="407"/>
  <c r="C13" i="407"/>
  <c r="G13" i="407"/>
  <c r="H13" i="407"/>
  <c r="E12" i="407"/>
  <c r="C12" i="407"/>
  <c r="G12" i="407"/>
  <c r="H12" i="407"/>
  <c r="H33" i="407"/>
  <c r="A8" i="407"/>
  <c r="G8" i="407"/>
  <c r="D7" i="407"/>
  <c r="E31" i="406"/>
  <c r="C31" i="406"/>
  <c r="G31" i="406"/>
  <c r="H31" i="406"/>
  <c r="E30" i="406"/>
  <c r="C30" i="406"/>
  <c r="G30" i="406"/>
  <c r="H30" i="406"/>
  <c r="J29" i="406"/>
  <c r="E29" i="406"/>
  <c r="C29" i="406"/>
  <c r="G29" i="406"/>
  <c r="H29" i="406"/>
  <c r="E28" i="406"/>
  <c r="C28" i="406"/>
  <c r="G28" i="406"/>
  <c r="H28" i="406"/>
  <c r="E27" i="406"/>
  <c r="C27" i="406"/>
  <c r="G27" i="406"/>
  <c r="H27" i="406"/>
  <c r="E26" i="406"/>
  <c r="C26" i="406"/>
  <c r="G26" i="406"/>
  <c r="H26" i="406"/>
  <c r="E25" i="406"/>
  <c r="C25" i="406"/>
  <c r="G25" i="406"/>
  <c r="H25" i="406"/>
  <c r="E24" i="406"/>
  <c r="C24" i="406"/>
  <c r="G24" i="406"/>
  <c r="H24" i="406"/>
  <c r="E23" i="406"/>
  <c r="C23" i="406"/>
  <c r="G23" i="406"/>
  <c r="H23" i="406"/>
  <c r="E22" i="406"/>
  <c r="C22" i="406"/>
  <c r="G22" i="406"/>
  <c r="H22" i="406"/>
  <c r="E21" i="406"/>
  <c r="C21" i="406"/>
  <c r="G21" i="406"/>
  <c r="H21" i="406"/>
  <c r="E20" i="406"/>
  <c r="C20" i="406"/>
  <c r="G20" i="406"/>
  <c r="H20" i="406"/>
  <c r="E19" i="406"/>
  <c r="C19" i="406"/>
  <c r="G19" i="406"/>
  <c r="H19" i="406"/>
  <c r="E18" i="406"/>
  <c r="C18" i="406"/>
  <c r="G18" i="406"/>
  <c r="H18" i="406"/>
  <c r="E17" i="406"/>
  <c r="C17" i="406"/>
  <c r="G17" i="406"/>
  <c r="H17" i="406"/>
  <c r="E16" i="406"/>
  <c r="C16" i="406"/>
  <c r="G16" i="406"/>
  <c r="H16" i="406"/>
  <c r="E15" i="406"/>
  <c r="C15" i="406"/>
  <c r="G15" i="406"/>
  <c r="H15" i="406"/>
  <c r="E14" i="406"/>
  <c r="C14" i="406"/>
  <c r="G14" i="406"/>
  <c r="H14" i="406"/>
  <c r="E13" i="406"/>
  <c r="C13" i="406"/>
  <c r="G13" i="406"/>
  <c r="H13" i="406"/>
  <c r="E12" i="406"/>
  <c r="C12" i="406"/>
  <c r="G12" i="406"/>
  <c r="H12" i="406"/>
  <c r="H33" i="406"/>
  <c r="A8" i="406"/>
  <c r="G8" i="406"/>
  <c r="D7" i="406"/>
  <c r="E31" i="405"/>
  <c r="C31" i="405"/>
  <c r="G31" i="405"/>
  <c r="H31" i="405"/>
  <c r="E30" i="405"/>
  <c r="C30" i="405"/>
  <c r="G30" i="405"/>
  <c r="H30" i="405"/>
  <c r="J29" i="405"/>
  <c r="E29" i="405"/>
  <c r="C29" i="405"/>
  <c r="G29" i="405"/>
  <c r="H29" i="405"/>
  <c r="E28" i="405"/>
  <c r="C28" i="405"/>
  <c r="G28" i="405"/>
  <c r="H28" i="405"/>
  <c r="E27" i="405"/>
  <c r="C27" i="405"/>
  <c r="G27" i="405"/>
  <c r="H27" i="405"/>
  <c r="E26" i="405"/>
  <c r="C26" i="405"/>
  <c r="G26" i="405"/>
  <c r="H26" i="405"/>
  <c r="E25" i="405"/>
  <c r="C25" i="405"/>
  <c r="G25" i="405"/>
  <c r="H25" i="405"/>
  <c r="E24" i="405"/>
  <c r="C24" i="405"/>
  <c r="G24" i="405"/>
  <c r="H24" i="405"/>
  <c r="E23" i="405"/>
  <c r="C23" i="405"/>
  <c r="G23" i="405"/>
  <c r="H23" i="405"/>
  <c r="E22" i="405"/>
  <c r="C22" i="405"/>
  <c r="G22" i="405"/>
  <c r="H22" i="405"/>
  <c r="E21" i="405"/>
  <c r="C21" i="405"/>
  <c r="G21" i="405"/>
  <c r="H21" i="405"/>
  <c r="E20" i="405"/>
  <c r="C20" i="405"/>
  <c r="G20" i="405"/>
  <c r="H20" i="405"/>
  <c r="E19" i="405"/>
  <c r="C19" i="405"/>
  <c r="G19" i="405"/>
  <c r="H19" i="405"/>
  <c r="E18" i="405"/>
  <c r="C18" i="405"/>
  <c r="G18" i="405"/>
  <c r="H18" i="405"/>
  <c r="E17" i="405"/>
  <c r="C17" i="405"/>
  <c r="G17" i="405"/>
  <c r="H17" i="405"/>
  <c r="E16" i="405"/>
  <c r="C16" i="405"/>
  <c r="G16" i="405"/>
  <c r="H16" i="405"/>
  <c r="E15" i="405"/>
  <c r="C15" i="405"/>
  <c r="G15" i="405"/>
  <c r="H15" i="405"/>
  <c r="E14" i="405"/>
  <c r="C14" i="405"/>
  <c r="G14" i="405"/>
  <c r="H14" i="405"/>
  <c r="E13" i="405"/>
  <c r="C13" i="405"/>
  <c r="G13" i="405"/>
  <c r="H13" i="405"/>
  <c r="E12" i="405"/>
  <c r="C12" i="405"/>
  <c r="G12" i="405"/>
  <c r="H12" i="405"/>
  <c r="H33" i="405"/>
  <c r="A8" i="405"/>
  <c r="G8" i="405"/>
  <c r="D7" i="405"/>
  <c r="E31" i="404"/>
  <c r="C31" i="404"/>
  <c r="G31" i="404"/>
  <c r="H31" i="404"/>
  <c r="E30" i="404"/>
  <c r="C30" i="404"/>
  <c r="G30" i="404"/>
  <c r="H30" i="404"/>
  <c r="J29" i="404"/>
  <c r="E29" i="404"/>
  <c r="C29" i="404"/>
  <c r="G29" i="404"/>
  <c r="H29" i="404"/>
  <c r="E28" i="404"/>
  <c r="C28" i="404"/>
  <c r="G28" i="404"/>
  <c r="H28" i="404"/>
  <c r="E27" i="404"/>
  <c r="C27" i="404"/>
  <c r="G27" i="404"/>
  <c r="H27" i="404"/>
  <c r="E26" i="404"/>
  <c r="C26" i="404"/>
  <c r="G26" i="404"/>
  <c r="H26" i="404"/>
  <c r="E25" i="404"/>
  <c r="C25" i="404"/>
  <c r="G25" i="404"/>
  <c r="H25" i="404"/>
  <c r="E24" i="404"/>
  <c r="C24" i="404"/>
  <c r="G24" i="404"/>
  <c r="H24" i="404"/>
  <c r="E23" i="404"/>
  <c r="C23" i="404"/>
  <c r="G23" i="404"/>
  <c r="H23" i="404"/>
  <c r="E22" i="404"/>
  <c r="C22" i="404"/>
  <c r="G22" i="404"/>
  <c r="H22" i="404"/>
  <c r="E21" i="404"/>
  <c r="C21" i="404"/>
  <c r="G21" i="404"/>
  <c r="H21" i="404"/>
  <c r="E20" i="404"/>
  <c r="C20" i="404"/>
  <c r="G20" i="404"/>
  <c r="H20" i="404"/>
  <c r="E19" i="404"/>
  <c r="C19" i="404"/>
  <c r="G19" i="404"/>
  <c r="H19" i="404"/>
  <c r="E18" i="404"/>
  <c r="C18" i="404"/>
  <c r="G18" i="404"/>
  <c r="H18" i="404"/>
  <c r="E17" i="404"/>
  <c r="C17" i="404"/>
  <c r="G17" i="404"/>
  <c r="H17" i="404"/>
  <c r="E16" i="404"/>
  <c r="C16" i="404"/>
  <c r="G16" i="404"/>
  <c r="H16" i="404"/>
  <c r="E15" i="404"/>
  <c r="C15" i="404"/>
  <c r="G15" i="404"/>
  <c r="H15" i="404"/>
  <c r="E14" i="404"/>
  <c r="C14" i="404"/>
  <c r="G14" i="404"/>
  <c r="H14" i="404"/>
  <c r="E13" i="404"/>
  <c r="C13" i="404"/>
  <c r="G13" i="404"/>
  <c r="H13" i="404"/>
  <c r="E12" i="404"/>
  <c r="C12" i="404"/>
  <c r="G12" i="404"/>
  <c r="H12" i="404"/>
  <c r="H33" i="404"/>
  <c r="A8" i="404"/>
  <c r="G8" i="404"/>
  <c r="D7" i="404"/>
  <c r="E31" i="403"/>
  <c r="C31" i="403"/>
  <c r="G31" i="403"/>
  <c r="H31" i="403"/>
  <c r="E30" i="403"/>
  <c r="C30" i="403"/>
  <c r="G30" i="403"/>
  <c r="H30" i="403"/>
  <c r="J29" i="403"/>
  <c r="E29" i="403"/>
  <c r="C29" i="403"/>
  <c r="G29" i="403"/>
  <c r="H29" i="403"/>
  <c r="E28" i="403"/>
  <c r="C28" i="403"/>
  <c r="G28" i="403"/>
  <c r="H28" i="403"/>
  <c r="E27" i="403"/>
  <c r="C27" i="403"/>
  <c r="G27" i="403"/>
  <c r="H27" i="403"/>
  <c r="E26" i="403"/>
  <c r="C26" i="403"/>
  <c r="G26" i="403"/>
  <c r="H26" i="403"/>
  <c r="E25" i="403"/>
  <c r="C25" i="403"/>
  <c r="G25" i="403"/>
  <c r="H25" i="403"/>
  <c r="E24" i="403"/>
  <c r="C24" i="403"/>
  <c r="G24" i="403"/>
  <c r="H24" i="403"/>
  <c r="E23" i="403"/>
  <c r="C23" i="403"/>
  <c r="G23" i="403"/>
  <c r="H23" i="403"/>
  <c r="E22" i="403"/>
  <c r="C22" i="403"/>
  <c r="G22" i="403"/>
  <c r="H22" i="403"/>
  <c r="E21" i="403"/>
  <c r="C21" i="403"/>
  <c r="G21" i="403"/>
  <c r="H21" i="403"/>
  <c r="E20" i="403"/>
  <c r="C20" i="403"/>
  <c r="G20" i="403"/>
  <c r="H20" i="403"/>
  <c r="E19" i="403"/>
  <c r="C19" i="403"/>
  <c r="G19" i="403"/>
  <c r="H19" i="403"/>
  <c r="E18" i="403"/>
  <c r="C18" i="403"/>
  <c r="G18" i="403"/>
  <c r="H18" i="403"/>
  <c r="E17" i="403"/>
  <c r="C17" i="403"/>
  <c r="G17" i="403"/>
  <c r="H17" i="403"/>
  <c r="E16" i="403"/>
  <c r="C16" i="403"/>
  <c r="G16" i="403"/>
  <c r="H16" i="403"/>
  <c r="E15" i="403"/>
  <c r="C15" i="403"/>
  <c r="G15" i="403"/>
  <c r="H15" i="403"/>
  <c r="E14" i="403"/>
  <c r="C14" i="403"/>
  <c r="G14" i="403"/>
  <c r="H14" i="403"/>
  <c r="E13" i="403"/>
  <c r="C13" i="403"/>
  <c r="G13" i="403"/>
  <c r="H13" i="403"/>
  <c r="E12" i="403"/>
  <c r="C12" i="403"/>
  <c r="G12" i="403"/>
  <c r="H12" i="403"/>
  <c r="H33" i="403"/>
  <c r="A8" i="403"/>
  <c r="G8" i="403"/>
  <c r="D7" i="403"/>
  <c r="E31" i="402"/>
  <c r="C31" i="402"/>
  <c r="G31" i="402"/>
  <c r="H31" i="402"/>
  <c r="E30" i="402"/>
  <c r="C30" i="402"/>
  <c r="G30" i="402"/>
  <c r="H30" i="402"/>
  <c r="J29" i="402"/>
  <c r="E29" i="402"/>
  <c r="C29" i="402"/>
  <c r="G29" i="402"/>
  <c r="H29" i="402"/>
  <c r="E28" i="402"/>
  <c r="C28" i="402"/>
  <c r="G28" i="402"/>
  <c r="H28" i="402"/>
  <c r="E27" i="402"/>
  <c r="C27" i="402"/>
  <c r="G27" i="402"/>
  <c r="H27" i="402"/>
  <c r="E26" i="402"/>
  <c r="C26" i="402"/>
  <c r="G26" i="402"/>
  <c r="H26" i="402"/>
  <c r="E25" i="402"/>
  <c r="C25" i="402"/>
  <c r="G25" i="402"/>
  <c r="H25" i="402"/>
  <c r="E24" i="402"/>
  <c r="C24" i="402"/>
  <c r="G24" i="402"/>
  <c r="H24" i="402"/>
  <c r="E23" i="402"/>
  <c r="C23" i="402"/>
  <c r="G23" i="402"/>
  <c r="H23" i="402"/>
  <c r="E22" i="402"/>
  <c r="C22" i="402"/>
  <c r="G22" i="402"/>
  <c r="H22" i="402"/>
  <c r="E21" i="402"/>
  <c r="C21" i="402"/>
  <c r="G21" i="402"/>
  <c r="H21" i="402"/>
  <c r="E20" i="402"/>
  <c r="C20" i="402"/>
  <c r="G20" i="402"/>
  <c r="H20" i="402"/>
  <c r="E19" i="402"/>
  <c r="C19" i="402"/>
  <c r="G19" i="402"/>
  <c r="H19" i="402"/>
  <c r="E18" i="402"/>
  <c r="C18" i="402"/>
  <c r="G18" i="402"/>
  <c r="H18" i="402"/>
  <c r="E17" i="402"/>
  <c r="C17" i="402"/>
  <c r="G17" i="402"/>
  <c r="H17" i="402"/>
  <c r="E16" i="402"/>
  <c r="C16" i="402"/>
  <c r="G16" i="402"/>
  <c r="H16" i="402"/>
  <c r="E15" i="402"/>
  <c r="C15" i="402"/>
  <c r="G15" i="402"/>
  <c r="H15" i="402"/>
  <c r="E14" i="402"/>
  <c r="C14" i="402"/>
  <c r="G14" i="402"/>
  <c r="H14" i="402"/>
  <c r="E13" i="402"/>
  <c r="C13" i="402"/>
  <c r="G13" i="402"/>
  <c r="H13" i="402"/>
  <c r="E12" i="402"/>
  <c r="C12" i="402"/>
  <c r="G12" i="402"/>
  <c r="H12" i="402"/>
  <c r="H33" i="402"/>
  <c r="A8" i="402"/>
  <c r="G8" i="402"/>
  <c r="D7" i="402"/>
  <c r="F31" i="401"/>
  <c r="C31" i="401"/>
  <c r="H31" i="401"/>
  <c r="I31" i="401"/>
  <c r="F30" i="401"/>
  <c r="C30" i="401"/>
  <c r="H30" i="401"/>
  <c r="I30" i="401"/>
  <c r="F29" i="401"/>
  <c r="C29" i="401"/>
  <c r="H29" i="401"/>
  <c r="I29" i="401"/>
  <c r="F28" i="401"/>
  <c r="C28" i="401"/>
  <c r="H28" i="401"/>
  <c r="I28" i="401"/>
  <c r="F27" i="401"/>
  <c r="C27" i="401"/>
  <c r="H27" i="401"/>
  <c r="I27" i="401"/>
  <c r="F26" i="401"/>
  <c r="C26" i="401"/>
  <c r="H26" i="401"/>
  <c r="I26" i="401"/>
  <c r="F25" i="401"/>
  <c r="C25" i="401"/>
  <c r="H25" i="401"/>
  <c r="I25" i="401"/>
  <c r="F24" i="401"/>
  <c r="C24" i="401"/>
  <c r="H24" i="401"/>
  <c r="I24" i="401"/>
  <c r="F23" i="401"/>
  <c r="C23" i="401"/>
  <c r="H23" i="401"/>
  <c r="I23" i="401"/>
  <c r="F22" i="401"/>
  <c r="C22" i="401"/>
  <c r="H22" i="401"/>
  <c r="I22" i="401"/>
  <c r="F21" i="401"/>
  <c r="C21" i="401"/>
  <c r="H21" i="401"/>
  <c r="I21" i="401"/>
  <c r="F20" i="401"/>
  <c r="C20" i="401"/>
  <c r="H20" i="401"/>
  <c r="I20" i="401"/>
  <c r="F19" i="401"/>
  <c r="C19" i="401"/>
  <c r="H19" i="401"/>
  <c r="I19" i="401"/>
  <c r="F18" i="401"/>
  <c r="C18" i="401"/>
  <c r="H18" i="401"/>
  <c r="I18" i="401"/>
  <c r="F17" i="401"/>
  <c r="C17" i="401"/>
  <c r="H17" i="401"/>
  <c r="I17" i="401"/>
  <c r="F16" i="401"/>
  <c r="C16" i="401"/>
  <c r="I16" i="401"/>
  <c r="F15" i="401"/>
  <c r="C15" i="401"/>
  <c r="I15" i="401"/>
  <c r="F14" i="401"/>
  <c r="C14" i="401"/>
  <c r="I14" i="401"/>
  <c r="F13" i="401"/>
  <c r="C13" i="401"/>
  <c r="I13" i="401"/>
  <c r="F12" i="401"/>
  <c r="C12" i="401"/>
  <c r="I12" i="401"/>
  <c r="I33" i="401"/>
  <c r="A8" i="401"/>
  <c r="D7" i="401"/>
  <c r="E31" i="400"/>
  <c r="C31" i="400"/>
  <c r="G31" i="400"/>
  <c r="H31" i="400"/>
  <c r="E30" i="400"/>
  <c r="C30" i="400"/>
  <c r="G30" i="400"/>
  <c r="H30" i="400"/>
  <c r="J29" i="400"/>
  <c r="E29" i="400"/>
  <c r="C29" i="400"/>
  <c r="G29" i="400"/>
  <c r="H29" i="400"/>
  <c r="E28" i="400"/>
  <c r="C28" i="400"/>
  <c r="G28" i="400"/>
  <c r="H28" i="400"/>
  <c r="E27" i="400"/>
  <c r="C27" i="400"/>
  <c r="G27" i="400"/>
  <c r="H27" i="400"/>
  <c r="E26" i="400"/>
  <c r="C26" i="400"/>
  <c r="G26" i="400"/>
  <c r="H26" i="400"/>
  <c r="E25" i="400"/>
  <c r="C25" i="400"/>
  <c r="G25" i="400"/>
  <c r="H25" i="400"/>
  <c r="E24" i="400"/>
  <c r="C24" i="400"/>
  <c r="G24" i="400"/>
  <c r="H24" i="400"/>
  <c r="E23" i="400"/>
  <c r="C23" i="400"/>
  <c r="G23" i="400"/>
  <c r="H23" i="400"/>
  <c r="E22" i="400"/>
  <c r="C22" i="400"/>
  <c r="G22" i="400"/>
  <c r="H22" i="400"/>
  <c r="E21" i="400"/>
  <c r="C21" i="400"/>
  <c r="G21" i="400"/>
  <c r="H21" i="400"/>
  <c r="E20" i="400"/>
  <c r="C20" i="400"/>
  <c r="G20" i="400"/>
  <c r="H20" i="400"/>
  <c r="E19" i="400"/>
  <c r="C19" i="400"/>
  <c r="G19" i="400"/>
  <c r="H19" i="400"/>
  <c r="E18" i="400"/>
  <c r="C18" i="400"/>
  <c r="G18" i="400"/>
  <c r="H18" i="400"/>
  <c r="E17" i="400"/>
  <c r="C17" i="400"/>
  <c r="G17" i="400"/>
  <c r="H17" i="400"/>
  <c r="E16" i="400"/>
  <c r="C16" i="400"/>
  <c r="G16" i="400"/>
  <c r="H16" i="400"/>
  <c r="E15" i="400"/>
  <c r="C15" i="400"/>
  <c r="G15" i="400"/>
  <c r="H15" i="400"/>
  <c r="E14" i="400"/>
  <c r="C14" i="400"/>
  <c r="G14" i="400"/>
  <c r="H14" i="400"/>
  <c r="E13" i="400"/>
  <c r="C13" i="400"/>
  <c r="G13" i="400"/>
  <c r="H13" i="400"/>
  <c r="E12" i="400"/>
  <c r="C12" i="400"/>
  <c r="G12" i="400"/>
  <c r="H12" i="400"/>
  <c r="H33" i="400"/>
  <c r="A8" i="400"/>
  <c r="G8" i="400"/>
  <c r="D7" i="400"/>
  <c r="E31" i="399"/>
  <c r="C31" i="399"/>
  <c r="G31" i="399"/>
  <c r="H31" i="399"/>
  <c r="E30" i="399"/>
  <c r="C30" i="399"/>
  <c r="G30" i="399"/>
  <c r="H30" i="399"/>
  <c r="J29" i="399"/>
  <c r="E29" i="399"/>
  <c r="C29" i="399"/>
  <c r="G29" i="399"/>
  <c r="H29" i="399"/>
  <c r="E28" i="399"/>
  <c r="C28" i="399"/>
  <c r="G28" i="399"/>
  <c r="H28" i="399"/>
  <c r="E27" i="399"/>
  <c r="C27" i="399"/>
  <c r="G27" i="399"/>
  <c r="H27" i="399"/>
  <c r="E26" i="399"/>
  <c r="C26" i="399"/>
  <c r="G26" i="399"/>
  <c r="H26" i="399"/>
  <c r="E25" i="399"/>
  <c r="C25" i="399"/>
  <c r="G25" i="399"/>
  <c r="H25" i="399"/>
  <c r="E24" i="399"/>
  <c r="C24" i="399"/>
  <c r="G24" i="399"/>
  <c r="H24" i="399"/>
  <c r="E23" i="399"/>
  <c r="C23" i="399"/>
  <c r="G23" i="399"/>
  <c r="H23" i="399"/>
  <c r="E22" i="399"/>
  <c r="C22" i="399"/>
  <c r="G22" i="399"/>
  <c r="H22" i="399"/>
  <c r="E21" i="399"/>
  <c r="C21" i="399"/>
  <c r="G21" i="399"/>
  <c r="H21" i="399"/>
  <c r="E20" i="399"/>
  <c r="C20" i="399"/>
  <c r="G20" i="399"/>
  <c r="H20" i="399"/>
  <c r="E19" i="399"/>
  <c r="C19" i="399"/>
  <c r="G19" i="399"/>
  <c r="H19" i="399"/>
  <c r="E18" i="399"/>
  <c r="C18" i="399"/>
  <c r="G18" i="399"/>
  <c r="H18" i="399"/>
  <c r="E17" i="399"/>
  <c r="C17" i="399"/>
  <c r="G17" i="399"/>
  <c r="H17" i="399"/>
  <c r="E16" i="399"/>
  <c r="C16" i="399"/>
  <c r="G16" i="399"/>
  <c r="H16" i="399"/>
  <c r="E15" i="399"/>
  <c r="C15" i="399"/>
  <c r="G15" i="399"/>
  <c r="H15" i="399"/>
  <c r="E14" i="399"/>
  <c r="C14" i="399"/>
  <c r="G14" i="399"/>
  <c r="H14" i="399"/>
  <c r="E13" i="399"/>
  <c r="C13" i="399"/>
  <c r="G13" i="399"/>
  <c r="H13" i="399"/>
  <c r="E12" i="399"/>
  <c r="C12" i="399"/>
  <c r="G12" i="399"/>
  <c r="H12" i="399"/>
  <c r="H33" i="399"/>
  <c r="A8" i="399"/>
  <c r="G8" i="399"/>
  <c r="D7" i="399"/>
  <c r="E31" i="398"/>
  <c r="C31" i="398"/>
  <c r="G31" i="398"/>
  <c r="H31" i="398"/>
  <c r="E30" i="398"/>
  <c r="C30" i="398"/>
  <c r="G30" i="398"/>
  <c r="H30" i="398"/>
  <c r="J29" i="398"/>
  <c r="E29" i="398"/>
  <c r="C29" i="398"/>
  <c r="G29" i="398"/>
  <c r="H29" i="398"/>
  <c r="E28" i="398"/>
  <c r="C28" i="398"/>
  <c r="G28" i="398"/>
  <c r="H28" i="398"/>
  <c r="E27" i="398"/>
  <c r="C27" i="398"/>
  <c r="G27" i="398"/>
  <c r="H27" i="398"/>
  <c r="E26" i="398"/>
  <c r="C26" i="398"/>
  <c r="G26" i="398"/>
  <c r="H26" i="398"/>
  <c r="E25" i="398"/>
  <c r="C25" i="398"/>
  <c r="G25" i="398"/>
  <c r="H25" i="398"/>
  <c r="E24" i="398"/>
  <c r="C24" i="398"/>
  <c r="G24" i="398"/>
  <c r="H24" i="398"/>
  <c r="E23" i="398"/>
  <c r="C23" i="398"/>
  <c r="G23" i="398"/>
  <c r="H23" i="398"/>
  <c r="E22" i="398"/>
  <c r="C22" i="398"/>
  <c r="G22" i="398"/>
  <c r="H22" i="398"/>
  <c r="E21" i="398"/>
  <c r="C21" i="398"/>
  <c r="G21" i="398"/>
  <c r="H21" i="398"/>
  <c r="E20" i="398"/>
  <c r="C20" i="398"/>
  <c r="G20" i="398"/>
  <c r="H20" i="398"/>
  <c r="E19" i="398"/>
  <c r="C19" i="398"/>
  <c r="G19" i="398"/>
  <c r="H19" i="398"/>
  <c r="E18" i="398"/>
  <c r="C18" i="398"/>
  <c r="G18" i="398"/>
  <c r="H18" i="398"/>
  <c r="E17" i="398"/>
  <c r="C17" i="398"/>
  <c r="G17" i="398"/>
  <c r="H17" i="398"/>
  <c r="E16" i="398"/>
  <c r="C16" i="398"/>
  <c r="G16" i="398"/>
  <c r="H16" i="398"/>
  <c r="E15" i="398"/>
  <c r="C15" i="398"/>
  <c r="G15" i="398"/>
  <c r="H15" i="398"/>
  <c r="E14" i="398"/>
  <c r="C14" i="398"/>
  <c r="G14" i="398"/>
  <c r="H14" i="398"/>
  <c r="E13" i="398"/>
  <c r="C13" i="398"/>
  <c r="G13" i="398"/>
  <c r="H13" i="398"/>
  <c r="E12" i="398"/>
  <c r="C12" i="398"/>
  <c r="G12" i="398"/>
  <c r="H12" i="398"/>
  <c r="H33" i="398"/>
  <c r="A8" i="398"/>
  <c r="G8" i="398"/>
  <c r="D7" i="398"/>
  <c r="E31" i="397"/>
  <c r="C31" i="397"/>
  <c r="G31" i="397"/>
  <c r="H31" i="397"/>
  <c r="E30" i="397"/>
  <c r="C30" i="397"/>
  <c r="G30" i="397"/>
  <c r="H30" i="397"/>
  <c r="J29" i="397"/>
  <c r="E29" i="397"/>
  <c r="C29" i="397"/>
  <c r="G29" i="397"/>
  <c r="H29" i="397"/>
  <c r="E28" i="397"/>
  <c r="C28" i="397"/>
  <c r="G28" i="397"/>
  <c r="H28" i="397"/>
  <c r="E27" i="397"/>
  <c r="C27" i="397"/>
  <c r="G27" i="397"/>
  <c r="H27" i="397"/>
  <c r="E26" i="397"/>
  <c r="C26" i="397"/>
  <c r="G26" i="397"/>
  <c r="H26" i="397"/>
  <c r="E25" i="397"/>
  <c r="C25" i="397"/>
  <c r="G25" i="397"/>
  <c r="H25" i="397"/>
  <c r="E24" i="397"/>
  <c r="C24" i="397"/>
  <c r="G24" i="397"/>
  <c r="H24" i="397"/>
  <c r="E23" i="397"/>
  <c r="C23" i="397"/>
  <c r="G23" i="397"/>
  <c r="H23" i="397"/>
  <c r="E22" i="397"/>
  <c r="C22" i="397"/>
  <c r="G22" i="397"/>
  <c r="H22" i="397"/>
  <c r="E21" i="397"/>
  <c r="C21" i="397"/>
  <c r="G21" i="397"/>
  <c r="H21" i="397"/>
  <c r="E20" i="397"/>
  <c r="C20" i="397"/>
  <c r="G20" i="397"/>
  <c r="H20" i="397"/>
  <c r="E19" i="397"/>
  <c r="C19" i="397"/>
  <c r="G19" i="397"/>
  <c r="H19" i="397"/>
  <c r="E18" i="397"/>
  <c r="C18" i="397"/>
  <c r="G18" i="397"/>
  <c r="H18" i="397"/>
  <c r="E17" i="397"/>
  <c r="C17" i="397"/>
  <c r="G17" i="397"/>
  <c r="H17" i="397"/>
  <c r="E16" i="397"/>
  <c r="C16" i="397"/>
  <c r="G16" i="397"/>
  <c r="H16" i="397"/>
  <c r="E15" i="397"/>
  <c r="C15" i="397"/>
  <c r="G15" i="397"/>
  <c r="H15" i="397"/>
  <c r="E14" i="397"/>
  <c r="C14" i="397"/>
  <c r="G14" i="397"/>
  <c r="H14" i="397"/>
  <c r="E13" i="397"/>
  <c r="C13" i="397"/>
  <c r="G13" i="397"/>
  <c r="H13" i="397"/>
  <c r="E12" i="397"/>
  <c r="C12" i="397"/>
  <c r="G12" i="397"/>
  <c r="H12" i="397"/>
  <c r="H33" i="397"/>
  <c r="A8" i="397"/>
  <c r="G8" i="397"/>
  <c r="D7" i="397"/>
  <c r="E31" i="396"/>
  <c r="C31" i="396"/>
  <c r="G31" i="396"/>
  <c r="H31" i="396"/>
  <c r="E30" i="396"/>
  <c r="C30" i="396"/>
  <c r="G30" i="396"/>
  <c r="H30" i="396"/>
  <c r="J29" i="396"/>
  <c r="E29" i="396"/>
  <c r="C29" i="396"/>
  <c r="G29" i="396"/>
  <c r="H29" i="396"/>
  <c r="E28" i="396"/>
  <c r="C28" i="396"/>
  <c r="G28" i="396"/>
  <c r="H28" i="396"/>
  <c r="E27" i="396"/>
  <c r="C27" i="396"/>
  <c r="G27" i="396"/>
  <c r="H27" i="396"/>
  <c r="E26" i="396"/>
  <c r="C26" i="396"/>
  <c r="G26" i="396"/>
  <c r="H26" i="396"/>
  <c r="E25" i="396"/>
  <c r="C25" i="396"/>
  <c r="G25" i="396"/>
  <c r="H25" i="396"/>
  <c r="E24" i="396"/>
  <c r="C24" i="396"/>
  <c r="G24" i="396"/>
  <c r="H24" i="396"/>
  <c r="E23" i="396"/>
  <c r="C23" i="396"/>
  <c r="G23" i="396"/>
  <c r="H23" i="396"/>
  <c r="E22" i="396"/>
  <c r="C22" i="396"/>
  <c r="G22" i="396"/>
  <c r="H22" i="396"/>
  <c r="E21" i="396"/>
  <c r="C21" i="396"/>
  <c r="G21" i="396"/>
  <c r="H21" i="396"/>
  <c r="E20" i="396"/>
  <c r="C20" i="396"/>
  <c r="G20" i="396"/>
  <c r="H20" i="396"/>
  <c r="E19" i="396"/>
  <c r="C19" i="396"/>
  <c r="G19" i="396"/>
  <c r="H19" i="396"/>
  <c r="E18" i="396"/>
  <c r="C18" i="396"/>
  <c r="G18" i="396"/>
  <c r="H18" i="396"/>
  <c r="E17" i="396"/>
  <c r="C17" i="396"/>
  <c r="G17" i="396"/>
  <c r="H17" i="396"/>
  <c r="E16" i="396"/>
  <c r="C16" i="396"/>
  <c r="G16" i="396"/>
  <c r="H16" i="396"/>
  <c r="E15" i="396"/>
  <c r="C15" i="396"/>
  <c r="G15" i="396"/>
  <c r="H15" i="396"/>
  <c r="E14" i="396"/>
  <c r="C14" i="396"/>
  <c r="G14" i="396"/>
  <c r="H14" i="396"/>
  <c r="E13" i="396"/>
  <c r="C13" i="396"/>
  <c r="G13" i="396"/>
  <c r="H13" i="396"/>
  <c r="E12" i="396"/>
  <c r="C12" i="396"/>
  <c r="G12" i="396"/>
  <c r="H12" i="396"/>
  <c r="H33" i="396"/>
  <c r="A8" i="396"/>
  <c r="G8" i="396"/>
  <c r="D7" i="396"/>
  <c r="E31" i="395"/>
  <c r="C31" i="395"/>
  <c r="G31" i="395"/>
  <c r="H31" i="395"/>
  <c r="E30" i="395"/>
  <c r="C30" i="395"/>
  <c r="G30" i="395"/>
  <c r="H30" i="395"/>
  <c r="J29" i="395"/>
  <c r="E29" i="395"/>
  <c r="C29" i="395"/>
  <c r="G29" i="395"/>
  <c r="H29" i="395"/>
  <c r="E28" i="395"/>
  <c r="C28" i="395"/>
  <c r="G28" i="395"/>
  <c r="H28" i="395"/>
  <c r="E27" i="395"/>
  <c r="C27" i="395"/>
  <c r="G27" i="395"/>
  <c r="H27" i="395"/>
  <c r="E26" i="395"/>
  <c r="C26" i="395"/>
  <c r="G26" i="395"/>
  <c r="H26" i="395"/>
  <c r="E25" i="395"/>
  <c r="C25" i="395"/>
  <c r="G25" i="395"/>
  <c r="H25" i="395"/>
  <c r="E24" i="395"/>
  <c r="C24" i="395"/>
  <c r="G24" i="395"/>
  <c r="H24" i="395"/>
  <c r="E23" i="395"/>
  <c r="C23" i="395"/>
  <c r="G23" i="395"/>
  <c r="H23" i="395"/>
  <c r="E22" i="395"/>
  <c r="C22" i="395"/>
  <c r="G22" i="395"/>
  <c r="H22" i="395"/>
  <c r="E21" i="395"/>
  <c r="C21" i="395"/>
  <c r="G21" i="395"/>
  <c r="H21" i="395"/>
  <c r="E20" i="395"/>
  <c r="C20" i="395"/>
  <c r="G20" i="395"/>
  <c r="H20" i="395"/>
  <c r="E19" i="395"/>
  <c r="C19" i="395"/>
  <c r="G19" i="395"/>
  <c r="H19" i="395"/>
  <c r="E18" i="395"/>
  <c r="C18" i="395"/>
  <c r="G18" i="395"/>
  <c r="H18" i="395"/>
  <c r="E17" i="395"/>
  <c r="C17" i="395"/>
  <c r="G17" i="395"/>
  <c r="H17" i="395"/>
  <c r="E16" i="395"/>
  <c r="C16" i="395"/>
  <c r="G16" i="395"/>
  <c r="H16" i="395"/>
  <c r="E15" i="395"/>
  <c r="C15" i="395"/>
  <c r="G15" i="395"/>
  <c r="H15" i="395"/>
  <c r="E14" i="395"/>
  <c r="C14" i="395"/>
  <c r="H14" i="395"/>
  <c r="E13" i="395"/>
  <c r="C13" i="395"/>
  <c r="G13" i="395"/>
  <c r="H13" i="395"/>
  <c r="E12" i="395"/>
  <c r="C12" i="395"/>
  <c r="G12" i="395"/>
  <c r="H12" i="395"/>
  <c r="H33" i="395"/>
  <c r="A8" i="395"/>
  <c r="G8" i="395"/>
  <c r="D7" i="395"/>
  <c r="E31" i="394"/>
  <c r="C31" i="394"/>
  <c r="G31" i="394"/>
  <c r="H31" i="394"/>
  <c r="E30" i="394"/>
  <c r="C30" i="394"/>
  <c r="G30" i="394"/>
  <c r="H30" i="394"/>
  <c r="J29" i="394"/>
  <c r="E29" i="394"/>
  <c r="C29" i="394"/>
  <c r="G29" i="394"/>
  <c r="H29" i="394"/>
  <c r="E28" i="394"/>
  <c r="C28" i="394"/>
  <c r="G28" i="394"/>
  <c r="H28" i="394"/>
  <c r="E27" i="394"/>
  <c r="C27" i="394"/>
  <c r="G27" i="394"/>
  <c r="H27" i="394"/>
  <c r="E26" i="394"/>
  <c r="C26" i="394"/>
  <c r="G26" i="394"/>
  <c r="H26" i="394"/>
  <c r="E25" i="394"/>
  <c r="C25" i="394"/>
  <c r="G25" i="394"/>
  <c r="H25" i="394"/>
  <c r="E24" i="394"/>
  <c r="C24" i="394"/>
  <c r="G24" i="394"/>
  <c r="H24" i="394"/>
  <c r="E23" i="394"/>
  <c r="C23" i="394"/>
  <c r="G23" i="394"/>
  <c r="H23" i="394"/>
  <c r="E22" i="394"/>
  <c r="C22" i="394"/>
  <c r="G22" i="394"/>
  <c r="H22" i="394"/>
  <c r="E21" i="394"/>
  <c r="C21" i="394"/>
  <c r="G21" i="394"/>
  <c r="H21" i="394"/>
  <c r="E20" i="394"/>
  <c r="C20" i="394"/>
  <c r="G20" i="394"/>
  <c r="H20" i="394"/>
  <c r="E19" i="394"/>
  <c r="C19" i="394"/>
  <c r="G19" i="394"/>
  <c r="H19" i="394"/>
  <c r="E18" i="394"/>
  <c r="C18" i="394"/>
  <c r="G18" i="394"/>
  <c r="H18" i="394"/>
  <c r="E17" i="394"/>
  <c r="C17" i="394"/>
  <c r="G17" i="394"/>
  <c r="H17" i="394"/>
  <c r="E16" i="394"/>
  <c r="C16" i="394"/>
  <c r="G16" i="394"/>
  <c r="H16" i="394"/>
  <c r="E15" i="394"/>
  <c r="C15" i="394"/>
  <c r="G15" i="394"/>
  <c r="H15" i="394"/>
  <c r="E14" i="394"/>
  <c r="C14" i="394"/>
  <c r="G14" i="394"/>
  <c r="H14" i="394"/>
  <c r="E13" i="394"/>
  <c r="C13" i="394"/>
  <c r="H13" i="394"/>
  <c r="E12" i="394"/>
  <c r="C12" i="394"/>
  <c r="H12" i="394"/>
  <c r="H33" i="394"/>
  <c r="A8" i="394"/>
  <c r="G8" i="394"/>
  <c r="D7" i="394"/>
  <c r="E31" i="393"/>
  <c r="C31" i="393"/>
  <c r="G31" i="393"/>
  <c r="H31" i="393"/>
  <c r="E30" i="393"/>
  <c r="C30" i="393"/>
  <c r="G30" i="393"/>
  <c r="H30" i="393"/>
  <c r="J29" i="393"/>
  <c r="E29" i="393"/>
  <c r="C29" i="393"/>
  <c r="G29" i="393"/>
  <c r="H29" i="393"/>
  <c r="E28" i="393"/>
  <c r="C28" i="393"/>
  <c r="G28" i="393"/>
  <c r="H28" i="393"/>
  <c r="E27" i="393"/>
  <c r="C27" i="393"/>
  <c r="G27" i="393"/>
  <c r="H27" i="393"/>
  <c r="E26" i="393"/>
  <c r="C26" i="393"/>
  <c r="G26" i="393"/>
  <c r="H26" i="393"/>
  <c r="E25" i="393"/>
  <c r="C25" i="393"/>
  <c r="G25" i="393"/>
  <c r="H25" i="393"/>
  <c r="E24" i="393"/>
  <c r="C24" i="393"/>
  <c r="G24" i="393"/>
  <c r="H24" i="393"/>
  <c r="E23" i="393"/>
  <c r="C23" i="393"/>
  <c r="G23" i="393"/>
  <c r="H23" i="393"/>
  <c r="E22" i="393"/>
  <c r="C22" i="393"/>
  <c r="G22" i="393"/>
  <c r="H22" i="393"/>
  <c r="E21" i="393"/>
  <c r="C21" i="393"/>
  <c r="G21" i="393"/>
  <c r="H21" i="393"/>
  <c r="E20" i="393"/>
  <c r="C20" i="393"/>
  <c r="G20" i="393"/>
  <c r="H20" i="393"/>
  <c r="E19" i="393"/>
  <c r="C19" i="393"/>
  <c r="G19" i="393"/>
  <c r="H19" i="393"/>
  <c r="E18" i="393"/>
  <c r="C18" i="393"/>
  <c r="G18" i="393"/>
  <c r="H18" i="393"/>
  <c r="E17" i="393"/>
  <c r="C17" i="393"/>
  <c r="H17" i="393"/>
  <c r="E16" i="393"/>
  <c r="C16" i="393"/>
  <c r="G16" i="393"/>
  <c r="H16" i="393"/>
  <c r="E15" i="393"/>
  <c r="C15" i="393"/>
  <c r="G15" i="393"/>
  <c r="H15" i="393"/>
  <c r="E14" i="393"/>
  <c r="C14" i="393"/>
  <c r="G14" i="393"/>
  <c r="H14" i="393"/>
  <c r="E13" i="393"/>
  <c r="C13" i="393"/>
  <c r="G13" i="393"/>
  <c r="H13" i="393"/>
  <c r="E12" i="393"/>
  <c r="C12" i="393"/>
  <c r="G12" i="393"/>
  <c r="H12" i="393"/>
  <c r="H33" i="393"/>
  <c r="A8" i="393"/>
  <c r="G8" i="393"/>
  <c r="D7" i="393"/>
  <c r="E31" i="392"/>
  <c r="C31" i="392"/>
  <c r="G31" i="392"/>
  <c r="H31" i="392"/>
  <c r="E30" i="392"/>
  <c r="C30" i="392"/>
  <c r="G30" i="392"/>
  <c r="H30" i="392"/>
  <c r="J29" i="392"/>
  <c r="E29" i="392"/>
  <c r="C29" i="392"/>
  <c r="G29" i="392"/>
  <c r="H29" i="392"/>
  <c r="E28" i="392"/>
  <c r="C28" i="392"/>
  <c r="G28" i="392"/>
  <c r="H28" i="392"/>
  <c r="E27" i="392"/>
  <c r="C27" i="392"/>
  <c r="G27" i="392"/>
  <c r="H27" i="392"/>
  <c r="E26" i="392"/>
  <c r="C26" i="392"/>
  <c r="G26" i="392"/>
  <c r="H26" i="392"/>
  <c r="E25" i="392"/>
  <c r="C25" i="392"/>
  <c r="G25" i="392"/>
  <c r="H25" i="392"/>
  <c r="E24" i="392"/>
  <c r="C24" i="392"/>
  <c r="G24" i="392"/>
  <c r="H24" i="392"/>
  <c r="E23" i="392"/>
  <c r="C23" i="392"/>
  <c r="G23" i="392"/>
  <c r="H23" i="392"/>
  <c r="E22" i="392"/>
  <c r="C22" i="392"/>
  <c r="G22" i="392"/>
  <c r="H22" i="392"/>
  <c r="E21" i="392"/>
  <c r="C21" i="392"/>
  <c r="G21" i="392"/>
  <c r="H21" i="392"/>
  <c r="E20" i="392"/>
  <c r="C20" i="392"/>
  <c r="G20" i="392"/>
  <c r="H20" i="392"/>
  <c r="E19" i="392"/>
  <c r="C19" i="392"/>
  <c r="G19" i="392"/>
  <c r="H19" i="392"/>
  <c r="E18" i="392"/>
  <c r="C18" i="392"/>
  <c r="G18" i="392"/>
  <c r="H18" i="392"/>
  <c r="E17" i="392"/>
  <c r="C17" i="392"/>
  <c r="G17" i="392"/>
  <c r="H17" i="392"/>
  <c r="E16" i="392"/>
  <c r="C16" i="392"/>
  <c r="G16" i="392"/>
  <c r="H16" i="392"/>
  <c r="E15" i="392"/>
  <c r="C15" i="392"/>
  <c r="G15" i="392"/>
  <c r="H15" i="392"/>
  <c r="E14" i="392"/>
  <c r="C14" i="392"/>
  <c r="G14" i="392"/>
  <c r="H14" i="392"/>
  <c r="E13" i="392"/>
  <c r="C13" i="392"/>
  <c r="G13" i="392"/>
  <c r="H13" i="392"/>
  <c r="E12" i="392"/>
  <c r="C12" i="392"/>
  <c r="G12" i="392"/>
  <c r="H12" i="392"/>
  <c r="H33" i="392"/>
  <c r="G8" i="392"/>
  <c r="D7" i="392"/>
  <c r="E31" i="391"/>
  <c r="C31" i="391"/>
  <c r="G31" i="391"/>
  <c r="H31" i="391"/>
  <c r="E30" i="391"/>
  <c r="C30" i="391"/>
  <c r="G30" i="391"/>
  <c r="H30" i="391"/>
  <c r="J29" i="391"/>
  <c r="E29" i="391"/>
  <c r="C29" i="391"/>
  <c r="G29" i="391"/>
  <c r="H29" i="391"/>
  <c r="E28" i="391"/>
  <c r="C28" i="391"/>
  <c r="G28" i="391"/>
  <c r="H28" i="391"/>
  <c r="E27" i="391"/>
  <c r="C27" i="391"/>
  <c r="G27" i="391"/>
  <c r="H27" i="391"/>
  <c r="E26" i="391"/>
  <c r="C26" i="391"/>
  <c r="G26" i="391"/>
  <c r="H26" i="391"/>
  <c r="E25" i="391"/>
  <c r="C25" i="391"/>
  <c r="G25" i="391"/>
  <c r="H25" i="391"/>
  <c r="E24" i="391"/>
  <c r="C24" i="391"/>
  <c r="G24" i="391"/>
  <c r="H24" i="391"/>
  <c r="E23" i="391"/>
  <c r="C23" i="391"/>
  <c r="G23" i="391"/>
  <c r="H23" i="391"/>
  <c r="E22" i="391"/>
  <c r="C22" i="391"/>
  <c r="G22" i="391"/>
  <c r="H22" i="391"/>
  <c r="E21" i="391"/>
  <c r="C21" i="391"/>
  <c r="G21" i="391"/>
  <c r="H21" i="391"/>
  <c r="E20" i="391"/>
  <c r="C20" i="391"/>
  <c r="G20" i="391"/>
  <c r="H20" i="391"/>
  <c r="E19" i="391"/>
  <c r="C19" i="391"/>
  <c r="G19" i="391"/>
  <c r="H19" i="391"/>
  <c r="E18" i="391"/>
  <c r="C18" i="391"/>
  <c r="G18" i="391"/>
  <c r="H18" i="391"/>
  <c r="E17" i="391"/>
  <c r="C17" i="391"/>
  <c r="G17" i="391"/>
  <c r="H17" i="391"/>
  <c r="E16" i="391"/>
  <c r="C16" i="391"/>
  <c r="G16" i="391"/>
  <c r="H16" i="391"/>
  <c r="E15" i="391"/>
  <c r="C15" i="391"/>
  <c r="G15" i="391"/>
  <c r="H15" i="391"/>
  <c r="E14" i="391"/>
  <c r="C14" i="391"/>
  <c r="G14" i="391"/>
  <c r="H14" i="391"/>
  <c r="E13" i="391"/>
  <c r="C13" i="391"/>
  <c r="G13" i="391"/>
  <c r="H13" i="391"/>
  <c r="E12" i="391"/>
  <c r="C12" i="391"/>
  <c r="G12" i="391"/>
  <c r="H12" i="391"/>
  <c r="H33" i="391"/>
  <c r="A8" i="391"/>
  <c r="G8" i="391"/>
  <c r="D7" i="391"/>
  <c r="E31" i="390"/>
  <c r="C31" i="390"/>
  <c r="G31" i="390"/>
  <c r="H31" i="390"/>
  <c r="E30" i="390"/>
  <c r="C30" i="390"/>
  <c r="G30" i="390"/>
  <c r="H30" i="390"/>
  <c r="J29" i="390"/>
  <c r="E29" i="390"/>
  <c r="C29" i="390"/>
  <c r="G29" i="390"/>
  <c r="H29" i="390"/>
  <c r="E28" i="390"/>
  <c r="C28" i="390"/>
  <c r="G28" i="390"/>
  <c r="H28" i="390"/>
  <c r="E27" i="390"/>
  <c r="C27" i="390"/>
  <c r="G27" i="390"/>
  <c r="H27" i="390"/>
  <c r="E26" i="390"/>
  <c r="C26" i="390"/>
  <c r="G26" i="390"/>
  <c r="H26" i="390"/>
  <c r="E25" i="390"/>
  <c r="C25" i="390"/>
  <c r="G25" i="390"/>
  <c r="H25" i="390"/>
  <c r="E24" i="390"/>
  <c r="C24" i="390"/>
  <c r="G24" i="390"/>
  <c r="H24" i="390"/>
  <c r="E23" i="390"/>
  <c r="C23" i="390"/>
  <c r="G23" i="390"/>
  <c r="H23" i="390"/>
  <c r="E22" i="390"/>
  <c r="C22" i="390"/>
  <c r="G22" i="390"/>
  <c r="H22" i="390"/>
  <c r="E21" i="390"/>
  <c r="C21" i="390"/>
  <c r="G21" i="390"/>
  <c r="H21" i="390"/>
  <c r="E20" i="390"/>
  <c r="C20" i="390"/>
  <c r="G20" i="390"/>
  <c r="H20" i="390"/>
  <c r="E19" i="390"/>
  <c r="C19" i="390"/>
  <c r="G19" i="390"/>
  <c r="H19" i="390"/>
  <c r="E18" i="390"/>
  <c r="C18" i="390"/>
  <c r="G18" i="390"/>
  <c r="H18" i="390"/>
  <c r="E17" i="390"/>
  <c r="C17" i="390"/>
  <c r="G17" i="390"/>
  <c r="H17" i="390"/>
  <c r="E16" i="390"/>
  <c r="C16" i="390"/>
  <c r="G16" i="390"/>
  <c r="H16" i="390"/>
  <c r="E15" i="390"/>
  <c r="C15" i="390"/>
  <c r="G15" i="390"/>
  <c r="H15" i="390"/>
  <c r="E14" i="390"/>
  <c r="C14" i="390"/>
  <c r="G14" i="390"/>
  <c r="H14" i="390"/>
  <c r="E13" i="390"/>
  <c r="C13" i="390"/>
  <c r="G13" i="390"/>
  <c r="H13" i="390"/>
  <c r="E12" i="390"/>
  <c r="C12" i="390"/>
  <c r="G12" i="390"/>
  <c r="H12" i="390"/>
  <c r="H33" i="390"/>
  <c r="A8" i="390"/>
  <c r="G8" i="390"/>
  <c r="D7" i="390"/>
  <c r="E31" i="388"/>
  <c r="C31" i="388"/>
  <c r="G31" i="388"/>
  <c r="H31" i="388"/>
  <c r="E30" i="388"/>
  <c r="C30" i="388"/>
  <c r="G30" i="388"/>
  <c r="H30" i="388"/>
  <c r="J29" i="388"/>
  <c r="E29" i="388"/>
  <c r="C29" i="388"/>
  <c r="G29" i="388"/>
  <c r="H29" i="388"/>
  <c r="E28" i="388"/>
  <c r="C28" i="388"/>
  <c r="G28" i="388"/>
  <c r="H28" i="388"/>
  <c r="E27" i="388"/>
  <c r="C27" i="388"/>
  <c r="G27" i="388"/>
  <c r="H27" i="388"/>
  <c r="E26" i="388"/>
  <c r="C26" i="388"/>
  <c r="G26" i="388"/>
  <c r="H26" i="388"/>
  <c r="E25" i="388"/>
  <c r="C25" i="388"/>
  <c r="G25" i="388"/>
  <c r="H25" i="388"/>
  <c r="E24" i="388"/>
  <c r="C24" i="388"/>
  <c r="G24" i="388"/>
  <c r="H24" i="388"/>
  <c r="E23" i="388"/>
  <c r="C23" i="388"/>
  <c r="G23" i="388"/>
  <c r="H23" i="388"/>
  <c r="E22" i="388"/>
  <c r="C22" i="388"/>
  <c r="G22" i="388"/>
  <c r="H22" i="388"/>
  <c r="E21" i="388"/>
  <c r="C21" i="388"/>
  <c r="G21" i="388"/>
  <c r="H21" i="388"/>
  <c r="E20" i="388"/>
  <c r="C20" i="388"/>
  <c r="G20" i="388"/>
  <c r="H20" i="388"/>
  <c r="E19" i="388"/>
  <c r="C19" i="388"/>
  <c r="G19" i="388"/>
  <c r="H19" i="388"/>
  <c r="E18" i="388"/>
  <c r="C18" i="388"/>
  <c r="G18" i="388"/>
  <c r="H18" i="388"/>
  <c r="E17" i="388"/>
  <c r="H17" i="388"/>
  <c r="E16" i="388"/>
  <c r="C16" i="388"/>
  <c r="H16" i="388"/>
  <c r="E15" i="388"/>
  <c r="C15" i="388"/>
  <c r="H15" i="388"/>
  <c r="E14" i="388"/>
  <c r="C14" i="388"/>
  <c r="H14" i="388"/>
  <c r="E13" i="388"/>
  <c r="C13" i="388"/>
  <c r="H13" i="388"/>
  <c r="E12" i="388"/>
  <c r="C12" i="388"/>
  <c r="H12" i="388"/>
  <c r="H33" i="388"/>
  <c r="A8" i="388"/>
  <c r="G8" i="388"/>
  <c r="D7" i="388"/>
  <c r="E31" i="387"/>
  <c r="C31" i="387"/>
  <c r="G31" i="387"/>
  <c r="H31" i="387"/>
  <c r="E30" i="387"/>
  <c r="C30" i="387"/>
  <c r="G30" i="387"/>
  <c r="H30" i="387"/>
  <c r="J29" i="387"/>
  <c r="E29" i="387"/>
  <c r="C29" i="387"/>
  <c r="G29" i="387"/>
  <c r="H29" i="387"/>
  <c r="E28" i="387"/>
  <c r="C28" i="387"/>
  <c r="G28" i="387"/>
  <c r="H28" i="387"/>
  <c r="E27" i="387"/>
  <c r="C27" i="387"/>
  <c r="G27" i="387"/>
  <c r="H27" i="387"/>
  <c r="E26" i="387"/>
  <c r="C26" i="387"/>
  <c r="G26" i="387"/>
  <c r="H26" i="387"/>
  <c r="E25" i="387"/>
  <c r="C25" i="387"/>
  <c r="G25" i="387"/>
  <c r="H25" i="387"/>
  <c r="E24" i="387"/>
  <c r="C24" i="387"/>
  <c r="G24" i="387"/>
  <c r="H24" i="387"/>
  <c r="E23" i="387"/>
  <c r="C23" i="387"/>
  <c r="G23" i="387"/>
  <c r="H23" i="387"/>
  <c r="E22" i="387"/>
  <c r="C22" i="387"/>
  <c r="G22" i="387"/>
  <c r="H22" i="387"/>
  <c r="E21" i="387"/>
  <c r="C21" i="387"/>
  <c r="G21" i="387"/>
  <c r="H21" i="387"/>
  <c r="E20" i="387"/>
  <c r="C20" i="387"/>
  <c r="G20" i="387"/>
  <c r="H20" i="387"/>
  <c r="E19" i="387"/>
  <c r="C19" i="387"/>
  <c r="G19" i="387"/>
  <c r="H19" i="387"/>
  <c r="E18" i="387"/>
  <c r="C18" i="387"/>
  <c r="G18" i="387"/>
  <c r="H18" i="387"/>
  <c r="E17" i="387"/>
  <c r="C17" i="387"/>
  <c r="G17" i="387"/>
  <c r="H17" i="387"/>
  <c r="E16" i="387"/>
  <c r="C16" i="387"/>
  <c r="G16" i="387"/>
  <c r="H16" i="387"/>
  <c r="E15" i="387"/>
  <c r="C15" i="387"/>
  <c r="G15" i="387"/>
  <c r="H15" i="387"/>
  <c r="E14" i="387"/>
  <c r="C14" i="387"/>
  <c r="G14" i="387"/>
  <c r="H14" i="387"/>
  <c r="E13" i="387"/>
  <c r="C13" i="387"/>
  <c r="G13" i="387"/>
  <c r="H13" i="387"/>
  <c r="E12" i="387"/>
  <c r="C12" i="387"/>
  <c r="G12" i="387"/>
  <c r="H12" i="387"/>
  <c r="H33" i="387"/>
  <c r="A8" i="387"/>
  <c r="G8" i="387"/>
  <c r="D7" i="387"/>
  <c r="E31" i="386"/>
  <c r="C31" i="386"/>
  <c r="G31" i="386"/>
  <c r="H31" i="386"/>
  <c r="E30" i="386"/>
  <c r="C30" i="386"/>
  <c r="G30" i="386"/>
  <c r="H30" i="386"/>
  <c r="J29" i="386"/>
  <c r="E29" i="386"/>
  <c r="C29" i="386"/>
  <c r="G29" i="386"/>
  <c r="H29" i="386"/>
  <c r="E28" i="386"/>
  <c r="C28" i="386"/>
  <c r="G28" i="386"/>
  <c r="H28" i="386"/>
  <c r="E27" i="386"/>
  <c r="C27" i="386"/>
  <c r="G27" i="386"/>
  <c r="H27" i="386"/>
  <c r="E26" i="386"/>
  <c r="C26" i="386"/>
  <c r="G26" i="386"/>
  <c r="H26" i="386"/>
  <c r="E25" i="386"/>
  <c r="C25" i="386"/>
  <c r="G25" i="386"/>
  <c r="H25" i="386"/>
  <c r="E24" i="386"/>
  <c r="C24" i="386"/>
  <c r="G24" i="386"/>
  <c r="H24" i="386"/>
  <c r="E23" i="386"/>
  <c r="C23" i="386"/>
  <c r="G23" i="386"/>
  <c r="H23" i="386"/>
  <c r="E22" i="386"/>
  <c r="C22" i="386"/>
  <c r="G22" i="386"/>
  <c r="H22" i="386"/>
  <c r="E21" i="386"/>
  <c r="C21" i="386"/>
  <c r="G21" i="386"/>
  <c r="H21" i="386"/>
  <c r="E20" i="386"/>
  <c r="C20" i="386"/>
  <c r="G20" i="386"/>
  <c r="H20" i="386"/>
  <c r="E19" i="386"/>
  <c r="C19" i="386"/>
  <c r="G19" i="386"/>
  <c r="H19" i="386"/>
  <c r="E18" i="386"/>
  <c r="C18" i="386"/>
  <c r="G18" i="386"/>
  <c r="H18" i="386"/>
  <c r="E17" i="386"/>
  <c r="C17" i="386"/>
  <c r="G17" i="386"/>
  <c r="H17" i="386"/>
  <c r="E16" i="386"/>
  <c r="C16" i="386"/>
  <c r="G16" i="386"/>
  <c r="H16" i="386"/>
  <c r="E15" i="386"/>
  <c r="C15" i="386"/>
  <c r="G15" i="386"/>
  <c r="H15" i="386"/>
  <c r="E14" i="386"/>
  <c r="C14" i="386"/>
  <c r="G14" i="386"/>
  <c r="H14" i="386"/>
  <c r="E13" i="386"/>
  <c r="C13" i="386"/>
  <c r="G13" i="386"/>
  <c r="H13" i="386"/>
  <c r="E12" i="386"/>
  <c r="C12" i="386"/>
  <c r="G12" i="386"/>
  <c r="H12" i="386"/>
  <c r="H33" i="386"/>
  <c r="A8" i="386"/>
  <c r="G8" i="386"/>
  <c r="D7" i="386"/>
  <c r="E31" i="385"/>
  <c r="C31" i="385"/>
  <c r="G31" i="385"/>
  <c r="H31" i="385"/>
  <c r="E30" i="385"/>
  <c r="C30" i="385"/>
  <c r="G30" i="385"/>
  <c r="H30" i="385"/>
  <c r="J29" i="385"/>
  <c r="E29" i="385"/>
  <c r="C29" i="385"/>
  <c r="G29" i="385"/>
  <c r="H29" i="385"/>
  <c r="E28" i="385"/>
  <c r="C28" i="385"/>
  <c r="G28" i="385"/>
  <c r="H28" i="385"/>
  <c r="E27" i="385"/>
  <c r="C27" i="385"/>
  <c r="G27" i="385"/>
  <c r="H27" i="385"/>
  <c r="E26" i="385"/>
  <c r="C26" i="385"/>
  <c r="G26" i="385"/>
  <c r="H26" i="385"/>
  <c r="E25" i="385"/>
  <c r="C25" i="385"/>
  <c r="G25" i="385"/>
  <c r="H25" i="385"/>
  <c r="E24" i="385"/>
  <c r="C24" i="385"/>
  <c r="G24" i="385"/>
  <c r="H24" i="385"/>
  <c r="E23" i="385"/>
  <c r="C23" i="385"/>
  <c r="G23" i="385"/>
  <c r="H23" i="385"/>
  <c r="E22" i="385"/>
  <c r="C22" i="385"/>
  <c r="G22" i="385"/>
  <c r="H22" i="385"/>
  <c r="E21" i="385"/>
  <c r="C21" i="385"/>
  <c r="G21" i="385"/>
  <c r="H21" i="385"/>
  <c r="E20" i="385"/>
  <c r="C20" i="385"/>
  <c r="G20" i="385"/>
  <c r="H20" i="385"/>
  <c r="E19" i="385"/>
  <c r="C19" i="385"/>
  <c r="G19" i="385"/>
  <c r="H19" i="385"/>
  <c r="E18" i="385"/>
  <c r="C18" i="385"/>
  <c r="G18" i="385"/>
  <c r="H18" i="385"/>
  <c r="E17" i="385"/>
  <c r="C17" i="385"/>
  <c r="H17" i="385"/>
  <c r="E16" i="385"/>
  <c r="C16" i="385"/>
  <c r="H16" i="385"/>
  <c r="E15" i="385"/>
  <c r="C15" i="385"/>
  <c r="H15" i="385"/>
  <c r="E14" i="385"/>
  <c r="C14" i="385"/>
  <c r="H14" i="385"/>
  <c r="E13" i="385"/>
  <c r="C13" i="385"/>
  <c r="H13" i="385"/>
  <c r="E12" i="385"/>
  <c r="C12" i="385"/>
  <c r="H12" i="385"/>
  <c r="H33" i="385"/>
  <c r="A8" i="385"/>
  <c r="G8" i="385"/>
  <c r="D7" i="385"/>
  <c r="E31" i="384"/>
  <c r="C31" i="384"/>
  <c r="G31" i="384"/>
  <c r="H31" i="384"/>
  <c r="E30" i="384"/>
  <c r="C30" i="384"/>
  <c r="G30" i="384"/>
  <c r="H30" i="384"/>
  <c r="J29" i="384"/>
  <c r="E29" i="384"/>
  <c r="C29" i="384"/>
  <c r="G29" i="384"/>
  <c r="H29" i="384"/>
  <c r="E28" i="384"/>
  <c r="C28" i="384"/>
  <c r="G28" i="384"/>
  <c r="H28" i="384"/>
  <c r="E27" i="384"/>
  <c r="C27" i="384"/>
  <c r="G27" i="384"/>
  <c r="H27" i="384"/>
  <c r="E26" i="384"/>
  <c r="C26" i="384"/>
  <c r="G26" i="384"/>
  <c r="H26" i="384"/>
  <c r="E25" i="384"/>
  <c r="C25" i="384"/>
  <c r="G25" i="384"/>
  <c r="H25" i="384"/>
  <c r="E24" i="384"/>
  <c r="C24" i="384"/>
  <c r="G24" i="384"/>
  <c r="H24" i="384"/>
  <c r="E23" i="384"/>
  <c r="C23" i="384"/>
  <c r="G23" i="384"/>
  <c r="H23" i="384"/>
  <c r="E22" i="384"/>
  <c r="C22" i="384"/>
  <c r="G22" i="384"/>
  <c r="H22" i="384"/>
  <c r="E21" i="384"/>
  <c r="C21" i="384"/>
  <c r="G21" i="384"/>
  <c r="H21" i="384"/>
  <c r="E20" i="384"/>
  <c r="C20" i="384"/>
  <c r="G20" i="384"/>
  <c r="H20" i="384"/>
  <c r="E19" i="384"/>
  <c r="C19" i="384"/>
  <c r="G19" i="384"/>
  <c r="H19" i="384"/>
  <c r="E18" i="384"/>
  <c r="C18" i="384"/>
  <c r="G18" i="384"/>
  <c r="H18" i="384"/>
  <c r="E17" i="384"/>
  <c r="C17" i="384"/>
  <c r="G17" i="384"/>
  <c r="H17" i="384"/>
  <c r="E16" i="384"/>
  <c r="C16" i="384"/>
  <c r="G16" i="384"/>
  <c r="H16" i="384"/>
  <c r="E15" i="384"/>
  <c r="C15" i="384"/>
  <c r="G15" i="384"/>
  <c r="H15" i="384"/>
  <c r="E14" i="384"/>
  <c r="C14" i="384"/>
  <c r="G14" i="384"/>
  <c r="H14" i="384"/>
  <c r="E13" i="384"/>
  <c r="C13" i="384"/>
  <c r="G13" i="384"/>
  <c r="H13" i="384"/>
  <c r="E12" i="384"/>
  <c r="C12" i="384"/>
  <c r="G12" i="384"/>
  <c r="H12" i="384"/>
  <c r="H33" i="384"/>
  <c r="A8" i="384"/>
  <c r="G8" i="384"/>
  <c r="D7" i="384"/>
  <c r="E31" i="383"/>
  <c r="C31" i="383"/>
  <c r="G31" i="383"/>
  <c r="H31" i="383"/>
  <c r="E30" i="383"/>
  <c r="C30" i="383"/>
  <c r="G30" i="383"/>
  <c r="H30" i="383"/>
  <c r="J29" i="383"/>
  <c r="E29" i="383"/>
  <c r="C29" i="383"/>
  <c r="G29" i="383"/>
  <c r="H29" i="383"/>
  <c r="E28" i="383"/>
  <c r="C28" i="383"/>
  <c r="G28" i="383"/>
  <c r="H28" i="383"/>
  <c r="E27" i="383"/>
  <c r="C27" i="383"/>
  <c r="G27" i="383"/>
  <c r="H27" i="383"/>
  <c r="E26" i="383"/>
  <c r="C26" i="383"/>
  <c r="G26" i="383"/>
  <c r="H26" i="383"/>
  <c r="E25" i="383"/>
  <c r="C25" i="383"/>
  <c r="G25" i="383"/>
  <c r="H25" i="383"/>
  <c r="E24" i="383"/>
  <c r="C24" i="383"/>
  <c r="G24" i="383"/>
  <c r="H24" i="383"/>
  <c r="E23" i="383"/>
  <c r="C23" i="383"/>
  <c r="G23" i="383"/>
  <c r="H23" i="383"/>
  <c r="E22" i="383"/>
  <c r="C22" i="383"/>
  <c r="G22" i="383"/>
  <c r="H22" i="383"/>
  <c r="E21" i="383"/>
  <c r="C21" i="383"/>
  <c r="G21" i="383"/>
  <c r="H21" i="383"/>
  <c r="E20" i="383"/>
  <c r="C20" i="383"/>
  <c r="G20" i="383"/>
  <c r="H20" i="383"/>
  <c r="E19" i="383"/>
  <c r="C19" i="383"/>
  <c r="G19" i="383"/>
  <c r="H19" i="383"/>
  <c r="E18" i="383"/>
  <c r="C18" i="383"/>
  <c r="G18" i="383"/>
  <c r="H18" i="383"/>
  <c r="E17" i="383"/>
  <c r="C17" i="383"/>
  <c r="G17" i="383"/>
  <c r="H17" i="383"/>
  <c r="E16" i="383"/>
  <c r="C16" i="383"/>
  <c r="G16" i="383"/>
  <c r="H16" i="383"/>
  <c r="E15" i="383"/>
  <c r="C15" i="383"/>
  <c r="G15" i="383"/>
  <c r="H15" i="383"/>
  <c r="E14" i="383"/>
  <c r="C14" i="383"/>
  <c r="G14" i="383"/>
  <c r="H14" i="383"/>
  <c r="E13" i="383"/>
  <c r="C13" i="383"/>
  <c r="G13" i="383"/>
  <c r="H13" i="383"/>
  <c r="E12" i="383"/>
  <c r="C12" i="383"/>
  <c r="G12" i="383"/>
  <c r="H12" i="383"/>
  <c r="H33" i="383"/>
  <c r="A8" i="383"/>
  <c r="G8" i="383"/>
  <c r="D7" i="383"/>
  <c r="E31" i="382"/>
  <c r="C31" i="382"/>
  <c r="G31" i="382"/>
  <c r="H31" i="382"/>
  <c r="E30" i="382"/>
  <c r="C30" i="382"/>
  <c r="G30" i="382"/>
  <c r="H30" i="382"/>
  <c r="J29" i="382"/>
  <c r="E29" i="382"/>
  <c r="C29" i="382"/>
  <c r="G29" i="382"/>
  <c r="H29" i="382"/>
  <c r="E28" i="382"/>
  <c r="C28" i="382"/>
  <c r="G28" i="382"/>
  <c r="H28" i="382"/>
  <c r="E27" i="382"/>
  <c r="C27" i="382"/>
  <c r="G27" i="382"/>
  <c r="H27" i="382"/>
  <c r="E26" i="382"/>
  <c r="C26" i="382"/>
  <c r="G26" i="382"/>
  <c r="H26" i="382"/>
  <c r="E25" i="382"/>
  <c r="C25" i="382"/>
  <c r="G25" i="382"/>
  <c r="H25" i="382"/>
  <c r="E24" i="382"/>
  <c r="C24" i="382"/>
  <c r="G24" i="382"/>
  <c r="H24" i="382"/>
  <c r="E23" i="382"/>
  <c r="C23" i="382"/>
  <c r="G23" i="382"/>
  <c r="H23" i="382"/>
  <c r="E22" i="382"/>
  <c r="C22" i="382"/>
  <c r="G22" i="382"/>
  <c r="H22" i="382"/>
  <c r="E21" i="382"/>
  <c r="C21" i="382"/>
  <c r="G21" i="382"/>
  <c r="H21" i="382"/>
  <c r="E20" i="382"/>
  <c r="C20" i="382"/>
  <c r="G20" i="382"/>
  <c r="H20" i="382"/>
  <c r="E19" i="382"/>
  <c r="C19" i="382"/>
  <c r="G19" i="382"/>
  <c r="H19" i="382"/>
  <c r="E18" i="382"/>
  <c r="H18" i="382"/>
  <c r="E17" i="382"/>
  <c r="C17" i="382"/>
  <c r="G17" i="382"/>
  <c r="H17" i="382"/>
  <c r="E16" i="382"/>
  <c r="C16" i="382"/>
  <c r="G16" i="382"/>
  <c r="H16" i="382"/>
  <c r="E15" i="382"/>
  <c r="C15" i="382"/>
  <c r="G15" i="382"/>
  <c r="H15" i="382"/>
  <c r="E14" i="382"/>
  <c r="C14" i="382"/>
  <c r="G14" i="382"/>
  <c r="H14" i="382"/>
  <c r="E13" i="382"/>
  <c r="C13" i="382"/>
  <c r="G13" i="382"/>
  <c r="H13" i="382"/>
  <c r="E12" i="382"/>
  <c r="C12" i="382"/>
  <c r="G12" i="382"/>
  <c r="H12" i="382"/>
  <c r="H33" i="382"/>
  <c r="A8" i="382"/>
  <c r="G8" i="382"/>
  <c r="D7" i="382"/>
  <c r="E31" i="381"/>
  <c r="C31" i="381"/>
  <c r="G31" i="381"/>
  <c r="H31" i="381"/>
  <c r="E30" i="381"/>
  <c r="C30" i="381"/>
  <c r="G30" i="381"/>
  <c r="H30" i="381"/>
  <c r="J29" i="381"/>
  <c r="E29" i="381"/>
  <c r="C29" i="381"/>
  <c r="G29" i="381"/>
  <c r="H29" i="381"/>
  <c r="E28" i="381"/>
  <c r="C28" i="381"/>
  <c r="G28" i="381"/>
  <c r="H28" i="381"/>
  <c r="E27" i="381"/>
  <c r="C27" i="381"/>
  <c r="G27" i="381"/>
  <c r="H27" i="381"/>
  <c r="E26" i="381"/>
  <c r="C26" i="381"/>
  <c r="G26" i="381"/>
  <c r="H26" i="381"/>
  <c r="E25" i="381"/>
  <c r="C25" i="381"/>
  <c r="G25" i="381"/>
  <c r="H25" i="381"/>
  <c r="E24" i="381"/>
  <c r="C24" i="381"/>
  <c r="G24" i="381"/>
  <c r="H24" i="381"/>
  <c r="E23" i="381"/>
  <c r="C23" i="381"/>
  <c r="G23" i="381"/>
  <c r="H23" i="381"/>
  <c r="E22" i="381"/>
  <c r="C22" i="381"/>
  <c r="G22" i="381"/>
  <c r="H22" i="381"/>
  <c r="E21" i="381"/>
  <c r="C21" i="381"/>
  <c r="G21" i="381"/>
  <c r="H21" i="381"/>
  <c r="E20" i="381"/>
  <c r="C20" i="381"/>
  <c r="G20" i="381"/>
  <c r="H20" i="381"/>
  <c r="E19" i="381"/>
  <c r="C19" i="381"/>
  <c r="G19" i="381"/>
  <c r="H19" i="381"/>
  <c r="E18" i="381"/>
  <c r="C18" i="381"/>
  <c r="G18" i="381"/>
  <c r="H18" i="381"/>
  <c r="E17" i="381"/>
  <c r="C17" i="381"/>
  <c r="H17" i="381"/>
  <c r="E16" i="381"/>
  <c r="C16" i="381"/>
  <c r="H16" i="381"/>
  <c r="E15" i="381"/>
  <c r="C15" i="381"/>
  <c r="G15" i="381"/>
  <c r="H15" i="381"/>
  <c r="E14" i="381"/>
  <c r="C14" i="381"/>
  <c r="G14" i="381"/>
  <c r="H14" i="381"/>
  <c r="E13" i="381"/>
  <c r="C13" i="381"/>
  <c r="G13" i="381"/>
  <c r="H13" i="381"/>
  <c r="E12" i="381"/>
  <c r="C12" i="381"/>
  <c r="G12" i="381"/>
  <c r="H12" i="381"/>
  <c r="H33" i="381"/>
  <c r="A8" i="381"/>
  <c r="G8" i="381"/>
  <c r="D7" i="381"/>
  <c r="E31" i="380"/>
  <c r="C31" i="380"/>
  <c r="G31" i="380"/>
  <c r="H31" i="380"/>
  <c r="E30" i="380"/>
  <c r="C30" i="380"/>
  <c r="G30" i="380"/>
  <c r="H30" i="380"/>
  <c r="J29" i="380"/>
  <c r="E29" i="380"/>
  <c r="C29" i="380"/>
  <c r="G29" i="380"/>
  <c r="H29" i="380"/>
  <c r="E28" i="380"/>
  <c r="C28" i="380"/>
  <c r="G28" i="380"/>
  <c r="H28" i="380"/>
  <c r="E27" i="380"/>
  <c r="C27" i="380"/>
  <c r="G27" i="380"/>
  <c r="H27" i="380"/>
  <c r="E26" i="380"/>
  <c r="C26" i="380"/>
  <c r="G26" i="380"/>
  <c r="H26" i="380"/>
  <c r="E25" i="380"/>
  <c r="C25" i="380"/>
  <c r="G25" i="380"/>
  <c r="H25" i="380"/>
  <c r="E24" i="380"/>
  <c r="C24" i="380"/>
  <c r="G24" i="380"/>
  <c r="H24" i="380"/>
  <c r="E23" i="380"/>
  <c r="C23" i="380"/>
  <c r="G23" i="380"/>
  <c r="H23" i="380"/>
  <c r="E22" i="380"/>
  <c r="C22" i="380"/>
  <c r="G22" i="380"/>
  <c r="H22" i="380"/>
  <c r="E21" i="380"/>
  <c r="C21" i="380"/>
  <c r="H21" i="380"/>
  <c r="E20" i="380"/>
  <c r="C20" i="380"/>
  <c r="H20" i="380"/>
  <c r="E19" i="380"/>
  <c r="C19" i="380"/>
  <c r="H19" i="380"/>
  <c r="E18" i="380"/>
  <c r="C18" i="380"/>
  <c r="H18" i="380"/>
  <c r="E17" i="380"/>
  <c r="C17" i="380"/>
  <c r="H17" i="380"/>
  <c r="E16" i="380"/>
  <c r="C16" i="380"/>
  <c r="H16" i="380"/>
  <c r="E15" i="380"/>
  <c r="C15" i="380"/>
  <c r="H15" i="380"/>
  <c r="E14" i="380"/>
  <c r="C14" i="380"/>
  <c r="H14" i="380"/>
  <c r="E13" i="380"/>
  <c r="C13" i="380"/>
  <c r="H13" i="380"/>
  <c r="E12" i="380"/>
  <c r="C12" i="380"/>
  <c r="H12" i="380"/>
  <c r="H33" i="380"/>
  <c r="A8" i="380"/>
  <c r="G8" i="380"/>
  <c r="D7" i="380"/>
  <c r="E31" i="379"/>
  <c r="C31" i="379"/>
  <c r="G31" i="379"/>
  <c r="H31" i="379"/>
  <c r="E30" i="379"/>
  <c r="C30" i="379"/>
  <c r="G30" i="379"/>
  <c r="H30" i="379"/>
  <c r="J29" i="379"/>
  <c r="E29" i="379"/>
  <c r="C29" i="379"/>
  <c r="G29" i="379"/>
  <c r="H29" i="379"/>
  <c r="E28" i="379"/>
  <c r="C28" i="379"/>
  <c r="G28" i="379"/>
  <c r="H28" i="379"/>
  <c r="E27" i="379"/>
  <c r="C27" i="379"/>
  <c r="G27" i="379"/>
  <c r="H27" i="379"/>
  <c r="E26" i="379"/>
  <c r="C26" i="379"/>
  <c r="G26" i="379"/>
  <c r="H26" i="379"/>
  <c r="E25" i="379"/>
  <c r="C25" i="379"/>
  <c r="G25" i="379"/>
  <c r="H25" i="379"/>
  <c r="E24" i="379"/>
  <c r="C24" i="379"/>
  <c r="G24" i="379"/>
  <c r="H24" i="379"/>
  <c r="E23" i="379"/>
  <c r="C23" i="379"/>
  <c r="G23" i="379"/>
  <c r="H23" i="379"/>
  <c r="E22" i="379"/>
  <c r="C22" i="379"/>
  <c r="G22" i="379"/>
  <c r="H22" i="379"/>
  <c r="E21" i="379"/>
  <c r="C21" i="379"/>
  <c r="G21" i="379"/>
  <c r="H21" i="379"/>
  <c r="E20" i="379"/>
  <c r="C20" i="379"/>
  <c r="G20" i="379"/>
  <c r="H20" i="379"/>
  <c r="E19" i="379"/>
  <c r="C19" i="379"/>
  <c r="G19" i="379"/>
  <c r="H19" i="379"/>
  <c r="E18" i="379"/>
  <c r="C18" i="379"/>
  <c r="G18" i="379"/>
  <c r="H18" i="379"/>
  <c r="E17" i="379"/>
  <c r="C17" i="379"/>
  <c r="G17" i="379"/>
  <c r="H17" i="379"/>
  <c r="E16" i="379"/>
  <c r="C16" i="379"/>
  <c r="G16" i="379"/>
  <c r="H16" i="379"/>
  <c r="E15" i="379"/>
  <c r="C15" i="379"/>
  <c r="G15" i="379"/>
  <c r="H15" i="379"/>
  <c r="E14" i="379"/>
  <c r="C14" i="379"/>
  <c r="H14" i="379"/>
  <c r="E13" i="379"/>
  <c r="C13" i="379"/>
  <c r="H13" i="379"/>
  <c r="E12" i="379"/>
  <c r="H12" i="379"/>
  <c r="H33" i="379"/>
  <c r="A8" i="379"/>
  <c r="E31" i="378"/>
  <c r="C31" i="378"/>
  <c r="G31" i="378"/>
  <c r="H31" i="378"/>
  <c r="E30" i="378"/>
  <c r="C30" i="378"/>
  <c r="G30" i="378"/>
  <c r="H30" i="378"/>
  <c r="J29" i="378"/>
  <c r="E29" i="378"/>
  <c r="C29" i="378"/>
  <c r="G29" i="378"/>
  <c r="H29" i="378"/>
  <c r="E28" i="378"/>
  <c r="C28" i="378"/>
  <c r="G28" i="378"/>
  <c r="H28" i="378"/>
  <c r="E27" i="378"/>
  <c r="C27" i="378"/>
  <c r="G27" i="378"/>
  <c r="H27" i="378"/>
  <c r="E26" i="378"/>
  <c r="C26" i="378"/>
  <c r="G26" i="378"/>
  <c r="H26" i="378"/>
  <c r="E25" i="378"/>
  <c r="C25" i="378"/>
  <c r="G25" i="378"/>
  <c r="H25" i="378"/>
  <c r="E24" i="378"/>
  <c r="C24" i="378"/>
  <c r="G24" i="378"/>
  <c r="H24" i="378"/>
  <c r="E23" i="378"/>
  <c r="C23" i="378"/>
  <c r="G23" i="378"/>
  <c r="H23" i="378"/>
  <c r="E22" i="378"/>
  <c r="C22" i="378"/>
  <c r="G22" i="378"/>
  <c r="H22" i="378"/>
  <c r="E21" i="378"/>
  <c r="C21" i="378"/>
  <c r="G21" i="378"/>
  <c r="H21" i="378"/>
  <c r="E20" i="378"/>
  <c r="C20" i="378"/>
  <c r="G20" i="378"/>
  <c r="H20" i="378"/>
  <c r="E19" i="378"/>
  <c r="C19" i="378"/>
  <c r="G19" i="378"/>
  <c r="H19" i="378"/>
  <c r="E18" i="378"/>
  <c r="C18" i="378"/>
  <c r="G18" i="378"/>
  <c r="H18" i="378"/>
  <c r="E17" i="378"/>
  <c r="C17" i="378"/>
  <c r="G17" i="378"/>
  <c r="H17" i="378"/>
  <c r="E16" i="378"/>
  <c r="C16" i="378"/>
  <c r="G16" i="378"/>
  <c r="H16" i="378"/>
  <c r="E15" i="378"/>
  <c r="C15" i="378"/>
  <c r="G15" i="378"/>
  <c r="H15" i="378"/>
  <c r="E14" i="378"/>
  <c r="C14" i="378"/>
  <c r="G14" i="378"/>
  <c r="H14" i="378"/>
  <c r="E13" i="378"/>
  <c r="C13" i="378"/>
  <c r="G13" i="378"/>
  <c r="H13" i="378"/>
  <c r="E12" i="378"/>
  <c r="C12" i="378"/>
  <c r="H12" i="378"/>
  <c r="H33" i="378"/>
  <c r="A8" i="378"/>
  <c r="G8" i="378"/>
  <c r="D7" i="378"/>
  <c r="E31" i="377"/>
  <c r="C31" i="377"/>
  <c r="G31" i="377"/>
  <c r="H31" i="377"/>
  <c r="E30" i="377"/>
  <c r="C30" i="377"/>
  <c r="G30" i="377"/>
  <c r="H30" i="377"/>
  <c r="J29" i="377"/>
  <c r="E29" i="377"/>
  <c r="C29" i="377"/>
  <c r="G29" i="377"/>
  <c r="H29" i="377"/>
  <c r="E28" i="377"/>
  <c r="C28" i="377"/>
  <c r="G28" i="377"/>
  <c r="H28" i="377"/>
  <c r="E27" i="377"/>
  <c r="C27" i="377"/>
  <c r="G27" i="377"/>
  <c r="H27" i="377"/>
  <c r="E26" i="377"/>
  <c r="C26" i="377"/>
  <c r="G26" i="377"/>
  <c r="H26" i="377"/>
  <c r="E25" i="377"/>
  <c r="C25" i="377"/>
  <c r="G25" i="377"/>
  <c r="H25" i="377"/>
  <c r="E24" i="377"/>
  <c r="C24" i="377"/>
  <c r="G24" i="377"/>
  <c r="H24" i="377"/>
  <c r="E23" i="377"/>
  <c r="C23" i="377"/>
  <c r="G23" i="377"/>
  <c r="H23" i="377"/>
  <c r="E22" i="377"/>
  <c r="C22" i="377"/>
  <c r="G22" i="377"/>
  <c r="H22" i="377"/>
  <c r="E21" i="377"/>
  <c r="C21" i="377"/>
  <c r="G21" i="377"/>
  <c r="H21" i="377"/>
  <c r="E20" i="377"/>
  <c r="C20" i="377"/>
  <c r="G20" i="377"/>
  <c r="H20" i="377"/>
  <c r="E19" i="377"/>
  <c r="C19" i="377"/>
  <c r="H19" i="377"/>
  <c r="E18" i="377"/>
  <c r="C18" i="377"/>
  <c r="H18" i="377"/>
  <c r="E17" i="377"/>
  <c r="C17" i="377"/>
  <c r="G17" i="377"/>
  <c r="H17" i="377"/>
  <c r="E16" i="377"/>
  <c r="C16" i="377"/>
  <c r="G16" i="377"/>
  <c r="H16" i="377"/>
  <c r="E15" i="377"/>
  <c r="C15" i="377"/>
  <c r="G15" i="377"/>
  <c r="H15" i="377"/>
  <c r="E14" i="377"/>
  <c r="C14" i="377"/>
  <c r="G14" i="377"/>
  <c r="H14" i="377"/>
  <c r="E13" i="377"/>
  <c r="C13" i="377"/>
  <c r="H13" i="377"/>
  <c r="E12" i="377"/>
  <c r="C12" i="377"/>
  <c r="H12" i="377"/>
  <c r="H33" i="377"/>
  <c r="A8" i="377"/>
  <c r="G8" i="377"/>
  <c r="D7" i="377"/>
  <c r="E31" i="376"/>
  <c r="C31" i="376"/>
  <c r="G31" i="376"/>
  <c r="H31" i="376"/>
  <c r="E30" i="376"/>
  <c r="C30" i="376"/>
  <c r="G30" i="376"/>
  <c r="H30" i="376"/>
  <c r="J29" i="376"/>
  <c r="E29" i="376"/>
  <c r="C29" i="376"/>
  <c r="G29" i="376"/>
  <c r="H29" i="376"/>
  <c r="E28" i="376"/>
  <c r="C28" i="376"/>
  <c r="G28" i="376"/>
  <c r="H28" i="376"/>
  <c r="E27" i="376"/>
  <c r="C27" i="376"/>
  <c r="G27" i="376"/>
  <c r="H27" i="376"/>
  <c r="E26" i="376"/>
  <c r="C26" i="376"/>
  <c r="G26" i="376"/>
  <c r="H26" i="376"/>
  <c r="E25" i="376"/>
  <c r="C25" i="376"/>
  <c r="G25" i="376"/>
  <c r="H25" i="376"/>
  <c r="E24" i="376"/>
  <c r="C24" i="376"/>
  <c r="G24" i="376"/>
  <c r="H24" i="376"/>
  <c r="E23" i="376"/>
  <c r="C23" i="376"/>
  <c r="G23" i="376"/>
  <c r="H23" i="376"/>
  <c r="E22" i="376"/>
  <c r="C22" i="376"/>
  <c r="G22" i="376"/>
  <c r="H22" i="376"/>
  <c r="E21" i="376"/>
  <c r="C21" i="376"/>
  <c r="G21" i="376"/>
  <c r="H21" i="376"/>
  <c r="E20" i="376"/>
  <c r="C20" i="376"/>
  <c r="G20" i="376"/>
  <c r="H20" i="376"/>
  <c r="E19" i="376"/>
  <c r="C19" i="376"/>
  <c r="G19" i="376"/>
  <c r="H19" i="376"/>
  <c r="E18" i="376"/>
  <c r="C18" i="376"/>
  <c r="G18" i="376"/>
  <c r="H18" i="376"/>
  <c r="E17" i="376"/>
  <c r="C17" i="376"/>
  <c r="G17" i="376"/>
  <c r="H17" i="376"/>
  <c r="E16" i="376"/>
  <c r="C16" i="376"/>
  <c r="G16" i="376"/>
  <c r="H16" i="376"/>
  <c r="E15" i="376"/>
  <c r="C15" i="376"/>
  <c r="G15" i="376"/>
  <c r="H15" i="376"/>
  <c r="E14" i="376"/>
  <c r="C14" i="376"/>
  <c r="G14" i="376"/>
  <c r="H14" i="376"/>
  <c r="E13" i="376"/>
  <c r="C13" i="376"/>
  <c r="G13" i="376"/>
  <c r="H13" i="376"/>
  <c r="E12" i="376"/>
  <c r="C12" i="376"/>
  <c r="G12" i="376"/>
  <c r="H12" i="376"/>
  <c r="H33" i="376"/>
  <c r="A8" i="376"/>
  <c r="G8" i="376"/>
  <c r="D7" i="376"/>
  <c r="E31" i="373"/>
  <c r="C31" i="373"/>
  <c r="G31" i="373"/>
  <c r="H31" i="373"/>
  <c r="E30" i="373"/>
  <c r="C30" i="373"/>
  <c r="G30" i="373"/>
  <c r="H30" i="373"/>
  <c r="J29" i="373"/>
  <c r="E29" i="373"/>
  <c r="C29" i="373"/>
  <c r="G29" i="373"/>
  <c r="H29" i="373"/>
  <c r="E28" i="373"/>
  <c r="C28" i="373"/>
  <c r="G28" i="373"/>
  <c r="H28" i="373"/>
  <c r="E27" i="373"/>
  <c r="C27" i="373"/>
  <c r="G27" i="373"/>
  <c r="H27" i="373"/>
  <c r="E26" i="373"/>
  <c r="C26" i="373"/>
  <c r="G26" i="373"/>
  <c r="H26" i="373"/>
  <c r="E25" i="373"/>
  <c r="C25" i="373"/>
  <c r="G25" i="373"/>
  <c r="H25" i="373"/>
  <c r="E24" i="373"/>
  <c r="C24" i="373"/>
  <c r="G24" i="373"/>
  <c r="H24" i="373"/>
  <c r="E23" i="373"/>
  <c r="C23" i="373"/>
  <c r="G23" i="373"/>
  <c r="H23" i="373"/>
  <c r="E22" i="373"/>
  <c r="C22" i="373"/>
  <c r="G22" i="373"/>
  <c r="H22" i="373"/>
  <c r="E21" i="373"/>
  <c r="C21" i="373"/>
  <c r="G21" i="373"/>
  <c r="H21" i="373"/>
  <c r="E20" i="373"/>
  <c r="C20" i="373"/>
  <c r="G20" i="373"/>
  <c r="H20" i="373"/>
  <c r="E19" i="373"/>
  <c r="C19" i="373"/>
  <c r="G19" i="373"/>
  <c r="H19" i="373"/>
  <c r="E18" i="373"/>
  <c r="C18" i="373"/>
  <c r="G18" i="373"/>
  <c r="H18" i="373"/>
  <c r="E17" i="373"/>
  <c r="C17" i="373"/>
  <c r="G17" i="373"/>
  <c r="H17" i="373"/>
  <c r="E16" i="373"/>
  <c r="C16" i="373"/>
  <c r="G16" i="373"/>
  <c r="H16" i="373"/>
  <c r="E15" i="373"/>
  <c r="C15" i="373"/>
  <c r="G15" i="373"/>
  <c r="H15" i="373"/>
  <c r="E14" i="373"/>
  <c r="C14" i="373"/>
  <c r="G14" i="373"/>
  <c r="H14" i="373"/>
  <c r="E13" i="373"/>
  <c r="C13" i="373"/>
  <c r="G13" i="373"/>
  <c r="H13" i="373"/>
  <c r="E12" i="373"/>
  <c r="C12" i="373"/>
  <c r="G12" i="373"/>
  <c r="H12" i="373"/>
  <c r="H33" i="373"/>
  <c r="A8" i="373"/>
  <c r="G8" i="373"/>
  <c r="D7" i="373"/>
  <c r="E31" i="372"/>
  <c r="C31" i="372"/>
  <c r="G31" i="372"/>
  <c r="H31" i="372"/>
  <c r="E30" i="372"/>
  <c r="C30" i="372"/>
  <c r="G30" i="372"/>
  <c r="H30" i="372"/>
  <c r="J29" i="372"/>
  <c r="E29" i="372"/>
  <c r="C29" i="372"/>
  <c r="G29" i="372"/>
  <c r="H29" i="372"/>
  <c r="E28" i="372"/>
  <c r="C28" i="372"/>
  <c r="G28" i="372"/>
  <c r="H28" i="372"/>
  <c r="E27" i="372"/>
  <c r="C27" i="372"/>
  <c r="G27" i="372"/>
  <c r="H27" i="372"/>
  <c r="E26" i="372"/>
  <c r="C26" i="372"/>
  <c r="G26" i="372"/>
  <c r="H26" i="372"/>
  <c r="E25" i="372"/>
  <c r="C25" i="372"/>
  <c r="G25" i="372"/>
  <c r="H25" i="372"/>
  <c r="E24" i="372"/>
  <c r="C24" i="372"/>
  <c r="G24" i="372"/>
  <c r="H24" i="372"/>
  <c r="E23" i="372"/>
  <c r="C23" i="372"/>
  <c r="G23" i="372"/>
  <c r="H23" i="372"/>
  <c r="E22" i="372"/>
  <c r="C22" i="372"/>
  <c r="G22" i="372"/>
  <c r="H22" i="372"/>
  <c r="E21" i="372"/>
  <c r="C21" i="372"/>
  <c r="G21" i="372"/>
  <c r="H21" i="372"/>
  <c r="E20" i="372"/>
  <c r="C20" i="372"/>
  <c r="G20" i="372"/>
  <c r="H20" i="372"/>
  <c r="E19" i="372"/>
  <c r="C19" i="372"/>
  <c r="G19" i="372"/>
  <c r="H19" i="372"/>
  <c r="E18" i="372"/>
  <c r="G18" i="372"/>
  <c r="H18" i="372"/>
  <c r="E17" i="372"/>
  <c r="C17" i="372"/>
  <c r="G17" i="372"/>
  <c r="H17" i="372"/>
  <c r="E16" i="372"/>
  <c r="C16" i="372"/>
  <c r="G16" i="372"/>
  <c r="H16" i="372"/>
  <c r="E15" i="372"/>
  <c r="C15" i="372"/>
  <c r="G15" i="372"/>
  <c r="H15" i="372"/>
  <c r="E14" i="372"/>
  <c r="C14" i="372"/>
  <c r="G14" i="372"/>
  <c r="H14" i="372"/>
  <c r="E13" i="372"/>
  <c r="C13" i="372"/>
  <c r="G13" i="372"/>
  <c r="H13" i="372"/>
  <c r="E12" i="372"/>
  <c r="C12" i="372"/>
  <c r="G12" i="372"/>
  <c r="H12" i="372"/>
  <c r="H33" i="372"/>
  <c r="A8" i="372"/>
  <c r="G8" i="372"/>
  <c r="D7" i="372"/>
  <c r="E31" i="371"/>
  <c r="C31" i="371"/>
  <c r="G31" i="371"/>
  <c r="H31" i="371"/>
  <c r="E30" i="371"/>
  <c r="C30" i="371"/>
  <c r="G30" i="371"/>
  <c r="H30" i="371"/>
  <c r="J29" i="371"/>
  <c r="E29" i="371"/>
  <c r="C29" i="371"/>
  <c r="G29" i="371"/>
  <c r="H29" i="371"/>
  <c r="E28" i="371"/>
  <c r="C28" i="371"/>
  <c r="G28" i="371"/>
  <c r="H28" i="371"/>
  <c r="E27" i="371"/>
  <c r="C27" i="371"/>
  <c r="G27" i="371"/>
  <c r="H27" i="371"/>
  <c r="E26" i="371"/>
  <c r="C26" i="371"/>
  <c r="G26" i="371"/>
  <c r="H26" i="371"/>
  <c r="E25" i="371"/>
  <c r="C25" i="371"/>
  <c r="G25" i="371"/>
  <c r="H25" i="371"/>
  <c r="E24" i="371"/>
  <c r="C24" i="371"/>
  <c r="G24" i="371"/>
  <c r="H24" i="371"/>
  <c r="E23" i="371"/>
  <c r="C23" i="371"/>
  <c r="G23" i="371"/>
  <c r="H23" i="371"/>
  <c r="E22" i="371"/>
  <c r="C22" i="371"/>
  <c r="G22" i="371"/>
  <c r="H22" i="371"/>
  <c r="E21" i="371"/>
  <c r="C21" i="371"/>
  <c r="G21" i="371"/>
  <c r="H21" i="371"/>
  <c r="E20" i="371"/>
  <c r="C20" i="371"/>
  <c r="G20" i="371"/>
  <c r="H20" i="371"/>
  <c r="E19" i="371"/>
  <c r="C19" i="371"/>
  <c r="G19" i="371"/>
  <c r="H19" i="371"/>
  <c r="E18" i="371"/>
  <c r="C18" i="371"/>
  <c r="G18" i="371"/>
  <c r="H18" i="371"/>
  <c r="E17" i="371"/>
  <c r="C17" i="371"/>
  <c r="G17" i="371"/>
  <c r="H17" i="371"/>
  <c r="E16" i="371"/>
  <c r="C16" i="371"/>
  <c r="G16" i="371"/>
  <c r="H16" i="371"/>
  <c r="E15" i="371"/>
  <c r="C15" i="371"/>
  <c r="G15" i="371"/>
  <c r="H15" i="371"/>
  <c r="E14" i="371"/>
  <c r="C14" i="371"/>
  <c r="G14" i="371"/>
  <c r="H14" i="371"/>
  <c r="E13" i="371"/>
  <c r="C13" i="371"/>
  <c r="G13" i="371"/>
  <c r="H13" i="371"/>
  <c r="E12" i="371"/>
  <c r="C12" i="371"/>
  <c r="G12" i="371"/>
  <c r="H12" i="371"/>
  <c r="H33" i="371"/>
  <c r="A8" i="371"/>
  <c r="G8" i="371"/>
  <c r="D7" i="371"/>
  <c r="E31" i="370"/>
  <c r="C31" i="370"/>
  <c r="G31" i="370"/>
  <c r="H31" i="370"/>
  <c r="E30" i="370"/>
  <c r="C30" i="370"/>
  <c r="G30" i="370"/>
  <c r="H30" i="370"/>
  <c r="J29" i="370"/>
  <c r="E29" i="370"/>
  <c r="C29" i="370"/>
  <c r="G29" i="370"/>
  <c r="H29" i="370"/>
  <c r="E28" i="370"/>
  <c r="C28" i="370"/>
  <c r="G28" i="370"/>
  <c r="H28" i="370"/>
  <c r="E27" i="370"/>
  <c r="C27" i="370"/>
  <c r="G27" i="370"/>
  <c r="H27" i="370"/>
  <c r="E26" i="370"/>
  <c r="C26" i="370"/>
  <c r="G26" i="370"/>
  <c r="H26" i="370"/>
  <c r="E25" i="370"/>
  <c r="C25" i="370"/>
  <c r="G25" i="370"/>
  <c r="H25" i="370"/>
  <c r="E24" i="370"/>
  <c r="C24" i="370"/>
  <c r="G24" i="370"/>
  <c r="H24" i="370"/>
  <c r="E23" i="370"/>
  <c r="C23" i="370"/>
  <c r="G23" i="370"/>
  <c r="H23" i="370"/>
  <c r="E22" i="370"/>
  <c r="C22" i="370"/>
  <c r="G22" i="370"/>
  <c r="H22" i="370"/>
  <c r="E21" i="370"/>
  <c r="C21" i="370"/>
  <c r="G21" i="370"/>
  <c r="H21" i="370"/>
  <c r="E20" i="370"/>
  <c r="C20" i="370"/>
  <c r="G20" i="370"/>
  <c r="H20" i="370"/>
  <c r="E19" i="370"/>
  <c r="C19" i="370"/>
  <c r="G19" i="370"/>
  <c r="H19" i="370"/>
  <c r="E18" i="370"/>
  <c r="C18" i="370"/>
  <c r="G18" i="370"/>
  <c r="H18" i="370"/>
  <c r="E17" i="370"/>
  <c r="C17" i="370"/>
  <c r="G17" i="370"/>
  <c r="H17" i="370"/>
  <c r="E16" i="370"/>
  <c r="C16" i="370"/>
  <c r="G16" i="370"/>
  <c r="H16" i="370"/>
  <c r="E15" i="370"/>
  <c r="C15" i="370"/>
  <c r="G15" i="370"/>
  <c r="H15" i="370"/>
  <c r="E14" i="370"/>
  <c r="C14" i="370"/>
  <c r="G14" i="370"/>
  <c r="H14" i="370"/>
  <c r="E13" i="370"/>
  <c r="C13" i="370"/>
  <c r="G13" i="370"/>
  <c r="H13" i="370"/>
  <c r="E12" i="370"/>
  <c r="C12" i="370"/>
  <c r="G12" i="370"/>
  <c r="H12" i="370"/>
  <c r="H33" i="370"/>
  <c r="A8" i="370"/>
  <c r="G8" i="370"/>
  <c r="D7" i="370"/>
  <c r="E31" i="369"/>
  <c r="C31" i="369"/>
  <c r="G31" i="369"/>
  <c r="H31" i="369"/>
  <c r="E30" i="369"/>
  <c r="C30" i="369"/>
  <c r="G30" i="369"/>
  <c r="H30" i="369"/>
  <c r="J29" i="369"/>
  <c r="E29" i="369"/>
  <c r="C29" i="369"/>
  <c r="G29" i="369"/>
  <c r="H29" i="369"/>
  <c r="E28" i="369"/>
  <c r="C28" i="369"/>
  <c r="G28" i="369"/>
  <c r="H28" i="369"/>
  <c r="E27" i="369"/>
  <c r="C27" i="369"/>
  <c r="G27" i="369"/>
  <c r="H27" i="369"/>
  <c r="E26" i="369"/>
  <c r="C26" i="369"/>
  <c r="G26" i="369"/>
  <c r="H26" i="369"/>
  <c r="E25" i="369"/>
  <c r="C25" i="369"/>
  <c r="G25" i="369"/>
  <c r="H25" i="369"/>
  <c r="E24" i="369"/>
  <c r="C24" i="369"/>
  <c r="G24" i="369"/>
  <c r="H24" i="369"/>
  <c r="E23" i="369"/>
  <c r="C23" i="369"/>
  <c r="G23" i="369"/>
  <c r="H23" i="369"/>
  <c r="E22" i="369"/>
  <c r="C22" i="369"/>
  <c r="G22" i="369"/>
  <c r="H22" i="369"/>
  <c r="E21" i="369"/>
  <c r="C21" i="369"/>
  <c r="G21" i="369"/>
  <c r="H21" i="369"/>
  <c r="E20" i="369"/>
  <c r="C20" i="369"/>
  <c r="G20" i="369"/>
  <c r="H20" i="369"/>
  <c r="E19" i="369"/>
  <c r="C19" i="369"/>
  <c r="G19" i="369"/>
  <c r="H19" i="369"/>
  <c r="E18" i="369"/>
  <c r="C18" i="369"/>
  <c r="G18" i="369"/>
  <c r="H18" i="369"/>
  <c r="E17" i="369"/>
  <c r="C17" i="369"/>
  <c r="G17" i="369"/>
  <c r="H17" i="369"/>
  <c r="E16" i="369"/>
  <c r="C16" i="369"/>
  <c r="G16" i="369"/>
  <c r="H16" i="369"/>
  <c r="E15" i="369"/>
  <c r="C15" i="369"/>
  <c r="G15" i="369"/>
  <c r="H15" i="369"/>
  <c r="E14" i="369"/>
  <c r="C14" i="369"/>
  <c r="G14" i="369"/>
  <c r="H14" i="369"/>
  <c r="E13" i="369"/>
  <c r="C13" i="369"/>
  <c r="G13" i="369"/>
  <c r="H13" i="369"/>
  <c r="E12" i="369"/>
  <c r="C12" i="369"/>
  <c r="G12" i="369"/>
  <c r="H12" i="369"/>
  <c r="H33" i="369"/>
  <c r="A8" i="369"/>
  <c r="G8" i="369"/>
  <c r="D7" i="369"/>
  <c r="E31" i="368"/>
  <c r="C31" i="368"/>
  <c r="G31" i="368"/>
  <c r="H31" i="368"/>
  <c r="E30" i="368"/>
  <c r="C30" i="368"/>
  <c r="G30" i="368"/>
  <c r="H30" i="368"/>
  <c r="J29" i="368"/>
  <c r="E29" i="368"/>
  <c r="C29" i="368"/>
  <c r="G29" i="368"/>
  <c r="H29" i="368"/>
  <c r="E28" i="368"/>
  <c r="C28" i="368"/>
  <c r="G28" i="368"/>
  <c r="H28" i="368"/>
  <c r="E27" i="368"/>
  <c r="C27" i="368"/>
  <c r="G27" i="368"/>
  <c r="H27" i="368"/>
  <c r="E26" i="368"/>
  <c r="C26" i="368"/>
  <c r="G26" i="368"/>
  <c r="H26" i="368"/>
  <c r="E25" i="368"/>
  <c r="C25" i="368"/>
  <c r="G25" i="368"/>
  <c r="H25" i="368"/>
  <c r="E24" i="368"/>
  <c r="C24" i="368"/>
  <c r="G24" i="368"/>
  <c r="H24" i="368"/>
  <c r="E23" i="368"/>
  <c r="C23" i="368"/>
  <c r="G23" i="368"/>
  <c r="H23" i="368"/>
  <c r="E22" i="368"/>
  <c r="C22" i="368"/>
  <c r="G22" i="368"/>
  <c r="H22" i="368"/>
  <c r="E21" i="368"/>
  <c r="C21" i="368"/>
  <c r="G21" i="368"/>
  <c r="H21" i="368"/>
  <c r="E20" i="368"/>
  <c r="C20" i="368"/>
  <c r="G20" i="368"/>
  <c r="H20" i="368"/>
  <c r="E19" i="368"/>
  <c r="C19" i="368"/>
  <c r="G19" i="368"/>
  <c r="H19" i="368"/>
  <c r="E18" i="368"/>
  <c r="G18" i="368"/>
  <c r="H18" i="368"/>
  <c r="E17" i="368"/>
  <c r="G17" i="368"/>
  <c r="H17" i="368"/>
  <c r="E16" i="368"/>
  <c r="C16" i="368"/>
  <c r="G16" i="368"/>
  <c r="H16" i="368"/>
  <c r="E15" i="368"/>
  <c r="C15" i="368"/>
  <c r="G15" i="368"/>
  <c r="H15" i="368"/>
  <c r="E14" i="368"/>
  <c r="C14" i="368"/>
  <c r="G14" i="368"/>
  <c r="H14" i="368"/>
  <c r="E13" i="368"/>
  <c r="C13" i="368"/>
  <c r="G13" i="368"/>
  <c r="H13" i="368"/>
  <c r="E12" i="368"/>
  <c r="C12" i="368"/>
  <c r="G12" i="368"/>
  <c r="H12" i="368"/>
  <c r="H33" i="368"/>
  <c r="A8" i="368"/>
  <c r="G8" i="368"/>
  <c r="D7" i="368"/>
  <c r="E31" i="367"/>
  <c r="C31" i="367"/>
  <c r="G31" i="367"/>
  <c r="H31" i="367"/>
  <c r="E30" i="367"/>
  <c r="C30" i="367"/>
  <c r="G30" i="367"/>
  <c r="H30" i="367"/>
  <c r="J29" i="367"/>
  <c r="E29" i="367"/>
  <c r="C29" i="367"/>
  <c r="G29" i="367"/>
  <c r="H29" i="367"/>
  <c r="E28" i="367"/>
  <c r="C28" i="367"/>
  <c r="G28" i="367"/>
  <c r="H28" i="367"/>
  <c r="E27" i="367"/>
  <c r="C27" i="367"/>
  <c r="G27" i="367"/>
  <c r="H27" i="367"/>
  <c r="E26" i="367"/>
  <c r="C26" i="367"/>
  <c r="G26" i="367"/>
  <c r="H26" i="367"/>
  <c r="E25" i="367"/>
  <c r="C25" i="367"/>
  <c r="G25" i="367"/>
  <c r="H25" i="367"/>
  <c r="E24" i="367"/>
  <c r="C24" i="367"/>
  <c r="G24" i="367"/>
  <c r="H24" i="367"/>
  <c r="E23" i="367"/>
  <c r="C23" i="367"/>
  <c r="G23" i="367"/>
  <c r="H23" i="367"/>
  <c r="E22" i="367"/>
  <c r="C22" i="367"/>
  <c r="G22" i="367"/>
  <c r="H22" i="367"/>
  <c r="E21" i="367"/>
  <c r="C21" i="367"/>
  <c r="G21" i="367"/>
  <c r="H21" i="367"/>
  <c r="E20" i="367"/>
  <c r="C20" i="367"/>
  <c r="G20" i="367"/>
  <c r="H20" i="367"/>
  <c r="E19" i="367"/>
  <c r="C19" i="367"/>
  <c r="G19" i="367"/>
  <c r="H19" i="367"/>
  <c r="E18" i="367"/>
  <c r="C18" i="367"/>
  <c r="G18" i="367"/>
  <c r="H18" i="367"/>
  <c r="E17" i="367"/>
  <c r="C17" i="367"/>
  <c r="G17" i="367"/>
  <c r="H17" i="367"/>
  <c r="E16" i="367"/>
  <c r="C16" i="367"/>
  <c r="H16" i="367"/>
  <c r="E15" i="367"/>
  <c r="C15" i="367"/>
  <c r="G15" i="367"/>
  <c r="H15" i="367"/>
  <c r="E14" i="367"/>
  <c r="C14" i="367"/>
  <c r="G14" i="367"/>
  <c r="H14" i="367"/>
  <c r="E13" i="367"/>
  <c r="C13" i="367"/>
  <c r="G13" i="367"/>
  <c r="H13" i="367"/>
  <c r="E12" i="367"/>
  <c r="C12" i="367"/>
  <c r="H12" i="367"/>
  <c r="H33" i="367"/>
  <c r="A8" i="367"/>
  <c r="G8" i="367"/>
  <c r="D7" i="367"/>
  <c r="E31" i="366"/>
  <c r="C31" i="366"/>
  <c r="G31" i="366"/>
  <c r="H31" i="366"/>
  <c r="E30" i="366"/>
  <c r="C30" i="366"/>
  <c r="G30" i="366"/>
  <c r="H30" i="366"/>
  <c r="J29" i="366"/>
  <c r="E29" i="366"/>
  <c r="C29" i="366"/>
  <c r="G29" i="366"/>
  <c r="H29" i="366"/>
  <c r="E28" i="366"/>
  <c r="C28" i="366"/>
  <c r="G28" i="366"/>
  <c r="H28" i="366"/>
  <c r="E27" i="366"/>
  <c r="C27" i="366"/>
  <c r="G27" i="366"/>
  <c r="H27" i="366"/>
  <c r="E26" i="366"/>
  <c r="C26" i="366"/>
  <c r="G26" i="366"/>
  <c r="H26" i="366"/>
  <c r="E25" i="366"/>
  <c r="C25" i="366"/>
  <c r="G25" i="366"/>
  <c r="H25" i="366"/>
  <c r="E24" i="366"/>
  <c r="C24" i="366"/>
  <c r="G24" i="366"/>
  <c r="H24" i="366"/>
  <c r="E23" i="366"/>
  <c r="C23" i="366"/>
  <c r="G23" i="366"/>
  <c r="H23" i="366"/>
  <c r="E22" i="366"/>
  <c r="C22" i="366"/>
  <c r="G22" i="366"/>
  <c r="H22" i="366"/>
  <c r="E21" i="366"/>
  <c r="C21" i="366"/>
  <c r="G21" i="366"/>
  <c r="H21" i="366"/>
  <c r="E20" i="366"/>
  <c r="C20" i="366"/>
  <c r="G20" i="366"/>
  <c r="H20" i="366"/>
  <c r="E19" i="366"/>
  <c r="C19" i="366"/>
  <c r="G19" i="366"/>
  <c r="H19" i="366"/>
  <c r="E18" i="366"/>
  <c r="C18" i="366"/>
  <c r="G18" i="366"/>
  <c r="H18" i="366"/>
  <c r="E17" i="366"/>
  <c r="C17" i="366"/>
  <c r="G17" i="366"/>
  <c r="H17" i="366"/>
  <c r="E16" i="366"/>
  <c r="C16" i="366"/>
  <c r="G16" i="366"/>
  <c r="H16" i="366"/>
  <c r="E15" i="366"/>
  <c r="C15" i="366"/>
  <c r="G15" i="366"/>
  <c r="H15" i="366"/>
  <c r="E14" i="366"/>
  <c r="C14" i="366"/>
  <c r="G14" i="366"/>
  <c r="H14" i="366"/>
  <c r="E13" i="366"/>
  <c r="C13" i="366"/>
  <c r="G13" i="366"/>
  <c r="H13" i="366"/>
  <c r="E12" i="366"/>
  <c r="C12" i="366"/>
  <c r="G12" i="366"/>
  <c r="H12" i="366"/>
  <c r="H33" i="366"/>
  <c r="A8" i="366"/>
  <c r="G8" i="366"/>
  <c r="D7" i="366"/>
  <c r="E31" i="365"/>
  <c r="C31" i="365"/>
  <c r="G31" i="365"/>
  <c r="H31" i="365"/>
  <c r="E30" i="365"/>
  <c r="C30" i="365"/>
  <c r="G30" i="365"/>
  <c r="H30" i="365"/>
  <c r="J29" i="365"/>
  <c r="E29" i="365"/>
  <c r="C29" i="365"/>
  <c r="G29" i="365"/>
  <c r="H29" i="365"/>
  <c r="E28" i="365"/>
  <c r="C28" i="365"/>
  <c r="G28" i="365"/>
  <c r="H28" i="365"/>
  <c r="E27" i="365"/>
  <c r="C27" i="365"/>
  <c r="G27" i="365"/>
  <c r="H27" i="365"/>
  <c r="E26" i="365"/>
  <c r="C26" i="365"/>
  <c r="G26" i="365"/>
  <c r="H26" i="365"/>
  <c r="E25" i="365"/>
  <c r="C25" i="365"/>
  <c r="G25" i="365"/>
  <c r="H25" i="365"/>
  <c r="E24" i="365"/>
  <c r="C24" i="365"/>
  <c r="G24" i="365"/>
  <c r="H24" i="365"/>
  <c r="E23" i="365"/>
  <c r="C23" i="365"/>
  <c r="G23" i="365"/>
  <c r="H23" i="365"/>
  <c r="E22" i="365"/>
  <c r="C22" i="365"/>
  <c r="G22" i="365"/>
  <c r="H22" i="365"/>
  <c r="E21" i="365"/>
  <c r="C21" i="365"/>
  <c r="G21" i="365"/>
  <c r="H21" i="365"/>
  <c r="E20" i="365"/>
  <c r="C20" i="365"/>
  <c r="G20" i="365"/>
  <c r="H20" i="365"/>
  <c r="E19" i="365"/>
  <c r="C19" i="365"/>
  <c r="G19" i="365"/>
  <c r="H19" i="365"/>
  <c r="E18" i="365"/>
  <c r="C18" i="365"/>
  <c r="G18" i="365"/>
  <c r="H18" i="365"/>
  <c r="E17" i="365"/>
  <c r="C17" i="365"/>
  <c r="G17" i="365"/>
  <c r="H17" i="365"/>
  <c r="E16" i="365"/>
  <c r="C16" i="365"/>
  <c r="G16" i="365"/>
  <c r="H16" i="365"/>
  <c r="E15" i="365"/>
  <c r="C15" i="365"/>
  <c r="G15" i="365"/>
  <c r="H15" i="365"/>
  <c r="E14" i="365"/>
  <c r="C14" i="365"/>
  <c r="G14" i="365"/>
  <c r="H14" i="365"/>
  <c r="E13" i="365"/>
  <c r="C13" i="365"/>
  <c r="G13" i="365"/>
  <c r="H13" i="365"/>
  <c r="E12" i="365"/>
  <c r="C12" i="365"/>
  <c r="H12" i="365"/>
  <c r="H33" i="365"/>
  <c r="A8" i="365"/>
  <c r="G8" i="365"/>
  <c r="D7" i="365"/>
  <c r="E31" i="364"/>
  <c r="C31" i="364"/>
  <c r="G31" i="364"/>
  <c r="H31" i="364"/>
  <c r="E30" i="364"/>
  <c r="C30" i="364"/>
  <c r="G30" i="364"/>
  <c r="H30" i="364"/>
  <c r="J29" i="364"/>
  <c r="E29" i="364"/>
  <c r="C29" i="364"/>
  <c r="G29" i="364"/>
  <c r="H29" i="364"/>
  <c r="E28" i="364"/>
  <c r="C28" i="364"/>
  <c r="G28" i="364"/>
  <c r="H28" i="364"/>
  <c r="E27" i="364"/>
  <c r="C27" i="364"/>
  <c r="G27" i="364"/>
  <c r="H27" i="364"/>
  <c r="E26" i="364"/>
  <c r="C26" i="364"/>
  <c r="G26" i="364"/>
  <c r="H26" i="364"/>
  <c r="E25" i="364"/>
  <c r="C25" i="364"/>
  <c r="G25" i="364"/>
  <c r="H25" i="364"/>
  <c r="E24" i="364"/>
  <c r="C24" i="364"/>
  <c r="G24" i="364"/>
  <c r="H24" i="364"/>
  <c r="E23" i="364"/>
  <c r="C23" i="364"/>
  <c r="G23" i="364"/>
  <c r="H23" i="364"/>
  <c r="E22" i="364"/>
  <c r="C22" i="364"/>
  <c r="G22" i="364"/>
  <c r="H22" i="364"/>
  <c r="E21" i="364"/>
  <c r="C21" i="364"/>
  <c r="G21" i="364"/>
  <c r="H21" i="364"/>
  <c r="E20" i="364"/>
  <c r="C20" i="364"/>
  <c r="G20" i="364"/>
  <c r="H20" i="364"/>
  <c r="E19" i="364"/>
  <c r="C19" i="364"/>
  <c r="G19" i="364"/>
  <c r="H19" i="364"/>
  <c r="E18" i="364"/>
  <c r="C18" i="364"/>
  <c r="G18" i="364"/>
  <c r="H18" i="364"/>
  <c r="E17" i="364"/>
  <c r="C17" i="364"/>
  <c r="H17" i="364"/>
  <c r="E16" i="364"/>
  <c r="C16" i="364"/>
  <c r="H16" i="364"/>
  <c r="E15" i="364"/>
  <c r="C15" i="364"/>
  <c r="G15" i="364"/>
  <c r="H15" i="364"/>
  <c r="E14" i="364"/>
  <c r="C14" i="364"/>
  <c r="G14" i="364"/>
  <c r="H14" i="364"/>
  <c r="E13" i="364"/>
  <c r="C13" i="364"/>
  <c r="G13" i="364"/>
  <c r="H13" i="364"/>
  <c r="E12" i="364"/>
  <c r="C12" i="364"/>
  <c r="G12" i="364"/>
  <c r="H12" i="364"/>
  <c r="H33" i="364"/>
  <c r="A8" i="364"/>
  <c r="G8" i="364"/>
  <c r="D7" i="364"/>
  <c r="E31" i="363"/>
  <c r="C31" i="363"/>
  <c r="G31" i="363"/>
  <c r="H31" i="363"/>
  <c r="E30" i="363"/>
  <c r="C30" i="363"/>
  <c r="G30" i="363"/>
  <c r="H30" i="363"/>
  <c r="J29" i="363"/>
  <c r="E29" i="363"/>
  <c r="C29" i="363"/>
  <c r="G29" i="363"/>
  <c r="H29" i="363"/>
  <c r="E28" i="363"/>
  <c r="C28" i="363"/>
  <c r="G28" i="363"/>
  <c r="H28" i="363"/>
  <c r="E27" i="363"/>
  <c r="C27" i="363"/>
  <c r="G27" i="363"/>
  <c r="H27" i="363"/>
  <c r="E26" i="363"/>
  <c r="C26" i="363"/>
  <c r="G26" i="363"/>
  <c r="H26" i="363"/>
  <c r="E25" i="363"/>
  <c r="C25" i="363"/>
  <c r="G25" i="363"/>
  <c r="H25" i="363"/>
  <c r="E24" i="363"/>
  <c r="C24" i="363"/>
  <c r="G24" i="363"/>
  <c r="H24" i="363"/>
  <c r="E23" i="363"/>
  <c r="C23" i="363"/>
  <c r="G23" i="363"/>
  <c r="H23" i="363"/>
  <c r="E22" i="363"/>
  <c r="C22" i="363"/>
  <c r="G22" i="363"/>
  <c r="H22" i="363"/>
  <c r="E21" i="363"/>
  <c r="C21" i="363"/>
  <c r="G21" i="363"/>
  <c r="H21" i="363"/>
  <c r="E20" i="363"/>
  <c r="C20" i="363"/>
  <c r="G20" i="363"/>
  <c r="H20" i="363"/>
  <c r="E19" i="363"/>
  <c r="C19" i="363"/>
  <c r="G19" i="363"/>
  <c r="H19" i="363"/>
  <c r="E18" i="363"/>
  <c r="C18" i="363"/>
  <c r="G18" i="363"/>
  <c r="H18" i="363"/>
  <c r="E17" i="363"/>
  <c r="C17" i="363"/>
  <c r="G17" i="363"/>
  <c r="H17" i="363"/>
  <c r="E16" i="363"/>
  <c r="C16" i="363"/>
  <c r="G16" i="363"/>
  <c r="H16" i="363"/>
  <c r="E15" i="363"/>
  <c r="C15" i="363"/>
  <c r="G15" i="363"/>
  <c r="H15" i="363"/>
  <c r="E14" i="363"/>
  <c r="C14" i="363"/>
  <c r="G14" i="363"/>
  <c r="H14" i="363"/>
  <c r="E13" i="363"/>
  <c r="C13" i="363"/>
  <c r="G13" i="363"/>
  <c r="H13" i="363"/>
  <c r="E12" i="363"/>
  <c r="C12" i="363"/>
  <c r="G12" i="363"/>
  <c r="H12" i="363"/>
  <c r="H33" i="363"/>
  <c r="A8" i="363"/>
  <c r="G8" i="363"/>
  <c r="D7" i="363"/>
  <c r="E31" i="362"/>
  <c r="C31" i="362"/>
  <c r="G31" i="362"/>
  <c r="H31" i="362"/>
  <c r="E30" i="362"/>
  <c r="C30" i="362"/>
  <c r="G30" i="362"/>
  <c r="H30" i="362"/>
  <c r="J29" i="362"/>
  <c r="E29" i="362"/>
  <c r="C29" i="362"/>
  <c r="G29" i="362"/>
  <c r="H29" i="362"/>
  <c r="E28" i="362"/>
  <c r="C28" i="362"/>
  <c r="G28" i="362"/>
  <c r="H28" i="362"/>
  <c r="E27" i="362"/>
  <c r="C27" i="362"/>
  <c r="G27" i="362"/>
  <c r="H27" i="362"/>
  <c r="E26" i="362"/>
  <c r="C26" i="362"/>
  <c r="G26" i="362"/>
  <c r="H26" i="362"/>
  <c r="E25" i="362"/>
  <c r="C25" i="362"/>
  <c r="G25" i="362"/>
  <c r="H25" i="362"/>
  <c r="E24" i="362"/>
  <c r="C24" i="362"/>
  <c r="G24" i="362"/>
  <c r="H24" i="362"/>
  <c r="E23" i="362"/>
  <c r="C23" i="362"/>
  <c r="G23" i="362"/>
  <c r="H23" i="362"/>
  <c r="E22" i="362"/>
  <c r="C22" i="362"/>
  <c r="G22" i="362"/>
  <c r="H22" i="362"/>
  <c r="E21" i="362"/>
  <c r="C21" i="362"/>
  <c r="G21" i="362"/>
  <c r="H21" i="362"/>
  <c r="E20" i="362"/>
  <c r="C20" i="362"/>
  <c r="G20" i="362"/>
  <c r="H20" i="362"/>
  <c r="E19" i="362"/>
  <c r="C19" i="362"/>
  <c r="H19" i="362"/>
  <c r="E18" i="362"/>
  <c r="C18" i="362"/>
  <c r="G18" i="362"/>
  <c r="H18" i="362"/>
  <c r="E17" i="362"/>
  <c r="C17" i="362"/>
  <c r="G17" i="362"/>
  <c r="H17" i="362"/>
  <c r="E16" i="362"/>
  <c r="C16" i="362"/>
  <c r="G16" i="362"/>
  <c r="H16" i="362"/>
  <c r="E15" i="362"/>
  <c r="C15" i="362"/>
  <c r="G15" i="362"/>
  <c r="H15" i="362"/>
  <c r="E14" i="362"/>
  <c r="C14" i="362"/>
  <c r="G14" i="362"/>
  <c r="H14" i="362"/>
  <c r="E13" i="362"/>
  <c r="C13" i="362"/>
  <c r="G13" i="362"/>
  <c r="H13" i="362"/>
  <c r="E12" i="362"/>
  <c r="C12" i="362"/>
  <c r="G12" i="362"/>
  <c r="H12" i="362"/>
  <c r="H33" i="362"/>
  <c r="A8" i="362"/>
  <c r="G8" i="362"/>
  <c r="D7" i="362"/>
  <c r="E31" i="361"/>
  <c r="C31" i="361"/>
  <c r="G31" i="361"/>
  <c r="H31" i="361"/>
  <c r="E30" i="361"/>
  <c r="C30" i="361"/>
  <c r="G30" i="361"/>
  <c r="H30" i="361"/>
  <c r="J29" i="361"/>
  <c r="E29" i="361"/>
  <c r="C29" i="361"/>
  <c r="G29" i="361"/>
  <c r="H29" i="361"/>
  <c r="E28" i="361"/>
  <c r="C28" i="361"/>
  <c r="G28" i="361"/>
  <c r="H28" i="361"/>
  <c r="E27" i="361"/>
  <c r="C27" i="361"/>
  <c r="G27" i="361"/>
  <c r="H27" i="361"/>
  <c r="E26" i="361"/>
  <c r="C26" i="361"/>
  <c r="G26" i="361"/>
  <c r="H26" i="361"/>
  <c r="E25" i="361"/>
  <c r="C25" i="361"/>
  <c r="G25" i="361"/>
  <c r="H25" i="361"/>
  <c r="E24" i="361"/>
  <c r="C24" i="361"/>
  <c r="G24" i="361"/>
  <c r="H24" i="361"/>
  <c r="E23" i="361"/>
  <c r="C23" i="361"/>
  <c r="G23" i="361"/>
  <c r="H23" i="361"/>
  <c r="E22" i="361"/>
  <c r="C22" i="361"/>
  <c r="G22" i="361"/>
  <c r="H22" i="361"/>
  <c r="E21" i="361"/>
  <c r="C21" i="361"/>
  <c r="G21" i="361"/>
  <c r="H21" i="361"/>
  <c r="E20" i="361"/>
  <c r="C20" i="361"/>
  <c r="G20" i="361"/>
  <c r="H20" i="361"/>
  <c r="E19" i="361"/>
  <c r="C19" i="361"/>
  <c r="G19" i="361"/>
  <c r="H19" i="361"/>
  <c r="E18" i="361"/>
  <c r="C18" i="361"/>
  <c r="G18" i="361"/>
  <c r="H18" i="361"/>
  <c r="E17" i="361"/>
  <c r="C17" i="361"/>
  <c r="G17" i="361"/>
  <c r="H17" i="361"/>
  <c r="E16" i="361"/>
  <c r="C16" i="361"/>
  <c r="G16" i="361"/>
  <c r="H16" i="361"/>
  <c r="E15" i="361"/>
  <c r="C15" i="361"/>
  <c r="G15" i="361"/>
  <c r="H15" i="361"/>
  <c r="E14" i="361"/>
  <c r="C14" i="361"/>
  <c r="G14" i="361"/>
  <c r="H14" i="361"/>
  <c r="E13" i="361"/>
  <c r="C13" i="361"/>
  <c r="G13" i="361"/>
  <c r="H13" i="361"/>
  <c r="E12" i="361"/>
  <c r="C12" i="361"/>
  <c r="H12" i="361"/>
  <c r="H33" i="361"/>
  <c r="A8" i="361"/>
  <c r="G8" i="361"/>
  <c r="D7" i="361"/>
  <c r="E31" i="360"/>
  <c r="C31" i="360"/>
  <c r="G31" i="360"/>
  <c r="H31" i="360"/>
  <c r="E30" i="360"/>
  <c r="C30" i="360"/>
  <c r="G30" i="360"/>
  <c r="H30" i="360"/>
  <c r="J29" i="360"/>
  <c r="E29" i="360"/>
  <c r="C29" i="360"/>
  <c r="G29" i="360"/>
  <c r="H29" i="360"/>
  <c r="E28" i="360"/>
  <c r="C28" i="360"/>
  <c r="G28" i="360"/>
  <c r="H28" i="360"/>
  <c r="E27" i="360"/>
  <c r="C27" i="360"/>
  <c r="G27" i="360"/>
  <c r="H27" i="360"/>
  <c r="E26" i="360"/>
  <c r="C26" i="360"/>
  <c r="G26" i="360"/>
  <c r="H26" i="360"/>
  <c r="E25" i="360"/>
  <c r="C25" i="360"/>
  <c r="G25" i="360"/>
  <c r="H25" i="360"/>
  <c r="E24" i="360"/>
  <c r="C24" i="360"/>
  <c r="G24" i="360"/>
  <c r="H24" i="360"/>
  <c r="E23" i="360"/>
  <c r="C23" i="360"/>
  <c r="G23" i="360"/>
  <c r="H23" i="360"/>
  <c r="E22" i="360"/>
  <c r="C22" i="360"/>
  <c r="G22" i="360"/>
  <c r="H22" i="360"/>
  <c r="E21" i="360"/>
  <c r="C21" i="360"/>
  <c r="G21" i="360"/>
  <c r="H21" i="360"/>
  <c r="E20" i="360"/>
  <c r="C20" i="360"/>
  <c r="G20" i="360"/>
  <c r="H20" i="360"/>
  <c r="E19" i="360"/>
  <c r="C19" i="360"/>
  <c r="G19" i="360"/>
  <c r="H19" i="360"/>
  <c r="E18" i="360"/>
  <c r="C18" i="360"/>
  <c r="G18" i="360"/>
  <c r="H18" i="360"/>
  <c r="E17" i="360"/>
  <c r="C17" i="360"/>
  <c r="G17" i="360"/>
  <c r="H17" i="360"/>
  <c r="E16" i="360"/>
  <c r="C16" i="360"/>
  <c r="G16" i="360"/>
  <c r="H16" i="360"/>
  <c r="E15" i="360"/>
  <c r="C15" i="360"/>
  <c r="G15" i="360"/>
  <c r="H15" i="360"/>
  <c r="E14" i="360"/>
  <c r="C14" i="360"/>
  <c r="G14" i="360"/>
  <c r="H14" i="360"/>
  <c r="E13" i="360"/>
  <c r="C13" i="360"/>
  <c r="G13" i="360"/>
  <c r="H13" i="360"/>
  <c r="E12" i="360"/>
  <c r="C12" i="360"/>
  <c r="G12" i="360"/>
  <c r="H12" i="360"/>
  <c r="H33" i="360"/>
  <c r="A8" i="360"/>
  <c r="G8" i="360"/>
  <c r="D7" i="360"/>
  <c r="E31" i="358"/>
  <c r="C31" i="358"/>
  <c r="G31" i="358"/>
  <c r="H31" i="358"/>
  <c r="E30" i="358"/>
  <c r="C30" i="358"/>
  <c r="G30" i="358"/>
  <c r="H30" i="358"/>
  <c r="J29" i="358"/>
  <c r="E29" i="358"/>
  <c r="C29" i="358"/>
  <c r="G29" i="358"/>
  <c r="H29" i="358"/>
  <c r="E28" i="358"/>
  <c r="C28" i="358"/>
  <c r="G28" i="358"/>
  <c r="H28" i="358"/>
  <c r="E27" i="358"/>
  <c r="C27" i="358"/>
  <c r="G27" i="358"/>
  <c r="H27" i="358"/>
  <c r="E26" i="358"/>
  <c r="C26" i="358"/>
  <c r="G26" i="358"/>
  <c r="H26" i="358"/>
  <c r="E25" i="358"/>
  <c r="C25" i="358"/>
  <c r="G25" i="358"/>
  <c r="H25" i="358"/>
  <c r="E24" i="358"/>
  <c r="C24" i="358"/>
  <c r="G24" i="358"/>
  <c r="H24" i="358"/>
  <c r="E23" i="358"/>
  <c r="C23" i="358"/>
  <c r="G23" i="358"/>
  <c r="H23" i="358"/>
  <c r="E22" i="358"/>
  <c r="C22" i="358"/>
  <c r="G22" i="358"/>
  <c r="H22" i="358"/>
  <c r="E21" i="358"/>
  <c r="C21" i="358"/>
  <c r="G21" i="358"/>
  <c r="H21" i="358"/>
  <c r="E20" i="358"/>
  <c r="C20" i="358"/>
  <c r="G20" i="358"/>
  <c r="H20" i="358"/>
  <c r="E19" i="358"/>
  <c r="C19" i="358"/>
  <c r="G19" i="358"/>
  <c r="H19" i="358"/>
  <c r="E18" i="358"/>
  <c r="C18" i="358"/>
  <c r="G18" i="358"/>
  <c r="H18" i="358"/>
  <c r="E17" i="358"/>
  <c r="C17" i="358"/>
  <c r="G17" i="358"/>
  <c r="H17" i="358"/>
  <c r="E16" i="358"/>
  <c r="C16" i="358"/>
  <c r="G16" i="358"/>
  <c r="H16" i="358"/>
  <c r="E15" i="358"/>
  <c r="C15" i="358"/>
  <c r="G15" i="358"/>
  <c r="H15" i="358"/>
  <c r="E14" i="358"/>
  <c r="C14" i="358"/>
  <c r="H14" i="358"/>
  <c r="E13" i="358"/>
  <c r="C13" i="358"/>
  <c r="H13" i="358"/>
  <c r="E12" i="358"/>
  <c r="C12" i="358"/>
  <c r="H12" i="358"/>
  <c r="H33" i="358"/>
  <c r="A8" i="358"/>
  <c r="G8" i="358"/>
  <c r="D7" i="358"/>
  <c r="E31" i="357"/>
  <c r="C31" i="357"/>
  <c r="G31" i="357"/>
  <c r="H31" i="357"/>
  <c r="E30" i="357"/>
  <c r="C30" i="357"/>
  <c r="G30" i="357"/>
  <c r="H30" i="357"/>
  <c r="J29" i="357"/>
  <c r="E29" i="357"/>
  <c r="C29" i="357"/>
  <c r="G29" i="357"/>
  <c r="H29" i="357"/>
  <c r="E28" i="357"/>
  <c r="C28" i="357"/>
  <c r="G28" i="357"/>
  <c r="H28" i="357"/>
  <c r="E27" i="357"/>
  <c r="C27" i="357"/>
  <c r="G27" i="357"/>
  <c r="H27" i="357"/>
  <c r="E26" i="357"/>
  <c r="C26" i="357"/>
  <c r="G26" i="357"/>
  <c r="H26" i="357"/>
  <c r="E25" i="357"/>
  <c r="C25" i="357"/>
  <c r="G25" i="357"/>
  <c r="H25" i="357"/>
  <c r="E24" i="357"/>
  <c r="C24" i="357"/>
  <c r="G24" i="357"/>
  <c r="H24" i="357"/>
  <c r="E23" i="357"/>
  <c r="C23" i="357"/>
  <c r="G23" i="357"/>
  <c r="H23" i="357"/>
  <c r="E22" i="357"/>
  <c r="C22" i="357"/>
  <c r="G22" i="357"/>
  <c r="H22" i="357"/>
  <c r="E21" i="357"/>
  <c r="C21" i="357"/>
  <c r="H21" i="357"/>
  <c r="E20" i="357"/>
  <c r="C20" i="357"/>
  <c r="H20" i="357"/>
  <c r="E19" i="357"/>
  <c r="C19" i="357"/>
  <c r="G19" i="357"/>
  <c r="H19" i="357"/>
  <c r="E18" i="357"/>
  <c r="C18" i="357"/>
  <c r="G18" i="357"/>
  <c r="H18" i="357"/>
  <c r="E17" i="357"/>
  <c r="C17" i="357"/>
  <c r="G17" i="357"/>
  <c r="H17" i="357"/>
  <c r="E16" i="357"/>
  <c r="C16" i="357"/>
  <c r="G16" i="357"/>
  <c r="H16" i="357"/>
  <c r="E15" i="357"/>
  <c r="C15" i="357"/>
  <c r="G15" i="357"/>
  <c r="H15" i="357"/>
  <c r="E14" i="357"/>
  <c r="C14" i="357"/>
  <c r="G14" i="357"/>
  <c r="H14" i="357"/>
  <c r="E13" i="357"/>
  <c r="C13" i="357"/>
  <c r="G13" i="357"/>
  <c r="H13" i="357"/>
  <c r="E12" i="357"/>
  <c r="C12" i="357"/>
  <c r="G12" i="357"/>
  <c r="H12" i="357"/>
  <c r="H33" i="357"/>
  <c r="A8" i="357"/>
  <c r="G8" i="357"/>
  <c r="D7" i="357"/>
  <c r="E31" i="356"/>
  <c r="C31" i="356"/>
  <c r="G31" i="356"/>
  <c r="H31" i="356"/>
  <c r="E30" i="356"/>
  <c r="C30" i="356"/>
  <c r="G30" i="356"/>
  <c r="H30" i="356"/>
  <c r="J29" i="356"/>
  <c r="E29" i="356"/>
  <c r="C29" i="356"/>
  <c r="G29" i="356"/>
  <c r="H29" i="356"/>
  <c r="E28" i="356"/>
  <c r="C28" i="356"/>
  <c r="G28" i="356"/>
  <c r="H28" i="356"/>
  <c r="E27" i="356"/>
  <c r="C27" i="356"/>
  <c r="G27" i="356"/>
  <c r="H27" i="356"/>
  <c r="E26" i="356"/>
  <c r="C26" i="356"/>
  <c r="G26" i="356"/>
  <c r="H26" i="356"/>
  <c r="E25" i="356"/>
  <c r="C25" i="356"/>
  <c r="G25" i="356"/>
  <c r="H25" i="356"/>
  <c r="E24" i="356"/>
  <c r="C24" i="356"/>
  <c r="G24" i="356"/>
  <c r="H24" i="356"/>
  <c r="E23" i="356"/>
  <c r="C23" i="356"/>
  <c r="G23" i="356"/>
  <c r="H23" i="356"/>
  <c r="E22" i="356"/>
  <c r="C22" i="356"/>
  <c r="G22" i="356"/>
  <c r="H22" i="356"/>
  <c r="E21" i="356"/>
  <c r="C21" i="356"/>
  <c r="G21" i="356"/>
  <c r="H21" i="356"/>
  <c r="E20" i="356"/>
  <c r="C20" i="356"/>
  <c r="G20" i="356"/>
  <c r="H20" i="356"/>
  <c r="E19" i="356"/>
  <c r="C19" i="356"/>
  <c r="G19" i="356"/>
  <c r="H19" i="356"/>
  <c r="E18" i="356"/>
  <c r="C18" i="356"/>
  <c r="G18" i="356"/>
  <c r="H18" i="356"/>
  <c r="E17" i="356"/>
  <c r="C17" i="356"/>
  <c r="G17" i="356"/>
  <c r="H17" i="356"/>
  <c r="E16" i="356"/>
  <c r="C16" i="356"/>
  <c r="G16" i="356"/>
  <c r="H16" i="356"/>
  <c r="E15" i="356"/>
  <c r="C15" i="356"/>
  <c r="G15" i="356"/>
  <c r="H15" i="356"/>
  <c r="E14" i="356"/>
  <c r="C14" i="356"/>
  <c r="G14" i="356"/>
  <c r="H14" i="356"/>
  <c r="E13" i="356"/>
  <c r="C13" i="356"/>
  <c r="G13" i="356"/>
  <c r="H13" i="356"/>
  <c r="E12" i="356"/>
  <c r="C12" i="356"/>
  <c r="G12" i="356"/>
  <c r="H12" i="356"/>
  <c r="H33" i="356"/>
  <c r="A8" i="356"/>
  <c r="G8" i="356"/>
  <c r="D7" i="356"/>
  <c r="E31" i="355"/>
  <c r="C31" i="355"/>
  <c r="G31" i="355"/>
  <c r="H31" i="355"/>
  <c r="E30" i="355"/>
  <c r="C30" i="355"/>
  <c r="G30" i="355"/>
  <c r="H30" i="355"/>
  <c r="J29" i="355"/>
  <c r="E29" i="355"/>
  <c r="C29" i="355"/>
  <c r="G29" i="355"/>
  <c r="H29" i="355"/>
  <c r="E28" i="355"/>
  <c r="C28" i="355"/>
  <c r="G28" i="355"/>
  <c r="H28" i="355"/>
  <c r="E27" i="355"/>
  <c r="C27" i="355"/>
  <c r="G27" i="355"/>
  <c r="H27" i="355"/>
  <c r="E26" i="355"/>
  <c r="C26" i="355"/>
  <c r="G26" i="355"/>
  <c r="H26" i="355"/>
  <c r="E25" i="355"/>
  <c r="C25" i="355"/>
  <c r="G25" i="355"/>
  <c r="H25" i="355"/>
  <c r="E24" i="355"/>
  <c r="C24" i="355"/>
  <c r="G24" i="355"/>
  <c r="H24" i="355"/>
  <c r="E23" i="355"/>
  <c r="C23" i="355"/>
  <c r="G23" i="355"/>
  <c r="H23" i="355"/>
  <c r="E22" i="355"/>
  <c r="C22" i="355"/>
  <c r="G22" i="355"/>
  <c r="H22" i="355"/>
  <c r="E21" i="355"/>
  <c r="C21" i="355"/>
  <c r="G21" i="355"/>
  <c r="H21" i="355"/>
  <c r="E20" i="355"/>
  <c r="C20" i="355"/>
  <c r="G20" i="355"/>
  <c r="H20" i="355"/>
  <c r="E19" i="355"/>
  <c r="C19" i="355"/>
  <c r="G19" i="355"/>
  <c r="H19" i="355"/>
  <c r="E18" i="355"/>
  <c r="C18" i="355"/>
  <c r="G18" i="355"/>
  <c r="H18" i="355"/>
  <c r="E17" i="355"/>
  <c r="C17" i="355"/>
  <c r="G17" i="355"/>
  <c r="H17" i="355"/>
  <c r="E16" i="355"/>
  <c r="C16" i="355"/>
  <c r="G16" i="355"/>
  <c r="H16" i="355"/>
  <c r="E15" i="355"/>
  <c r="C15" i="355"/>
  <c r="G15" i="355"/>
  <c r="H15" i="355"/>
  <c r="E14" i="355"/>
  <c r="C14" i="355"/>
  <c r="G14" i="355"/>
  <c r="H14" i="355"/>
  <c r="E13" i="355"/>
  <c r="C13" i="355"/>
  <c r="G13" i="355"/>
  <c r="H13" i="355"/>
  <c r="E12" i="355"/>
  <c r="C12" i="355"/>
  <c r="H12" i="355"/>
  <c r="H33" i="355"/>
  <c r="A8" i="355"/>
  <c r="G8" i="355"/>
  <c r="D7" i="355"/>
  <c r="E31" i="354"/>
  <c r="C31" i="354"/>
  <c r="G31" i="354"/>
  <c r="H31" i="354"/>
  <c r="E30" i="354"/>
  <c r="C30" i="354"/>
  <c r="G30" i="354"/>
  <c r="H30" i="354"/>
  <c r="J29" i="354"/>
  <c r="E29" i="354"/>
  <c r="C29" i="354"/>
  <c r="G29" i="354"/>
  <c r="H29" i="354"/>
  <c r="E28" i="354"/>
  <c r="C28" i="354"/>
  <c r="G28" i="354"/>
  <c r="H28" i="354"/>
  <c r="E27" i="354"/>
  <c r="C27" i="354"/>
  <c r="G27" i="354"/>
  <c r="H27" i="354"/>
  <c r="E26" i="354"/>
  <c r="C26" i="354"/>
  <c r="G26" i="354"/>
  <c r="H26" i="354"/>
  <c r="E25" i="354"/>
  <c r="C25" i="354"/>
  <c r="G25" i="354"/>
  <c r="H25" i="354"/>
  <c r="E24" i="354"/>
  <c r="C24" i="354"/>
  <c r="G24" i="354"/>
  <c r="H24" i="354"/>
  <c r="E23" i="354"/>
  <c r="C23" i="354"/>
  <c r="G23" i="354"/>
  <c r="H23" i="354"/>
  <c r="E22" i="354"/>
  <c r="C22" i="354"/>
  <c r="G22" i="354"/>
  <c r="H22" i="354"/>
  <c r="E21" i="354"/>
  <c r="C21" i="354"/>
  <c r="G21" i="354"/>
  <c r="H21" i="354"/>
  <c r="E20" i="354"/>
  <c r="C20" i="354"/>
  <c r="G20" i="354"/>
  <c r="H20" i="354"/>
  <c r="E19" i="354"/>
  <c r="C19" i="354"/>
  <c r="G19" i="354"/>
  <c r="H19" i="354"/>
  <c r="E18" i="354"/>
  <c r="C18" i="354"/>
  <c r="G18" i="354"/>
  <c r="H18" i="354"/>
  <c r="E17" i="354"/>
  <c r="C17" i="354"/>
  <c r="G17" i="354"/>
  <c r="H17" i="354"/>
  <c r="E16" i="354"/>
  <c r="C16" i="354"/>
  <c r="G16" i="354"/>
  <c r="H16" i="354"/>
  <c r="E15" i="354"/>
  <c r="C15" i="354"/>
  <c r="G15" i="354"/>
  <c r="H15" i="354"/>
  <c r="E14" i="354"/>
  <c r="C14" i="354"/>
  <c r="G14" i="354"/>
  <c r="H14" i="354"/>
  <c r="E13" i="354"/>
  <c r="C13" i="354"/>
  <c r="G13" i="354"/>
  <c r="H13" i="354"/>
  <c r="E12" i="354"/>
  <c r="C12" i="354"/>
  <c r="G12" i="354"/>
  <c r="H12" i="354"/>
  <c r="H33" i="354"/>
  <c r="A8" i="354"/>
  <c r="G8" i="354"/>
  <c r="D7" i="354"/>
  <c r="E31" i="353"/>
  <c r="C31" i="353"/>
  <c r="G31" i="353"/>
  <c r="H31" i="353"/>
  <c r="E30" i="353"/>
  <c r="C30" i="353"/>
  <c r="G30" i="353"/>
  <c r="H30" i="353"/>
  <c r="J29" i="353"/>
  <c r="E29" i="353"/>
  <c r="C29" i="353"/>
  <c r="G29" i="353"/>
  <c r="H29" i="353"/>
  <c r="E28" i="353"/>
  <c r="C28" i="353"/>
  <c r="G28" i="353"/>
  <c r="H28" i="353"/>
  <c r="E27" i="353"/>
  <c r="C27" i="353"/>
  <c r="G27" i="353"/>
  <c r="H27" i="353"/>
  <c r="E26" i="353"/>
  <c r="C26" i="353"/>
  <c r="G26" i="353"/>
  <c r="H26" i="353"/>
  <c r="E25" i="353"/>
  <c r="C25" i="353"/>
  <c r="G25" i="353"/>
  <c r="H25" i="353"/>
  <c r="E24" i="353"/>
  <c r="C24" i="353"/>
  <c r="G24" i="353"/>
  <c r="H24" i="353"/>
  <c r="E23" i="353"/>
  <c r="C23" i="353"/>
  <c r="G23" i="353"/>
  <c r="H23" i="353"/>
  <c r="E22" i="353"/>
  <c r="C22" i="353"/>
  <c r="G22" i="353"/>
  <c r="H22" i="353"/>
  <c r="E21" i="353"/>
  <c r="C21" i="353"/>
  <c r="G21" i="353"/>
  <c r="H21" i="353"/>
  <c r="E20" i="353"/>
  <c r="C20" i="353"/>
  <c r="G20" i="353"/>
  <c r="H20" i="353"/>
  <c r="E19" i="353"/>
  <c r="C19" i="353"/>
  <c r="G19" i="353"/>
  <c r="H19" i="353"/>
  <c r="E18" i="353"/>
  <c r="C18" i="353"/>
  <c r="G18" i="353"/>
  <c r="H18" i="353"/>
  <c r="E17" i="353"/>
  <c r="C17" i="353"/>
  <c r="G17" i="353"/>
  <c r="H17" i="353"/>
  <c r="E16" i="353"/>
  <c r="C16" i="353"/>
  <c r="G16" i="353"/>
  <c r="H16" i="353"/>
  <c r="E15" i="353"/>
  <c r="C15" i="353"/>
  <c r="G15" i="353"/>
  <c r="H15" i="353"/>
  <c r="E14" i="353"/>
  <c r="C14" i="353"/>
  <c r="G14" i="353"/>
  <c r="H14" i="353"/>
  <c r="E13" i="353"/>
  <c r="C13" i="353"/>
  <c r="G13" i="353"/>
  <c r="H13" i="353"/>
  <c r="E12" i="353"/>
  <c r="C12" i="353"/>
  <c r="G12" i="353"/>
  <c r="H12" i="353"/>
  <c r="H33" i="353"/>
  <c r="A8" i="353"/>
  <c r="G8" i="353"/>
  <c r="D7" i="353"/>
  <c r="E31" i="352"/>
  <c r="C31" i="352"/>
  <c r="G31" i="352"/>
  <c r="H31" i="352"/>
  <c r="E30" i="352"/>
  <c r="C30" i="352"/>
  <c r="G30" i="352"/>
  <c r="H30" i="352"/>
  <c r="J29" i="352"/>
  <c r="E29" i="352"/>
  <c r="C29" i="352"/>
  <c r="G29" i="352"/>
  <c r="H29" i="352"/>
  <c r="E28" i="352"/>
  <c r="C28" i="352"/>
  <c r="G28" i="352"/>
  <c r="H28" i="352"/>
  <c r="E27" i="352"/>
  <c r="C27" i="352"/>
  <c r="G27" i="352"/>
  <c r="H27" i="352"/>
  <c r="E26" i="352"/>
  <c r="C26" i="352"/>
  <c r="G26" i="352"/>
  <c r="H26" i="352"/>
  <c r="E25" i="352"/>
  <c r="C25" i="352"/>
  <c r="G25" i="352"/>
  <c r="H25" i="352"/>
  <c r="E24" i="352"/>
  <c r="C24" i="352"/>
  <c r="G24" i="352"/>
  <c r="H24" i="352"/>
  <c r="E23" i="352"/>
  <c r="C23" i="352"/>
  <c r="G23" i="352"/>
  <c r="H23" i="352"/>
  <c r="E22" i="352"/>
  <c r="C22" i="352"/>
  <c r="G22" i="352"/>
  <c r="H22" i="352"/>
  <c r="E21" i="352"/>
  <c r="C21" i="352"/>
  <c r="H21" i="352"/>
  <c r="E20" i="352"/>
  <c r="C20" i="352"/>
  <c r="H20" i="352"/>
  <c r="E19" i="352"/>
  <c r="C19" i="352"/>
  <c r="H19" i="352"/>
  <c r="E18" i="352"/>
  <c r="C18" i="352"/>
  <c r="H18" i="352"/>
  <c r="E17" i="352"/>
  <c r="C17" i="352"/>
  <c r="G17" i="352"/>
  <c r="H17" i="352"/>
  <c r="E16" i="352"/>
  <c r="C16" i="352"/>
  <c r="G16" i="352"/>
  <c r="H16" i="352"/>
  <c r="E15" i="352"/>
  <c r="C15" i="352"/>
  <c r="G15" i="352"/>
  <c r="H15" i="352"/>
  <c r="E14" i="352"/>
  <c r="C14" i="352"/>
  <c r="G14" i="352"/>
  <c r="H14" i="352"/>
  <c r="E13" i="352"/>
  <c r="C13" i="352"/>
  <c r="G13" i="352"/>
  <c r="H13" i="352"/>
  <c r="E12" i="352"/>
  <c r="C12" i="352"/>
  <c r="G12" i="352"/>
  <c r="H12" i="352"/>
  <c r="H33" i="352"/>
  <c r="A8" i="352"/>
  <c r="G8" i="352"/>
  <c r="D7" i="352"/>
  <c r="C14" i="351"/>
  <c r="C15" i="351"/>
  <c r="C12" i="351"/>
  <c r="E31" i="351"/>
  <c r="C31" i="351"/>
  <c r="G31" i="351"/>
  <c r="H31" i="351"/>
  <c r="E30" i="351"/>
  <c r="C30" i="351"/>
  <c r="G30" i="351"/>
  <c r="H30" i="351"/>
  <c r="J29" i="351"/>
  <c r="E29" i="351"/>
  <c r="C29" i="351"/>
  <c r="G29" i="351"/>
  <c r="H29" i="351"/>
  <c r="E28" i="351"/>
  <c r="C28" i="351"/>
  <c r="G28" i="351"/>
  <c r="H28" i="351"/>
  <c r="E27" i="351"/>
  <c r="C27" i="351"/>
  <c r="G27" i="351"/>
  <c r="H27" i="351"/>
  <c r="E26" i="351"/>
  <c r="C26" i="351"/>
  <c r="G26" i="351"/>
  <c r="H26" i="351"/>
  <c r="E25" i="351"/>
  <c r="C25" i="351"/>
  <c r="G25" i="351"/>
  <c r="H25" i="351"/>
  <c r="E24" i="351"/>
  <c r="C24" i="351"/>
  <c r="G24" i="351"/>
  <c r="H24" i="351"/>
  <c r="E23" i="351"/>
  <c r="C23" i="351"/>
  <c r="G23" i="351"/>
  <c r="H23" i="351"/>
  <c r="E22" i="351"/>
  <c r="C22" i="351"/>
  <c r="G22" i="351"/>
  <c r="H22" i="351"/>
  <c r="E21" i="351"/>
  <c r="C21" i="351"/>
  <c r="G21" i="351"/>
  <c r="H21" i="351"/>
  <c r="E20" i="351"/>
  <c r="C20" i="351"/>
  <c r="G20" i="351"/>
  <c r="H20" i="351"/>
  <c r="E19" i="351"/>
  <c r="C19" i="351"/>
  <c r="G19" i="351"/>
  <c r="H19" i="351"/>
  <c r="E18" i="351"/>
  <c r="C18" i="351"/>
  <c r="G18" i="351"/>
  <c r="H18" i="351"/>
  <c r="E17" i="351"/>
  <c r="C17" i="351"/>
  <c r="G17" i="351"/>
  <c r="H17" i="351"/>
  <c r="E16" i="351"/>
  <c r="C16" i="351"/>
  <c r="G16" i="351"/>
  <c r="H16" i="351"/>
  <c r="E15" i="351"/>
  <c r="H15" i="351"/>
  <c r="E14" i="351"/>
  <c r="H14" i="351"/>
  <c r="E13" i="351"/>
  <c r="C13" i="351"/>
  <c r="H13" i="351"/>
  <c r="E12" i="351"/>
  <c r="H12" i="351"/>
  <c r="H33" i="351"/>
  <c r="A8" i="351"/>
  <c r="G8" i="351"/>
  <c r="D7" i="351"/>
  <c r="E31" i="350"/>
  <c r="C31" i="350"/>
  <c r="G31" i="350"/>
  <c r="H31" i="350"/>
  <c r="E30" i="350"/>
  <c r="C30" i="350"/>
  <c r="G30" i="350"/>
  <c r="H30" i="350"/>
  <c r="J29" i="350"/>
  <c r="E29" i="350"/>
  <c r="C29" i="350"/>
  <c r="G29" i="350"/>
  <c r="H29" i="350"/>
  <c r="E28" i="350"/>
  <c r="C28" i="350"/>
  <c r="G28" i="350"/>
  <c r="H28" i="350"/>
  <c r="E27" i="350"/>
  <c r="C27" i="350"/>
  <c r="G27" i="350"/>
  <c r="H27" i="350"/>
  <c r="E26" i="350"/>
  <c r="C26" i="350"/>
  <c r="G26" i="350"/>
  <c r="H26" i="350"/>
  <c r="E25" i="350"/>
  <c r="C25" i="350"/>
  <c r="G25" i="350"/>
  <c r="H25" i="350"/>
  <c r="E24" i="350"/>
  <c r="C24" i="350"/>
  <c r="G24" i="350"/>
  <c r="H24" i="350"/>
  <c r="E23" i="350"/>
  <c r="C23" i="350"/>
  <c r="G23" i="350"/>
  <c r="H23" i="350"/>
  <c r="E22" i="350"/>
  <c r="C22" i="350"/>
  <c r="G22" i="350"/>
  <c r="H22" i="350"/>
  <c r="E21" i="350"/>
  <c r="C21" i="350"/>
  <c r="G21" i="350"/>
  <c r="H21" i="350"/>
  <c r="E20" i="350"/>
  <c r="C20" i="350"/>
  <c r="G20" i="350"/>
  <c r="H20" i="350"/>
  <c r="E19" i="350"/>
  <c r="C19" i="350"/>
  <c r="G19" i="350"/>
  <c r="H19" i="350"/>
  <c r="E18" i="350"/>
  <c r="C18" i="350"/>
  <c r="G18" i="350"/>
  <c r="H18" i="350"/>
  <c r="E17" i="350"/>
  <c r="C17" i="350"/>
  <c r="G17" i="350"/>
  <c r="H17" i="350"/>
  <c r="E16" i="350"/>
  <c r="C16" i="350"/>
  <c r="G16" i="350"/>
  <c r="H16" i="350"/>
  <c r="E15" i="350"/>
  <c r="C15" i="350"/>
  <c r="G15" i="350"/>
  <c r="H15" i="350"/>
  <c r="E14" i="350"/>
  <c r="C14" i="350"/>
  <c r="G14" i="350"/>
  <c r="H14" i="350"/>
  <c r="E13" i="350"/>
  <c r="C13" i="350"/>
  <c r="G13" i="350"/>
  <c r="H13" i="350"/>
  <c r="E12" i="350"/>
  <c r="C12" i="350"/>
  <c r="G12" i="350"/>
  <c r="H12" i="350"/>
  <c r="H33" i="350"/>
  <c r="A8" i="350"/>
  <c r="G8" i="350"/>
  <c r="D7" i="350"/>
  <c r="E31" i="349"/>
  <c r="C31" i="349"/>
  <c r="G31" i="349"/>
  <c r="H31" i="349"/>
  <c r="E30" i="349"/>
  <c r="C30" i="349"/>
  <c r="G30" i="349"/>
  <c r="H30" i="349"/>
  <c r="J29" i="349"/>
  <c r="E29" i="349"/>
  <c r="C29" i="349"/>
  <c r="G29" i="349"/>
  <c r="H29" i="349"/>
  <c r="E28" i="349"/>
  <c r="C28" i="349"/>
  <c r="G28" i="349"/>
  <c r="H28" i="349"/>
  <c r="E27" i="349"/>
  <c r="C27" i="349"/>
  <c r="G27" i="349"/>
  <c r="H27" i="349"/>
  <c r="E26" i="349"/>
  <c r="C26" i="349"/>
  <c r="G26" i="349"/>
  <c r="H26" i="349"/>
  <c r="E25" i="349"/>
  <c r="C25" i="349"/>
  <c r="G25" i="349"/>
  <c r="H25" i="349"/>
  <c r="E24" i="349"/>
  <c r="C24" i="349"/>
  <c r="G24" i="349"/>
  <c r="H24" i="349"/>
  <c r="E23" i="349"/>
  <c r="C23" i="349"/>
  <c r="G23" i="349"/>
  <c r="H23" i="349"/>
  <c r="E22" i="349"/>
  <c r="C22" i="349"/>
  <c r="G22" i="349"/>
  <c r="H22" i="349"/>
  <c r="E21" i="349"/>
  <c r="C21" i="349"/>
  <c r="G21" i="349"/>
  <c r="H21" i="349"/>
  <c r="E20" i="349"/>
  <c r="C20" i="349"/>
  <c r="G20" i="349"/>
  <c r="H20" i="349"/>
  <c r="E19" i="349"/>
  <c r="C19" i="349"/>
  <c r="G19" i="349"/>
  <c r="H19" i="349"/>
  <c r="E18" i="349"/>
  <c r="C18" i="349"/>
  <c r="G18" i="349"/>
  <c r="H18" i="349"/>
  <c r="E17" i="349"/>
  <c r="C17" i="349"/>
  <c r="G17" i="349"/>
  <c r="H17" i="349"/>
  <c r="E16" i="349"/>
  <c r="C16" i="349"/>
  <c r="G16" i="349"/>
  <c r="H16" i="349"/>
  <c r="E15" i="349"/>
  <c r="C15" i="349"/>
  <c r="G15" i="349"/>
  <c r="H15" i="349"/>
  <c r="E14" i="349"/>
  <c r="C14" i="349"/>
  <c r="G14" i="349"/>
  <c r="H14" i="349"/>
  <c r="E13" i="349"/>
  <c r="C13" i="349"/>
  <c r="G13" i="349"/>
  <c r="H13" i="349"/>
  <c r="E12" i="349"/>
  <c r="C12" i="349"/>
  <c r="H12" i="349"/>
  <c r="H33" i="349"/>
  <c r="A8" i="349"/>
  <c r="G8" i="349"/>
  <c r="D7" i="349"/>
  <c r="E31" i="348"/>
  <c r="C31" i="348"/>
  <c r="G31" i="348"/>
  <c r="H31" i="348"/>
  <c r="E30" i="348"/>
  <c r="C30" i="348"/>
  <c r="G30" i="348"/>
  <c r="H30" i="348"/>
  <c r="J29" i="348"/>
  <c r="E29" i="348"/>
  <c r="C29" i="348"/>
  <c r="G29" i="348"/>
  <c r="H29" i="348"/>
  <c r="E28" i="348"/>
  <c r="C28" i="348"/>
  <c r="G28" i="348"/>
  <c r="H28" i="348"/>
  <c r="E27" i="348"/>
  <c r="C27" i="348"/>
  <c r="G27" i="348"/>
  <c r="H27" i="348"/>
  <c r="E26" i="348"/>
  <c r="C26" i="348"/>
  <c r="G26" i="348"/>
  <c r="H26" i="348"/>
  <c r="E25" i="348"/>
  <c r="C25" i="348"/>
  <c r="G25" i="348"/>
  <c r="H25" i="348"/>
  <c r="E24" i="348"/>
  <c r="C24" i="348"/>
  <c r="G24" i="348"/>
  <c r="H24" i="348"/>
  <c r="E23" i="348"/>
  <c r="C23" i="348"/>
  <c r="G23" i="348"/>
  <c r="H23" i="348"/>
  <c r="E22" i="348"/>
  <c r="C22" i="348"/>
  <c r="G22" i="348"/>
  <c r="H22" i="348"/>
  <c r="E21" i="348"/>
  <c r="C21" i="348"/>
  <c r="G21" i="348"/>
  <c r="H21" i="348"/>
  <c r="E20" i="348"/>
  <c r="C20" i="348"/>
  <c r="G20" i="348"/>
  <c r="H20" i="348"/>
  <c r="E19" i="348"/>
  <c r="C19" i="348"/>
  <c r="G19" i="348"/>
  <c r="H19" i="348"/>
  <c r="E18" i="348"/>
  <c r="C18" i="348"/>
  <c r="G18" i="348"/>
  <c r="H18" i="348"/>
  <c r="E17" i="348"/>
  <c r="C17" i="348"/>
  <c r="G17" i="348"/>
  <c r="H17" i="348"/>
  <c r="E16" i="348"/>
  <c r="C16" i="348"/>
  <c r="G16" i="348"/>
  <c r="H16" i="348"/>
  <c r="E15" i="348"/>
  <c r="C15" i="348"/>
  <c r="G15" i="348"/>
  <c r="H15" i="348"/>
  <c r="E14" i="348"/>
  <c r="C14" i="348"/>
  <c r="G14" i="348"/>
  <c r="H14" i="348"/>
  <c r="E13" i="348"/>
  <c r="C13" i="348"/>
  <c r="G13" i="348"/>
  <c r="H13" i="348"/>
  <c r="E12" i="348"/>
  <c r="C12" i="348"/>
  <c r="H12" i="348"/>
  <c r="H33" i="348"/>
  <c r="A8" i="348"/>
  <c r="G8" i="348"/>
  <c r="D7" i="348"/>
  <c r="E31" i="347"/>
  <c r="C31" i="347"/>
  <c r="G31" i="347"/>
  <c r="H31" i="347"/>
  <c r="E30" i="347"/>
  <c r="C30" i="347"/>
  <c r="G30" i="347"/>
  <c r="H30" i="347"/>
  <c r="J29" i="347"/>
  <c r="E29" i="347"/>
  <c r="C29" i="347"/>
  <c r="G29" i="347"/>
  <c r="H29" i="347"/>
  <c r="E28" i="347"/>
  <c r="C28" i="347"/>
  <c r="G28" i="347"/>
  <c r="H28" i="347"/>
  <c r="E27" i="347"/>
  <c r="C27" i="347"/>
  <c r="G27" i="347"/>
  <c r="H27" i="347"/>
  <c r="E26" i="347"/>
  <c r="C26" i="347"/>
  <c r="G26" i="347"/>
  <c r="H26" i="347"/>
  <c r="E25" i="347"/>
  <c r="C25" i="347"/>
  <c r="G25" i="347"/>
  <c r="H25" i="347"/>
  <c r="E24" i="347"/>
  <c r="C24" i="347"/>
  <c r="G24" i="347"/>
  <c r="H24" i="347"/>
  <c r="E23" i="347"/>
  <c r="C23" i="347"/>
  <c r="G23" i="347"/>
  <c r="H23" i="347"/>
  <c r="E22" i="347"/>
  <c r="C22" i="347"/>
  <c r="G22" i="347"/>
  <c r="H22" i="347"/>
  <c r="E21" i="347"/>
  <c r="C21" i="347"/>
  <c r="G21" i="347"/>
  <c r="H21" i="347"/>
  <c r="E20" i="347"/>
  <c r="C20" i="347"/>
  <c r="G20" i="347"/>
  <c r="H20" i="347"/>
  <c r="E19" i="347"/>
  <c r="C19" i="347"/>
  <c r="G19" i="347"/>
  <c r="H19" i="347"/>
  <c r="E18" i="347"/>
  <c r="C18" i="347"/>
  <c r="G18" i="347"/>
  <c r="H18" i="347"/>
  <c r="E17" i="347"/>
  <c r="C17" i="347"/>
  <c r="G17" i="347"/>
  <c r="H17" i="347"/>
  <c r="E16" i="347"/>
  <c r="C16" i="347"/>
  <c r="G16" i="347"/>
  <c r="H16" i="347"/>
  <c r="E15" i="347"/>
  <c r="C15" i="347"/>
  <c r="H15" i="347"/>
  <c r="E14" i="347"/>
  <c r="C14" i="347"/>
  <c r="G14" i="347"/>
  <c r="H14" i="347"/>
  <c r="E13" i="347"/>
  <c r="C13" i="347"/>
  <c r="G13" i="347"/>
  <c r="H13" i="347"/>
  <c r="E12" i="347"/>
  <c r="C12" i="347"/>
  <c r="G12" i="347"/>
  <c r="H12" i="347"/>
  <c r="H33" i="347"/>
  <c r="A8" i="347"/>
  <c r="G8" i="347"/>
  <c r="D7" i="347"/>
  <c r="E31" i="346"/>
  <c r="C31" i="346"/>
  <c r="G31" i="346"/>
  <c r="H31" i="346"/>
  <c r="E30" i="346"/>
  <c r="C30" i="346"/>
  <c r="G30" i="346"/>
  <c r="H30" i="346"/>
  <c r="J29" i="346"/>
  <c r="E29" i="346"/>
  <c r="C29" i="346"/>
  <c r="G29" i="346"/>
  <c r="H29" i="346"/>
  <c r="E28" i="346"/>
  <c r="C28" i="346"/>
  <c r="G28" i="346"/>
  <c r="H28" i="346"/>
  <c r="E27" i="346"/>
  <c r="C27" i="346"/>
  <c r="G27" i="346"/>
  <c r="H27" i="346"/>
  <c r="E26" i="346"/>
  <c r="C26" i="346"/>
  <c r="G26" i="346"/>
  <c r="H26" i="346"/>
  <c r="E25" i="346"/>
  <c r="C25" i="346"/>
  <c r="G25" i="346"/>
  <c r="H25" i="346"/>
  <c r="E24" i="346"/>
  <c r="C24" i="346"/>
  <c r="G24" i="346"/>
  <c r="H24" i="346"/>
  <c r="E23" i="346"/>
  <c r="C23" i="346"/>
  <c r="G23" i="346"/>
  <c r="H23" i="346"/>
  <c r="E22" i="346"/>
  <c r="C22" i="346"/>
  <c r="G22" i="346"/>
  <c r="H22" i="346"/>
  <c r="E21" i="346"/>
  <c r="C21" i="346"/>
  <c r="G21" i="346"/>
  <c r="H21" i="346"/>
  <c r="E20" i="346"/>
  <c r="C20" i="346"/>
  <c r="G20" i="346"/>
  <c r="H20" i="346"/>
  <c r="E19" i="346"/>
  <c r="C19" i="346"/>
  <c r="G19" i="346"/>
  <c r="H19" i="346"/>
  <c r="E18" i="346"/>
  <c r="C18" i="346"/>
  <c r="G18" i="346"/>
  <c r="H18" i="346"/>
  <c r="E17" i="346"/>
  <c r="C17" i="346"/>
  <c r="G17" i="346"/>
  <c r="H17" i="346"/>
  <c r="E16" i="346"/>
  <c r="C16" i="346"/>
  <c r="G16" i="346"/>
  <c r="H16" i="346"/>
  <c r="E15" i="346"/>
  <c r="C15" i="346"/>
  <c r="G15" i="346"/>
  <c r="H15" i="346"/>
  <c r="E14" i="346"/>
  <c r="C14" i="346"/>
  <c r="G14" i="346"/>
  <c r="H14" i="346"/>
  <c r="E13" i="346"/>
  <c r="C13" i="346"/>
  <c r="G13" i="346"/>
  <c r="H13" i="346"/>
  <c r="E12" i="346"/>
  <c r="C12" i="346"/>
  <c r="G12" i="346"/>
  <c r="H12" i="346"/>
  <c r="H33" i="346"/>
  <c r="A8" i="346"/>
  <c r="G8" i="346"/>
  <c r="D7" i="346"/>
  <c r="E31" i="345"/>
  <c r="C31" i="345"/>
  <c r="G31" i="345"/>
  <c r="H31" i="345"/>
  <c r="E30" i="345"/>
  <c r="C30" i="345"/>
  <c r="G30" i="345"/>
  <c r="H30" i="345"/>
  <c r="J29" i="345"/>
  <c r="E29" i="345"/>
  <c r="C29" i="345"/>
  <c r="G29" i="345"/>
  <c r="H29" i="345"/>
  <c r="E28" i="345"/>
  <c r="C28" i="345"/>
  <c r="G28" i="345"/>
  <c r="H28" i="345"/>
  <c r="E27" i="345"/>
  <c r="C27" i="345"/>
  <c r="G27" i="345"/>
  <c r="H27" i="345"/>
  <c r="E26" i="345"/>
  <c r="C26" i="345"/>
  <c r="G26" i="345"/>
  <c r="H26" i="345"/>
  <c r="E25" i="345"/>
  <c r="C25" i="345"/>
  <c r="G25" i="345"/>
  <c r="H25" i="345"/>
  <c r="E24" i="345"/>
  <c r="C24" i="345"/>
  <c r="G24" i="345"/>
  <c r="H24" i="345"/>
  <c r="E23" i="345"/>
  <c r="C23" i="345"/>
  <c r="G23" i="345"/>
  <c r="H23" i="345"/>
  <c r="E22" i="345"/>
  <c r="C22" i="345"/>
  <c r="G22" i="345"/>
  <c r="H22" i="345"/>
  <c r="E21" i="345"/>
  <c r="C21" i="345"/>
  <c r="G21" i="345"/>
  <c r="H21" i="345"/>
  <c r="E20" i="345"/>
  <c r="C20" i="345"/>
  <c r="G20" i="345"/>
  <c r="H20" i="345"/>
  <c r="E19" i="345"/>
  <c r="C19" i="345"/>
  <c r="G19" i="345"/>
  <c r="H19" i="345"/>
  <c r="E18" i="345"/>
  <c r="C18" i="345"/>
  <c r="G18" i="345"/>
  <c r="H18" i="345"/>
  <c r="E17" i="345"/>
  <c r="C17" i="345"/>
  <c r="G17" i="345"/>
  <c r="H17" i="345"/>
  <c r="E16" i="345"/>
  <c r="C16" i="345"/>
  <c r="G16" i="345"/>
  <c r="H16" i="345"/>
  <c r="E15" i="345"/>
  <c r="C15" i="345"/>
  <c r="G15" i="345"/>
  <c r="H15" i="345"/>
  <c r="E14" i="345"/>
  <c r="C14" i="345"/>
  <c r="G14" i="345"/>
  <c r="H14" i="345"/>
  <c r="E13" i="345"/>
  <c r="C13" i="345"/>
  <c r="G13" i="345"/>
  <c r="H13" i="345"/>
  <c r="E12" i="345"/>
  <c r="C12" i="345"/>
  <c r="G12" i="345"/>
  <c r="H12" i="345"/>
  <c r="H33" i="345"/>
  <c r="A8" i="345"/>
  <c r="G8" i="345"/>
  <c r="D7" i="345"/>
  <c r="E31" i="344"/>
  <c r="C31" i="344"/>
  <c r="G31" i="344"/>
  <c r="H31" i="344"/>
  <c r="E30" i="344"/>
  <c r="C30" i="344"/>
  <c r="G30" i="344"/>
  <c r="H30" i="344"/>
  <c r="J29" i="344"/>
  <c r="E29" i="344"/>
  <c r="C29" i="344"/>
  <c r="G29" i="344"/>
  <c r="H29" i="344"/>
  <c r="E28" i="344"/>
  <c r="C28" i="344"/>
  <c r="G28" i="344"/>
  <c r="H28" i="344"/>
  <c r="E27" i="344"/>
  <c r="C27" i="344"/>
  <c r="G27" i="344"/>
  <c r="H27" i="344"/>
  <c r="E26" i="344"/>
  <c r="C26" i="344"/>
  <c r="G26" i="344"/>
  <c r="H26" i="344"/>
  <c r="E25" i="344"/>
  <c r="C25" i="344"/>
  <c r="G25" i="344"/>
  <c r="H25" i="344"/>
  <c r="E24" i="344"/>
  <c r="C24" i="344"/>
  <c r="G24" i="344"/>
  <c r="H24" i="344"/>
  <c r="E23" i="344"/>
  <c r="C23" i="344"/>
  <c r="G23" i="344"/>
  <c r="H23" i="344"/>
  <c r="E22" i="344"/>
  <c r="C22" i="344"/>
  <c r="G22" i="344"/>
  <c r="H22" i="344"/>
  <c r="E21" i="344"/>
  <c r="C21" i="344"/>
  <c r="G21" i="344"/>
  <c r="H21" i="344"/>
  <c r="E20" i="344"/>
  <c r="C20" i="344"/>
  <c r="G20" i="344"/>
  <c r="H20" i="344"/>
  <c r="E19" i="344"/>
  <c r="C19" i="344"/>
  <c r="G19" i="344"/>
  <c r="H19" i="344"/>
  <c r="E18" i="344"/>
  <c r="C18" i="344"/>
  <c r="G18" i="344"/>
  <c r="H18" i="344"/>
  <c r="E17" i="344"/>
  <c r="C17" i="344"/>
  <c r="G17" i="344"/>
  <c r="H17" i="344"/>
  <c r="E16" i="344"/>
  <c r="C16" i="344"/>
  <c r="G16" i="344"/>
  <c r="H16" i="344"/>
  <c r="E15" i="344"/>
  <c r="C15" i="344"/>
  <c r="G15" i="344"/>
  <c r="H15" i="344"/>
  <c r="E14" i="344"/>
  <c r="C14" i="344"/>
  <c r="G14" i="344"/>
  <c r="H14" i="344"/>
  <c r="E13" i="344"/>
  <c r="C13" i="344"/>
  <c r="G13" i="344"/>
  <c r="H13" i="344"/>
  <c r="E12" i="344"/>
  <c r="C12" i="344"/>
  <c r="G12" i="344"/>
  <c r="H12" i="344"/>
  <c r="H33" i="344"/>
  <c r="A8" i="344"/>
  <c r="G8" i="344"/>
  <c r="D7" i="344"/>
  <c r="E31" i="343"/>
  <c r="C31" i="343"/>
  <c r="G31" i="343"/>
  <c r="H31" i="343"/>
  <c r="E30" i="343"/>
  <c r="C30" i="343"/>
  <c r="G30" i="343"/>
  <c r="H30" i="343"/>
  <c r="J29" i="343"/>
  <c r="E29" i="343"/>
  <c r="C29" i="343"/>
  <c r="G29" i="343"/>
  <c r="H29" i="343"/>
  <c r="E28" i="343"/>
  <c r="C28" i="343"/>
  <c r="G28" i="343"/>
  <c r="H28" i="343"/>
  <c r="E27" i="343"/>
  <c r="C27" i="343"/>
  <c r="G27" i="343"/>
  <c r="H27" i="343"/>
  <c r="E26" i="343"/>
  <c r="C26" i="343"/>
  <c r="G26" i="343"/>
  <c r="H26" i="343"/>
  <c r="E25" i="343"/>
  <c r="C25" i="343"/>
  <c r="G25" i="343"/>
  <c r="H25" i="343"/>
  <c r="E24" i="343"/>
  <c r="C24" i="343"/>
  <c r="G24" i="343"/>
  <c r="H24" i="343"/>
  <c r="E23" i="343"/>
  <c r="C23" i="343"/>
  <c r="G23" i="343"/>
  <c r="H23" i="343"/>
  <c r="E22" i="343"/>
  <c r="C22" i="343"/>
  <c r="G22" i="343"/>
  <c r="H22" i="343"/>
  <c r="E21" i="343"/>
  <c r="C21" i="343"/>
  <c r="G21" i="343"/>
  <c r="H21" i="343"/>
  <c r="E20" i="343"/>
  <c r="C20" i="343"/>
  <c r="G20" i="343"/>
  <c r="H20" i="343"/>
  <c r="E19" i="343"/>
  <c r="C19" i="343"/>
  <c r="G19" i="343"/>
  <c r="H19" i="343"/>
  <c r="E18" i="343"/>
  <c r="C18" i="343"/>
  <c r="G18" i="343"/>
  <c r="H18" i="343"/>
  <c r="E17" i="343"/>
  <c r="C17" i="343"/>
  <c r="G17" i="343"/>
  <c r="H17" i="343"/>
  <c r="E16" i="343"/>
  <c r="C16" i="343"/>
  <c r="G16" i="343"/>
  <c r="H16" i="343"/>
  <c r="E15" i="343"/>
  <c r="C15" i="343"/>
  <c r="G15" i="343"/>
  <c r="H15" i="343"/>
  <c r="E14" i="343"/>
  <c r="C14" i="343"/>
  <c r="G14" i="343"/>
  <c r="H14" i="343"/>
  <c r="E13" i="343"/>
  <c r="C13" i="343"/>
  <c r="G13" i="343"/>
  <c r="H13" i="343"/>
  <c r="E12" i="343"/>
  <c r="C12" i="343"/>
  <c r="G12" i="343"/>
  <c r="H12" i="343"/>
  <c r="H33" i="343"/>
  <c r="A8" i="343"/>
  <c r="G8" i="343"/>
  <c r="D7" i="343"/>
  <c r="E31" i="342"/>
  <c r="C31" i="342"/>
  <c r="G31" i="342"/>
  <c r="H31" i="342"/>
  <c r="E30" i="342"/>
  <c r="C30" i="342"/>
  <c r="G30" i="342"/>
  <c r="H30" i="342"/>
  <c r="J29" i="342"/>
  <c r="E29" i="342"/>
  <c r="C29" i="342"/>
  <c r="G29" i="342"/>
  <c r="H29" i="342"/>
  <c r="E28" i="342"/>
  <c r="C28" i="342"/>
  <c r="G28" i="342"/>
  <c r="H28" i="342"/>
  <c r="E27" i="342"/>
  <c r="C27" i="342"/>
  <c r="G27" i="342"/>
  <c r="H27" i="342"/>
  <c r="E26" i="342"/>
  <c r="C26" i="342"/>
  <c r="G26" i="342"/>
  <c r="H26" i="342"/>
  <c r="E25" i="342"/>
  <c r="C25" i="342"/>
  <c r="G25" i="342"/>
  <c r="H25" i="342"/>
  <c r="E24" i="342"/>
  <c r="C24" i="342"/>
  <c r="G24" i="342"/>
  <c r="H24" i="342"/>
  <c r="E23" i="342"/>
  <c r="C23" i="342"/>
  <c r="G23" i="342"/>
  <c r="H23" i="342"/>
  <c r="E22" i="342"/>
  <c r="C22" i="342"/>
  <c r="G22" i="342"/>
  <c r="H22" i="342"/>
  <c r="E21" i="342"/>
  <c r="C21" i="342"/>
  <c r="G21" i="342"/>
  <c r="H21" i="342"/>
  <c r="E20" i="342"/>
  <c r="C20" i="342"/>
  <c r="G20" i="342"/>
  <c r="H20" i="342"/>
  <c r="E19" i="342"/>
  <c r="C19" i="342"/>
  <c r="G19" i="342"/>
  <c r="H19" i="342"/>
  <c r="E18" i="342"/>
  <c r="C18" i="342"/>
  <c r="G18" i="342"/>
  <c r="H18" i="342"/>
  <c r="C17" i="342"/>
  <c r="G17" i="342"/>
  <c r="H17" i="342"/>
  <c r="E16" i="342"/>
  <c r="C16" i="342"/>
  <c r="G16" i="342"/>
  <c r="H16" i="342"/>
  <c r="E15" i="342"/>
  <c r="C15" i="342"/>
  <c r="G15" i="342"/>
  <c r="H15" i="342"/>
  <c r="E14" i="342"/>
  <c r="C14" i="342"/>
  <c r="G14" i="342"/>
  <c r="H14" i="342"/>
  <c r="E13" i="342"/>
  <c r="C13" i="342"/>
  <c r="G13" i="342"/>
  <c r="H13" i="342"/>
  <c r="E12" i="342"/>
  <c r="C12" i="342"/>
  <c r="G12" i="342"/>
  <c r="H12" i="342"/>
  <c r="H33" i="342"/>
  <c r="A8" i="342"/>
  <c r="G8" i="342"/>
  <c r="D7" i="342"/>
  <c r="E31" i="341"/>
  <c r="C31" i="341"/>
  <c r="G31" i="341"/>
  <c r="H31" i="341"/>
  <c r="E30" i="341"/>
  <c r="C30" i="341"/>
  <c r="G30" i="341"/>
  <c r="H30" i="341"/>
  <c r="J29" i="341"/>
  <c r="E29" i="341"/>
  <c r="C29" i="341"/>
  <c r="G29" i="341"/>
  <c r="H29" i="341"/>
  <c r="E28" i="341"/>
  <c r="C28" i="341"/>
  <c r="G28" i="341"/>
  <c r="H28" i="341"/>
  <c r="E27" i="341"/>
  <c r="C27" i="341"/>
  <c r="G27" i="341"/>
  <c r="H27" i="341"/>
  <c r="E26" i="341"/>
  <c r="C26" i="341"/>
  <c r="G26" i="341"/>
  <c r="H26" i="341"/>
  <c r="E25" i="341"/>
  <c r="C25" i="341"/>
  <c r="G25" i="341"/>
  <c r="H25" i="341"/>
  <c r="E24" i="341"/>
  <c r="C24" i="341"/>
  <c r="G24" i="341"/>
  <c r="H24" i="341"/>
  <c r="E23" i="341"/>
  <c r="C23" i="341"/>
  <c r="G23" i="341"/>
  <c r="H23" i="341"/>
  <c r="E22" i="341"/>
  <c r="C22" i="341"/>
  <c r="G22" i="341"/>
  <c r="H22" i="341"/>
  <c r="E21" i="341"/>
  <c r="C21" i="341"/>
  <c r="G21" i="341"/>
  <c r="H21" i="341"/>
  <c r="E20" i="341"/>
  <c r="C20" i="341"/>
  <c r="G20" i="341"/>
  <c r="H20" i="341"/>
  <c r="E19" i="341"/>
  <c r="C19" i="341"/>
  <c r="G19" i="341"/>
  <c r="H19" i="341"/>
  <c r="E18" i="341"/>
  <c r="C18" i="341"/>
  <c r="G18" i="341"/>
  <c r="H18" i="341"/>
  <c r="E17" i="341"/>
  <c r="C17" i="341"/>
  <c r="G17" i="341"/>
  <c r="H17" i="341"/>
  <c r="E16" i="341"/>
  <c r="C16" i="341"/>
  <c r="G16" i="341"/>
  <c r="H16" i="341"/>
  <c r="E15" i="341"/>
  <c r="C15" i="341"/>
  <c r="G15" i="341"/>
  <c r="H15" i="341"/>
  <c r="E14" i="341"/>
  <c r="C14" i="341"/>
  <c r="G14" i="341"/>
  <c r="H14" i="341"/>
  <c r="E13" i="341"/>
  <c r="C13" i="341"/>
  <c r="G13" i="341"/>
  <c r="H13" i="341"/>
  <c r="E12" i="341"/>
  <c r="C12" i="341"/>
  <c r="G12" i="341"/>
  <c r="H12" i="341"/>
  <c r="H33" i="341"/>
  <c r="A8" i="341"/>
  <c r="G8" i="341"/>
  <c r="D7" i="341"/>
  <c r="E31" i="339"/>
  <c r="C31" i="339"/>
  <c r="G31" i="339"/>
  <c r="H31" i="339"/>
  <c r="E30" i="339"/>
  <c r="C30" i="339"/>
  <c r="G30" i="339"/>
  <c r="H30" i="339"/>
  <c r="J29" i="339"/>
  <c r="E29" i="339"/>
  <c r="C29" i="339"/>
  <c r="G29" i="339"/>
  <c r="H29" i="339"/>
  <c r="E28" i="339"/>
  <c r="C28" i="339"/>
  <c r="G28" i="339"/>
  <c r="H28" i="339"/>
  <c r="E27" i="339"/>
  <c r="C27" i="339"/>
  <c r="G27" i="339"/>
  <c r="H27" i="339"/>
  <c r="E26" i="339"/>
  <c r="C26" i="339"/>
  <c r="G26" i="339"/>
  <c r="H26" i="339"/>
  <c r="E25" i="339"/>
  <c r="C25" i="339"/>
  <c r="G25" i="339"/>
  <c r="H25" i="339"/>
  <c r="E24" i="339"/>
  <c r="C24" i="339"/>
  <c r="G24" i="339"/>
  <c r="H24" i="339"/>
  <c r="E23" i="339"/>
  <c r="C23" i="339"/>
  <c r="G23" i="339"/>
  <c r="H23" i="339"/>
  <c r="E22" i="339"/>
  <c r="C22" i="339"/>
  <c r="G22" i="339"/>
  <c r="H22" i="339"/>
  <c r="E21" i="339"/>
  <c r="C21" i="339"/>
  <c r="G21" i="339"/>
  <c r="H21" i="339"/>
  <c r="E20" i="339"/>
  <c r="C20" i="339"/>
  <c r="G20" i="339"/>
  <c r="H20" i="339"/>
  <c r="E19" i="339"/>
  <c r="C19" i="339"/>
  <c r="G19" i="339"/>
  <c r="H19" i="339"/>
  <c r="E18" i="339"/>
  <c r="C18" i="339"/>
  <c r="G18" i="339"/>
  <c r="H18" i="339"/>
  <c r="E17" i="339"/>
  <c r="C17" i="339"/>
  <c r="G17" i="339"/>
  <c r="H17" i="339"/>
  <c r="E16" i="339"/>
  <c r="C16" i="339"/>
  <c r="G16" i="339"/>
  <c r="H16" i="339"/>
  <c r="E15" i="339"/>
  <c r="C15" i="339"/>
  <c r="G15" i="339"/>
  <c r="H15" i="339"/>
  <c r="E14" i="339"/>
  <c r="C14" i="339"/>
  <c r="G14" i="339"/>
  <c r="H14" i="339"/>
  <c r="E13" i="339"/>
  <c r="C13" i="339"/>
  <c r="G13" i="339"/>
  <c r="H13" i="339"/>
  <c r="E12" i="339"/>
  <c r="C12" i="339"/>
  <c r="H12" i="339"/>
  <c r="H33" i="339"/>
  <c r="A8" i="339"/>
  <c r="G8" i="339"/>
  <c r="D7" i="339"/>
  <c r="E31" i="338"/>
  <c r="C31" i="338"/>
  <c r="G31" i="338"/>
  <c r="H31" i="338"/>
  <c r="E30" i="338"/>
  <c r="C30" i="338"/>
  <c r="G30" i="338"/>
  <c r="H30" i="338"/>
  <c r="J29" i="338"/>
  <c r="E29" i="338"/>
  <c r="C29" i="338"/>
  <c r="G29" i="338"/>
  <c r="H29" i="338"/>
  <c r="E28" i="338"/>
  <c r="C28" i="338"/>
  <c r="G28" i="338"/>
  <c r="H28" i="338"/>
  <c r="E27" i="338"/>
  <c r="C27" i="338"/>
  <c r="G27" i="338"/>
  <c r="H27" i="338"/>
  <c r="E26" i="338"/>
  <c r="C26" i="338"/>
  <c r="G26" i="338"/>
  <c r="H26" i="338"/>
  <c r="E25" i="338"/>
  <c r="C25" i="338"/>
  <c r="G25" i="338"/>
  <c r="H25" i="338"/>
  <c r="E24" i="338"/>
  <c r="C24" i="338"/>
  <c r="G24" i="338"/>
  <c r="H24" i="338"/>
  <c r="E23" i="338"/>
  <c r="C23" i="338"/>
  <c r="G23" i="338"/>
  <c r="H23" i="338"/>
  <c r="E22" i="338"/>
  <c r="C22" i="338"/>
  <c r="G22" i="338"/>
  <c r="H22" i="338"/>
  <c r="E21" i="338"/>
  <c r="C21" i="338"/>
  <c r="G21" i="338"/>
  <c r="H21" i="338"/>
  <c r="E20" i="338"/>
  <c r="C20" i="338"/>
  <c r="G20" i="338"/>
  <c r="H20" i="338"/>
  <c r="E19" i="338"/>
  <c r="C19" i="338"/>
  <c r="G19" i="338"/>
  <c r="H19" i="338"/>
  <c r="E18" i="338"/>
  <c r="C18" i="338"/>
  <c r="G18" i="338"/>
  <c r="H18" i="338"/>
  <c r="E17" i="338"/>
  <c r="C17" i="338"/>
  <c r="G17" i="338"/>
  <c r="H17" i="338"/>
  <c r="E16" i="338"/>
  <c r="C16" i="338"/>
  <c r="G16" i="338"/>
  <c r="H16" i="338"/>
  <c r="E15" i="338"/>
  <c r="C15" i="338"/>
  <c r="G15" i="338"/>
  <c r="H15" i="338"/>
  <c r="E14" i="338"/>
  <c r="C14" i="338"/>
  <c r="G14" i="338"/>
  <c r="H14" i="338"/>
  <c r="E13" i="338"/>
  <c r="C13" i="338"/>
  <c r="G13" i="338"/>
  <c r="H13" i="338"/>
  <c r="E12" i="338"/>
  <c r="C12" i="338"/>
  <c r="G12" i="338"/>
  <c r="H12" i="338"/>
  <c r="H33" i="338"/>
  <c r="A8" i="338"/>
  <c r="G8" i="338"/>
  <c r="D7" i="338"/>
  <c r="E31" i="337"/>
  <c r="C31" i="337"/>
  <c r="G31" i="337"/>
  <c r="H31" i="337"/>
  <c r="E30" i="337"/>
  <c r="C30" i="337"/>
  <c r="G30" i="337"/>
  <c r="H30" i="337"/>
  <c r="J29" i="337"/>
  <c r="E29" i="337"/>
  <c r="C29" i="337"/>
  <c r="G29" i="337"/>
  <c r="H29" i="337"/>
  <c r="E28" i="337"/>
  <c r="C28" i="337"/>
  <c r="G28" i="337"/>
  <c r="H28" i="337"/>
  <c r="E27" i="337"/>
  <c r="C27" i="337"/>
  <c r="G27" i="337"/>
  <c r="H27" i="337"/>
  <c r="E26" i="337"/>
  <c r="C26" i="337"/>
  <c r="G26" i="337"/>
  <c r="H26" i="337"/>
  <c r="E25" i="337"/>
  <c r="C25" i="337"/>
  <c r="G25" i="337"/>
  <c r="H25" i="337"/>
  <c r="E24" i="337"/>
  <c r="C24" i="337"/>
  <c r="G24" i="337"/>
  <c r="H24" i="337"/>
  <c r="E23" i="337"/>
  <c r="C23" i="337"/>
  <c r="G23" i="337"/>
  <c r="H23" i="337"/>
  <c r="E22" i="337"/>
  <c r="C22" i="337"/>
  <c r="G22" i="337"/>
  <c r="H22" i="337"/>
  <c r="E21" i="337"/>
  <c r="C21" i="337"/>
  <c r="G21" i="337"/>
  <c r="H21" i="337"/>
  <c r="E20" i="337"/>
  <c r="C20" i="337"/>
  <c r="G20" i="337"/>
  <c r="H20" i="337"/>
  <c r="E19" i="337"/>
  <c r="C19" i="337"/>
  <c r="G19" i="337"/>
  <c r="H19" i="337"/>
  <c r="E18" i="337"/>
  <c r="C18" i="337"/>
  <c r="G18" i="337"/>
  <c r="H18" i="337"/>
  <c r="E17" i="337"/>
  <c r="C17" i="337"/>
  <c r="G17" i="337"/>
  <c r="H17" i="337"/>
  <c r="E16" i="337"/>
  <c r="C16" i="337"/>
  <c r="G16" i="337"/>
  <c r="H16" i="337"/>
  <c r="E15" i="337"/>
  <c r="C15" i="337"/>
  <c r="G15" i="337"/>
  <c r="H15" i="337"/>
  <c r="E14" i="337"/>
  <c r="C14" i="337"/>
  <c r="G14" i="337"/>
  <c r="H14" i="337"/>
  <c r="E13" i="337"/>
  <c r="C13" i="337"/>
  <c r="G13" i="337"/>
  <c r="H13" i="337"/>
  <c r="E12" i="337"/>
  <c r="C12" i="337"/>
  <c r="G12" i="337"/>
  <c r="H12" i="337"/>
  <c r="H33" i="337"/>
  <c r="A8" i="337"/>
  <c r="G8" i="337"/>
  <c r="D7" i="337"/>
  <c r="E31" i="336"/>
  <c r="C31" i="336"/>
  <c r="G31" i="336"/>
  <c r="H31" i="336"/>
  <c r="E30" i="336"/>
  <c r="C30" i="336"/>
  <c r="G30" i="336"/>
  <c r="H30" i="336"/>
  <c r="J29" i="336"/>
  <c r="E29" i="336"/>
  <c r="C29" i="336"/>
  <c r="G29" i="336"/>
  <c r="H29" i="336"/>
  <c r="E28" i="336"/>
  <c r="C28" i="336"/>
  <c r="G28" i="336"/>
  <c r="H28" i="336"/>
  <c r="E27" i="336"/>
  <c r="C27" i="336"/>
  <c r="G27" i="336"/>
  <c r="H27" i="336"/>
  <c r="E26" i="336"/>
  <c r="C26" i="336"/>
  <c r="G26" i="336"/>
  <c r="H26" i="336"/>
  <c r="E25" i="336"/>
  <c r="C25" i="336"/>
  <c r="G25" i="336"/>
  <c r="H25" i="336"/>
  <c r="E24" i="336"/>
  <c r="C24" i="336"/>
  <c r="G24" i="336"/>
  <c r="H24" i="336"/>
  <c r="E23" i="336"/>
  <c r="C23" i="336"/>
  <c r="G23" i="336"/>
  <c r="H23" i="336"/>
  <c r="E22" i="336"/>
  <c r="C22" i="336"/>
  <c r="G22" i="336"/>
  <c r="H22" i="336"/>
  <c r="E21" i="336"/>
  <c r="C21" i="336"/>
  <c r="G21" i="336"/>
  <c r="H21" i="336"/>
  <c r="E20" i="336"/>
  <c r="C20" i="336"/>
  <c r="G20" i="336"/>
  <c r="H20" i="336"/>
  <c r="E19" i="336"/>
  <c r="C19" i="336"/>
  <c r="G19" i="336"/>
  <c r="H19" i="336"/>
  <c r="E18" i="336"/>
  <c r="C18" i="336"/>
  <c r="G18" i="336"/>
  <c r="H18" i="336"/>
  <c r="E17" i="336"/>
  <c r="C17" i="336"/>
  <c r="G17" i="336"/>
  <c r="H17" i="336"/>
  <c r="E16" i="336"/>
  <c r="C16" i="336"/>
  <c r="G16" i="336"/>
  <c r="H16" i="336"/>
  <c r="E15" i="336"/>
  <c r="C15" i="336"/>
  <c r="H15" i="336"/>
  <c r="E14" i="336"/>
  <c r="C14" i="336"/>
  <c r="H14" i="336"/>
  <c r="E13" i="336"/>
  <c r="C13" i="336"/>
  <c r="H13" i="336"/>
  <c r="E12" i="336"/>
  <c r="C12" i="336"/>
  <c r="H12" i="336"/>
  <c r="H33" i="336"/>
  <c r="A8" i="336"/>
  <c r="G8" i="336"/>
  <c r="D7" i="336"/>
  <c r="E31" i="335"/>
  <c r="C31" i="335"/>
  <c r="G31" i="335"/>
  <c r="H31" i="335"/>
  <c r="E30" i="335"/>
  <c r="C30" i="335"/>
  <c r="G30" i="335"/>
  <c r="H30" i="335"/>
  <c r="J29" i="335"/>
  <c r="E29" i="335"/>
  <c r="C29" i="335"/>
  <c r="G29" i="335"/>
  <c r="H29" i="335"/>
  <c r="E28" i="335"/>
  <c r="C28" i="335"/>
  <c r="G28" i="335"/>
  <c r="H28" i="335"/>
  <c r="E27" i="335"/>
  <c r="C27" i="335"/>
  <c r="G27" i="335"/>
  <c r="H27" i="335"/>
  <c r="E26" i="335"/>
  <c r="C26" i="335"/>
  <c r="G26" i="335"/>
  <c r="H26" i="335"/>
  <c r="E25" i="335"/>
  <c r="C25" i="335"/>
  <c r="G25" i="335"/>
  <c r="H25" i="335"/>
  <c r="E24" i="335"/>
  <c r="C24" i="335"/>
  <c r="G24" i="335"/>
  <c r="H24" i="335"/>
  <c r="E23" i="335"/>
  <c r="C23" i="335"/>
  <c r="G23" i="335"/>
  <c r="H23" i="335"/>
  <c r="E22" i="335"/>
  <c r="C22" i="335"/>
  <c r="G22" i="335"/>
  <c r="H22" i="335"/>
  <c r="E21" i="335"/>
  <c r="C21" i="335"/>
  <c r="G21" i="335"/>
  <c r="H21" i="335"/>
  <c r="E20" i="335"/>
  <c r="C20" i="335"/>
  <c r="G20" i="335"/>
  <c r="H20" i="335"/>
  <c r="E19" i="335"/>
  <c r="C19" i="335"/>
  <c r="G19" i="335"/>
  <c r="H19" i="335"/>
  <c r="E18" i="335"/>
  <c r="C18" i="335"/>
  <c r="G18" i="335"/>
  <c r="H18" i="335"/>
  <c r="E17" i="335"/>
  <c r="C17" i="335"/>
  <c r="G17" i="335"/>
  <c r="H17" i="335"/>
  <c r="E16" i="335"/>
  <c r="C16" i="335"/>
  <c r="G16" i="335"/>
  <c r="H16" i="335"/>
  <c r="E15" i="335"/>
  <c r="C15" i="335"/>
  <c r="G15" i="335"/>
  <c r="H15" i="335"/>
  <c r="E14" i="335"/>
  <c r="C14" i="335"/>
  <c r="G14" i="335"/>
  <c r="H14" i="335"/>
  <c r="E13" i="335"/>
  <c r="C13" i="335"/>
  <c r="G13" i="335"/>
  <c r="H13" i="335"/>
  <c r="E12" i="335"/>
  <c r="C12" i="335"/>
  <c r="H12" i="335"/>
  <c r="H33" i="335"/>
  <c r="A8" i="335"/>
  <c r="G8" i="335"/>
  <c r="D7" i="335"/>
  <c r="E31" i="334"/>
  <c r="C31" i="334"/>
  <c r="G31" i="334"/>
  <c r="H31" i="334"/>
  <c r="E30" i="334"/>
  <c r="C30" i="334"/>
  <c r="G30" i="334"/>
  <c r="H30" i="334"/>
  <c r="J29" i="334"/>
  <c r="E29" i="334"/>
  <c r="C29" i="334"/>
  <c r="G29" i="334"/>
  <c r="H29" i="334"/>
  <c r="E28" i="334"/>
  <c r="C28" i="334"/>
  <c r="G28" i="334"/>
  <c r="H28" i="334"/>
  <c r="E27" i="334"/>
  <c r="C27" i="334"/>
  <c r="G27" i="334"/>
  <c r="H27" i="334"/>
  <c r="E26" i="334"/>
  <c r="C26" i="334"/>
  <c r="G26" i="334"/>
  <c r="H26" i="334"/>
  <c r="E25" i="334"/>
  <c r="C25" i="334"/>
  <c r="G25" i="334"/>
  <c r="H25" i="334"/>
  <c r="E24" i="334"/>
  <c r="C24" i="334"/>
  <c r="G24" i="334"/>
  <c r="H24" i="334"/>
  <c r="E23" i="334"/>
  <c r="C23" i="334"/>
  <c r="G23" i="334"/>
  <c r="H23" i="334"/>
  <c r="E22" i="334"/>
  <c r="C22" i="334"/>
  <c r="G22" i="334"/>
  <c r="H22" i="334"/>
  <c r="E21" i="334"/>
  <c r="C21" i="334"/>
  <c r="G21" i="334"/>
  <c r="H21" i="334"/>
  <c r="E20" i="334"/>
  <c r="C20" i="334"/>
  <c r="G20" i="334"/>
  <c r="H20" i="334"/>
  <c r="E19" i="334"/>
  <c r="C19" i="334"/>
  <c r="G19" i="334"/>
  <c r="H19" i="334"/>
  <c r="E18" i="334"/>
  <c r="C18" i="334"/>
  <c r="G18" i="334"/>
  <c r="H18" i="334"/>
  <c r="E17" i="334"/>
  <c r="C17" i="334"/>
  <c r="G17" i="334"/>
  <c r="H17" i="334"/>
  <c r="E16" i="334"/>
  <c r="C16" i="334"/>
  <c r="G16" i="334"/>
  <c r="H16" i="334"/>
  <c r="E15" i="334"/>
  <c r="C15" i="334"/>
  <c r="G15" i="334"/>
  <c r="H15" i="334"/>
  <c r="E14" i="334"/>
  <c r="C14" i="334"/>
  <c r="G14" i="334"/>
  <c r="H14" i="334"/>
  <c r="E13" i="334"/>
  <c r="C13" i="334"/>
  <c r="G13" i="334"/>
  <c r="H13" i="334"/>
  <c r="E12" i="334"/>
  <c r="C12" i="334"/>
  <c r="H12" i="334"/>
  <c r="H33" i="334"/>
  <c r="A8" i="334"/>
  <c r="G8" i="334"/>
  <c r="D7" i="334"/>
  <c r="E31" i="333"/>
  <c r="C31" i="333"/>
  <c r="G31" i="333"/>
  <c r="H31" i="333"/>
  <c r="E30" i="333"/>
  <c r="C30" i="333"/>
  <c r="G30" i="333"/>
  <c r="H30" i="333"/>
  <c r="J29" i="333"/>
  <c r="E29" i="333"/>
  <c r="C29" i="333"/>
  <c r="G29" i="333"/>
  <c r="H29" i="333"/>
  <c r="E28" i="333"/>
  <c r="C28" i="333"/>
  <c r="G28" i="333"/>
  <c r="H28" i="333"/>
  <c r="E27" i="333"/>
  <c r="C27" i="333"/>
  <c r="G27" i="333"/>
  <c r="H27" i="333"/>
  <c r="E26" i="333"/>
  <c r="C26" i="333"/>
  <c r="G26" i="333"/>
  <c r="H26" i="333"/>
  <c r="E25" i="333"/>
  <c r="C25" i="333"/>
  <c r="G25" i="333"/>
  <c r="H25" i="333"/>
  <c r="E24" i="333"/>
  <c r="C24" i="333"/>
  <c r="G24" i="333"/>
  <c r="H24" i="333"/>
  <c r="E23" i="333"/>
  <c r="C23" i="333"/>
  <c r="G23" i="333"/>
  <c r="H23" i="333"/>
  <c r="E22" i="333"/>
  <c r="C22" i="333"/>
  <c r="G22" i="333"/>
  <c r="H22" i="333"/>
  <c r="E21" i="333"/>
  <c r="C21" i="333"/>
  <c r="G21" i="333"/>
  <c r="H21" i="333"/>
  <c r="E20" i="333"/>
  <c r="C20" i="333"/>
  <c r="G20" i="333"/>
  <c r="H20" i="333"/>
  <c r="E19" i="333"/>
  <c r="C19" i="333"/>
  <c r="G19" i="333"/>
  <c r="H19" i="333"/>
  <c r="E18" i="333"/>
  <c r="C18" i="333"/>
  <c r="G18" i="333"/>
  <c r="H18" i="333"/>
  <c r="E17" i="333"/>
  <c r="C17" i="333"/>
  <c r="G17" i="333"/>
  <c r="H17" i="333"/>
  <c r="E16" i="333"/>
  <c r="C16" i="333"/>
  <c r="G16" i="333"/>
  <c r="H16" i="333"/>
  <c r="E15" i="333"/>
  <c r="C15" i="333"/>
  <c r="H15" i="333"/>
  <c r="E14" i="333"/>
  <c r="C14" i="333"/>
  <c r="H14" i="333"/>
  <c r="E13" i="333"/>
  <c r="C13" i="333"/>
  <c r="H13" i="333"/>
  <c r="E12" i="333"/>
  <c r="C12" i="333"/>
  <c r="H12" i="333"/>
  <c r="H33" i="333"/>
  <c r="A8" i="333"/>
  <c r="G8" i="333"/>
  <c r="D7" i="333"/>
  <c r="E31" i="332"/>
  <c r="C31" i="332"/>
  <c r="G31" i="332"/>
  <c r="H31" i="332"/>
  <c r="E30" i="332"/>
  <c r="C30" i="332"/>
  <c r="G30" i="332"/>
  <c r="H30" i="332"/>
  <c r="J29" i="332"/>
  <c r="E29" i="332"/>
  <c r="C29" i="332"/>
  <c r="G29" i="332"/>
  <c r="H29" i="332"/>
  <c r="E28" i="332"/>
  <c r="C28" i="332"/>
  <c r="G28" i="332"/>
  <c r="H28" i="332"/>
  <c r="E27" i="332"/>
  <c r="C27" i="332"/>
  <c r="G27" i="332"/>
  <c r="H27" i="332"/>
  <c r="E26" i="332"/>
  <c r="C26" i="332"/>
  <c r="G26" i="332"/>
  <c r="H26" i="332"/>
  <c r="E25" i="332"/>
  <c r="C25" i="332"/>
  <c r="G25" i="332"/>
  <c r="H25" i="332"/>
  <c r="E24" i="332"/>
  <c r="C24" i="332"/>
  <c r="G24" i="332"/>
  <c r="H24" i="332"/>
  <c r="E23" i="332"/>
  <c r="C23" i="332"/>
  <c r="G23" i="332"/>
  <c r="H23" i="332"/>
  <c r="E22" i="332"/>
  <c r="C22" i="332"/>
  <c r="G22" i="332"/>
  <c r="H22" i="332"/>
  <c r="E21" i="332"/>
  <c r="C21" i="332"/>
  <c r="G21" i="332"/>
  <c r="H21" i="332"/>
  <c r="E20" i="332"/>
  <c r="C20" i="332"/>
  <c r="G20" i="332"/>
  <c r="H20" i="332"/>
  <c r="E19" i="332"/>
  <c r="C19" i="332"/>
  <c r="G19" i="332"/>
  <c r="H19" i="332"/>
  <c r="E18" i="332"/>
  <c r="C18" i="332"/>
  <c r="G18" i="332"/>
  <c r="H18" i="332"/>
  <c r="E17" i="332"/>
  <c r="C17" i="332"/>
  <c r="G17" i="332"/>
  <c r="H17" i="332"/>
  <c r="E16" i="332"/>
  <c r="C16" i="332"/>
  <c r="G16" i="332"/>
  <c r="H16" i="332"/>
  <c r="E15" i="332"/>
  <c r="C15" i="332"/>
  <c r="H15" i="332"/>
  <c r="E14" i="332"/>
  <c r="C14" i="332"/>
  <c r="H14" i="332"/>
  <c r="E13" i="332"/>
  <c r="C13" i="332"/>
  <c r="H13" i="332"/>
  <c r="E12" i="332"/>
  <c r="C12" i="332"/>
  <c r="H12" i="332"/>
  <c r="H33" i="332"/>
  <c r="A8" i="332"/>
  <c r="G8" i="332"/>
  <c r="D7" i="332"/>
  <c r="E31" i="331"/>
  <c r="C31" i="331"/>
  <c r="G31" i="331"/>
  <c r="H31" i="331"/>
  <c r="E30" i="331"/>
  <c r="C30" i="331"/>
  <c r="G30" i="331"/>
  <c r="H30" i="331"/>
  <c r="J29" i="331"/>
  <c r="E29" i="331"/>
  <c r="C29" i="331"/>
  <c r="G29" i="331"/>
  <c r="H29" i="331"/>
  <c r="E28" i="331"/>
  <c r="C28" i="331"/>
  <c r="G28" i="331"/>
  <c r="H28" i="331"/>
  <c r="E27" i="331"/>
  <c r="C27" i="331"/>
  <c r="G27" i="331"/>
  <c r="H27" i="331"/>
  <c r="E26" i="331"/>
  <c r="C26" i="331"/>
  <c r="G26" i="331"/>
  <c r="H26" i="331"/>
  <c r="E25" i="331"/>
  <c r="C25" i="331"/>
  <c r="G25" i="331"/>
  <c r="H25" i="331"/>
  <c r="E24" i="331"/>
  <c r="C24" i="331"/>
  <c r="G24" i="331"/>
  <c r="H24" i="331"/>
  <c r="E23" i="331"/>
  <c r="C23" i="331"/>
  <c r="G23" i="331"/>
  <c r="H23" i="331"/>
  <c r="E22" i="331"/>
  <c r="C22" i="331"/>
  <c r="G22" i="331"/>
  <c r="H22" i="331"/>
  <c r="E21" i="331"/>
  <c r="C21" i="331"/>
  <c r="G21" i="331"/>
  <c r="H21" i="331"/>
  <c r="E20" i="331"/>
  <c r="C20" i="331"/>
  <c r="G20" i="331"/>
  <c r="H20" i="331"/>
  <c r="E19" i="331"/>
  <c r="C19" i="331"/>
  <c r="G19" i="331"/>
  <c r="H19" i="331"/>
  <c r="E18" i="331"/>
  <c r="C18" i="331"/>
  <c r="G18" i="331"/>
  <c r="H18" i="331"/>
  <c r="E17" i="331"/>
  <c r="C17" i="331"/>
  <c r="H17" i="331"/>
  <c r="E16" i="331"/>
  <c r="C16" i="331"/>
  <c r="H16" i="331"/>
  <c r="E15" i="331"/>
  <c r="C15" i="331"/>
  <c r="H15" i="331"/>
  <c r="E14" i="331"/>
  <c r="C14" i="331"/>
  <c r="G14" i="331"/>
  <c r="H14" i="331"/>
  <c r="E13" i="331"/>
  <c r="C13" i="331"/>
  <c r="G13" i="331"/>
  <c r="H13" i="331"/>
  <c r="E12" i="331"/>
  <c r="C12" i="331"/>
  <c r="G12" i="331"/>
  <c r="H12" i="331"/>
  <c r="H33" i="331"/>
  <c r="A8" i="331"/>
  <c r="G8" i="331"/>
  <c r="D7" i="331"/>
  <c r="E31" i="330"/>
  <c r="C31" i="330"/>
  <c r="G31" i="330"/>
  <c r="H31" i="330"/>
  <c r="E30" i="330"/>
  <c r="C30" i="330"/>
  <c r="G30" i="330"/>
  <c r="H30" i="330"/>
  <c r="J29" i="330"/>
  <c r="E29" i="330"/>
  <c r="C29" i="330"/>
  <c r="G29" i="330"/>
  <c r="H29" i="330"/>
  <c r="E28" i="330"/>
  <c r="C28" i="330"/>
  <c r="G28" i="330"/>
  <c r="H28" i="330"/>
  <c r="E27" i="330"/>
  <c r="C27" i="330"/>
  <c r="G27" i="330"/>
  <c r="H27" i="330"/>
  <c r="E26" i="330"/>
  <c r="C26" i="330"/>
  <c r="G26" i="330"/>
  <c r="H26" i="330"/>
  <c r="E25" i="330"/>
  <c r="C25" i="330"/>
  <c r="G25" i="330"/>
  <c r="H25" i="330"/>
  <c r="E24" i="330"/>
  <c r="C24" i="330"/>
  <c r="G24" i="330"/>
  <c r="H24" i="330"/>
  <c r="E23" i="330"/>
  <c r="C23" i="330"/>
  <c r="G23" i="330"/>
  <c r="H23" i="330"/>
  <c r="E22" i="330"/>
  <c r="C22" i="330"/>
  <c r="G22" i="330"/>
  <c r="H22" i="330"/>
  <c r="E21" i="330"/>
  <c r="C21" i="330"/>
  <c r="G21" i="330"/>
  <c r="H21" i="330"/>
  <c r="E20" i="330"/>
  <c r="C20" i="330"/>
  <c r="G20" i="330"/>
  <c r="H20" i="330"/>
  <c r="E19" i="330"/>
  <c r="C19" i="330"/>
  <c r="G19" i="330"/>
  <c r="H19" i="330"/>
  <c r="E18" i="330"/>
  <c r="C18" i="330"/>
  <c r="G18" i="330"/>
  <c r="H18" i="330"/>
  <c r="E17" i="330"/>
  <c r="C17" i="330"/>
  <c r="G17" i="330"/>
  <c r="H17" i="330"/>
  <c r="E16" i="330"/>
  <c r="C16" i="330"/>
  <c r="H16" i="330"/>
  <c r="E15" i="330"/>
  <c r="C15" i="330"/>
  <c r="G15" i="330"/>
  <c r="H15" i="330"/>
  <c r="E14" i="330"/>
  <c r="C14" i="330"/>
  <c r="G14" i="330"/>
  <c r="H14" i="330"/>
  <c r="E13" i="330"/>
  <c r="C13" i="330"/>
  <c r="G13" i="330"/>
  <c r="H13" i="330"/>
  <c r="E12" i="330"/>
  <c r="C12" i="330"/>
  <c r="G12" i="330"/>
  <c r="H12" i="330"/>
  <c r="H33" i="330"/>
  <c r="A8" i="330"/>
  <c r="G8" i="330"/>
  <c r="D7" i="330"/>
  <c r="E31" i="329"/>
  <c r="C31" i="329"/>
  <c r="G31" i="329"/>
  <c r="H31" i="329"/>
  <c r="E30" i="329"/>
  <c r="C30" i="329"/>
  <c r="G30" i="329"/>
  <c r="H30" i="329"/>
  <c r="J29" i="329"/>
  <c r="E29" i="329"/>
  <c r="C29" i="329"/>
  <c r="G29" i="329"/>
  <c r="H29" i="329"/>
  <c r="E28" i="329"/>
  <c r="C28" i="329"/>
  <c r="G28" i="329"/>
  <c r="H28" i="329"/>
  <c r="E27" i="329"/>
  <c r="C27" i="329"/>
  <c r="G27" i="329"/>
  <c r="H27" i="329"/>
  <c r="E26" i="329"/>
  <c r="C26" i="329"/>
  <c r="G26" i="329"/>
  <c r="H26" i="329"/>
  <c r="E25" i="329"/>
  <c r="C25" i="329"/>
  <c r="G25" i="329"/>
  <c r="H25" i="329"/>
  <c r="E24" i="329"/>
  <c r="C24" i="329"/>
  <c r="G24" i="329"/>
  <c r="H24" i="329"/>
  <c r="E23" i="329"/>
  <c r="C23" i="329"/>
  <c r="G23" i="329"/>
  <c r="H23" i="329"/>
  <c r="E22" i="329"/>
  <c r="C22" i="329"/>
  <c r="G22" i="329"/>
  <c r="H22" i="329"/>
  <c r="E21" i="329"/>
  <c r="C21" i="329"/>
  <c r="G21" i="329"/>
  <c r="H21" i="329"/>
  <c r="E20" i="329"/>
  <c r="C20" i="329"/>
  <c r="G20" i="329"/>
  <c r="H20" i="329"/>
  <c r="E19" i="329"/>
  <c r="C19" i="329"/>
  <c r="G19" i="329"/>
  <c r="H19" i="329"/>
  <c r="E18" i="329"/>
  <c r="C18" i="329"/>
  <c r="G18" i="329"/>
  <c r="H18" i="329"/>
  <c r="E17" i="329"/>
  <c r="C17" i="329"/>
  <c r="G17" i="329"/>
  <c r="H17" i="329"/>
  <c r="E16" i="329"/>
  <c r="C16" i="329"/>
  <c r="G16" i="329"/>
  <c r="H16" i="329"/>
  <c r="E15" i="329"/>
  <c r="C15" i="329"/>
  <c r="G15" i="329"/>
  <c r="H15" i="329"/>
  <c r="E14" i="329"/>
  <c r="C14" i="329"/>
  <c r="G14" i="329"/>
  <c r="H14" i="329"/>
  <c r="E13" i="329"/>
  <c r="C13" i="329"/>
  <c r="G13" i="329"/>
  <c r="H13" i="329"/>
  <c r="E12" i="329"/>
  <c r="C12" i="329"/>
  <c r="G12" i="329"/>
  <c r="H12" i="329"/>
  <c r="H33" i="329"/>
  <c r="A8" i="329"/>
  <c r="G8" i="329"/>
  <c r="D7" i="329"/>
  <c r="E31" i="328"/>
  <c r="C31" i="328"/>
  <c r="G31" i="328"/>
  <c r="H31" i="328"/>
  <c r="E30" i="328"/>
  <c r="C30" i="328"/>
  <c r="G30" i="328"/>
  <c r="H30" i="328"/>
  <c r="J29" i="328"/>
  <c r="E29" i="328"/>
  <c r="C29" i="328"/>
  <c r="G29" i="328"/>
  <c r="H29" i="328"/>
  <c r="E28" i="328"/>
  <c r="C28" i="328"/>
  <c r="G28" i="328"/>
  <c r="H28" i="328"/>
  <c r="E27" i="328"/>
  <c r="C27" i="328"/>
  <c r="G27" i="328"/>
  <c r="H27" i="328"/>
  <c r="E26" i="328"/>
  <c r="C26" i="328"/>
  <c r="G26" i="328"/>
  <c r="H26" i="328"/>
  <c r="E25" i="328"/>
  <c r="C25" i="328"/>
  <c r="G25" i="328"/>
  <c r="H25" i="328"/>
  <c r="E24" i="328"/>
  <c r="C24" i="328"/>
  <c r="G24" i="328"/>
  <c r="H24" i="328"/>
  <c r="E23" i="328"/>
  <c r="C23" i="328"/>
  <c r="G23" i="328"/>
  <c r="H23" i="328"/>
  <c r="E22" i="328"/>
  <c r="C22" i="328"/>
  <c r="G22" i="328"/>
  <c r="H22" i="328"/>
  <c r="E21" i="328"/>
  <c r="C21" i="328"/>
  <c r="G21" i="328"/>
  <c r="H21" i="328"/>
  <c r="E20" i="328"/>
  <c r="C20" i="328"/>
  <c r="G20" i="328"/>
  <c r="H20" i="328"/>
  <c r="E19" i="328"/>
  <c r="C19" i="328"/>
  <c r="G19" i="328"/>
  <c r="H19" i="328"/>
  <c r="E18" i="328"/>
  <c r="C18" i="328"/>
  <c r="G18" i="328"/>
  <c r="H18" i="328"/>
  <c r="E17" i="328"/>
  <c r="C17" i="328"/>
  <c r="G17" i="328"/>
  <c r="H17" i="328"/>
  <c r="E16" i="328"/>
  <c r="C16" i="328"/>
  <c r="G16" i="328"/>
  <c r="H16" i="328"/>
  <c r="E15" i="328"/>
  <c r="C15" i="328"/>
  <c r="G15" i="328"/>
  <c r="H15" i="328"/>
  <c r="E14" i="328"/>
  <c r="C14" i="328"/>
  <c r="G14" i="328"/>
  <c r="H14" i="328"/>
  <c r="E13" i="328"/>
  <c r="C13" i="328"/>
  <c r="G13" i="328"/>
  <c r="H13" i="328"/>
  <c r="E12" i="328"/>
  <c r="C12" i="328"/>
  <c r="G12" i="328"/>
  <c r="H12" i="328"/>
  <c r="H33" i="328"/>
  <c r="A8" i="328"/>
  <c r="G8" i="328"/>
  <c r="D7" i="328"/>
  <c r="E31" i="327"/>
  <c r="C31" i="327"/>
  <c r="G31" i="327"/>
  <c r="H31" i="327"/>
  <c r="E30" i="327"/>
  <c r="C30" i="327"/>
  <c r="G30" i="327"/>
  <c r="H30" i="327"/>
  <c r="J29" i="327"/>
  <c r="E29" i="327"/>
  <c r="C29" i="327"/>
  <c r="G29" i="327"/>
  <c r="H29" i="327"/>
  <c r="E28" i="327"/>
  <c r="C28" i="327"/>
  <c r="G28" i="327"/>
  <c r="H28" i="327"/>
  <c r="E27" i="327"/>
  <c r="C27" i="327"/>
  <c r="G27" i="327"/>
  <c r="H27" i="327"/>
  <c r="E26" i="327"/>
  <c r="C26" i="327"/>
  <c r="G26" i="327"/>
  <c r="H26" i="327"/>
  <c r="E25" i="327"/>
  <c r="C25" i="327"/>
  <c r="G25" i="327"/>
  <c r="H25" i="327"/>
  <c r="E24" i="327"/>
  <c r="C24" i="327"/>
  <c r="G24" i="327"/>
  <c r="H24" i="327"/>
  <c r="E23" i="327"/>
  <c r="C23" i="327"/>
  <c r="G23" i="327"/>
  <c r="H23" i="327"/>
  <c r="E22" i="327"/>
  <c r="C22" i="327"/>
  <c r="G22" i="327"/>
  <c r="H22" i="327"/>
  <c r="E21" i="327"/>
  <c r="C21" i="327"/>
  <c r="G21" i="327"/>
  <c r="H21" i="327"/>
  <c r="E20" i="327"/>
  <c r="C20" i="327"/>
  <c r="G20" i="327"/>
  <c r="H20" i="327"/>
  <c r="E19" i="327"/>
  <c r="C19" i="327"/>
  <c r="G19" i="327"/>
  <c r="H19" i="327"/>
  <c r="E18" i="327"/>
  <c r="C18" i="327"/>
  <c r="G18" i="327"/>
  <c r="H18" i="327"/>
  <c r="E17" i="327"/>
  <c r="C17" i="327"/>
  <c r="G17" i="327"/>
  <c r="H17" i="327"/>
  <c r="E16" i="327"/>
  <c r="C16" i="327"/>
  <c r="G16" i="327"/>
  <c r="H16" i="327"/>
  <c r="E15" i="327"/>
  <c r="C15" i="327"/>
  <c r="G15" i="327"/>
  <c r="H15" i="327"/>
  <c r="E14" i="327"/>
  <c r="C14" i="327"/>
  <c r="G14" i="327"/>
  <c r="H14" i="327"/>
  <c r="E13" i="327"/>
  <c r="C13" i="327"/>
  <c r="G13" i="327"/>
  <c r="H13" i="327"/>
  <c r="E12" i="327"/>
  <c r="C12" i="327"/>
  <c r="G12" i="327"/>
  <c r="H12" i="327"/>
  <c r="H33" i="327"/>
  <c r="A8" i="327"/>
  <c r="G8" i="327"/>
  <c r="D7" i="327"/>
  <c r="E31" i="326"/>
  <c r="C31" i="326"/>
  <c r="G31" i="326"/>
  <c r="H31" i="326"/>
  <c r="E30" i="326"/>
  <c r="C30" i="326"/>
  <c r="G30" i="326"/>
  <c r="H30" i="326"/>
  <c r="J29" i="326"/>
  <c r="E29" i="326"/>
  <c r="C29" i="326"/>
  <c r="G29" i="326"/>
  <c r="H29" i="326"/>
  <c r="E28" i="326"/>
  <c r="C28" i="326"/>
  <c r="G28" i="326"/>
  <c r="H28" i="326"/>
  <c r="E27" i="326"/>
  <c r="C27" i="326"/>
  <c r="G27" i="326"/>
  <c r="H27" i="326"/>
  <c r="E26" i="326"/>
  <c r="C26" i="326"/>
  <c r="G26" i="326"/>
  <c r="H26" i="326"/>
  <c r="E25" i="326"/>
  <c r="C25" i="326"/>
  <c r="G25" i="326"/>
  <c r="H25" i="326"/>
  <c r="E24" i="326"/>
  <c r="C24" i="326"/>
  <c r="G24" i="326"/>
  <c r="H24" i="326"/>
  <c r="E23" i="326"/>
  <c r="C23" i="326"/>
  <c r="G23" i="326"/>
  <c r="H23" i="326"/>
  <c r="E22" i="326"/>
  <c r="C22" i="326"/>
  <c r="G22" i="326"/>
  <c r="H22" i="326"/>
  <c r="E21" i="326"/>
  <c r="C21" i="326"/>
  <c r="G21" i="326"/>
  <c r="H21" i="326"/>
  <c r="E20" i="326"/>
  <c r="C20" i="326"/>
  <c r="G20" i="326"/>
  <c r="H20" i="326"/>
  <c r="E19" i="326"/>
  <c r="C19" i="326"/>
  <c r="G19" i="326"/>
  <c r="H19" i="326"/>
  <c r="E18" i="326"/>
  <c r="C18" i="326"/>
  <c r="G18" i="326"/>
  <c r="H18" i="326"/>
  <c r="E17" i="326"/>
  <c r="C17" i="326"/>
  <c r="G17" i="326"/>
  <c r="H17" i="326"/>
  <c r="E16" i="326"/>
  <c r="C16" i="326"/>
  <c r="G16" i="326"/>
  <c r="H16" i="326"/>
  <c r="E15" i="326"/>
  <c r="C15" i="326"/>
  <c r="G15" i="326"/>
  <c r="H15" i="326"/>
  <c r="E14" i="326"/>
  <c r="C14" i="326"/>
  <c r="G14" i="326"/>
  <c r="H14" i="326"/>
  <c r="E13" i="326"/>
  <c r="C13" i="326"/>
  <c r="G13" i="326"/>
  <c r="H13" i="326"/>
  <c r="E12" i="326"/>
  <c r="C12" i="326"/>
  <c r="G12" i="326"/>
  <c r="H12" i="326"/>
  <c r="H33" i="326"/>
  <c r="A8" i="326"/>
  <c r="G8" i="326"/>
  <c r="D7" i="326"/>
  <c r="E31" i="325"/>
  <c r="C31" i="325"/>
  <c r="G31" i="325"/>
  <c r="H31" i="325"/>
  <c r="E30" i="325"/>
  <c r="C30" i="325"/>
  <c r="G30" i="325"/>
  <c r="H30" i="325"/>
  <c r="J29" i="325"/>
  <c r="E29" i="325"/>
  <c r="C29" i="325"/>
  <c r="G29" i="325"/>
  <c r="H29" i="325"/>
  <c r="E28" i="325"/>
  <c r="C28" i="325"/>
  <c r="G28" i="325"/>
  <c r="H28" i="325"/>
  <c r="E27" i="325"/>
  <c r="C27" i="325"/>
  <c r="G27" i="325"/>
  <c r="H27" i="325"/>
  <c r="E26" i="325"/>
  <c r="C26" i="325"/>
  <c r="G26" i="325"/>
  <c r="H26" i="325"/>
  <c r="E25" i="325"/>
  <c r="C25" i="325"/>
  <c r="G25" i="325"/>
  <c r="H25" i="325"/>
  <c r="E24" i="325"/>
  <c r="C24" i="325"/>
  <c r="G24" i="325"/>
  <c r="H24" i="325"/>
  <c r="E23" i="325"/>
  <c r="C23" i="325"/>
  <c r="G23" i="325"/>
  <c r="H23" i="325"/>
  <c r="E22" i="325"/>
  <c r="C22" i="325"/>
  <c r="G22" i="325"/>
  <c r="H22" i="325"/>
  <c r="E21" i="325"/>
  <c r="C21" i="325"/>
  <c r="G21" i="325"/>
  <c r="H21" i="325"/>
  <c r="E20" i="325"/>
  <c r="C20" i="325"/>
  <c r="G20" i="325"/>
  <c r="H20" i="325"/>
  <c r="E19" i="325"/>
  <c r="C19" i="325"/>
  <c r="G19" i="325"/>
  <c r="H19" i="325"/>
  <c r="E18" i="325"/>
  <c r="C18" i="325"/>
  <c r="G18" i="325"/>
  <c r="H18" i="325"/>
  <c r="E17" i="325"/>
  <c r="C17" i="325"/>
  <c r="G17" i="325"/>
  <c r="H17" i="325"/>
  <c r="E16" i="325"/>
  <c r="C16" i="325"/>
  <c r="G16" i="325"/>
  <c r="H16" i="325"/>
  <c r="E15" i="325"/>
  <c r="C15" i="325"/>
  <c r="G15" i="325"/>
  <c r="H15" i="325"/>
  <c r="E14" i="325"/>
  <c r="C14" i="325"/>
  <c r="G14" i="325"/>
  <c r="H14" i="325"/>
  <c r="E13" i="325"/>
  <c r="C13" i="325"/>
  <c r="G13" i="325"/>
  <c r="H13" i="325"/>
  <c r="E12" i="325"/>
  <c r="C12" i="325"/>
  <c r="G12" i="325"/>
  <c r="H12" i="325"/>
  <c r="H33" i="325"/>
  <c r="A8" i="325"/>
  <c r="G8" i="325"/>
  <c r="D7" i="325"/>
  <c r="E31" i="324"/>
  <c r="C31" i="324"/>
  <c r="G31" i="324"/>
  <c r="H31" i="324"/>
  <c r="E30" i="324"/>
  <c r="C30" i="324"/>
  <c r="G30" i="324"/>
  <c r="H30" i="324"/>
  <c r="J29" i="324"/>
  <c r="E29" i="324"/>
  <c r="C29" i="324"/>
  <c r="G29" i="324"/>
  <c r="H29" i="324"/>
  <c r="E28" i="324"/>
  <c r="C28" i="324"/>
  <c r="G28" i="324"/>
  <c r="H28" i="324"/>
  <c r="E27" i="324"/>
  <c r="C27" i="324"/>
  <c r="G27" i="324"/>
  <c r="H27" i="324"/>
  <c r="E26" i="324"/>
  <c r="C26" i="324"/>
  <c r="G26" i="324"/>
  <c r="H26" i="324"/>
  <c r="E25" i="324"/>
  <c r="C25" i="324"/>
  <c r="G25" i="324"/>
  <c r="H25" i="324"/>
  <c r="E24" i="324"/>
  <c r="C24" i="324"/>
  <c r="G24" i="324"/>
  <c r="H24" i="324"/>
  <c r="E23" i="324"/>
  <c r="C23" i="324"/>
  <c r="G23" i="324"/>
  <c r="H23" i="324"/>
  <c r="E22" i="324"/>
  <c r="C22" i="324"/>
  <c r="G22" i="324"/>
  <c r="H22" i="324"/>
  <c r="E21" i="324"/>
  <c r="C21" i="324"/>
  <c r="G21" i="324"/>
  <c r="H21" i="324"/>
  <c r="E20" i="324"/>
  <c r="C20" i="324"/>
  <c r="G20" i="324"/>
  <c r="H20" i="324"/>
  <c r="E19" i="324"/>
  <c r="C19" i="324"/>
  <c r="G19" i="324"/>
  <c r="H19" i="324"/>
  <c r="E18" i="324"/>
  <c r="C18" i="324"/>
  <c r="G18" i="324"/>
  <c r="H18" i="324"/>
  <c r="E17" i="324"/>
  <c r="C17" i="324"/>
  <c r="G17" i="324"/>
  <c r="H17" i="324"/>
  <c r="E16" i="324"/>
  <c r="C16" i="324"/>
  <c r="G16" i="324"/>
  <c r="H16" i="324"/>
  <c r="E15" i="324"/>
  <c r="C15" i="324"/>
  <c r="G15" i="324"/>
  <c r="H15" i="324"/>
  <c r="E14" i="324"/>
  <c r="C14" i="324"/>
  <c r="G14" i="324"/>
  <c r="H14" i="324"/>
  <c r="E13" i="324"/>
  <c r="C13" i="324"/>
  <c r="G13" i="324"/>
  <c r="H13" i="324"/>
  <c r="E12" i="324"/>
  <c r="C12" i="324"/>
  <c r="G12" i="324"/>
  <c r="H12" i="324"/>
  <c r="H33" i="324"/>
  <c r="A8" i="324"/>
  <c r="G8" i="324"/>
  <c r="D7" i="324"/>
  <c r="E31" i="323"/>
  <c r="C31" i="323"/>
  <c r="G31" i="323"/>
  <c r="H31" i="323"/>
  <c r="E30" i="323"/>
  <c r="C30" i="323"/>
  <c r="G30" i="323"/>
  <c r="H30" i="323"/>
  <c r="J29" i="323"/>
  <c r="E29" i="323"/>
  <c r="C29" i="323"/>
  <c r="G29" i="323"/>
  <c r="H29" i="323"/>
  <c r="E28" i="323"/>
  <c r="C28" i="323"/>
  <c r="G28" i="323"/>
  <c r="H28" i="323"/>
  <c r="E27" i="323"/>
  <c r="C27" i="323"/>
  <c r="G27" i="323"/>
  <c r="H27" i="323"/>
  <c r="E26" i="323"/>
  <c r="C26" i="323"/>
  <c r="G26" i="323"/>
  <c r="H26" i="323"/>
  <c r="E25" i="323"/>
  <c r="C25" i="323"/>
  <c r="G25" i="323"/>
  <c r="H25" i="323"/>
  <c r="E24" i="323"/>
  <c r="C24" i="323"/>
  <c r="G24" i="323"/>
  <c r="H24" i="323"/>
  <c r="E23" i="323"/>
  <c r="C23" i="323"/>
  <c r="G23" i="323"/>
  <c r="H23" i="323"/>
  <c r="E22" i="323"/>
  <c r="C22" i="323"/>
  <c r="G22" i="323"/>
  <c r="H22" i="323"/>
  <c r="E21" i="323"/>
  <c r="C21" i="323"/>
  <c r="G21" i="323"/>
  <c r="H21" i="323"/>
  <c r="E20" i="323"/>
  <c r="C20" i="323"/>
  <c r="G20" i="323"/>
  <c r="H20" i="323"/>
  <c r="E19" i="323"/>
  <c r="C19" i="323"/>
  <c r="G19" i="323"/>
  <c r="H19" i="323"/>
  <c r="E18" i="323"/>
  <c r="C18" i="323"/>
  <c r="G18" i="323"/>
  <c r="H18" i="323"/>
  <c r="E17" i="323"/>
  <c r="C17" i="323"/>
  <c r="G17" i="323"/>
  <c r="H17" i="323"/>
  <c r="E16" i="323"/>
  <c r="C16" i="323"/>
  <c r="G16" i="323"/>
  <c r="H16" i="323"/>
  <c r="E15" i="323"/>
  <c r="C15" i="323"/>
  <c r="G15" i="323"/>
  <c r="H15" i="323"/>
  <c r="E14" i="323"/>
  <c r="C14" i="323"/>
  <c r="G14" i="323"/>
  <c r="H14" i="323"/>
  <c r="E13" i="323"/>
  <c r="C13" i="323"/>
  <c r="G13" i="323"/>
  <c r="H13" i="323"/>
  <c r="E12" i="323"/>
  <c r="C12" i="323"/>
  <c r="G12" i="323"/>
  <c r="H12" i="323"/>
  <c r="H33" i="323"/>
  <c r="A8" i="323"/>
  <c r="G8" i="323"/>
  <c r="D7" i="323"/>
  <c r="E31" i="322"/>
  <c r="C31" i="322"/>
  <c r="G31" i="322"/>
  <c r="H31" i="322"/>
  <c r="E30" i="322"/>
  <c r="C30" i="322"/>
  <c r="G30" i="322"/>
  <c r="H30" i="322"/>
  <c r="J29" i="322"/>
  <c r="E29" i="322"/>
  <c r="C29" i="322"/>
  <c r="G29" i="322"/>
  <c r="H29" i="322"/>
  <c r="E28" i="322"/>
  <c r="C28" i="322"/>
  <c r="G28" i="322"/>
  <c r="H28" i="322"/>
  <c r="E27" i="322"/>
  <c r="C27" i="322"/>
  <c r="G27" i="322"/>
  <c r="H27" i="322"/>
  <c r="E26" i="322"/>
  <c r="C26" i="322"/>
  <c r="G26" i="322"/>
  <c r="H26" i="322"/>
  <c r="E25" i="322"/>
  <c r="C25" i="322"/>
  <c r="G25" i="322"/>
  <c r="H25" i="322"/>
  <c r="E24" i="322"/>
  <c r="C24" i="322"/>
  <c r="G24" i="322"/>
  <c r="H24" i="322"/>
  <c r="E23" i="322"/>
  <c r="C23" i="322"/>
  <c r="G23" i="322"/>
  <c r="H23" i="322"/>
  <c r="E22" i="322"/>
  <c r="C22" i="322"/>
  <c r="G22" i="322"/>
  <c r="H22" i="322"/>
  <c r="E21" i="322"/>
  <c r="C21" i="322"/>
  <c r="G21" i="322"/>
  <c r="H21" i="322"/>
  <c r="E20" i="322"/>
  <c r="C20" i="322"/>
  <c r="G20" i="322"/>
  <c r="H20" i="322"/>
  <c r="E19" i="322"/>
  <c r="C19" i="322"/>
  <c r="G19" i="322"/>
  <c r="H19" i="322"/>
  <c r="E18" i="322"/>
  <c r="C18" i="322"/>
  <c r="G18" i="322"/>
  <c r="H18" i="322"/>
  <c r="E17" i="322"/>
  <c r="C17" i="322"/>
  <c r="G17" i="322"/>
  <c r="H17" i="322"/>
  <c r="E16" i="322"/>
  <c r="C16" i="322"/>
  <c r="G16" i="322"/>
  <c r="H16" i="322"/>
  <c r="E15" i="322"/>
  <c r="C15" i="322"/>
  <c r="G15" i="322"/>
  <c r="H15" i="322"/>
  <c r="E14" i="322"/>
  <c r="C14" i="322"/>
  <c r="G14" i="322"/>
  <c r="H14" i="322"/>
  <c r="E13" i="322"/>
  <c r="C13" i="322"/>
  <c r="G13" i="322"/>
  <c r="H13" i="322"/>
  <c r="E12" i="322"/>
  <c r="C12" i="322"/>
  <c r="G12" i="322"/>
  <c r="H12" i="322"/>
  <c r="H33" i="322"/>
  <c r="A8" i="322"/>
  <c r="G8" i="322"/>
  <c r="D7" i="322"/>
  <c r="E31" i="321"/>
  <c r="C31" i="321"/>
  <c r="G31" i="321"/>
  <c r="H31" i="321"/>
  <c r="E30" i="321"/>
  <c r="C30" i="321"/>
  <c r="G30" i="321"/>
  <c r="H30" i="321"/>
  <c r="J29" i="321"/>
  <c r="E29" i="321"/>
  <c r="C29" i="321"/>
  <c r="G29" i="321"/>
  <c r="H29" i="321"/>
  <c r="E28" i="321"/>
  <c r="C28" i="321"/>
  <c r="G28" i="321"/>
  <c r="H28" i="321"/>
  <c r="E27" i="321"/>
  <c r="C27" i="321"/>
  <c r="G27" i="321"/>
  <c r="H27" i="321"/>
  <c r="E26" i="321"/>
  <c r="C26" i="321"/>
  <c r="G26" i="321"/>
  <c r="H26" i="321"/>
  <c r="E25" i="321"/>
  <c r="C25" i="321"/>
  <c r="G25" i="321"/>
  <c r="H25" i="321"/>
  <c r="E24" i="321"/>
  <c r="C24" i="321"/>
  <c r="G24" i="321"/>
  <c r="H24" i="321"/>
  <c r="E23" i="321"/>
  <c r="C23" i="321"/>
  <c r="G23" i="321"/>
  <c r="H23" i="321"/>
  <c r="E22" i="321"/>
  <c r="C22" i="321"/>
  <c r="G22" i="321"/>
  <c r="H22" i="321"/>
  <c r="E21" i="321"/>
  <c r="C21" i="321"/>
  <c r="G21" i="321"/>
  <c r="H21" i="321"/>
  <c r="E20" i="321"/>
  <c r="C20" i="321"/>
  <c r="G20" i="321"/>
  <c r="H20" i="321"/>
  <c r="E19" i="321"/>
  <c r="C19" i="321"/>
  <c r="G19" i="321"/>
  <c r="H19" i="321"/>
  <c r="E18" i="321"/>
  <c r="C18" i="321"/>
  <c r="G18" i="321"/>
  <c r="H18" i="321"/>
  <c r="E17" i="321"/>
  <c r="C17" i="321"/>
  <c r="G17" i="321"/>
  <c r="H17" i="321"/>
  <c r="E16" i="321"/>
  <c r="C16" i="321"/>
  <c r="G16" i="321"/>
  <c r="H16" i="321"/>
  <c r="E15" i="321"/>
  <c r="C15" i="321"/>
  <c r="G15" i="321"/>
  <c r="H15" i="321"/>
  <c r="E14" i="321"/>
  <c r="C14" i="321"/>
  <c r="G14" i="321"/>
  <c r="H14" i="321"/>
  <c r="E13" i="321"/>
  <c r="C13" i="321"/>
  <c r="G13" i="321"/>
  <c r="H13" i="321"/>
  <c r="E12" i="321"/>
  <c r="C12" i="321"/>
  <c r="G12" i="321"/>
  <c r="H12" i="321"/>
  <c r="H33" i="321"/>
  <c r="A8" i="321"/>
  <c r="G8" i="321"/>
  <c r="D7" i="321"/>
  <c r="F31" i="320"/>
  <c r="C31" i="320"/>
  <c r="H31" i="320"/>
  <c r="I31" i="320"/>
  <c r="F30" i="320"/>
  <c r="C30" i="320"/>
  <c r="H30" i="320"/>
  <c r="I30" i="320"/>
  <c r="F29" i="320"/>
  <c r="C29" i="320"/>
  <c r="H29" i="320"/>
  <c r="I29" i="320"/>
  <c r="F28" i="320"/>
  <c r="C28" i="320"/>
  <c r="H28" i="320"/>
  <c r="I28" i="320"/>
  <c r="F27" i="320"/>
  <c r="C27" i="320"/>
  <c r="H27" i="320"/>
  <c r="I27" i="320"/>
  <c r="F26" i="320"/>
  <c r="C26" i="320"/>
  <c r="H26" i="320"/>
  <c r="I26" i="320"/>
  <c r="F25" i="320"/>
  <c r="C25" i="320"/>
  <c r="H25" i="320"/>
  <c r="I25" i="320"/>
  <c r="F24" i="320"/>
  <c r="C24" i="320"/>
  <c r="H24" i="320"/>
  <c r="I24" i="320"/>
  <c r="F23" i="320"/>
  <c r="C23" i="320"/>
  <c r="H23" i="320"/>
  <c r="I23" i="320"/>
  <c r="F22" i="320"/>
  <c r="C22" i="320"/>
  <c r="H22" i="320"/>
  <c r="I22" i="320"/>
  <c r="F21" i="320"/>
  <c r="C21" i="320"/>
  <c r="H21" i="320"/>
  <c r="I21" i="320"/>
  <c r="F20" i="320"/>
  <c r="C20" i="320"/>
  <c r="H20" i="320"/>
  <c r="I20" i="320"/>
  <c r="F19" i="320"/>
  <c r="C19" i="320"/>
  <c r="H19" i="320"/>
  <c r="I19" i="320"/>
  <c r="F18" i="320"/>
  <c r="C18" i="320"/>
  <c r="H18" i="320"/>
  <c r="I18" i="320"/>
  <c r="F17" i="320"/>
  <c r="C17" i="320"/>
  <c r="H17" i="320"/>
  <c r="I17" i="320"/>
  <c r="F16" i="320"/>
  <c r="C16" i="320"/>
  <c r="H16" i="320"/>
  <c r="I16" i="320"/>
  <c r="F15" i="320"/>
  <c r="C15" i="320"/>
  <c r="H15" i="320"/>
  <c r="I15" i="320"/>
  <c r="F14" i="320"/>
  <c r="C14" i="320"/>
  <c r="H14" i="320"/>
  <c r="I14" i="320"/>
  <c r="F13" i="320"/>
  <c r="C13" i="320"/>
  <c r="H13" i="320"/>
  <c r="I13" i="320"/>
  <c r="F12" i="320"/>
  <c r="C12" i="320"/>
  <c r="H12" i="320"/>
  <c r="I12" i="320"/>
  <c r="I33" i="320"/>
  <c r="A8" i="320"/>
  <c r="D7" i="320"/>
  <c r="F31" i="319"/>
  <c r="C31" i="319"/>
  <c r="H31" i="319"/>
  <c r="I31" i="319"/>
  <c r="F30" i="319"/>
  <c r="C30" i="319"/>
  <c r="H30" i="319"/>
  <c r="I30" i="319"/>
  <c r="F29" i="319"/>
  <c r="C29" i="319"/>
  <c r="H29" i="319"/>
  <c r="I29" i="319"/>
  <c r="F28" i="319"/>
  <c r="C28" i="319"/>
  <c r="H28" i="319"/>
  <c r="I28" i="319"/>
  <c r="F27" i="319"/>
  <c r="C27" i="319"/>
  <c r="H27" i="319"/>
  <c r="I27" i="319"/>
  <c r="F26" i="319"/>
  <c r="C26" i="319"/>
  <c r="H26" i="319"/>
  <c r="I26" i="319"/>
  <c r="F25" i="319"/>
  <c r="C25" i="319"/>
  <c r="H25" i="319"/>
  <c r="I25" i="319"/>
  <c r="F24" i="319"/>
  <c r="C24" i="319"/>
  <c r="H24" i="319"/>
  <c r="I24" i="319"/>
  <c r="F23" i="319"/>
  <c r="C23" i="319"/>
  <c r="H23" i="319"/>
  <c r="I23" i="319"/>
  <c r="F22" i="319"/>
  <c r="C22" i="319"/>
  <c r="H22" i="319"/>
  <c r="I22" i="319"/>
  <c r="F21" i="319"/>
  <c r="C21" i="319"/>
  <c r="H21" i="319"/>
  <c r="I21" i="319"/>
  <c r="F20" i="319"/>
  <c r="C20" i="319"/>
  <c r="H20" i="319"/>
  <c r="I20" i="319"/>
  <c r="F19" i="319"/>
  <c r="C19" i="319"/>
  <c r="H19" i="319"/>
  <c r="I19" i="319"/>
  <c r="F18" i="319"/>
  <c r="C18" i="319"/>
  <c r="H18" i="319"/>
  <c r="I18" i="319"/>
  <c r="F17" i="319"/>
  <c r="C17" i="319"/>
  <c r="H17" i="319"/>
  <c r="I17" i="319"/>
  <c r="F16" i="319"/>
  <c r="C16" i="319"/>
  <c r="H16" i="319"/>
  <c r="I16" i="319"/>
  <c r="F15" i="319"/>
  <c r="C15" i="319"/>
  <c r="H15" i="319"/>
  <c r="I15" i="319"/>
  <c r="F14" i="319"/>
  <c r="C14" i="319"/>
  <c r="I14" i="319"/>
  <c r="F13" i="319"/>
  <c r="C13" i="319"/>
  <c r="I13" i="319"/>
  <c r="F12" i="319"/>
  <c r="C12" i="319"/>
  <c r="I12" i="319"/>
  <c r="I33" i="319"/>
  <c r="A8" i="319"/>
  <c r="D7" i="319"/>
  <c r="E31" i="318"/>
  <c r="C31" i="318"/>
  <c r="G31" i="318"/>
  <c r="H31" i="318"/>
  <c r="E30" i="318"/>
  <c r="C30" i="318"/>
  <c r="G30" i="318"/>
  <c r="H30" i="318"/>
  <c r="J29" i="318"/>
  <c r="E29" i="318"/>
  <c r="C29" i="318"/>
  <c r="G29" i="318"/>
  <c r="H29" i="318"/>
  <c r="E28" i="318"/>
  <c r="C28" i="318"/>
  <c r="G28" i="318"/>
  <c r="H28" i="318"/>
  <c r="E27" i="318"/>
  <c r="C27" i="318"/>
  <c r="G27" i="318"/>
  <c r="H27" i="318"/>
  <c r="E26" i="318"/>
  <c r="C26" i="318"/>
  <c r="G26" i="318"/>
  <c r="H26" i="318"/>
  <c r="E25" i="318"/>
  <c r="C25" i="318"/>
  <c r="G25" i="318"/>
  <c r="H25" i="318"/>
  <c r="E24" i="318"/>
  <c r="C24" i="318"/>
  <c r="G24" i="318"/>
  <c r="H24" i="318"/>
  <c r="E23" i="318"/>
  <c r="C23" i="318"/>
  <c r="G23" i="318"/>
  <c r="H23" i="318"/>
  <c r="E22" i="318"/>
  <c r="C22" i="318"/>
  <c r="G22" i="318"/>
  <c r="H22" i="318"/>
  <c r="E21" i="318"/>
  <c r="C21" i="318"/>
  <c r="G21" i="318"/>
  <c r="H21" i="318"/>
  <c r="E20" i="318"/>
  <c r="C20" i="318"/>
  <c r="G20" i="318"/>
  <c r="H20" i="318"/>
  <c r="E19" i="318"/>
  <c r="C19" i="318"/>
  <c r="G19" i="318"/>
  <c r="H19" i="318"/>
  <c r="E18" i="318"/>
  <c r="C18" i="318"/>
  <c r="G18" i="318"/>
  <c r="H18" i="318"/>
  <c r="E17" i="318"/>
  <c r="C17" i="318"/>
  <c r="G17" i="318"/>
  <c r="H17" i="318"/>
  <c r="E16" i="318"/>
  <c r="C16" i="318"/>
  <c r="G16" i="318"/>
  <c r="H16" i="318"/>
  <c r="E15" i="318"/>
  <c r="C15" i="318"/>
  <c r="G15" i="318"/>
  <c r="H15" i="318"/>
  <c r="E14" i="318"/>
  <c r="C14" i="318"/>
  <c r="G14" i="318"/>
  <c r="H14" i="318"/>
  <c r="E13" i="318"/>
  <c r="C13" i="318"/>
  <c r="G13" i="318"/>
  <c r="H13" i="318"/>
  <c r="E12" i="318"/>
  <c r="C12" i="318"/>
  <c r="G12" i="318"/>
  <c r="H12" i="318"/>
  <c r="H33" i="318"/>
  <c r="A8" i="318"/>
  <c r="D7" i="318"/>
  <c r="G8" i="318"/>
  <c r="E31" i="316"/>
  <c r="C31" i="316"/>
  <c r="G31" i="316"/>
  <c r="H31" i="316"/>
  <c r="E30" i="316"/>
  <c r="C30" i="316"/>
  <c r="G30" i="316"/>
  <c r="H30" i="316"/>
  <c r="J29" i="316"/>
  <c r="E29" i="316"/>
  <c r="C29" i="316"/>
  <c r="G29" i="316"/>
  <c r="H29" i="316"/>
  <c r="E28" i="316"/>
  <c r="C28" i="316"/>
  <c r="G28" i="316"/>
  <c r="H28" i="316"/>
  <c r="E27" i="316"/>
  <c r="C27" i="316"/>
  <c r="G27" i="316"/>
  <c r="H27" i="316"/>
  <c r="E26" i="316"/>
  <c r="C26" i="316"/>
  <c r="G26" i="316"/>
  <c r="H26" i="316"/>
  <c r="E25" i="316"/>
  <c r="C25" i="316"/>
  <c r="G25" i="316"/>
  <c r="H25" i="316"/>
  <c r="E24" i="316"/>
  <c r="C24" i="316"/>
  <c r="G24" i="316"/>
  <c r="H24" i="316"/>
  <c r="E23" i="316"/>
  <c r="C23" i="316"/>
  <c r="G23" i="316"/>
  <c r="H23" i="316"/>
  <c r="E22" i="316"/>
  <c r="C22" i="316"/>
  <c r="G22" i="316"/>
  <c r="H22" i="316"/>
  <c r="E21" i="316"/>
  <c r="C21" i="316"/>
  <c r="G21" i="316"/>
  <c r="H21" i="316"/>
  <c r="E20" i="316"/>
  <c r="C20" i="316"/>
  <c r="G20" i="316"/>
  <c r="H20" i="316"/>
  <c r="E19" i="316"/>
  <c r="C19" i="316"/>
  <c r="G19" i="316"/>
  <c r="H19" i="316"/>
  <c r="E18" i="316"/>
  <c r="C18" i="316"/>
  <c r="G18" i="316"/>
  <c r="H18" i="316"/>
  <c r="E17" i="316"/>
  <c r="C17" i="316"/>
  <c r="G17" i="316"/>
  <c r="H17" i="316"/>
  <c r="E16" i="316"/>
  <c r="C16" i="316"/>
  <c r="G16" i="316"/>
  <c r="H16" i="316"/>
  <c r="E15" i="316"/>
  <c r="C15" i="316"/>
  <c r="H15" i="316"/>
  <c r="E14" i="316"/>
  <c r="C14" i="316"/>
  <c r="H14" i="316"/>
  <c r="E13" i="316"/>
  <c r="H13" i="316"/>
  <c r="E12" i="316"/>
  <c r="H12" i="316"/>
  <c r="H33" i="316"/>
  <c r="A8" i="316"/>
  <c r="G8" i="316"/>
  <c r="D7" i="316"/>
  <c r="E31" i="315"/>
  <c r="C31" i="315"/>
  <c r="G31" i="315"/>
  <c r="H31" i="315"/>
  <c r="E30" i="315"/>
  <c r="C30" i="315"/>
  <c r="G30" i="315"/>
  <c r="H30" i="315"/>
  <c r="J29" i="315"/>
  <c r="E29" i="315"/>
  <c r="C29" i="315"/>
  <c r="G29" i="315"/>
  <c r="H29" i="315"/>
  <c r="E28" i="315"/>
  <c r="C28" i="315"/>
  <c r="G28" i="315"/>
  <c r="H28" i="315"/>
  <c r="E27" i="315"/>
  <c r="C27" i="315"/>
  <c r="G27" i="315"/>
  <c r="H27" i="315"/>
  <c r="E26" i="315"/>
  <c r="C26" i="315"/>
  <c r="G26" i="315"/>
  <c r="H26" i="315"/>
  <c r="E25" i="315"/>
  <c r="C25" i="315"/>
  <c r="G25" i="315"/>
  <c r="H25" i="315"/>
  <c r="E24" i="315"/>
  <c r="C24" i="315"/>
  <c r="G24" i="315"/>
  <c r="H24" i="315"/>
  <c r="E23" i="315"/>
  <c r="C23" i="315"/>
  <c r="G23" i="315"/>
  <c r="H23" i="315"/>
  <c r="E22" i="315"/>
  <c r="C22" i="315"/>
  <c r="G22" i="315"/>
  <c r="H22" i="315"/>
  <c r="E21" i="315"/>
  <c r="C21" i="315"/>
  <c r="G21" i="315"/>
  <c r="H21" i="315"/>
  <c r="E20" i="315"/>
  <c r="C20" i="315"/>
  <c r="G20" i="315"/>
  <c r="H20" i="315"/>
  <c r="E19" i="315"/>
  <c r="H19" i="315"/>
  <c r="E18" i="315"/>
  <c r="C18" i="315"/>
  <c r="H18" i="315"/>
  <c r="E17" i="315"/>
  <c r="C17" i="315"/>
  <c r="H17" i="315"/>
  <c r="E16" i="315"/>
  <c r="C16" i="315"/>
  <c r="G16" i="315"/>
  <c r="H16" i="315"/>
  <c r="E15" i="315"/>
  <c r="C15" i="315"/>
  <c r="G15" i="315"/>
  <c r="H15" i="315"/>
  <c r="E14" i="315"/>
  <c r="C14" i="315"/>
  <c r="G14" i="315"/>
  <c r="H14" i="315"/>
  <c r="E13" i="315"/>
  <c r="C13" i="315"/>
  <c r="G13" i="315"/>
  <c r="H13" i="315"/>
  <c r="E12" i="315"/>
  <c r="C12" i="315"/>
  <c r="G12" i="315"/>
  <c r="H12" i="315"/>
  <c r="H33" i="315"/>
  <c r="A8" i="315"/>
  <c r="G8" i="315"/>
  <c r="D7" i="315"/>
  <c r="E31" i="314"/>
  <c r="C31" i="314"/>
  <c r="G31" i="314"/>
  <c r="H31" i="314"/>
  <c r="E30" i="314"/>
  <c r="C30" i="314"/>
  <c r="G30" i="314"/>
  <c r="H30" i="314"/>
  <c r="J29" i="314"/>
  <c r="E29" i="314"/>
  <c r="C29" i="314"/>
  <c r="G29" i="314"/>
  <c r="H29" i="314"/>
  <c r="E28" i="314"/>
  <c r="C28" i="314"/>
  <c r="G28" i="314"/>
  <c r="H28" i="314"/>
  <c r="E27" i="314"/>
  <c r="C27" i="314"/>
  <c r="G27" i="314"/>
  <c r="H27" i="314"/>
  <c r="E26" i="314"/>
  <c r="C26" i="314"/>
  <c r="G26" i="314"/>
  <c r="H26" i="314"/>
  <c r="E25" i="314"/>
  <c r="C25" i="314"/>
  <c r="G25" i="314"/>
  <c r="H25" i="314"/>
  <c r="E24" i="314"/>
  <c r="C24" i="314"/>
  <c r="G24" i="314"/>
  <c r="H24" i="314"/>
  <c r="E23" i="314"/>
  <c r="C23" i="314"/>
  <c r="G23" i="314"/>
  <c r="H23" i="314"/>
  <c r="E22" i="314"/>
  <c r="C22" i="314"/>
  <c r="G22" i="314"/>
  <c r="H22" i="314"/>
  <c r="E21" i="314"/>
  <c r="C21" i="314"/>
  <c r="G21" i="314"/>
  <c r="H21" i="314"/>
  <c r="E20" i="314"/>
  <c r="C20" i="314"/>
  <c r="G20" i="314"/>
  <c r="H20" i="314"/>
  <c r="E19" i="314"/>
  <c r="C19" i="314"/>
  <c r="G19" i="314"/>
  <c r="H19" i="314"/>
  <c r="E18" i="314"/>
  <c r="C18" i="314"/>
  <c r="G18" i="314"/>
  <c r="H18" i="314"/>
  <c r="E17" i="314"/>
  <c r="C17" i="314"/>
  <c r="G17" i="314"/>
  <c r="H17" i="314"/>
  <c r="E16" i="314"/>
  <c r="C16" i="314"/>
  <c r="G16" i="314"/>
  <c r="H16" i="314"/>
  <c r="E15" i="314"/>
  <c r="C15" i="314"/>
  <c r="G15" i="314"/>
  <c r="H15" i="314"/>
  <c r="E14" i="314"/>
  <c r="C14" i="314"/>
  <c r="G14" i="314"/>
  <c r="H14" i="314"/>
  <c r="E13" i="314"/>
  <c r="C13" i="314"/>
  <c r="G13" i="314"/>
  <c r="H13" i="314"/>
  <c r="E12" i="314"/>
  <c r="C12" i="314"/>
  <c r="G12" i="314"/>
  <c r="H12" i="314"/>
  <c r="H33" i="314"/>
  <c r="A8" i="314"/>
  <c r="G8" i="314"/>
  <c r="D7" i="314"/>
  <c r="E31" i="313"/>
  <c r="C31" i="313"/>
  <c r="G31" i="313"/>
  <c r="H31" i="313"/>
  <c r="E30" i="313"/>
  <c r="C30" i="313"/>
  <c r="G30" i="313"/>
  <c r="H30" i="313"/>
  <c r="J29" i="313"/>
  <c r="E29" i="313"/>
  <c r="C29" i="313"/>
  <c r="G29" i="313"/>
  <c r="H29" i="313"/>
  <c r="E28" i="313"/>
  <c r="C28" i="313"/>
  <c r="G28" i="313"/>
  <c r="H28" i="313"/>
  <c r="E27" i="313"/>
  <c r="C27" i="313"/>
  <c r="G27" i="313"/>
  <c r="H27" i="313"/>
  <c r="E26" i="313"/>
  <c r="C26" i="313"/>
  <c r="G26" i="313"/>
  <c r="H26" i="313"/>
  <c r="E25" i="313"/>
  <c r="C25" i="313"/>
  <c r="G25" i="313"/>
  <c r="H25" i="313"/>
  <c r="E24" i="313"/>
  <c r="C24" i="313"/>
  <c r="G24" i="313"/>
  <c r="H24" i="313"/>
  <c r="E23" i="313"/>
  <c r="C23" i="313"/>
  <c r="G23" i="313"/>
  <c r="H23" i="313"/>
  <c r="E22" i="313"/>
  <c r="C22" i="313"/>
  <c r="G22" i="313"/>
  <c r="H22" i="313"/>
  <c r="E21" i="313"/>
  <c r="C21" i="313"/>
  <c r="G21" i="313"/>
  <c r="H21" i="313"/>
  <c r="E20" i="313"/>
  <c r="C20" i="313"/>
  <c r="G20" i="313"/>
  <c r="H20" i="313"/>
  <c r="E19" i="313"/>
  <c r="C19" i="313"/>
  <c r="G19" i="313"/>
  <c r="H19" i="313"/>
  <c r="E18" i="313"/>
  <c r="C18" i="313"/>
  <c r="G18" i="313"/>
  <c r="H18" i="313"/>
  <c r="E17" i="313"/>
  <c r="C17" i="313"/>
  <c r="G17" i="313"/>
  <c r="H17" i="313"/>
  <c r="E16" i="313"/>
  <c r="C16" i="313"/>
  <c r="G16" i="313"/>
  <c r="H16" i="313"/>
  <c r="E15" i="313"/>
  <c r="C15" i="313"/>
  <c r="G15" i="313"/>
  <c r="H15" i="313"/>
  <c r="E14" i="313"/>
  <c r="C14" i="313"/>
  <c r="G14" i="313"/>
  <c r="H14" i="313"/>
  <c r="E13" i="313"/>
  <c r="C13" i="313"/>
  <c r="G13" i="313"/>
  <c r="H13" i="313"/>
  <c r="E12" i="313"/>
  <c r="C12" i="313"/>
  <c r="H12" i="313"/>
  <c r="H33" i="313"/>
  <c r="A8" i="313"/>
  <c r="G8" i="313"/>
  <c r="D7" i="313"/>
  <c r="E31" i="312"/>
  <c r="C31" i="312"/>
  <c r="G31" i="312"/>
  <c r="H31" i="312"/>
  <c r="E30" i="312"/>
  <c r="C30" i="312"/>
  <c r="G30" i="312"/>
  <c r="H30" i="312"/>
  <c r="J29" i="312"/>
  <c r="E29" i="312"/>
  <c r="C29" i="312"/>
  <c r="G29" i="312"/>
  <c r="H29" i="312"/>
  <c r="E28" i="312"/>
  <c r="C28" i="312"/>
  <c r="G28" i="312"/>
  <c r="H28" i="312"/>
  <c r="E27" i="312"/>
  <c r="C27" i="312"/>
  <c r="G27" i="312"/>
  <c r="H27" i="312"/>
  <c r="E26" i="312"/>
  <c r="C26" i="312"/>
  <c r="G26" i="312"/>
  <c r="H26" i="312"/>
  <c r="E25" i="312"/>
  <c r="C25" i="312"/>
  <c r="G25" i="312"/>
  <c r="H25" i="312"/>
  <c r="E24" i="312"/>
  <c r="C24" i="312"/>
  <c r="G24" i="312"/>
  <c r="H24" i="312"/>
  <c r="E23" i="312"/>
  <c r="C23" i="312"/>
  <c r="G23" i="312"/>
  <c r="H23" i="312"/>
  <c r="E22" i="312"/>
  <c r="C22" i="312"/>
  <c r="G22" i="312"/>
  <c r="H22" i="312"/>
  <c r="E21" i="312"/>
  <c r="C21" i="312"/>
  <c r="G21" i="312"/>
  <c r="H21" i="312"/>
  <c r="E20" i="312"/>
  <c r="C20" i="312"/>
  <c r="G20" i="312"/>
  <c r="H20" i="312"/>
  <c r="E19" i="312"/>
  <c r="C19" i="312"/>
  <c r="G19" i="312"/>
  <c r="H19" i="312"/>
  <c r="E18" i="312"/>
  <c r="C18" i="312"/>
  <c r="G18" i="312"/>
  <c r="H18" i="312"/>
  <c r="E17" i="312"/>
  <c r="C17" i="312"/>
  <c r="G17" i="312"/>
  <c r="H17" i="312"/>
  <c r="E16" i="312"/>
  <c r="C16" i="312"/>
  <c r="G16" i="312"/>
  <c r="H16" i="312"/>
  <c r="E15" i="312"/>
  <c r="C15" i="312"/>
  <c r="G15" i="312"/>
  <c r="H15" i="312"/>
  <c r="E14" i="312"/>
  <c r="C14" i="312"/>
  <c r="G14" i="312"/>
  <c r="H14" i="312"/>
  <c r="E13" i="312"/>
  <c r="C13" i="312"/>
  <c r="G13" i="312"/>
  <c r="H13" i="312"/>
  <c r="E12" i="312"/>
  <c r="C12" i="312"/>
  <c r="G12" i="312"/>
  <c r="H12" i="312"/>
  <c r="H33" i="312"/>
  <c r="A8" i="312"/>
  <c r="G8" i="312"/>
  <c r="D7" i="312"/>
  <c r="E31" i="311"/>
  <c r="C31" i="311"/>
  <c r="G31" i="311"/>
  <c r="H31" i="311"/>
  <c r="E30" i="311"/>
  <c r="C30" i="311"/>
  <c r="G30" i="311"/>
  <c r="H30" i="311"/>
  <c r="J29" i="311"/>
  <c r="E29" i="311"/>
  <c r="C29" i="311"/>
  <c r="G29" i="311"/>
  <c r="H29" i="311"/>
  <c r="E28" i="311"/>
  <c r="C28" i="311"/>
  <c r="G28" i="311"/>
  <c r="H28" i="311"/>
  <c r="E27" i="311"/>
  <c r="C27" i="311"/>
  <c r="G27" i="311"/>
  <c r="H27" i="311"/>
  <c r="E26" i="311"/>
  <c r="C26" i="311"/>
  <c r="G26" i="311"/>
  <c r="H26" i="311"/>
  <c r="E25" i="311"/>
  <c r="C25" i="311"/>
  <c r="G25" i="311"/>
  <c r="H25" i="311"/>
  <c r="E24" i="311"/>
  <c r="C24" i="311"/>
  <c r="G24" i="311"/>
  <c r="H24" i="311"/>
  <c r="E23" i="311"/>
  <c r="C23" i="311"/>
  <c r="G23" i="311"/>
  <c r="H23" i="311"/>
  <c r="E22" i="311"/>
  <c r="C22" i="311"/>
  <c r="G22" i="311"/>
  <c r="H22" i="311"/>
  <c r="E21" i="311"/>
  <c r="C21" i="311"/>
  <c r="G21" i="311"/>
  <c r="H21" i="311"/>
  <c r="E20" i="311"/>
  <c r="C20" i="311"/>
  <c r="G20" i="311"/>
  <c r="H20" i="311"/>
  <c r="E19" i="311"/>
  <c r="C19" i="311"/>
  <c r="G19" i="311"/>
  <c r="H19" i="311"/>
  <c r="E18" i="311"/>
  <c r="C18" i="311"/>
  <c r="G18" i="311"/>
  <c r="H18" i="311"/>
  <c r="E17" i="311"/>
  <c r="C17" i="311"/>
  <c r="G17" i="311"/>
  <c r="H17" i="311"/>
  <c r="E16" i="311"/>
  <c r="C16" i="311"/>
  <c r="G16" i="311"/>
  <c r="H16" i="311"/>
  <c r="E15" i="311"/>
  <c r="C15" i="311"/>
  <c r="G15" i="311"/>
  <c r="H15" i="311"/>
  <c r="E14" i="311"/>
  <c r="C14" i="311"/>
  <c r="G14" i="311"/>
  <c r="H14" i="311"/>
  <c r="E13" i="311"/>
  <c r="C13" i="311"/>
  <c r="G13" i="311"/>
  <c r="H13" i="311"/>
  <c r="E12" i="311"/>
  <c r="C12" i="311"/>
  <c r="G12" i="311"/>
  <c r="H12" i="311"/>
  <c r="H33" i="311"/>
  <c r="A8" i="311"/>
  <c r="G8" i="311"/>
  <c r="D7" i="311"/>
  <c r="E31" i="310"/>
  <c r="C31" i="310"/>
  <c r="G31" i="310"/>
  <c r="H31" i="310"/>
  <c r="E30" i="310"/>
  <c r="C30" i="310"/>
  <c r="G30" i="310"/>
  <c r="H30" i="310"/>
  <c r="J29" i="310"/>
  <c r="E29" i="310"/>
  <c r="C29" i="310"/>
  <c r="G29" i="310"/>
  <c r="H29" i="310"/>
  <c r="E28" i="310"/>
  <c r="C28" i="310"/>
  <c r="G28" i="310"/>
  <c r="H28" i="310"/>
  <c r="E27" i="310"/>
  <c r="C27" i="310"/>
  <c r="G27" i="310"/>
  <c r="H27" i="310"/>
  <c r="E26" i="310"/>
  <c r="C26" i="310"/>
  <c r="G26" i="310"/>
  <c r="H26" i="310"/>
  <c r="E25" i="310"/>
  <c r="C25" i="310"/>
  <c r="G25" i="310"/>
  <c r="H25" i="310"/>
  <c r="E24" i="310"/>
  <c r="C24" i="310"/>
  <c r="G24" i="310"/>
  <c r="H24" i="310"/>
  <c r="E23" i="310"/>
  <c r="C23" i="310"/>
  <c r="G23" i="310"/>
  <c r="H23" i="310"/>
  <c r="E22" i="310"/>
  <c r="C22" i="310"/>
  <c r="G22" i="310"/>
  <c r="H22" i="310"/>
  <c r="E21" i="310"/>
  <c r="C21" i="310"/>
  <c r="G21" i="310"/>
  <c r="H21" i="310"/>
  <c r="E20" i="310"/>
  <c r="C20" i="310"/>
  <c r="G20" i="310"/>
  <c r="H20" i="310"/>
  <c r="E19" i="310"/>
  <c r="C19" i="310"/>
  <c r="G19" i="310"/>
  <c r="H19" i="310"/>
  <c r="E18" i="310"/>
  <c r="C18" i="310"/>
  <c r="G18" i="310"/>
  <c r="H18" i="310"/>
  <c r="E17" i="310"/>
  <c r="C17" i="310"/>
  <c r="G17" i="310"/>
  <c r="H17" i="310"/>
  <c r="E16" i="310"/>
  <c r="C16" i="310"/>
  <c r="G16" i="310"/>
  <c r="H16" i="310"/>
  <c r="E15" i="310"/>
  <c r="C15" i="310"/>
  <c r="G15" i="310"/>
  <c r="H15" i="310"/>
  <c r="E14" i="310"/>
  <c r="C14" i="310"/>
  <c r="G14" i="310"/>
  <c r="H14" i="310"/>
  <c r="E13" i="310"/>
  <c r="C13" i="310"/>
  <c r="G13" i="310"/>
  <c r="H13" i="310"/>
  <c r="E12" i="310"/>
  <c r="C12" i="310"/>
  <c r="G12" i="310"/>
  <c r="H12" i="310"/>
  <c r="H33" i="310"/>
  <c r="A8" i="310"/>
  <c r="G8" i="310"/>
  <c r="D7" i="310"/>
  <c r="E31" i="309"/>
  <c r="C31" i="309"/>
  <c r="G31" i="309"/>
  <c r="H31" i="309"/>
  <c r="E30" i="309"/>
  <c r="C30" i="309"/>
  <c r="G30" i="309"/>
  <c r="H30" i="309"/>
  <c r="J29" i="309"/>
  <c r="E29" i="309"/>
  <c r="C29" i="309"/>
  <c r="G29" i="309"/>
  <c r="H29" i="309"/>
  <c r="E28" i="309"/>
  <c r="C28" i="309"/>
  <c r="G28" i="309"/>
  <c r="H28" i="309"/>
  <c r="E27" i="309"/>
  <c r="C27" i="309"/>
  <c r="G27" i="309"/>
  <c r="H27" i="309"/>
  <c r="E26" i="309"/>
  <c r="C26" i="309"/>
  <c r="G26" i="309"/>
  <c r="H26" i="309"/>
  <c r="E25" i="309"/>
  <c r="C25" i="309"/>
  <c r="G25" i="309"/>
  <c r="H25" i="309"/>
  <c r="E24" i="309"/>
  <c r="C24" i="309"/>
  <c r="G24" i="309"/>
  <c r="H24" i="309"/>
  <c r="E23" i="309"/>
  <c r="C23" i="309"/>
  <c r="G23" i="309"/>
  <c r="H23" i="309"/>
  <c r="E22" i="309"/>
  <c r="C22" i="309"/>
  <c r="G22" i="309"/>
  <c r="H22" i="309"/>
  <c r="E21" i="309"/>
  <c r="C21" i="309"/>
  <c r="G21" i="309"/>
  <c r="H21" i="309"/>
  <c r="E20" i="309"/>
  <c r="C20" i="309"/>
  <c r="G20" i="309"/>
  <c r="H20" i="309"/>
  <c r="E19" i="309"/>
  <c r="C19" i="309"/>
  <c r="G19" i="309"/>
  <c r="H19" i="309"/>
  <c r="E18" i="309"/>
  <c r="C18" i="309"/>
  <c r="G18" i="309"/>
  <c r="H18" i="309"/>
  <c r="E17" i="309"/>
  <c r="C17" i="309"/>
  <c r="G17" i="309"/>
  <c r="H17" i="309"/>
  <c r="E16" i="309"/>
  <c r="C16" i="309"/>
  <c r="G16" i="309"/>
  <c r="H16" i="309"/>
  <c r="E15" i="309"/>
  <c r="C15" i="309"/>
  <c r="G15" i="309"/>
  <c r="H15" i="309"/>
  <c r="E14" i="309"/>
  <c r="C14" i="309"/>
  <c r="G14" i="309"/>
  <c r="H14" i="309"/>
  <c r="E13" i="309"/>
  <c r="C13" i="309"/>
  <c r="G13" i="309"/>
  <c r="H13" i="309"/>
  <c r="E12" i="309"/>
  <c r="C12" i="309"/>
  <c r="G12" i="309"/>
  <c r="H12" i="309"/>
  <c r="H33" i="309"/>
  <c r="A8" i="309"/>
  <c r="G8" i="309"/>
  <c r="D7" i="309"/>
  <c r="E31" i="308"/>
  <c r="C31" i="308"/>
  <c r="G31" i="308"/>
  <c r="H31" i="308"/>
  <c r="E30" i="308"/>
  <c r="C30" i="308"/>
  <c r="G30" i="308"/>
  <c r="H30" i="308"/>
  <c r="J29" i="308"/>
  <c r="E29" i="308"/>
  <c r="C29" i="308"/>
  <c r="G29" i="308"/>
  <c r="H29" i="308"/>
  <c r="E28" i="308"/>
  <c r="C28" i="308"/>
  <c r="G28" i="308"/>
  <c r="H28" i="308"/>
  <c r="E27" i="308"/>
  <c r="C27" i="308"/>
  <c r="G27" i="308"/>
  <c r="H27" i="308"/>
  <c r="E26" i="308"/>
  <c r="C26" i="308"/>
  <c r="G26" i="308"/>
  <c r="H26" i="308"/>
  <c r="E25" i="308"/>
  <c r="C25" i="308"/>
  <c r="G25" i="308"/>
  <c r="H25" i="308"/>
  <c r="E24" i="308"/>
  <c r="C24" i="308"/>
  <c r="G24" i="308"/>
  <c r="H24" i="308"/>
  <c r="E23" i="308"/>
  <c r="C23" i="308"/>
  <c r="G23" i="308"/>
  <c r="H23" i="308"/>
  <c r="E22" i="308"/>
  <c r="C22" i="308"/>
  <c r="G22" i="308"/>
  <c r="H22" i="308"/>
  <c r="E21" i="308"/>
  <c r="C21" i="308"/>
  <c r="G21" i="308"/>
  <c r="H21" i="308"/>
  <c r="E20" i="308"/>
  <c r="C20" i="308"/>
  <c r="G20" i="308"/>
  <c r="H20" i="308"/>
  <c r="E19" i="308"/>
  <c r="C19" i="308"/>
  <c r="G19" i="308"/>
  <c r="H19" i="308"/>
  <c r="E18" i="308"/>
  <c r="C18" i="308"/>
  <c r="G18" i="308"/>
  <c r="H18" i="308"/>
  <c r="E17" i="308"/>
  <c r="C17" i="308"/>
  <c r="G17" i="308"/>
  <c r="H17" i="308"/>
  <c r="E16" i="308"/>
  <c r="C16" i="308"/>
  <c r="G16" i="308"/>
  <c r="H16" i="308"/>
  <c r="E15" i="308"/>
  <c r="C15" i="308"/>
  <c r="H15" i="308"/>
  <c r="E14" i="308"/>
  <c r="C14" i="308"/>
  <c r="G14" i="308"/>
  <c r="H14" i="308"/>
  <c r="E13" i="308"/>
  <c r="C13" i="308"/>
  <c r="G13" i="308"/>
  <c r="H13" i="308"/>
  <c r="E12" i="308"/>
  <c r="C12" i="308"/>
  <c r="G12" i="308"/>
  <c r="H12" i="308"/>
  <c r="H33" i="308"/>
  <c r="A8" i="308"/>
  <c r="G8" i="308"/>
  <c r="D7" i="308"/>
  <c r="E31" i="307"/>
  <c r="C31" i="307"/>
  <c r="G31" i="307"/>
  <c r="H31" i="307"/>
  <c r="E30" i="307"/>
  <c r="C30" i="307"/>
  <c r="G30" i="307"/>
  <c r="H30" i="307"/>
  <c r="J29" i="307"/>
  <c r="E29" i="307"/>
  <c r="C29" i="307"/>
  <c r="G29" i="307"/>
  <c r="H29" i="307"/>
  <c r="E28" i="307"/>
  <c r="C28" i="307"/>
  <c r="G28" i="307"/>
  <c r="H28" i="307"/>
  <c r="E27" i="307"/>
  <c r="C27" i="307"/>
  <c r="G27" i="307"/>
  <c r="H27" i="307"/>
  <c r="E26" i="307"/>
  <c r="C26" i="307"/>
  <c r="G26" i="307"/>
  <c r="H26" i="307"/>
  <c r="E25" i="307"/>
  <c r="C25" i="307"/>
  <c r="G25" i="307"/>
  <c r="H25" i="307"/>
  <c r="E24" i="307"/>
  <c r="C24" i="307"/>
  <c r="G24" i="307"/>
  <c r="H24" i="307"/>
  <c r="E23" i="307"/>
  <c r="C23" i="307"/>
  <c r="G23" i="307"/>
  <c r="H23" i="307"/>
  <c r="E22" i="307"/>
  <c r="C22" i="307"/>
  <c r="G22" i="307"/>
  <c r="H22" i="307"/>
  <c r="E21" i="307"/>
  <c r="C21" i="307"/>
  <c r="G21" i="307"/>
  <c r="H21" i="307"/>
  <c r="E20" i="307"/>
  <c r="C20" i="307"/>
  <c r="G20" i="307"/>
  <c r="H20" i="307"/>
  <c r="E19" i="307"/>
  <c r="C19" i="307"/>
  <c r="G19" i="307"/>
  <c r="H19" i="307"/>
  <c r="E18" i="307"/>
  <c r="G18" i="307"/>
  <c r="H18" i="307"/>
  <c r="E17" i="307"/>
  <c r="C17" i="307"/>
  <c r="G17" i="307"/>
  <c r="H17" i="307"/>
  <c r="E16" i="307"/>
  <c r="C16" i="307"/>
  <c r="G16" i="307"/>
  <c r="H16" i="307"/>
  <c r="E15" i="307"/>
  <c r="C15" i="307"/>
  <c r="G15" i="307"/>
  <c r="H15" i="307"/>
  <c r="E14" i="307"/>
  <c r="C14" i="307"/>
  <c r="G14" i="307"/>
  <c r="H14" i="307"/>
  <c r="E13" i="307"/>
  <c r="C13" i="307"/>
  <c r="G13" i="307"/>
  <c r="H13" i="307"/>
  <c r="E12" i="307"/>
  <c r="C12" i="307"/>
  <c r="G12" i="307"/>
  <c r="H12" i="307"/>
  <c r="H33" i="307"/>
  <c r="A8" i="307"/>
  <c r="G8" i="307"/>
  <c r="D7" i="307"/>
  <c r="E31" i="306"/>
  <c r="C31" i="306"/>
  <c r="G31" i="306"/>
  <c r="H31" i="306"/>
  <c r="E30" i="306"/>
  <c r="C30" i="306"/>
  <c r="G30" i="306"/>
  <c r="H30" i="306"/>
  <c r="J29" i="306"/>
  <c r="E29" i="306"/>
  <c r="C29" i="306"/>
  <c r="G29" i="306"/>
  <c r="H29" i="306"/>
  <c r="E28" i="306"/>
  <c r="C28" i="306"/>
  <c r="G28" i="306"/>
  <c r="H28" i="306"/>
  <c r="E27" i="306"/>
  <c r="C27" i="306"/>
  <c r="G27" i="306"/>
  <c r="H27" i="306"/>
  <c r="E26" i="306"/>
  <c r="C26" i="306"/>
  <c r="G26" i="306"/>
  <c r="H26" i="306"/>
  <c r="E25" i="306"/>
  <c r="C25" i="306"/>
  <c r="G25" i="306"/>
  <c r="H25" i="306"/>
  <c r="E24" i="306"/>
  <c r="C24" i="306"/>
  <c r="G24" i="306"/>
  <c r="H24" i="306"/>
  <c r="E23" i="306"/>
  <c r="C23" i="306"/>
  <c r="G23" i="306"/>
  <c r="H23" i="306"/>
  <c r="E22" i="306"/>
  <c r="C22" i="306"/>
  <c r="G22" i="306"/>
  <c r="H22" i="306"/>
  <c r="E21" i="306"/>
  <c r="C21" i="306"/>
  <c r="G21" i="306"/>
  <c r="H21" i="306"/>
  <c r="E20" i="306"/>
  <c r="C20" i="306"/>
  <c r="G20" i="306"/>
  <c r="H20" i="306"/>
  <c r="E19" i="306"/>
  <c r="C19" i="306"/>
  <c r="G19" i="306"/>
  <c r="H19" i="306"/>
  <c r="E18" i="306"/>
  <c r="C18" i="306"/>
  <c r="G18" i="306"/>
  <c r="H18" i="306"/>
  <c r="E17" i="306"/>
  <c r="C17" i="306"/>
  <c r="G17" i="306"/>
  <c r="H17" i="306"/>
  <c r="E16" i="306"/>
  <c r="C16" i="306"/>
  <c r="G16" i="306"/>
  <c r="H16" i="306"/>
  <c r="E15" i="306"/>
  <c r="C15" i="306"/>
  <c r="G15" i="306"/>
  <c r="H15" i="306"/>
  <c r="E14" i="306"/>
  <c r="C14" i="306"/>
  <c r="G14" i="306"/>
  <c r="H14" i="306"/>
  <c r="E13" i="306"/>
  <c r="C13" i="306"/>
  <c r="G13" i="306"/>
  <c r="H13" i="306"/>
  <c r="E12" i="306"/>
  <c r="C12" i="306"/>
  <c r="G12" i="306"/>
  <c r="H12" i="306"/>
  <c r="H33" i="306"/>
  <c r="A8" i="306"/>
  <c r="G8" i="306"/>
  <c r="D7" i="306"/>
  <c r="E31" i="305"/>
  <c r="C31" i="305"/>
  <c r="G31" i="305"/>
  <c r="H31" i="305"/>
  <c r="E30" i="305"/>
  <c r="C30" i="305"/>
  <c r="G30" i="305"/>
  <c r="H30" i="305"/>
  <c r="J29" i="305"/>
  <c r="E29" i="305"/>
  <c r="C29" i="305"/>
  <c r="G29" i="305"/>
  <c r="H29" i="305"/>
  <c r="E28" i="305"/>
  <c r="C28" i="305"/>
  <c r="G28" i="305"/>
  <c r="H28" i="305"/>
  <c r="E27" i="305"/>
  <c r="C27" i="305"/>
  <c r="G27" i="305"/>
  <c r="H27" i="305"/>
  <c r="E26" i="305"/>
  <c r="C26" i="305"/>
  <c r="G26" i="305"/>
  <c r="H26" i="305"/>
  <c r="E25" i="305"/>
  <c r="C25" i="305"/>
  <c r="G25" i="305"/>
  <c r="H25" i="305"/>
  <c r="E24" i="305"/>
  <c r="C24" i="305"/>
  <c r="G24" i="305"/>
  <c r="H24" i="305"/>
  <c r="E23" i="305"/>
  <c r="C23" i="305"/>
  <c r="G23" i="305"/>
  <c r="H23" i="305"/>
  <c r="E22" i="305"/>
  <c r="C22" i="305"/>
  <c r="G22" i="305"/>
  <c r="H22" i="305"/>
  <c r="E21" i="305"/>
  <c r="C21" i="305"/>
  <c r="G21" i="305"/>
  <c r="H21" i="305"/>
  <c r="E20" i="305"/>
  <c r="C20" i="305"/>
  <c r="G20" i="305"/>
  <c r="H20" i="305"/>
  <c r="E19" i="305"/>
  <c r="C19" i="305"/>
  <c r="G19" i="305"/>
  <c r="H19" i="305"/>
  <c r="E18" i="305"/>
  <c r="C18" i="305"/>
  <c r="G18" i="305"/>
  <c r="H18" i="305"/>
  <c r="E17" i="305"/>
  <c r="C17" i="305"/>
  <c r="G17" i="305"/>
  <c r="H17" i="305"/>
  <c r="E16" i="305"/>
  <c r="C16" i="305"/>
  <c r="G16" i="305"/>
  <c r="H16" i="305"/>
  <c r="E15" i="305"/>
  <c r="C15" i="305"/>
  <c r="G15" i="305"/>
  <c r="H15" i="305"/>
  <c r="E14" i="305"/>
  <c r="C14" i="305"/>
  <c r="G14" i="305"/>
  <c r="H14" i="305"/>
  <c r="E13" i="305"/>
  <c r="C13" i="305"/>
  <c r="H13" i="305"/>
  <c r="E12" i="305"/>
  <c r="C12" i="305"/>
  <c r="H12" i="305"/>
  <c r="H33" i="305"/>
  <c r="A8" i="305"/>
  <c r="G8" i="305"/>
  <c r="D7" i="305"/>
  <c r="E31" i="304"/>
  <c r="C31" i="304"/>
  <c r="G31" i="304"/>
  <c r="H31" i="304"/>
  <c r="E30" i="304"/>
  <c r="C30" i="304"/>
  <c r="G30" i="304"/>
  <c r="H30" i="304"/>
  <c r="J29" i="304"/>
  <c r="E29" i="304"/>
  <c r="C29" i="304"/>
  <c r="G29" i="304"/>
  <c r="H29" i="304"/>
  <c r="E28" i="304"/>
  <c r="C28" i="304"/>
  <c r="G28" i="304"/>
  <c r="H28" i="304"/>
  <c r="E27" i="304"/>
  <c r="C27" i="304"/>
  <c r="G27" i="304"/>
  <c r="H27" i="304"/>
  <c r="E26" i="304"/>
  <c r="C26" i="304"/>
  <c r="G26" i="304"/>
  <c r="H26" i="304"/>
  <c r="E25" i="304"/>
  <c r="C25" i="304"/>
  <c r="G25" i="304"/>
  <c r="H25" i="304"/>
  <c r="E24" i="304"/>
  <c r="C24" i="304"/>
  <c r="G24" i="304"/>
  <c r="H24" i="304"/>
  <c r="E23" i="304"/>
  <c r="C23" i="304"/>
  <c r="G23" i="304"/>
  <c r="H23" i="304"/>
  <c r="E22" i="304"/>
  <c r="C22" i="304"/>
  <c r="G22" i="304"/>
  <c r="H22" i="304"/>
  <c r="E21" i="304"/>
  <c r="C21" i="304"/>
  <c r="G21" i="304"/>
  <c r="H21" i="304"/>
  <c r="E20" i="304"/>
  <c r="C20" i="304"/>
  <c r="G20" i="304"/>
  <c r="H20" i="304"/>
  <c r="E19" i="304"/>
  <c r="C19" i="304"/>
  <c r="G19" i="304"/>
  <c r="H19" i="304"/>
  <c r="E18" i="304"/>
  <c r="C18" i="304"/>
  <c r="G18" i="304"/>
  <c r="H18" i="304"/>
  <c r="E17" i="304"/>
  <c r="C17" i="304"/>
  <c r="G17" i="304"/>
  <c r="H17" i="304"/>
  <c r="E16" i="304"/>
  <c r="C16" i="304"/>
  <c r="G16" i="304"/>
  <c r="H16" i="304"/>
  <c r="E15" i="304"/>
  <c r="C15" i="304"/>
  <c r="G15" i="304"/>
  <c r="H15" i="304"/>
  <c r="E14" i="304"/>
  <c r="C14" i="304"/>
  <c r="H14" i="304"/>
  <c r="E13" i="304"/>
  <c r="C13" i="304"/>
  <c r="H13" i="304"/>
  <c r="E12" i="304"/>
  <c r="C12" i="304"/>
  <c r="H12" i="304"/>
  <c r="H33" i="304"/>
  <c r="A8" i="304"/>
  <c r="G8" i="304"/>
  <c r="D7" i="304"/>
  <c r="E31" i="303"/>
  <c r="C31" i="303"/>
  <c r="G31" i="303"/>
  <c r="H31" i="303"/>
  <c r="E30" i="303"/>
  <c r="C30" i="303"/>
  <c r="G30" i="303"/>
  <c r="H30" i="303"/>
  <c r="J29" i="303"/>
  <c r="E29" i="303"/>
  <c r="C29" i="303"/>
  <c r="G29" i="303"/>
  <c r="H29" i="303"/>
  <c r="E28" i="303"/>
  <c r="C28" i="303"/>
  <c r="G28" i="303"/>
  <c r="H28" i="303"/>
  <c r="E27" i="303"/>
  <c r="C27" i="303"/>
  <c r="G27" i="303"/>
  <c r="H27" i="303"/>
  <c r="E26" i="303"/>
  <c r="C26" i="303"/>
  <c r="G26" i="303"/>
  <c r="H26" i="303"/>
  <c r="E25" i="303"/>
  <c r="C25" i="303"/>
  <c r="G25" i="303"/>
  <c r="H25" i="303"/>
  <c r="E24" i="303"/>
  <c r="C24" i="303"/>
  <c r="G24" i="303"/>
  <c r="H24" i="303"/>
  <c r="E23" i="303"/>
  <c r="C23" i="303"/>
  <c r="G23" i="303"/>
  <c r="H23" i="303"/>
  <c r="E22" i="303"/>
  <c r="C22" i="303"/>
  <c r="G22" i="303"/>
  <c r="H22" i="303"/>
  <c r="E21" i="303"/>
  <c r="C21" i="303"/>
  <c r="G21" i="303"/>
  <c r="H21" i="303"/>
  <c r="E20" i="303"/>
  <c r="C20" i="303"/>
  <c r="G20" i="303"/>
  <c r="H20" i="303"/>
  <c r="E19" i="303"/>
  <c r="C19" i="303"/>
  <c r="G19" i="303"/>
  <c r="H19" i="303"/>
  <c r="E18" i="303"/>
  <c r="C18" i="303"/>
  <c r="G18" i="303"/>
  <c r="H18" i="303"/>
  <c r="E17" i="303"/>
  <c r="C17" i="303"/>
  <c r="G17" i="303"/>
  <c r="H17" i="303"/>
  <c r="E16" i="303"/>
  <c r="C16" i="303"/>
  <c r="G16" i="303"/>
  <c r="H16" i="303"/>
  <c r="E15" i="303"/>
  <c r="C15" i="303"/>
  <c r="G15" i="303"/>
  <c r="H15" i="303"/>
  <c r="E14" i="303"/>
  <c r="C14" i="303"/>
  <c r="G14" i="303"/>
  <c r="H14" i="303"/>
  <c r="E13" i="303"/>
  <c r="C13" i="303"/>
  <c r="G13" i="303"/>
  <c r="H13" i="303"/>
  <c r="E12" i="303"/>
  <c r="C12" i="303"/>
  <c r="G12" i="303"/>
  <c r="H12" i="303"/>
  <c r="H33" i="303"/>
  <c r="A8" i="303"/>
  <c r="G8" i="303"/>
  <c r="D7" i="303"/>
  <c r="E31" i="302"/>
  <c r="C31" i="302"/>
  <c r="G31" i="302"/>
  <c r="H31" i="302"/>
  <c r="E30" i="302"/>
  <c r="C30" i="302"/>
  <c r="G30" i="302"/>
  <c r="H30" i="302"/>
  <c r="J29" i="302"/>
  <c r="E29" i="302"/>
  <c r="C29" i="302"/>
  <c r="G29" i="302"/>
  <c r="H29" i="302"/>
  <c r="E28" i="302"/>
  <c r="C28" i="302"/>
  <c r="G28" i="302"/>
  <c r="H28" i="302"/>
  <c r="E27" i="302"/>
  <c r="C27" i="302"/>
  <c r="G27" i="302"/>
  <c r="H27" i="302"/>
  <c r="E26" i="302"/>
  <c r="C26" i="302"/>
  <c r="G26" i="302"/>
  <c r="H26" i="302"/>
  <c r="E25" i="302"/>
  <c r="C25" i="302"/>
  <c r="G25" i="302"/>
  <c r="H25" i="302"/>
  <c r="E24" i="302"/>
  <c r="C24" i="302"/>
  <c r="G24" i="302"/>
  <c r="H24" i="302"/>
  <c r="E23" i="302"/>
  <c r="C23" i="302"/>
  <c r="G23" i="302"/>
  <c r="H23" i="302"/>
  <c r="E22" i="302"/>
  <c r="C22" i="302"/>
  <c r="G22" i="302"/>
  <c r="H22" i="302"/>
  <c r="E21" i="302"/>
  <c r="C21" i="302"/>
  <c r="G21" i="302"/>
  <c r="H21" i="302"/>
  <c r="E20" i="302"/>
  <c r="C20" i="302"/>
  <c r="G20" i="302"/>
  <c r="H20" i="302"/>
  <c r="E19" i="302"/>
  <c r="C19" i="302"/>
  <c r="G19" i="302"/>
  <c r="H19" i="302"/>
  <c r="E18" i="302"/>
  <c r="C18" i="302"/>
  <c r="G18" i="302"/>
  <c r="H18" i="302"/>
  <c r="E17" i="302"/>
  <c r="C17" i="302"/>
  <c r="G17" i="302"/>
  <c r="H17" i="302"/>
  <c r="E16" i="302"/>
  <c r="C16" i="302"/>
  <c r="G16" i="302"/>
  <c r="H16" i="302"/>
  <c r="E15" i="302"/>
  <c r="C15" i="302"/>
  <c r="G15" i="302"/>
  <c r="H15" i="302"/>
  <c r="E14" i="302"/>
  <c r="C14" i="302"/>
  <c r="G14" i="302"/>
  <c r="H14" i="302"/>
  <c r="E13" i="302"/>
  <c r="C13" i="302"/>
  <c r="G13" i="302"/>
  <c r="H13" i="302"/>
  <c r="E12" i="302"/>
  <c r="C12" i="302"/>
  <c r="H12" i="302"/>
  <c r="H33" i="302"/>
  <c r="A8" i="302"/>
  <c r="G8" i="302"/>
  <c r="D7" i="302"/>
  <c r="E31" i="301"/>
  <c r="C31" i="301"/>
  <c r="G31" i="301"/>
  <c r="H31" i="301"/>
  <c r="E30" i="301"/>
  <c r="C30" i="301"/>
  <c r="G30" i="301"/>
  <c r="H30" i="301"/>
  <c r="J29" i="301"/>
  <c r="E29" i="301"/>
  <c r="C29" i="301"/>
  <c r="G29" i="301"/>
  <c r="H29" i="301"/>
  <c r="E28" i="301"/>
  <c r="C28" i="301"/>
  <c r="G28" i="301"/>
  <c r="H28" i="301"/>
  <c r="E27" i="301"/>
  <c r="C27" i="301"/>
  <c r="G27" i="301"/>
  <c r="H27" i="301"/>
  <c r="E26" i="301"/>
  <c r="C26" i="301"/>
  <c r="G26" i="301"/>
  <c r="H26" i="301"/>
  <c r="E25" i="301"/>
  <c r="C25" i="301"/>
  <c r="G25" i="301"/>
  <c r="H25" i="301"/>
  <c r="E24" i="301"/>
  <c r="C24" i="301"/>
  <c r="G24" i="301"/>
  <c r="H24" i="301"/>
  <c r="E23" i="301"/>
  <c r="C23" i="301"/>
  <c r="G23" i="301"/>
  <c r="H23" i="301"/>
  <c r="E22" i="301"/>
  <c r="C22" i="301"/>
  <c r="G22" i="301"/>
  <c r="H22" i="301"/>
  <c r="E21" i="301"/>
  <c r="C21" i="301"/>
  <c r="G21" i="301"/>
  <c r="H21" i="301"/>
  <c r="E20" i="301"/>
  <c r="C20" i="301"/>
  <c r="G20" i="301"/>
  <c r="H20" i="301"/>
  <c r="E19" i="301"/>
  <c r="C19" i="301"/>
  <c r="G19" i="301"/>
  <c r="H19" i="301"/>
  <c r="E18" i="301"/>
  <c r="C18" i="301"/>
  <c r="G18" i="301"/>
  <c r="H18" i="301"/>
  <c r="E17" i="301"/>
  <c r="C17" i="301"/>
  <c r="G17" i="301"/>
  <c r="H17" i="301"/>
  <c r="E16" i="301"/>
  <c r="C16" i="301"/>
  <c r="G16" i="301"/>
  <c r="H16" i="301"/>
  <c r="E15" i="301"/>
  <c r="C15" i="301"/>
  <c r="G15" i="301"/>
  <c r="H15" i="301"/>
  <c r="E14" i="301"/>
  <c r="C14" i="301"/>
  <c r="G14" i="301"/>
  <c r="H14" i="301"/>
  <c r="E13" i="301"/>
  <c r="C13" i="301"/>
  <c r="H13" i="301"/>
  <c r="E12" i="301"/>
  <c r="C12" i="301"/>
  <c r="H12" i="301"/>
  <c r="H33" i="301"/>
  <c r="A8" i="301"/>
  <c r="G8" i="301"/>
  <c r="D7" i="301"/>
  <c r="E31" i="300"/>
  <c r="C31" i="300"/>
  <c r="G31" i="300"/>
  <c r="H31" i="300"/>
  <c r="E30" i="300"/>
  <c r="C30" i="300"/>
  <c r="G30" i="300"/>
  <c r="H30" i="300"/>
  <c r="J29" i="300"/>
  <c r="E29" i="300"/>
  <c r="C29" i="300"/>
  <c r="G29" i="300"/>
  <c r="H29" i="300"/>
  <c r="E28" i="300"/>
  <c r="C28" i="300"/>
  <c r="G28" i="300"/>
  <c r="H28" i="300"/>
  <c r="E27" i="300"/>
  <c r="C27" i="300"/>
  <c r="G27" i="300"/>
  <c r="H27" i="300"/>
  <c r="E26" i="300"/>
  <c r="C26" i="300"/>
  <c r="G26" i="300"/>
  <c r="H26" i="300"/>
  <c r="E25" i="300"/>
  <c r="C25" i="300"/>
  <c r="G25" i="300"/>
  <c r="H25" i="300"/>
  <c r="E24" i="300"/>
  <c r="C24" i="300"/>
  <c r="G24" i="300"/>
  <c r="H24" i="300"/>
  <c r="E23" i="300"/>
  <c r="C23" i="300"/>
  <c r="G23" i="300"/>
  <c r="H23" i="300"/>
  <c r="E22" i="300"/>
  <c r="C22" i="300"/>
  <c r="G22" i="300"/>
  <c r="H22" i="300"/>
  <c r="E21" i="300"/>
  <c r="C21" i="300"/>
  <c r="G21" i="300"/>
  <c r="H21" i="300"/>
  <c r="E20" i="300"/>
  <c r="C20" i="300"/>
  <c r="G20" i="300"/>
  <c r="H20" i="300"/>
  <c r="E19" i="300"/>
  <c r="C19" i="300"/>
  <c r="G19" i="300"/>
  <c r="H19" i="300"/>
  <c r="E18" i="300"/>
  <c r="C18" i="300"/>
  <c r="G18" i="300"/>
  <c r="H18" i="300"/>
  <c r="E17" i="300"/>
  <c r="C17" i="300"/>
  <c r="G17" i="300"/>
  <c r="H17" i="300"/>
  <c r="E16" i="300"/>
  <c r="C16" i="300"/>
  <c r="G16" i="300"/>
  <c r="H16" i="300"/>
  <c r="E15" i="300"/>
  <c r="C15" i="300"/>
  <c r="G15" i="300"/>
  <c r="H15" i="300"/>
  <c r="E14" i="300"/>
  <c r="C14" i="300"/>
  <c r="G14" i="300"/>
  <c r="H14" i="300"/>
  <c r="E13" i="300"/>
  <c r="C13" i="300"/>
  <c r="G13" i="300"/>
  <c r="H13" i="300"/>
  <c r="E12" i="300"/>
  <c r="C12" i="300"/>
  <c r="G12" i="300"/>
  <c r="H12" i="300"/>
  <c r="H33" i="300"/>
  <c r="A8" i="300"/>
  <c r="G8" i="300"/>
  <c r="D7" i="300"/>
  <c r="E31" i="299"/>
  <c r="C31" i="299"/>
  <c r="G31" i="299"/>
  <c r="H31" i="299"/>
  <c r="E30" i="299"/>
  <c r="C30" i="299"/>
  <c r="G30" i="299"/>
  <c r="H30" i="299"/>
  <c r="J29" i="299"/>
  <c r="E29" i="299"/>
  <c r="C29" i="299"/>
  <c r="G29" i="299"/>
  <c r="H29" i="299"/>
  <c r="E28" i="299"/>
  <c r="C28" i="299"/>
  <c r="G28" i="299"/>
  <c r="H28" i="299"/>
  <c r="E27" i="299"/>
  <c r="C27" i="299"/>
  <c r="G27" i="299"/>
  <c r="H27" i="299"/>
  <c r="E26" i="299"/>
  <c r="C26" i="299"/>
  <c r="G26" i="299"/>
  <c r="H26" i="299"/>
  <c r="E25" i="299"/>
  <c r="C25" i="299"/>
  <c r="G25" i="299"/>
  <c r="H25" i="299"/>
  <c r="E24" i="299"/>
  <c r="C24" i="299"/>
  <c r="G24" i="299"/>
  <c r="H24" i="299"/>
  <c r="E23" i="299"/>
  <c r="C23" i="299"/>
  <c r="G23" i="299"/>
  <c r="H23" i="299"/>
  <c r="E22" i="299"/>
  <c r="C22" i="299"/>
  <c r="G22" i="299"/>
  <c r="H22" i="299"/>
  <c r="E21" i="299"/>
  <c r="C21" i="299"/>
  <c r="G21" i="299"/>
  <c r="H21" i="299"/>
  <c r="E20" i="299"/>
  <c r="C20" i="299"/>
  <c r="G20" i="299"/>
  <c r="H20" i="299"/>
  <c r="E19" i="299"/>
  <c r="C19" i="299"/>
  <c r="G19" i="299"/>
  <c r="H19" i="299"/>
  <c r="E18" i="299"/>
  <c r="C18" i="299"/>
  <c r="G18" i="299"/>
  <c r="H18" i="299"/>
  <c r="E17" i="299"/>
  <c r="C17" i="299"/>
  <c r="G17" i="299"/>
  <c r="H17" i="299"/>
  <c r="E16" i="299"/>
  <c r="C16" i="299"/>
  <c r="G16" i="299"/>
  <c r="H16" i="299"/>
  <c r="E15" i="299"/>
  <c r="C15" i="299"/>
  <c r="G15" i="299"/>
  <c r="H15" i="299"/>
  <c r="E14" i="299"/>
  <c r="C14" i="299"/>
  <c r="G14" i="299"/>
  <c r="H14" i="299"/>
  <c r="E13" i="299"/>
  <c r="C13" i="299"/>
  <c r="G13" i="299"/>
  <c r="H13" i="299"/>
  <c r="E12" i="299"/>
  <c r="C12" i="299"/>
  <c r="G12" i="299"/>
  <c r="H12" i="299"/>
  <c r="H33" i="299"/>
  <c r="A8" i="299"/>
  <c r="G8" i="299"/>
  <c r="D7" i="299"/>
  <c r="E31" i="298"/>
  <c r="C31" i="298"/>
  <c r="G31" i="298"/>
  <c r="H31" i="298"/>
  <c r="E30" i="298"/>
  <c r="C30" i="298"/>
  <c r="G30" i="298"/>
  <c r="H30" i="298"/>
  <c r="J29" i="298"/>
  <c r="E29" i="298"/>
  <c r="C29" i="298"/>
  <c r="G29" i="298"/>
  <c r="H29" i="298"/>
  <c r="E28" i="298"/>
  <c r="C28" i="298"/>
  <c r="G28" i="298"/>
  <c r="H28" i="298"/>
  <c r="E27" i="298"/>
  <c r="C27" i="298"/>
  <c r="G27" i="298"/>
  <c r="H27" i="298"/>
  <c r="E26" i="298"/>
  <c r="C26" i="298"/>
  <c r="G26" i="298"/>
  <c r="H26" i="298"/>
  <c r="E25" i="298"/>
  <c r="C25" i="298"/>
  <c r="G25" i="298"/>
  <c r="H25" i="298"/>
  <c r="E24" i="298"/>
  <c r="C24" i="298"/>
  <c r="G24" i="298"/>
  <c r="H24" i="298"/>
  <c r="E23" i="298"/>
  <c r="C23" i="298"/>
  <c r="G23" i="298"/>
  <c r="H23" i="298"/>
  <c r="E22" i="298"/>
  <c r="C22" i="298"/>
  <c r="G22" i="298"/>
  <c r="H22" i="298"/>
  <c r="E21" i="298"/>
  <c r="C21" i="298"/>
  <c r="G21" i="298"/>
  <c r="H21" i="298"/>
  <c r="E20" i="298"/>
  <c r="C20" i="298"/>
  <c r="G20" i="298"/>
  <c r="H20" i="298"/>
  <c r="E19" i="298"/>
  <c r="C19" i="298"/>
  <c r="G19" i="298"/>
  <c r="H19" i="298"/>
  <c r="E18" i="298"/>
  <c r="C18" i="298"/>
  <c r="G18" i="298"/>
  <c r="H18" i="298"/>
  <c r="E17" i="298"/>
  <c r="C17" i="298"/>
  <c r="G17" i="298"/>
  <c r="H17" i="298"/>
  <c r="E16" i="298"/>
  <c r="C16" i="298"/>
  <c r="G16" i="298"/>
  <c r="H16" i="298"/>
  <c r="E15" i="298"/>
  <c r="C15" i="298"/>
  <c r="G15" i="298"/>
  <c r="H15" i="298"/>
  <c r="E14" i="298"/>
  <c r="C14" i="298"/>
  <c r="G14" i="298"/>
  <c r="H14" i="298"/>
  <c r="E13" i="298"/>
  <c r="C13" i="298"/>
  <c r="G13" i="298"/>
  <c r="H13" i="298"/>
  <c r="E12" i="298"/>
  <c r="C12" i="298"/>
  <c r="A8" i="298"/>
  <c r="G8" i="298"/>
  <c r="D7" i="298"/>
  <c r="E31" i="297"/>
  <c r="C31" i="297"/>
  <c r="G31" i="297"/>
  <c r="H31" i="297"/>
  <c r="E30" i="297"/>
  <c r="C30" i="297"/>
  <c r="G30" i="297"/>
  <c r="H30" i="297"/>
  <c r="J29" i="297"/>
  <c r="E29" i="297"/>
  <c r="C29" i="297"/>
  <c r="G29" i="297"/>
  <c r="H29" i="297"/>
  <c r="E28" i="297"/>
  <c r="C28" i="297"/>
  <c r="G28" i="297"/>
  <c r="H28" i="297"/>
  <c r="E27" i="297"/>
  <c r="C27" i="297"/>
  <c r="G27" i="297"/>
  <c r="H27" i="297"/>
  <c r="E26" i="297"/>
  <c r="C26" i="297"/>
  <c r="G26" i="297"/>
  <c r="H26" i="297"/>
  <c r="E25" i="297"/>
  <c r="C25" i="297"/>
  <c r="G25" i="297"/>
  <c r="H25" i="297"/>
  <c r="E24" i="297"/>
  <c r="C24" i="297"/>
  <c r="G24" i="297"/>
  <c r="H24" i="297"/>
  <c r="E23" i="297"/>
  <c r="C23" i="297"/>
  <c r="G23" i="297"/>
  <c r="H23" i="297"/>
  <c r="E22" i="297"/>
  <c r="C22" i="297"/>
  <c r="G22" i="297"/>
  <c r="H22" i="297"/>
  <c r="E21" i="297"/>
  <c r="C21" i="297"/>
  <c r="G21" i="297"/>
  <c r="H21" i="297"/>
  <c r="E20" i="297"/>
  <c r="C20" i="297"/>
  <c r="G20" i="297"/>
  <c r="H20" i="297"/>
  <c r="E19" i="297"/>
  <c r="C19" i="297"/>
  <c r="G19" i="297"/>
  <c r="H19" i="297"/>
  <c r="E18" i="297"/>
  <c r="C18" i="297"/>
  <c r="G18" i="297"/>
  <c r="H18" i="297"/>
  <c r="E17" i="297"/>
  <c r="C17" i="297"/>
  <c r="G17" i="297"/>
  <c r="H17" i="297"/>
  <c r="E16" i="297"/>
  <c r="C16" i="297"/>
  <c r="G16" i="297"/>
  <c r="H16" i="297"/>
  <c r="E15" i="297"/>
  <c r="C15" i="297"/>
  <c r="G15" i="297"/>
  <c r="H15" i="297"/>
  <c r="E14" i="297"/>
  <c r="C14" i="297"/>
  <c r="G14" i="297"/>
  <c r="H14" i="297"/>
  <c r="E13" i="297"/>
  <c r="C13" i="297"/>
  <c r="G13" i="297"/>
  <c r="H13" i="297"/>
  <c r="E12" i="297"/>
  <c r="C12" i="297"/>
  <c r="G12" i="297"/>
  <c r="H12" i="297"/>
  <c r="H33" i="297"/>
  <c r="A8" i="297"/>
  <c r="G8" i="297"/>
  <c r="D7" i="297"/>
  <c r="E31" i="296"/>
  <c r="C31" i="296"/>
  <c r="G31" i="296"/>
  <c r="H31" i="296"/>
  <c r="E30" i="296"/>
  <c r="C30" i="296"/>
  <c r="G30" i="296"/>
  <c r="H30" i="296"/>
  <c r="J29" i="296"/>
  <c r="E29" i="296"/>
  <c r="C29" i="296"/>
  <c r="G29" i="296"/>
  <c r="H29" i="296"/>
  <c r="E28" i="296"/>
  <c r="C28" i="296"/>
  <c r="G28" i="296"/>
  <c r="H28" i="296"/>
  <c r="E27" i="296"/>
  <c r="C27" i="296"/>
  <c r="G27" i="296"/>
  <c r="H27" i="296"/>
  <c r="E26" i="296"/>
  <c r="C26" i="296"/>
  <c r="G26" i="296"/>
  <c r="H26" i="296"/>
  <c r="E25" i="296"/>
  <c r="C25" i="296"/>
  <c r="G25" i="296"/>
  <c r="H25" i="296"/>
  <c r="E24" i="296"/>
  <c r="C24" i="296"/>
  <c r="G24" i="296"/>
  <c r="H24" i="296"/>
  <c r="E23" i="296"/>
  <c r="C23" i="296"/>
  <c r="G23" i="296"/>
  <c r="H23" i="296"/>
  <c r="E22" i="296"/>
  <c r="C22" i="296"/>
  <c r="G22" i="296"/>
  <c r="H22" i="296"/>
  <c r="E21" i="296"/>
  <c r="C21" i="296"/>
  <c r="G21" i="296"/>
  <c r="H21" i="296"/>
  <c r="E20" i="296"/>
  <c r="C20" i="296"/>
  <c r="G20" i="296"/>
  <c r="H20" i="296"/>
  <c r="E19" i="296"/>
  <c r="C19" i="296"/>
  <c r="G19" i="296"/>
  <c r="H19" i="296"/>
  <c r="E18" i="296"/>
  <c r="C18" i="296"/>
  <c r="G18" i="296"/>
  <c r="H18" i="296"/>
  <c r="E17" i="296"/>
  <c r="C17" i="296"/>
  <c r="G17" i="296"/>
  <c r="H17" i="296"/>
  <c r="E16" i="296"/>
  <c r="C16" i="296"/>
  <c r="G16" i="296"/>
  <c r="H16" i="296"/>
  <c r="E15" i="296"/>
  <c r="C15" i="296"/>
  <c r="G15" i="296"/>
  <c r="H15" i="296"/>
  <c r="E14" i="296"/>
  <c r="C14" i="296"/>
  <c r="G14" i="296"/>
  <c r="H14" i="296"/>
  <c r="E13" i="296"/>
  <c r="C13" i="296"/>
  <c r="G13" i="296"/>
  <c r="H13" i="296"/>
  <c r="E12" i="296"/>
  <c r="C12" i="296"/>
  <c r="G12" i="296"/>
  <c r="H12" i="296"/>
  <c r="H33" i="296"/>
  <c r="A8" i="296"/>
  <c r="G8" i="296"/>
  <c r="D7" i="296"/>
  <c r="E31" i="295"/>
  <c r="C31" i="295"/>
  <c r="G31" i="295"/>
  <c r="H31" i="295"/>
  <c r="E30" i="295"/>
  <c r="C30" i="295"/>
  <c r="G30" i="295"/>
  <c r="H30" i="295"/>
  <c r="J29" i="295"/>
  <c r="E29" i="295"/>
  <c r="C29" i="295"/>
  <c r="G29" i="295"/>
  <c r="H29" i="295"/>
  <c r="E28" i="295"/>
  <c r="C28" i="295"/>
  <c r="G28" i="295"/>
  <c r="H28" i="295"/>
  <c r="E27" i="295"/>
  <c r="C27" i="295"/>
  <c r="G27" i="295"/>
  <c r="H27" i="295"/>
  <c r="E26" i="295"/>
  <c r="C26" i="295"/>
  <c r="G26" i="295"/>
  <c r="H26" i="295"/>
  <c r="E25" i="295"/>
  <c r="C25" i="295"/>
  <c r="G25" i="295"/>
  <c r="H25" i="295"/>
  <c r="E24" i="295"/>
  <c r="C24" i="295"/>
  <c r="G24" i="295"/>
  <c r="H24" i="295"/>
  <c r="E23" i="295"/>
  <c r="C23" i="295"/>
  <c r="G23" i="295"/>
  <c r="H23" i="295"/>
  <c r="E22" i="295"/>
  <c r="C22" i="295"/>
  <c r="G22" i="295"/>
  <c r="H22" i="295"/>
  <c r="E21" i="295"/>
  <c r="C21" i="295"/>
  <c r="G21" i="295"/>
  <c r="H21" i="295"/>
  <c r="E20" i="295"/>
  <c r="C20" i="295"/>
  <c r="G20" i="295"/>
  <c r="H20" i="295"/>
  <c r="E19" i="295"/>
  <c r="C19" i="295"/>
  <c r="G19" i="295"/>
  <c r="H19" i="295"/>
  <c r="E18" i="295"/>
  <c r="C18" i="295"/>
  <c r="G18" i="295"/>
  <c r="H18" i="295"/>
  <c r="E17" i="295"/>
  <c r="C17" i="295"/>
  <c r="G17" i="295"/>
  <c r="H17" i="295"/>
  <c r="E16" i="295"/>
  <c r="C16" i="295"/>
  <c r="G16" i="295"/>
  <c r="H16" i="295"/>
  <c r="E15" i="295"/>
  <c r="C15" i="295"/>
  <c r="G15" i="295"/>
  <c r="H15" i="295"/>
  <c r="E14" i="295"/>
  <c r="C14" i="295"/>
  <c r="G14" i="295"/>
  <c r="H14" i="295"/>
  <c r="E13" i="295"/>
  <c r="C13" i="295"/>
  <c r="G13" i="295"/>
  <c r="H13" i="295"/>
  <c r="E12" i="295"/>
  <c r="C12" i="295"/>
  <c r="G12" i="295"/>
  <c r="H12" i="295"/>
  <c r="H33" i="295"/>
  <c r="A8" i="295"/>
  <c r="G8" i="295"/>
  <c r="D7" i="295"/>
  <c r="E31" i="294"/>
  <c r="C31" i="294"/>
  <c r="G31" i="294"/>
  <c r="H31" i="294"/>
  <c r="E30" i="294"/>
  <c r="C30" i="294"/>
  <c r="G30" i="294"/>
  <c r="H30" i="294"/>
  <c r="J29" i="294"/>
  <c r="E29" i="294"/>
  <c r="C29" i="294"/>
  <c r="G29" i="294"/>
  <c r="H29" i="294"/>
  <c r="E28" i="294"/>
  <c r="C28" i="294"/>
  <c r="G28" i="294"/>
  <c r="H28" i="294"/>
  <c r="E27" i="294"/>
  <c r="C27" i="294"/>
  <c r="G27" i="294"/>
  <c r="H27" i="294"/>
  <c r="E26" i="294"/>
  <c r="C26" i="294"/>
  <c r="G26" i="294"/>
  <c r="H26" i="294"/>
  <c r="E25" i="294"/>
  <c r="C25" i="294"/>
  <c r="G25" i="294"/>
  <c r="H25" i="294"/>
  <c r="E24" i="294"/>
  <c r="C24" i="294"/>
  <c r="G24" i="294"/>
  <c r="H24" i="294"/>
  <c r="E23" i="294"/>
  <c r="C23" i="294"/>
  <c r="G23" i="294"/>
  <c r="H23" i="294"/>
  <c r="E22" i="294"/>
  <c r="C22" i="294"/>
  <c r="G22" i="294"/>
  <c r="H22" i="294"/>
  <c r="E21" i="294"/>
  <c r="C21" i="294"/>
  <c r="G21" i="294"/>
  <c r="H21" i="294"/>
  <c r="E20" i="294"/>
  <c r="C20" i="294"/>
  <c r="G20" i="294"/>
  <c r="H20" i="294"/>
  <c r="E19" i="294"/>
  <c r="C19" i="294"/>
  <c r="G19" i="294"/>
  <c r="H19" i="294"/>
  <c r="E18" i="294"/>
  <c r="C18" i="294"/>
  <c r="G18" i="294"/>
  <c r="H18" i="294"/>
  <c r="E17" i="294"/>
  <c r="C17" i="294"/>
  <c r="G17" i="294"/>
  <c r="H17" i="294"/>
  <c r="E16" i="294"/>
  <c r="C16" i="294"/>
  <c r="G16" i="294"/>
  <c r="H16" i="294"/>
  <c r="E15" i="294"/>
  <c r="C15" i="294"/>
  <c r="G15" i="294"/>
  <c r="H15" i="294"/>
  <c r="E14" i="294"/>
  <c r="C14" i="294"/>
  <c r="G14" i="294"/>
  <c r="H14" i="294"/>
  <c r="E13" i="294"/>
  <c r="C13" i="294"/>
  <c r="G13" i="294"/>
  <c r="H13" i="294"/>
  <c r="E12" i="294"/>
  <c r="C12" i="294"/>
  <c r="H12" i="294"/>
  <c r="H33" i="294"/>
  <c r="A8" i="294"/>
  <c r="G8" i="294"/>
  <c r="D7" i="294"/>
  <c r="E31" i="293"/>
  <c r="C31" i="293"/>
  <c r="G31" i="293"/>
  <c r="H31" i="293"/>
  <c r="E30" i="293"/>
  <c r="C30" i="293"/>
  <c r="G30" i="293"/>
  <c r="H30" i="293"/>
  <c r="J29" i="293"/>
  <c r="E29" i="293"/>
  <c r="C29" i="293"/>
  <c r="G29" i="293"/>
  <c r="H29" i="293"/>
  <c r="E28" i="293"/>
  <c r="C28" i="293"/>
  <c r="G28" i="293"/>
  <c r="H28" i="293"/>
  <c r="E27" i="293"/>
  <c r="C27" i="293"/>
  <c r="G27" i="293"/>
  <c r="H27" i="293"/>
  <c r="E26" i="293"/>
  <c r="C26" i="293"/>
  <c r="G26" i="293"/>
  <c r="H26" i="293"/>
  <c r="E25" i="293"/>
  <c r="C25" i="293"/>
  <c r="G25" i="293"/>
  <c r="H25" i="293"/>
  <c r="E24" i="293"/>
  <c r="C24" i="293"/>
  <c r="G24" i="293"/>
  <c r="H24" i="293"/>
  <c r="E23" i="293"/>
  <c r="C23" i="293"/>
  <c r="G23" i="293"/>
  <c r="H23" i="293"/>
  <c r="E22" i="293"/>
  <c r="C22" i="293"/>
  <c r="G22" i="293"/>
  <c r="H22" i="293"/>
  <c r="E21" i="293"/>
  <c r="C21" i="293"/>
  <c r="G21" i="293"/>
  <c r="H21" i="293"/>
  <c r="E20" i="293"/>
  <c r="C20" i="293"/>
  <c r="G20" i="293"/>
  <c r="H20" i="293"/>
  <c r="E19" i="293"/>
  <c r="C19" i="293"/>
  <c r="G19" i="293"/>
  <c r="H19" i="293"/>
  <c r="E18" i="293"/>
  <c r="C18" i="293"/>
  <c r="G18" i="293"/>
  <c r="H18" i="293"/>
  <c r="E17" i="293"/>
  <c r="C17" i="293"/>
  <c r="G17" i="293"/>
  <c r="H17" i="293"/>
  <c r="E16" i="293"/>
  <c r="C16" i="293"/>
  <c r="G16" i="293"/>
  <c r="H16" i="293"/>
  <c r="E15" i="293"/>
  <c r="C15" i="293"/>
  <c r="G15" i="293"/>
  <c r="H15" i="293"/>
  <c r="E14" i="293"/>
  <c r="C14" i="293"/>
  <c r="G14" i="293"/>
  <c r="H14" i="293"/>
  <c r="E13" i="293"/>
  <c r="C13" i="293"/>
  <c r="G13" i="293"/>
  <c r="H13" i="293"/>
  <c r="E12" i="293"/>
  <c r="C12" i="293"/>
  <c r="G12" i="293"/>
  <c r="H12" i="293"/>
  <c r="H33" i="293"/>
  <c r="A8" i="293"/>
  <c r="G8" i="293"/>
  <c r="D7" i="293"/>
  <c r="E31" i="292"/>
  <c r="C31" i="292"/>
  <c r="G31" i="292"/>
  <c r="H31" i="292"/>
  <c r="E30" i="292"/>
  <c r="C30" i="292"/>
  <c r="G30" i="292"/>
  <c r="H30" i="292"/>
  <c r="J29" i="292"/>
  <c r="E29" i="292"/>
  <c r="C29" i="292"/>
  <c r="G29" i="292"/>
  <c r="H29" i="292"/>
  <c r="E28" i="292"/>
  <c r="C28" i="292"/>
  <c r="G28" i="292"/>
  <c r="H28" i="292"/>
  <c r="E27" i="292"/>
  <c r="C27" i="292"/>
  <c r="G27" i="292"/>
  <c r="H27" i="292"/>
  <c r="E26" i="292"/>
  <c r="C26" i="292"/>
  <c r="G26" i="292"/>
  <c r="H26" i="292"/>
  <c r="E25" i="292"/>
  <c r="C25" i="292"/>
  <c r="G25" i="292"/>
  <c r="H25" i="292"/>
  <c r="E24" i="292"/>
  <c r="C24" i="292"/>
  <c r="G24" i="292"/>
  <c r="H24" i="292"/>
  <c r="E23" i="292"/>
  <c r="C23" i="292"/>
  <c r="G23" i="292"/>
  <c r="H23" i="292"/>
  <c r="E22" i="292"/>
  <c r="C22" i="292"/>
  <c r="G22" i="292"/>
  <c r="H22" i="292"/>
  <c r="E21" i="292"/>
  <c r="C21" i="292"/>
  <c r="G21" i="292"/>
  <c r="H21" i="292"/>
  <c r="E20" i="292"/>
  <c r="C20" i="292"/>
  <c r="G20" i="292"/>
  <c r="H20" i="292"/>
  <c r="E19" i="292"/>
  <c r="C19" i="292"/>
  <c r="G19" i="292"/>
  <c r="H19" i="292"/>
  <c r="E18" i="292"/>
  <c r="C18" i="292"/>
  <c r="G18" i="292"/>
  <c r="H18" i="292"/>
  <c r="E17" i="292"/>
  <c r="C17" i="292"/>
  <c r="G17" i="292"/>
  <c r="H17" i="292"/>
  <c r="E16" i="292"/>
  <c r="C16" i="292"/>
  <c r="G16" i="292"/>
  <c r="H16" i="292"/>
  <c r="E15" i="292"/>
  <c r="C15" i="292"/>
  <c r="G15" i="292"/>
  <c r="H15" i="292"/>
  <c r="E14" i="292"/>
  <c r="C14" i="292"/>
  <c r="H14" i="292"/>
  <c r="E13" i="292"/>
  <c r="C13" i="292"/>
  <c r="H13" i="292"/>
  <c r="E12" i="292"/>
  <c r="C12" i="292"/>
  <c r="H12" i="292"/>
  <c r="H33" i="292"/>
  <c r="A8" i="292"/>
  <c r="G8" i="292"/>
  <c r="D7" i="292"/>
  <c r="E31" i="291"/>
  <c r="C31" i="291"/>
  <c r="G31" i="291"/>
  <c r="H31" i="291"/>
  <c r="E30" i="291"/>
  <c r="C30" i="291"/>
  <c r="G30" i="291"/>
  <c r="H30" i="291"/>
  <c r="J29" i="291"/>
  <c r="E29" i="291"/>
  <c r="C29" i="291"/>
  <c r="G29" i="291"/>
  <c r="H29" i="291"/>
  <c r="E28" i="291"/>
  <c r="C28" i="291"/>
  <c r="G28" i="291"/>
  <c r="H28" i="291"/>
  <c r="E27" i="291"/>
  <c r="C27" i="291"/>
  <c r="G27" i="291"/>
  <c r="H27" i="291"/>
  <c r="E26" i="291"/>
  <c r="C26" i="291"/>
  <c r="G26" i="291"/>
  <c r="H26" i="291"/>
  <c r="E25" i="291"/>
  <c r="C25" i="291"/>
  <c r="G25" i="291"/>
  <c r="H25" i="291"/>
  <c r="E24" i="291"/>
  <c r="C24" i="291"/>
  <c r="G24" i="291"/>
  <c r="H24" i="291"/>
  <c r="E23" i="291"/>
  <c r="C23" i="291"/>
  <c r="G23" i="291"/>
  <c r="H23" i="291"/>
  <c r="E22" i="291"/>
  <c r="C22" i="291"/>
  <c r="G22" i="291"/>
  <c r="H22" i="291"/>
  <c r="E21" i="291"/>
  <c r="C21" i="291"/>
  <c r="G21" i="291"/>
  <c r="H21" i="291"/>
  <c r="E20" i="291"/>
  <c r="C20" i="291"/>
  <c r="G20" i="291"/>
  <c r="H20" i="291"/>
  <c r="E19" i="291"/>
  <c r="C19" i="291"/>
  <c r="G19" i="291"/>
  <c r="H19" i="291"/>
  <c r="E18" i="291"/>
  <c r="C18" i="291"/>
  <c r="G18" i="291"/>
  <c r="H18" i="291"/>
  <c r="E17" i="291"/>
  <c r="C17" i="291"/>
  <c r="G17" i="291"/>
  <c r="H17" i="291"/>
  <c r="E16" i="291"/>
  <c r="C16" i="291"/>
  <c r="G16" i="291"/>
  <c r="H16" i="291"/>
  <c r="E15" i="291"/>
  <c r="C15" i="291"/>
  <c r="G15" i="291"/>
  <c r="H15" i="291"/>
  <c r="E14" i="291"/>
  <c r="C14" i="291"/>
  <c r="G14" i="291"/>
  <c r="H14" i="291"/>
  <c r="E13" i="291"/>
  <c r="C13" i="291"/>
  <c r="G13" i="291"/>
  <c r="H13" i="291"/>
  <c r="E12" i="291"/>
  <c r="C12" i="291"/>
  <c r="G12" i="291"/>
  <c r="H12" i="291"/>
  <c r="H33" i="291"/>
  <c r="A8" i="291"/>
  <c r="G8" i="291"/>
  <c r="D7" i="291"/>
  <c r="E31" i="290"/>
  <c r="C31" i="290"/>
  <c r="G31" i="290"/>
  <c r="H31" i="290"/>
  <c r="E30" i="290"/>
  <c r="C30" i="290"/>
  <c r="G30" i="290"/>
  <c r="H30" i="290"/>
  <c r="J29" i="290"/>
  <c r="E29" i="290"/>
  <c r="C29" i="290"/>
  <c r="G29" i="290"/>
  <c r="H29" i="290"/>
  <c r="E28" i="290"/>
  <c r="C28" i="290"/>
  <c r="G28" i="290"/>
  <c r="H28" i="290"/>
  <c r="E27" i="290"/>
  <c r="C27" i="290"/>
  <c r="G27" i="290"/>
  <c r="H27" i="290"/>
  <c r="E26" i="290"/>
  <c r="C26" i="290"/>
  <c r="G26" i="290"/>
  <c r="H26" i="290"/>
  <c r="E25" i="290"/>
  <c r="C25" i="290"/>
  <c r="G25" i="290"/>
  <c r="H25" i="290"/>
  <c r="E24" i="290"/>
  <c r="C24" i="290"/>
  <c r="G24" i="290"/>
  <c r="H24" i="290"/>
  <c r="E23" i="290"/>
  <c r="C23" i="290"/>
  <c r="G23" i="290"/>
  <c r="H23" i="290"/>
  <c r="E22" i="290"/>
  <c r="C22" i="290"/>
  <c r="G22" i="290"/>
  <c r="H22" i="290"/>
  <c r="E21" i="290"/>
  <c r="C21" i="290"/>
  <c r="G21" i="290"/>
  <c r="H21" i="290"/>
  <c r="E20" i="290"/>
  <c r="C20" i="290"/>
  <c r="G20" i="290"/>
  <c r="H20" i="290"/>
  <c r="E19" i="290"/>
  <c r="C19" i="290"/>
  <c r="G19" i="290"/>
  <c r="H19" i="290"/>
  <c r="E18" i="290"/>
  <c r="C18" i="290"/>
  <c r="G18" i="290"/>
  <c r="H18" i="290"/>
  <c r="E17" i="290"/>
  <c r="C17" i="290"/>
  <c r="G17" i="290"/>
  <c r="H17" i="290"/>
  <c r="E16" i="290"/>
  <c r="C16" i="290"/>
  <c r="G16" i="290"/>
  <c r="H16" i="290"/>
  <c r="E15" i="290"/>
  <c r="C15" i="290"/>
  <c r="G15" i="290"/>
  <c r="H15" i="290"/>
  <c r="E14" i="290"/>
  <c r="C14" i="290"/>
  <c r="G14" i="290"/>
  <c r="H14" i="290"/>
  <c r="E13" i="290"/>
  <c r="C13" i="290"/>
  <c r="G13" i="290"/>
  <c r="H13" i="290"/>
  <c r="E12" i="290"/>
  <c r="C12" i="290"/>
  <c r="G12" i="290"/>
  <c r="H12" i="290"/>
  <c r="H33" i="290"/>
  <c r="A8" i="290"/>
  <c r="G8" i="290"/>
  <c r="D7" i="290"/>
  <c r="E31" i="289"/>
  <c r="C31" i="289"/>
  <c r="G31" i="289"/>
  <c r="H31" i="289"/>
  <c r="E30" i="289"/>
  <c r="C30" i="289"/>
  <c r="G30" i="289"/>
  <c r="H30" i="289"/>
  <c r="J29" i="289"/>
  <c r="E29" i="289"/>
  <c r="C29" i="289"/>
  <c r="G29" i="289"/>
  <c r="H29" i="289"/>
  <c r="E28" i="289"/>
  <c r="C28" i="289"/>
  <c r="G28" i="289"/>
  <c r="H28" i="289"/>
  <c r="E27" i="289"/>
  <c r="C27" i="289"/>
  <c r="G27" i="289"/>
  <c r="H27" i="289"/>
  <c r="E26" i="289"/>
  <c r="C26" i="289"/>
  <c r="G26" i="289"/>
  <c r="H26" i="289"/>
  <c r="E25" i="289"/>
  <c r="C25" i="289"/>
  <c r="G25" i="289"/>
  <c r="H25" i="289"/>
  <c r="E24" i="289"/>
  <c r="C24" i="289"/>
  <c r="G24" i="289"/>
  <c r="H24" i="289"/>
  <c r="E23" i="289"/>
  <c r="C23" i="289"/>
  <c r="G23" i="289"/>
  <c r="H23" i="289"/>
  <c r="E22" i="289"/>
  <c r="C22" i="289"/>
  <c r="G22" i="289"/>
  <c r="H22" i="289"/>
  <c r="E21" i="289"/>
  <c r="C21" i="289"/>
  <c r="G21" i="289"/>
  <c r="H21" i="289"/>
  <c r="E20" i="289"/>
  <c r="C20" i="289"/>
  <c r="G20" i="289"/>
  <c r="H20" i="289"/>
  <c r="E19" i="289"/>
  <c r="C19" i="289"/>
  <c r="G19" i="289"/>
  <c r="H19" i="289"/>
  <c r="E18" i="289"/>
  <c r="C18" i="289"/>
  <c r="G18" i="289"/>
  <c r="H18" i="289"/>
  <c r="E17" i="289"/>
  <c r="C17" i="289"/>
  <c r="G17" i="289"/>
  <c r="H17" i="289"/>
  <c r="E16" i="289"/>
  <c r="C16" i="289"/>
  <c r="G16" i="289"/>
  <c r="H16" i="289"/>
  <c r="E15" i="289"/>
  <c r="C15" i="289"/>
  <c r="G15" i="289"/>
  <c r="H15" i="289"/>
  <c r="E14" i="289"/>
  <c r="C14" i="289"/>
  <c r="G14" i="289"/>
  <c r="H14" i="289"/>
  <c r="E13" i="289"/>
  <c r="C13" i="289"/>
  <c r="G13" i="289"/>
  <c r="H13" i="289"/>
  <c r="E12" i="289"/>
  <c r="C12" i="289"/>
  <c r="G12" i="289"/>
  <c r="H12" i="289"/>
  <c r="H33" i="289"/>
  <c r="A8" i="289"/>
  <c r="G8" i="289"/>
  <c r="D7" i="289"/>
  <c r="F31" i="288"/>
  <c r="C31" i="288"/>
  <c r="H31" i="288"/>
  <c r="I31" i="288"/>
  <c r="F30" i="288"/>
  <c r="C30" i="288"/>
  <c r="H30" i="288"/>
  <c r="I30" i="288"/>
  <c r="F29" i="288"/>
  <c r="C29" i="288"/>
  <c r="H29" i="288"/>
  <c r="I29" i="288"/>
  <c r="F28" i="288"/>
  <c r="C28" i="288"/>
  <c r="H28" i="288"/>
  <c r="I28" i="288"/>
  <c r="F27" i="288"/>
  <c r="C27" i="288"/>
  <c r="H27" i="288"/>
  <c r="I27" i="288"/>
  <c r="F26" i="288"/>
  <c r="C26" i="288"/>
  <c r="H26" i="288"/>
  <c r="I26" i="288"/>
  <c r="F25" i="288"/>
  <c r="C25" i="288"/>
  <c r="H25" i="288"/>
  <c r="I25" i="288"/>
  <c r="F24" i="288"/>
  <c r="C24" i="288"/>
  <c r="H24" i="288"/>
  <c r="I24" i="288"/>
  <c r="F23" i="288"/>
  <c r="C23" i="288"/>
  <c r="H23" i="288"/>
  <c r="I23" i="288"/>
  <c r="F22" i="288"/>
  <c r="C22" i="288"/>
  <c r="H22" i="288"/>
  <c r="I22" i="288"/>
  <c r="F21" i="288"/>
  <c r="C21" i="288"/>
  <c r="H21" i="288"/>
  <c r="I21" i="288"/>
  <c r="F20" i="288"/>
  <c r="C20" i="288"/>
  <c r="H20" i="288"/>
  <c r="I20" i="288"/>
  <c r="F19" i="288"/>
  <c r="C19" i="288"/>
  <c r="H19" i="288"/>
  <c r="I19" i="288"/>
  <c r="F18" i="288"/>
  <c r="C18" i="288"/>
  <c r="H18" i="288"/>
  <c r="I18" i="288"/>
  <c r="F17" i="288"/>
  <c r="C17" i="288"/>
  <c r="H17" i="288"/>
  <c r="I17" i="288"/>
  <c r="F16" i="288"/>
  <c r="C16" i="288"/>
  <c r="H16" i="288"/>
  <c r="I16" i="288"/>
  <c r="F15" i="288"/>
  <c r="C15" i="288"/>
  <c r="H15" i="288"/>
  <c r="I15" i="288"/>
  <c r="F14" i="288"/>
  <c r="C14" i="288"/>
  <c r="H14" i="288"/>
  <c r="I14" i="288"/>
  <c r="F13" i="288"/>
  <c r="C13" i="288"/>
  <c r="H13" i="288"/>
  <c r="I13" i="288"/>
  <c r="F12" i="288"/>
  <c r="C12" i="288"/>
  <c r="H12" i="288"/>
  <c r="I12" i="288"/>
  <c r="I33" i="288"/>
  <c r="A8" i="288"/>
  <c r="D7" i="288"/>
  <c r="C29" i="286"/>
  <c r="C13" i="286"/>
  <c r="C14" i="286"/>
  <c r="C15" i="286"/>
  <c r="C16" i="286"/>
  <c r="C17" i="286"/>
  <c r="C18" i="286"/>
  <c r="C19" i="286"/>
  <c r="C20" i="286"/>
  <c r="C21" i="286"/>
  <c r="C22" i="286"/>
  <c r="C23" i="286"/>
  <c r="C24" i="286"/>
  <c r="C25" i="286"/>
  <c r="C26" i="286"/>
  <c r="C27" i="286"/>
  <c r="C28" i="286"/>
  <c r="C30" i="286"/>
  <c r="C31" i="286"/>
  <c r="E18" i="286"/>
  <c r="E19" i="286"/>
  <c r="E20" i="286"/>
  <c r="E21" i="286"/>
  <c r="E22" i="286"/>
  <c r="E23" i="286"/>
  <c r="E24" i="286"/>
  <c r="E25" i="286"/>
  <c r="E26" i="286"/>
  <c r="E27" i="286"/>
  <c r="E28" i="286"/>
  <c r="E29" i="286"/>
  <c r="E30" i="286"/>
  <c r="E31" i="286"/>
  <c r="G13" i="286"/>
  <c r="G14" i="286"/>
  <c r="G15" i="286"/>
  <c r="G16" i="286"/>
  <c r="G17" i="286"/>
  <c r="G18" i="286"/>
  <c r="G19" i="286"/>
  <c r="G20" i="286"/>
  <c r="G21" i="286"/>
  <c r="G22" i="286"/>
  <c r="G23" i="286"/>
  <c r="G24" i="286"/>
  <c r="G25" i="286"/>
  <c r="G26" i="286"/>
  <c r="G27" i="286"/>
  <c r="G28" i="286"/>
  <c r="G29" i="286"/>
  <c r="G30" i="286"/>
  <c r="G31" i="286"/>
  <c r="H21" i="286"/>
  <c r="H22" i="286"/>
  <c r="H23" i="286"/>
  <c r="H24" i="286"/>
  <c r="H25" i="286"/>
  <c r="H26" i="286"/>
  <c r="H27" i="286"/>
  <c r="H28" i="286"/>
  <c r="H29" i="286"/>
  <c r="H30" i="286"/>
  <c r="H31" i="286"/>
  <c r="E31" i="287"/>
  <c r="C31" i="287"/>
  <c r="G31" i="287"/>
  <c r="H31" i="287"/>
  <c r="E30" i="287"/>
  <c r="C30" i="287"/>
  <c r="G30" i="287"/>
  <c r="H30" i="287"/>
  <c r="J29" i="287"/>
  <c r="E29" i="287"/>
  <c r="C29" i="287"/>
  <c r="G29" i="287"/>
  <c r="H29" i="287"/>
  <c r="E28" i="287"/>
  <c r="C28" i="287"/>
  <c r="G28" i="287"/>
  <c r="H28" i="287"/>
  <c r="E27" i="287"/>
  <c r="C27" i="287"/>
  <c r="G27" i="287"/>
  <c r="H27" i="287"/>
  <c r="E26" i="287"/>
  <c r="C26" i="287"/>
  <c r="G26" i="287"/>
  <c r="H26" i="287"/>
  <c r="E25" i="287"/>
  <c r="C25" i="287"/>
  <c r="G25" i="287"/>
  <c r="H25" i="287"/>
  <c r="E24" i="287"/>
  <c r="C24" i="287"/>
  <c r="G24" i="287"/>
  <c r="H24" i="287"/>
  <c r="E23" i="287"/>
  <c r="C23" i="287"/>
  <c r="G23" i="287"/>
  <c r="H23" i="287"/>
  <c r="E22" i="287"/>
  <c r="C22" i="287"/>
  <c r="G22" i="287"/>
  <c r="H22" i="287"/>
  <c r="E21" i="287"/>
  <c r="C21" i="287"/>
  <c r="G21" i="287"/>
  <c r="H21" i="287"/>
  <c r="E20" i="287"/>
  <c r="C20" i="287"/>
  <c r="G20" i="287"/>
  <c r="H20" i="287"/>
  <c r="E19" i="287"/>
  <c r="C19" i="287"/>
  <c r="G19" i="287"/>
  <c r="H19" i="287"/>
  <c r="E18" i="287"/>
  <c r="C18" i="287"/>
  <c r="G18" i="287"/>
  <c r="H18" i="287"/>
  <c r="E17" i="287"/>
  <c r="C17" i="287"/>
  <c r="G17" i="287"/>
  <c r="H17" i="287"/>
  <c r="E16" i="287"/>
  <c r="C16" i="287"/>
  <c r="G16" i="287"/>
  <c r="H16" i="287"/>
  <c r="E15" i="287"/>
  <c r="C15" i="287"/>
  <c r="G15" i="287"/>
  <c r="H15" i="287"/>
  <c r="E14" i="287"/>
  <c r="C14" i="287"/>
  <c r="G14" i="287"/>
  <c r="H14" i="287"/>
  <c r="E13" i="287"/>
  <c r="C13" i="287"/>
  <c r="G13" i="287"/>
  <c r="H13" i="287"/>
  <c r="E12" i="287"/>
  <c r="C12" i="287"/>
  <c r="G12" i="287"/>
  <c r="H12" i="287"/>
  <c r="H33" i="287"/>
  <c r="A8" i="287"/>
  <c r="G8" i="287"/>
  <c r="D7" i="287"/>
  <c r="H20" i="286"/>
  <c r="H18" i="286"/>
  <c r="E17" i="286"/>
  <c r="H17" i="286"/>
  <c r="E16" i="286"/>
  <c r="H16" i="286"/>
  <c r="E15" i="286"/>
  <c r="H15" i="286"/>
  <c r="E14" i="286"/>
  <c r="H14" i="286"/>
  <c r="E13" i="286"/>
  <c r="H13" i="286"/>
  <c r="E12" i="286"/>
  <c r="C12" i="286"/>
  <c r="G12" i="286"/>
  <c r="H12" i="286"/>
  <c r="A8" i="286"/>
  <c r="G8" i="286"/>
  <c r="D7" i="286"/>
  <c r="E31" i="285"/>
  <c r="C31" i="285"/>
  <c r="G31" i="285"/>
  <c r="H31" i="285"/>
  <c r="E30" i="285"/>
  <c r="C30" i="285"/>
  <c r="G30" i="285"/>
  <c r="H30" i="285"/>
  <c r="J29" i="285"/>
  <c r="E29" i="285"/>
  <c r="C29" i="285"/>
  <c r="G29" i="285"/>
  <c r="H29" i="285"/>
  <c r="E28" i="285"/>
  <c r="C28" i="285"/>
  <c r="G28" i="285"/>
  <c r="H28" i="285"/>
  <c r="E27" i="285"/>
  <c r="C27" i="285"/>
  <c r="G27" i="285"/>
  <c r="H27" i="285"/>
  <c r="E26" i="285"/>
  <c r="C26" i="285"/>
  <c r="G26" i="285"/>
  <c r="H26" i="285"/>
  <c r="E25" i="285"/>
  <c r="C25" i="285"/>
  <c r="G25" i="285"/>
  <c r="H25" i="285"/>
  <c r="E24" i="285"/>
  <c r="C24" i="285"/>
  <c r="G24" i="285"/>
  <c r="H24" i="285"/>
  <c r="E23" i="285"/>
  <c r="C23" i="285"/>
  <c r="G23" i="285"/>
  <c r="H23" i="285"/>
  <c r="E22" i="285"/>
  <c r="C22" i="285"/>
  <c r="G22" i="285"/>
  <c r="H22" i="285"/>
  <c r="E21" i="285"/>
  <c r="C21" i="285"/>
  <c r="G21" i="285"/>
  <c r="H21" i="285"/>
  <c r="E20" i="285"/>
  <c r="C20" i="285"/>
  <c r="G20" i="285"/>
  <c r="H20" i="285"/>
  <c r="E19" i="285"/>
  <c r="C19" i="285"/>
  <c r="G19" i="285"/>
  <c r="H19" i="285"/>
  <c r="E18" i="285"/>
  <c r="C18" i="285"/>
  <c r="G18" i="285"/>
  <c r="H18" i="285"/>
  <c r="E17" i="285"/>
  <c r="C17" i="285"/>
  <c r="G17" i="285"/>
  <c r="H17" i="285"/>
  <c r="E16" i="285"/>
  <c r="C16" i="285"/>
  <c r="G16" i="285"/>
  <c r="H16" i="285"/>
  <c r="E15" i="285"/>
  <c r="C15" i="285"/>
  <c r="G15" i="285"/>
  <c r="H15" i="285"/>
  <c r="E14" i="285"/>
  <c r="C14" i="285"/>
  <c r="G14" i="285"/>
  <c r="H14" i="285"/>
  <c r="E13" i="285"/>
  <c r="H13" i="285"/>
  <c r="E12" i="285"/>
  <c r="H12" i="285"/>
  <c r="H33" i="285"/>
  <c r="A8" i="285"/>
  <c r="G8" i="285"/>
  <c r="D7" i="285"/>
  <c r="E31" i="284"/>
  <c r="C31" i="284"/>
  <c r="G31" i="284"/>
  <c r="H31" i="284"/>
  <c r="E30" i="284"/>
  <c r="C30" i="284"/>
  <c r="G30" i="284"/>
  <c r="H30" i="284"/>
  <c r="J29" i="284"/>
  <c r="E29" i="284"/>
  <c r="C29" i="284"/>
  <c r="G29" i="284"/>
  <c r="H29" i="284"/>
  <c r="E28" i="284"/>
  <c r="C28" i="284"/>
  <c r="G28" i="284"/>
  <c r="H28" i="284"/>
  <c r="E27" i="284"/>
  <c r="C27" i="284"/>
  <c r="G27" i="284"/>
  <c r="H27" i="284"/>
  <c r="E26" i="284"/>
  <c r="C26" i="284"/>
  <c r="G26" i="284"/>
  <c r="H26" i="284"/>
  <c r="E25" i="284"/>
  <c r="C25" i="284"/>
  <c r="G25" i="284"/>
  <c r="H25" i="284"/>
  <c r="E24" i="284"/>
  <c r="C24" i="284"/>
  <c r="G24" i="284"/>
  <c r="H24" i="284"/>
  <c r="E23" i="284"/>
  <c r="C23" i="284"/>
  <c r="G23" i="284"/>
  <c r="H23" i="284"/>
  <c r="E22" i="284"/>
  <c r="C22" i="284"/>
  <c r="G22" i="284"/>
  <c r="H22" i="284"/>
  <c r="E21" i="284"/>
  <c r="C21" i="284"/>
  <c r="G21" i="284"/>
  <c r="H21" i="284"/>
  <c r="E20" i="284"/>
  <c r="C20" i="284"/>
  <c r="G20" i="284"/>
  <c r="H20" i="284"/>
  <c r="E19" i="284"/>
  <c r="C19" i="284"/>
  <c r="G19" i="284"/>
  <c r="H19" i="284"/>
  <c r="E18" i="284"/>
  <c r="C18" i="284"/>
  <c r="G18" i="284"/>
  <c r="H18" i="284"/>
  <c r="E17" i="284"/>
  <c r="C17" i="284"/>
  <c r="G17" i="284"/>
  <c r="H17" i="284"/>
  <c r="E16" i="284"/>
  <c r="C16" i="284"/>
  <c r="G16" i="284"/>
  <c r="H16" i="284"/>
  <c r="E15" i="284"/>
  <c r="C15" i="284"/>
  <c r="G15" i="284"/>
  <c r="H15" i="284"/>
  <c r="E14" i="284"/>
  <c r="C14" i="284"/>
  <c r="G14" i="284"/>
  <c r="H14" i="284"/>
  <c r="E13" i="284"/>
  <c r="C13" i="284"/>
  <c r="H13" i="284"/>
  <c r="E12" i="284"/>
  <c r="C12" i="284"/>
  <c r="H12" i="284"/>
  <c r="H33" i="284"/>
  <c r="A8" i="284"/>
  <c r="G8" i="284"/>
  <c r="D7" i="284"/>
  <c r="E31" i="283"/>
  <c r="C31" i="283"/>
  <c r="G31" i="283"/>
  <c r="H31" i="283"/>
  <c r="E30" i="283"/>
  <c r="C30" i="283"/>
  <c r="G30" i="283"/>
  <c r="H30" i="283"/>
  <c r="J29" i="283"/>
  <c r="E29" i="283"/>
  <c r="C29" i="283"/>
  <c r="G29" i="283"/>
  <c r="H29" i="283"/>
  <c r="E28" i="283"/>
  <c r="C28" i="283"/>
  <c r="G28" i="283"/>
  <c r="H28" i="283"/>
  <c r="E27" i="283"/>
  <c r="C27" i="283"/>
  <c r="G27" i="283"/>
  <c r="H27" i="283"/>
  <c r="E26" i="283"/>
  <c r="C26" i="283"/>
  <c r="G26" i="283"/>
  <c r="H26" i="283"/>
  <c r="E25" i="283"/>
  <c r="C25" i="283"/>
  <c r="G25" i="283"/>
  <c r="H25" i="283"/>
  <c r="E24" i="283"/>
  <c r="C24" i="283"/>
  <c r="G24" i="283"/>
  <c r="H24" i="283"/>
  <c r="E23" i="283"/>
  <c r="C23" i="283"/>
  <c r="G23" i="283"/>
  <c r="H23" i="283"/>
  <c r="E22" i="283"/>
  <c r="C22" i="283"/>
  <c r="G22" i="283"/>
  <c r="H22" i="283"/>
  <c r="E21" i="283"/>
  <c r="C21" i="283"/>
  <c r="G21" i="283"/>
  <c r="H21" i="283"/>
  <c r="E20" i="283"/>
  <c r="C20" i="283"/>
  <c r="G20" i="283"/>
  <c r="H20" i="283"/>
  <c r="E19" i="283"/>
  <c r="C19" i="283"/>
  <c r="G19" i="283"/>
  <c r="H19" i="283"/>
  <c r="E18" i="283"/>
  <c r="C18" i="283"/>
  <c r="G18" i="283"/>
  <c r="H18" i="283"/>
  <c r="E17" i="283"/>
  <c r="C17" i="283"/>
  <c r="G17" i="283"/>
  <c r="H17" i="283"/>
  <c r="E16" i="283"/>
  <c r="C16" i="283"/>
  <c r="G16" i="283"/>
  <c r="H16" i="283"/>
  <c r="E15" i="283"/>
  <c r="C15" i="283"/>
  <c r="G15" i="283"/>
  <c r="H15" i="283"/>
  <c r="E14" i="283"/>
  <c r="C14" i="283"/>
  <c r="G14" i="283"/>
  <c r="H14" i="283"/>
  <c r="E13" i="283"/>
  <c r="C13" i="283"/>
  <c r="G13" i="283"/>
  <c r="H13" i="283"/>
  <c r="E12" i="283"/>
  <c r="C12" i="283"/>
  <c r="H12" i="283"/>
  <c r="H33" i="283"/>
  <c r="A8" i="283"/>
  <c r="G8" i="283"/>
  <c r="D7" i="283"/>
  <c r="E31" i="282"/>
  <c r="C31" i="282"/>
  <c r="G31" i="282"/>
  <c r="H31" i="282"/>
  <c r="E30" i="282"/>
  <c r="C30" i="282"/>
  <c r="G30" i="282"/>
  <c r="H30" i="282"/>
  <c r="J29" i="282"/>
  <c r="E29" i="282"/>
  <c r="C29" i="282"/>
  <c r="G29" i="282"/>
  <c r="H29" i="282"/>
  <c r="E28" i="282"/>
  <c r="C28" i="282"/>
  <c r="G28" i="282"/>
  <c r="H28" i="282"/>
  <c r="E27" i="282"/>
  <c r="C27" i="282"/>
  <c r="G27" i="282"/>
  <c r="H27" i="282"/>
  <c r="E26" i="282"/>
  <c r="C26" i="282"/>
  <c r="G26" i="282"/>
  <c r="H26" i="282"/>
  <c r="E25" i="282"/>
  <c r="C25" i="282"/>
  <c r="G25" i="282"/>
  <c r="H25" i="282"/>
  <c r="E24" i="282"/>
  <c r="C24" i="282"/>
  <c r="G24" i="282"/>
  <c r="H24" i="282"/>
  <c r="E23" i="282"/>
  <c r="C23" i="282"/>
  <c r="G23" i="282"/>
  <c r="H23" i="282"/>
  <c r="E22" i="282"/>
  <c r="C22" i="282"/>
  <c r="G22" i="282"/>
  <c r="H22" i="282"/>
  <c r="E21" i="282"/>
  <c r="C21" i="282"/>
  <c r="G21" i="282"/>
  <c r="H21" i="282"/>
  <c r="E20" i="282"/>
  <c r="C20" i="282"/>
  <c r="G20" i="282"/>
  <c r="H20" i="282"/>
  <c r="E19" i="282"/>
  <c r="C19" i="282"/>
  <c r="G19" i="282"/>
  <c r="H19" i="282"/>
  <c r="E18" i="282"/>
  <c r="C18" i="282"/>
  <c r="G18" i="282"/>
  <c r="H18" i="282"/>
  <c r="E17" i="282"/>
  <c r="C17" i="282"/>
  <c r="G17" i="282"/>
  <c r="H17" i="282"/>
  <c r="E16" i="282"/>
  <c r="C16" i="282"/>
  <c r="G16" i="282"/>
  <c r="H16" i="282"/>
  <c r="E15" i="282"/>
  <c r="C15" i="282"/>
  <c r="G15" i="282"/>
  <c r="H15" i="282"/>
  <c r="E14" i="282"/>
  <c r="C14" i="282"/>
  <c r="H14" i="282"/>
  <c r="E13" i="282"/>
  <c r="C13" i="282"/>
  <c r="H13" i="282"/>
  <c r="E12" i="282"/>
  <c r="C12" i="282"/>
  <c r="H12" i="282"/>
  <c r="H33" i="282"/>
  <c r="A8" i="282"/>
  <c r="G8" i="282"/>
  <c r="D7" i="282"/>
  <c r="E31" i="281"/>
  <c r="C31" i="281"/>
  <c r="G31" i="281"/>
  <c r="H31" i="281"/>
  <c r="E30" i="281"/>
  <c r="C30" i="281"/>
  <c r="G30" i="281"/>
  <c r="H30" i="281"/>
  <c r="J29" i="281"/>
  <c r="E29" i="281"/>
  <c r="C29" i="281"/>
  <c r="G29" i="281"/>
  <c r="H29" i="281"/>
  <c r="E28" i="281"/>
  <c r="C28" i="281"/>
  <c r="G28" i="281"/>
  <c r="H28" i="281"/>
  <c r="E27" i="281"/>
  <c r="C27" i="281"/>
  <c r="G27" i="281"/>
  <c r="H27" i="281"/>
  <c r="E26" i="281"/>
  <c r="C26" i="281"/>
  <c r="G26" i="281"/>
  <c r="H26" i="281"/>
  <c r="E25" i="281"/>
  <c r="C25" i="281"/>
  <c r="G25" i="281"/>
  <c r="H25" i="281"/>
  <c r="E24" i="281"/>
  <c r="C24" i="281"/>
  <c r="G24" i="281"/>
  <c r="H24" i="281"/>
  <c r="E23" i="281"/>
  <c r="C23" i="281"/>
  <c r="G23" i="281"/>
  <c r="H23" i="281"/>
  <c r="E22" i="281"/>
  <c r="C22" i="281"/>
  <c r="G22" i="281"/>
  <c r="H22" i="281"/>
  <c r="E21" i="281"/>
  <c r="C21" i="281"/>
  <c r="G21" i="281"/>
  <c r="H21" i="281"/>
  <c r="E20" i="281"/>
  <c r="C20" i="281"/>
  <c r="G20" i="281"/>
  <c r="H20" i="281"/>
  <c r="E19" i="281"/>
  <c r="C19" i="281"/>
  <c r="G19" i="281"/>
  <c r="H19" i="281"/>
  <c r="E18" i="281"/>
  <c r="C18" i="281"/>
  <c r="G18" i="281"/>
  <c r="H18" i="281"/>
  <c r="E17" i="281"/>
  <c r="C17" i="281"/>
  <c r="G17" i="281"/>
  <c r="H17" i="281"/>
  <c r="E16" i="281"/>
  <c r="C16" i="281"/>
  <c r="G16" i="281"/>
  <c r="H16" i="281"/>
  <c r="E15" i="281"/>
  <c r="C15" i="281"/>
  <c r="G15" i="281"/>
  <c r="H15" i="281"/>
  <c r="E14" i="281"/>
  <c r="C14" i="281"/>
  <c r="G14" i="281"/>
  <c r="H14" i="281"/>
  <c r="E13" i="281"/>
  <c r="C13" i="281"/>
  <c r="G13" i="281"/>
  <c r="H13" i="281"/>
  <c r="E12" i="281"/>
  <c r="C12" i="281"/>
  <c r="G12" i="281"/>
  <c r="H12" i="281"/>
  <c r="H33" i="281"/>
  <c r="A8" i="281"/>
  <c r="G8" i="281"/>
  <c r="D7" i="281"/>
  <c r="E31" i="280"/>
  <c r="C31" i="280"/>
  <c r="G31" i="280"/>
  <c r="H31" i="280"/>
  <c r="E30" i="280"/>
  <c r="C30" i="280"/>
  <c r="G30" i="280"/>
  <c r="H30" i="280"/>
  <c r="J29" i="280"/>
  <c r="E29" i="280"/>
  <c r="C29" i="280"/>
  <c r="G29" i="280"/>
  <c r="H29" i="280"/>
  <c r="E28" i="280"/>
  <c r="C28" i="280"/>
  <c r="G28" i="280"/>
  <c r="H28" i="280"/>
  <c r="E27" i="280"/>
  <c r="C27" i="280"/>
  <c r="G27" i="280"/>
  <c r="H27" i="280"/>
  <c r="E26" i="280"/>
  <c r="C26" i="280"/>
  <c r="G26" i="280"/>
  <c r="H26" i="280"/>
  <c r="E25" i="280"/>
  <c r="C25" i="280"/>
  <c r="G25" i="280"/>
  <c r="H25" i="280"/>
  <c r="E24" i="280"/>
  <c r="C24" i="280"/>
  <c r="G24" i="280"/>
  <c r="H24" i="280"/>
  <c r="E23" i="280"/>
  <c r="C23" i="280"/>
  <c r="G23" i="280"/>
  <c r="H23" i="280"/>
  <c r="E22" i="280"/>
  <c r="C22" i="280"/>
  <c r="G22" i="280"/>
  <c r="H22" i="280"/>
  <c r="E21" i="280"/>
  <c r="C21" i="280"/>
  <c r="G21" i="280"/>
  <c r="H21" i="280"/>
  <c r="E20" i="280"/>
  <c r="C20" i="280"/>
  <c r="G20" i="280"/>
  <c r="H20" i="280"/>
  <c r="E19" i="280"/>
  <c r="C19" i="280"/>
  <c r="G19" i="280"/>
  <c r="H19" i="280"/>
  <c r="E18" i="280"/>
  <c r="C18" i="280"/>
  <c r="G18" i="280"/>
  <c r="H18" i="280"/>
  <c r="E17" i="280"/>
  <c r="C17" i="280"/>
  <c r="G17" i="280"/>
  <c r="H17" i="280"/>
  <c r="E16" i="280"/>
  <c r="C16" i="280"/>
  <c r="H16" i="280"/>
  <c r="E15" i="280"/>
  <c r="C15" i="280"/>
  <c r="G15" i="280"/>
  <c r="H15" i="280"/>
  <c r="E14" i="280"/>
  <c r="C14" i="280"/>
  <c r="G14" i="280"/>
  <c r="H14" i="280"/>
  <c r="E13" i="280"/>
  <c r="C13" i="280"/>
  <c r="H13" i="280"/>
  <c r="E12" i="280"/>
  <c r="C12" i="280"/>
  <c r="G12" i="280"/>
  <c r="H12" i="280"/>
  <c r="H33" i="280"/>
  <c r="A8" i="280"/>
  <c r="G8" i="280"/>
  <c r="D7" i="280"/>
  <c r="E31" i="279"/>
  <c r="C31" i="279"/>
  <c r="G31" i="279"/>
  <c r="H31" i="279"/>
  <c r="E30" i="279"/>
  <c r="C30" i="279"/>
  <c r="G30" i="279"/>
  <c r="H30" i="279"/>
  <c r="J29" i="279"/>
  <c r="E29" i="279"/>
  <c r="C29" i="279"/>
  <c r="G29" i="279"/>
  <c r="H29" i="279"/>
  <c r="E28" i="279"/>
  <c r="C28" i="279"/>
  <c r="G28" i="279"/>
  <c r="H28" i="279"/>
  <c r="E27" i="279"/>
  <c r="C27" i="279"/>
  <c r="G27" i="279"/>
  <c r="H27" i="279"/>
  <c r="E26" i="279"/>
  <c r="C26" i="279"/>
  <c r="G26" i="279"/>
  <c r="H26" i="279"/>
  <c r="E25" i="279"/>
  <c r="C25" i="279"/>
  <c r="G25" i="279"/>
  <c r="H25" i="279"/>
  <c r="E24" i="279"/>
  <c r="C24" i="279"/>
  <c r="G24" i="279"/>
  <c r="H24" i="279"/>
  <c r="E23" i="279"/>
  <c r="C23" i="279"/>
  <c r="G23" i="279"/>
  <c r="H23" i="279"/>
  <c r="E22" i="279"/>
  <c r="C22" i="279"/>
  <c r="G22" i="279"/>
  <c r="H22" i="279"/>
  <c r="E21" i="279"/>
  <c r="C21" i="279"/>
  <c r="G21" i="279"/>
  <c r="H21" i="279"/>
  <c r="E20" i="279"/>
  <c r="C20" i="279"/>
  <c r="G20" i="279"/>
  <c r="H20" i="279"/>
  <c r="E19" i="279"/>
  <c r="C19" i="279"/>
  <c r="G19" i="279"/>
  <c r="H19" i="279"/>
  <c r="E18" i="279"/>
  <c r="C18" i="279"/>
  <c r="G18" i="279"/>
  <c r="H18" i="279"/>
  <c r="E17" i="279"/>
  <c r="C17" i="279"/>
  <c r="G17" i="279"/>
  <c r="H17" i="279"/>
  <c r="E16" i="279"/>
  <c r="C16" i="279"/>
  <c r="G16" i="279"/>
  <c r="H16" i="279"/>
  <c r="E15" i="279"/>
  <c r="C15" i="279"/>
  <c r="G15" i="279"/>
  <c r="H15" i="279"/>
  <c r="E14" i="279"/>
  <c r="C14" i="279"/>
  <c r="G14" i="279"/>
  <c r="H14" i="279"/>
  <c r="E13" i="279"/>
  <c r="C13" i="279"/>
  <c r="G13" i="279"/>
  <c r="H13" i="279"/>
  <c r="E12" i="279"/>
  <c r="C12" i="279"/>
  <c r="G12" i="279"/>
  <c r="H12" i="279"/>
  <c r="H33" i="279"/>
  <c r="A8" i="279"/>
  <c r="G8" i="279"/>
  <c r="D7" i="279"/>
  <c r="E31" i="278"/>
  <c r="C31" i="278"/>
  <c r="G31" i="278"/>
  <c r="H31" i="278"/>
  <c r="E30" i="278"/>
  <c r="C30" i="278"/>
  <c r="G30" i="278"/>
  <c r="H30" i="278"/>
  <c r="J29" i="278"/>
  <c r="E29" i="278"/>
  <c r="C29" i="278"/>
  <c r="G29" i="278"/>
  <c r="H29" i="278"/>
  <c r="E28" i="278"/>
  <c r="C28" i="278"/>
  <c r="G28" i="278"/>
  <c r="H28" i="278"/>
  <c r="E27" i="278"/>
  <c r="C27" i="278"/>
  <c r="G27" i="278"/>
  <c r="H27" i="278"/>
  <c r="E26" i="278"/>
  <c r="C26" i="278"/>
  <c r="G26" i="278"/>
  <c r="H26" i="278"/>
  <c r="E25" i="278"/>
  <c r="C25" i="278"/>
  <c r="G25" i="278"/>
  <c r="H25" i="278"/>
  <c r="E24" i="278"/>
  <c r="C24" i="278"/>
  <c r="G24" i="278"/>
  <c r="H24" i="278"/>
  <c r="E23" i="278"/>
  <c r="C23" i="278"/>
  <c r="G23" i="278"/>
  <c r="H23" i="278"/>
  <c r="E22" i="278"/>
  <c r="C22" i="278"/>
  <c r="G22" i="278"/>
  <c r="H22" i="278"/>
  <c r="E21" i="278"/>
  <c r="C21" i="278"/>
  <c r="G21" i="278"/>
  <c r="H21" i="278"/>
  <c r="E20" i="278"/>
  <c r="C20" i="278"/>
  <c r="G20" i="278"/>
  <c r="H20" i="278"/>
  <c r="E19" i="278"/>
  <c r="C19" i="278"/>
  <c r="G19" i="278"/>
  <c r="H19" i="278"/>
  <c r="E18" i="278"/>
  <c r="C18" i="278"/>
  <c r="G18" i="278"/>
  <c r="H18" i="278"/>
  <c r="E17" i="278"/>
  <c r="C17" i="278"/>
  <c r="G17" i="278"/>
  <c r="H17" i="278"/>
  <c r="E16" i="278"/>
  <c r="C16" i="278"/>
  <c r="G16" i="278"/>
  <c r="H16" i="278"/>
  <c r="E15" i="278"/>
  <c r="C15" i="278"/>
  <c r="G15" i="278"/>
  <c r="H15" i="278"/>
  <c r="E14" i="278"/>
  <c r="C14" i="278"/>
  <c r="G14" i="278"/>
  <c r="H14" i="278"/>
  <c r="E13" i="278"/>
  <c r="C13" i="278"/>
  <c r="G13" i="278"/>
  <c r="H13" i="278"/>
  <c r="E12" i="278"/>
  <c r="C12" i="278"/>
  <c r="H12" i="278"/>
  <c r="H33" i="278"/>
  <c r="A8" i="278"/>
  <c r="G8" i="278"/>
  <c r="D7" i="278"/>
  <c r="E31" i="277"/>
  <c r="C31" i="277"/>
  <c r="G31" i="277"/>
  <c r="H31" i="277"/>
  <c r="E30" i="277"/>
  <c r="C30" i="277"/>
  <c r="G30" i="277"/>
  <c r="H30" i="277"/>
  <c r="J29" i="277"/>
  <c r="E29" i="277"/>
  <c r="C29" i="277"/>
  <c r="G29" i="277"/>
  <c r="H29" i="277"/>
  <c r="E28" i="277"/>
  <c r="C28" i="277"/>
  <c r="G28" i="277"/>
  <c r="H28" i="277"/>
  <c r="E27" i="277"/>
  <c r="C27" i="277"/>
  <c r="G27" i="277"/>
  <c r="H27" i="277"/>
  <c r="E26" i="277"/>
  <c r="C26" i="277"/>
  <c r="G26" i="277"/>
  <c r="H26" i="277"/>
  <c r="E25" i="277"/>
  <c r="C25" i="277"/>
  <c r="G25" i="277"/>
  <c r="H25" i="277"/>
  <c r="E24" i="277"/>
  <c r="C24" i="277"/>
  <c r="G24" i="277"/>
  <c r="H24" i="277"/>
  <c r="E23" i="277"/>
  <c r="C23" i="277"/>
  <c r="G23" i="277"/>
  <c r="H23" i="277"/>
  <c r="E22" i="277"/>
  <c r="C22" i="277"/>
  <c r="G22" i="277"/>
  <c r="H22" i="277"/>
  <c r="E21" i="277"/>
  <c r="C21" i="277"/>
  <c r="G21" i="277"/>
  <c r="H21" i="277"/>
  <c r="E20" i="277"/>
  <c r="C20" i="277"/>
  <c r="G20" i="277"/>
  <c r="H20" i="277"/>
  <c r="E19" i="277"/>
  <c r="C19" i="277"/>
  <c r="G19" i="277"/>
  <c r="H19" i="277"/>
  <c r="E18" i="277"/>
  <c r="C18" i="277"/>
  <c r="G18" i="277"/>
  <c r="H18" i="277"/>
  <c r="E17" i="277"/>
  <c r="C17" i="277"/>
  <c r="G17" i="277"/>
  <c r="H17" i="277"/>
  <c r="E16" i="277"/>
  <c r="C16" i="277"/>
  <c r="G16" i="277"/>
  <c r="H16" i="277"/>
  <c r="E15" i="277"/>
  <c r="C15" i="277"/>
  <c r="G15" i="277"/>
  <c r="H15" i="277"/>
  <c r="E14" i="277"/>
  <c r="C14" i="277"/>
  <c r="G14" i="277"/>
  <c r="H14" i="277"/>
  <c r="E13" i="277"/>
  <c r="C13" i="277"/>
  <c r="G13" i="277"/>
  <c r="H13" i="277"/>
  <c r="E12" i="277"/>
  <c r="C12" i="277"/>
  <c r="G12" i="277"/>
  <c r="H12" i="277"/>
  <c r="H33" i="277"/>
  <c r="A8" i="277"/>
  <c r="G8" i="277"/>
  <c r="D7" i="277"/>
  <c r="E31" i="276"/>
  <c r="C31" i="276"/>
  <c r="G31" i="276"/>
  <c r="H31" i="276"/>
  <c r="E30" i="276"/>
  <c r="C30" i="276"/>
  <c r="G30" i="276"/>
  <c r="H30" i="276"/>
  <c r="J29" i="276"/>
  <c r="E29" i="276"/>
  <c r="C29" i="276"/>
  <c r="G29" i="276"/>
  <c r="H29" i="276"/>
  <c r="E28" i="276"/>
  <c r="C28" i="276"/>
  <c r="G28" i="276"/>
  <c r="H28" i="276"/>
  <c r="E27" i="276"/>
  <c r="C27" i="276"/>
  <c r="G27" i="276"/>
  <c r="H27" i="276"/>
  <c r="E26" i="276"/>
  <c r="C26" i="276"/>
  <c r="G26" i="276"/>
  <c r="H26" i="276"/>
  <c r="E25" i="276"/>
  <c r="C25" i="276"/>
  <c r="G25" i="276"/>
  <c r="H25" i="276"/>
  <c r="E24" i="276"/>
  <c r="C24" i="276"/>
  <c r="G24" i="276"/>
  <c r="H24" i="276"/>
  <c r="E23" i="276"/>
  <c r="C23" i="276"/>
  <c r="G23" i="276"/>
  <c r="H23" i="276"/>
  <c r="E22" i="276"/>
  <c r="C22" i="276"/>
  <c r="G22" i="276"/>
  <c r="H22" i="276"/>
  <c r="E21" i="276"/>
  <c r="C21" i="276"/>
  <c r="G21" i="276"/>
  <c r="H21" i="276"/>
  <c r="E20" i="276"/>
  <c r="C20" i="276"/>
  <c r="G20" i="276"/>
  <c r="H20" i="276"/>
  <c r="E19" i="276"/>
  <c r="C19" i="276"/>
  <c r="G19" i="276"/>
  <c r="H19" i="276"/>
  <c r="E18" i="276"/>
  <c r="C18" i="276"/>
  <c r="G18" i="276"/>
  <c r="H18" i="276"/>
  <c r="E17" i="276"/>
  <c r="C17" i="276"/>
  <c r="G17" i="276"/>
  <c r="H17" i="276"/>
  <c r="E16" i="276"/>
  <c r="C16" i="276"/>
  <c r="G16" i="276"/>
  <c r="H16" i="276"/>
  <c r="E15" i="276"/>
  <c r="C15" i="276"/>
  <c r="G15" i="276"/>
  <c r="H15" i="276"/>
  <c r="E14" i="276"/>
  <c r="C14" i="276"/>
  <c r="G14" i="276"/>
  <c r="H14" i="276"/>
  <c r="E13" i="276"/>
  <c r="C13" i="276"/>
  <c r="G13" i="276"/>
  <c r="H13" i="276"/>
  <c r="E12" i="276"/>
  <c r="C12" i="276"/>
  <c r="G12" i="276"/>
  <c r="H12" i="276"/>
  <c r="H33" i="276"/>
  <c r="A8" i="276"/>
  <c r="G8" i="276"/>
  <c r="D7" i="276"/>
  <c r="E31" i="275"/>
  <c r="C31" i="275"/>
  <c r="G31" i="275"/>
  <c r="H31" i="275"/>
  <c r="E30" i="275"/>
  <c r="C30" i="275"/>
  <c r="G30" i="275"/>
  <c r="H30" i="275"/>
  <c r="J29" i="275"/>
  <c r="E29" i="275"/>
  <c r="C29" i="275"/>
  <c r="G29" i="275"/>
  <c r="H29" i="275"/>
  <c r="E28" i="275"/>
  <c r="C28" i="275"/>
  <c r="G28" i="275"/>
  <c r="H28" i="275"/>
  <c r="E27" i="275"/>
  <c r="C27" i="275"/>
  <c r="G27" i="275"/>
  <c r="H27" i="275"/>
  <c r="E26" i="275"/>
  <c r="C26" i="275"/>
  <c r="G26" i="275"/>
  <c r="H26" i="275"/>
  <c r="E25" i="275"/>
  <c r="C25" i="275"/>
  <c r="G25" i="275"/>
  <c r="H25" i="275"/>
  <c r="E24" i="275"/>
  <c r="C24" i="275"/>
  <c r="G24" i="275"/>
  <c r="H24" i="275"/>
  <c r="E23" i="275"/>
  <c r="C23" i="275"/>
  <c r="G23" i="275"/>
  <c r="H23" i="275"/>
  <c r="E22" i="275"/>
  <c r="C22" i="275"/>
  <c r="G22" i="275"/>
  <c r="H22" i="275"/>
  <c r="E21" i="275"/>
  <c r="C21" i="275"/>
  <c r="G21" i="275"/>
  <c r="H21" i="275"/>
  <c r="E20" i="275"/>
  <c r="C20" i="275"/>
  <c r="G20" i="275"/>
  <c r="H20" i="275"/>
  <c r="E19" i="275"/>
  <c r="C19" i="275"/>
  <c r="G19" i="275"/>
  <c r="H19" i="275"/>
  <c r="E18" i="275"/>
  <c r="C18" i="275"/>
  <c r="G18" i="275"/>
  <c r="H18" i="275"/>
  <c r="E17" i="275"/>
  <c r="C17" i="275"/>
  <c r="G17" i="275"/>
  <c r="H17" i="275"/>
  <c r="E16" i="275"/>
  <c r="C16" i="275"/>
  <c r="G16" i="275"/>
  <c r="H16" i="275"/>
  <c r="E15" i="275"/>
  <c r="C15" i="275"/>
  <c r="G15" i="275"/>
  <c r="H15" i="275"/>
  <c r="E14" i="275"/>
  <c r="C14" i="275"/>
  <c r="G14" i="275"/>
  <c r="H14" i="275"/>
  <c r="E13" i="275"/>
  <c r="C13" i="275"/>
  <c r="G13" i="275"/>
  <c r="H13" i="275"/>
  <c r="E12" i="275"/>
  <c r="C12" i="275"/>
  <c r="H12" i="275"/>
  <c r="H33" i="275"/>
  <c r="A8" i="275"/>
  <c r="G8" i="275"/>
  <c r="D7" i="275"/>
  <c r="E31" i="274"/>
  <c r="C31" i="274"/>
  <c r="G31" i="274"/>
  <c r="H31" i="274"/>
  <c r="E30" i="274"/>
  <c r="C30" i="274"/>
  <c r="G30" i="274"/>
  <c r="H30" i="274"/>
  <c r="J29" i="274"/>
  <c r="E29" i="274"/>
  <c r="C29" i="274"/>
  <c r="G29" i="274"/>
  <c r="H29" i="274"/>
  <c r="E28" i="274"/>
  <c r="C28" i="274"/>
  <c r="G28" i="274"/>
  <c r="H28" i="274"/>
  <c r="E27" i="274"/>
  <c r="C27" i="274"/>
  <c r="G27" i="274"/>
  <c r="H27" i="274"/>
  <c r="E26" i="274"/>
  <c r="C26" i="274"/>
  <c r="G26" i="274"/>
  <c r="H26" i="274"/>
  <c r="E25" i="274"/>
  <c r="C25" i="274"/>
  <c r="G25" i="274"/>
  <c r="H25" i="274"/>
  <c r="E24" i="274"/>
  <c r="C24" i="274"/>
  <c r="G24" i="274"/>
  <c r="H24" i="274"/>
  <c r="E23" i="274"/>
  <c r="C23" i="274"/>
  <c r="G23" i="274"/>
  <c r="H23" i="274"/>
  <c r="E22" i="274"/>
  <c r="C22" i="274"/>
  <c r="G22" i="274"/>
  <c r="H22" i="274"/>
  <c r="E21" i="274"/>
  <c r="C21" i="274"/>
  <c r="G21" i="274"/>
  <c r="H21" i="274"/>
  <c r="E20" i="274"/>
  <c r="C20" i="274"/>
  <c r="G20" i="274"/>
  <c r="H20" i="274"/>
  <c r="E19" i="274"/>
  <c r="C19" i="274"/>
  <c r="G19" i="274"/>
  <c r="H19" i="274"/>
  <c r="E18" i="274"/>
  <c r="C18" i="274"/>
  <c r="G18" i="274"/>
  <c r="H18" i="274"/>
  <c r="E17" i="274"/>
  <c r="C17" i="274"/>
  <c r="G17" i="274"/>
  <c r="H17" i="274"/>
  <c r="E16" i="274"/>
  <c r="C16" i="274"/>
  <c r="G16" i="274"/>
  <c r="H16" i="274"/>
  <c r="E15" i="274"/>
  <c r="C15" i="274"/>
  <c r="G15" i="274"/>
  <c r="H15" i="274"/>
  <c r="E14" i="274"/>
  <c r="C14" i="274"/>
  <c r="G14" i="274"/>
  <c r="H14" i="274"/>
  <c r="E13" i="274"/>
  <c r="C13" i="274"/>
  <c r="G13" i="274"/>
  <c r="H13" i="274"/>
  <c r="E12" i="274"/>
  <c r="C12" i="274"/>
  <c r="G12" i="274"/>
  <c r="H12" i="274"/>
  <c r="H33" i="274"/>
  <c r="A8" i="274"/>
  <c r="G8" i="274"/>
  <c r="D7" i="274"/>
  <c r="E31" i="273"/>
  <c r="C31" i="273"/>
  <c r="G31" i="273"/>
  <c r="H31" i="273"/>
  <c r="E30" i="273"/>
  <c r="C30" i="273"/>
  <c r="G30" i="273"/>
  <c r="H30" i="273"/>
  <c r="J29" i="273"/>
  <c r="E29" i="273"/>
  <c r="C29" i="273"/>
  <c r="G29" i="273"/>
  <c r="H29" i="273"/>
  <c r="E28" i="273"/>
  <c r="C28" i="273"/>
  <c r="G28" i="273"/>
  <c r="H28" i="273"/>
  <c r="E27" i="273"/>
  <c r="C27" i="273"/>
  <c r="G27" i="273"/>
  <c r="H27" i="273"/>
  <c r="E26" i="273"/>
  <c r="C26" i="273"/>
  <c r="G26" i="273"/>
  <c r="H26" i="273"/>
  <c r="E25" i="273"/>
  <c r="C25" i="273"/>
  <c r="G25" i="273"/>
  <c r="H25" i="273"/>
  <c r="E24" i="273"/>
  <c r="C24" i="273"/>
  <c r="G24" i="273"/>
  <c r="H24" i="273"/>
  <c r="E23" i="273"/>
  <c r="C23" i="273"/>
  <c r="G23" i="273"/>
  <c r="H23" i="273"/>
  <c r="E22" i="273"/>
  <c r="C22" i="273"/>
  <c r="G22" i="273"/>
  <c r="H22" i="273"/>
  <c r="E21" i="273"/>
  <c r="C21" i="273"/>
  <c r="G21" i="273"/>
  <c r="H21" i="273"/>
  <c r="E20" i="273"/>
  <c r="C20" i="273"/>
  <c r="G20" i="273"/>
  <c r="H20" i="273"/>
  <c r="E19" i="273"/>
  <c r="C19" i="273"/>
  <c r="G19" i="273"/>
  <c r="H19" i="273"/>
  <c r="E18" i="273"/>
  <c r="C18" i="273"/>
  <c r="G18" i="273"/>
  <c r="H18" i="273"/>
  <c r="E17" i="273"/>
  <c r="C17" i="273"/>
  <c r="G17" i="273"/>
  <c r="H17" i="273"/>
  <c r="E16" i="273"/>
  <c r="C16" i="273"/>
  <c r="G16" i="273"/>
  <c r="H16" i="273"/>
  <c r="E15" i="273"/>
  <c r="C15" i="273"/>
  <c r="G15" i="273"/>
  <c r="H15" i="273"/>
  <c r="E14" i="273"/>
  <c r="C14" i="273"/>
  <c r="G14" i="273"/>
  <c r="H14" i="273"/>
  <c r="E13" i="273"/>
  <c r="C13" i="273"/>
  <c r="G13" i="273"/>
  <c r="H13" i="273"/>
  <c r="E12" i="273"/>
  <c r="C12" i="273"/>
  <c r="G12" i="273"/>
  <c r="H12" i="273"/>
  <c r="H33" i="273"/>
  <c r="A8" i="273"/>
  <c r="G8" i="273"/>
  <c r="D7" i="273"/>
  <c r="E31" i="272"/>
  <c r="C31" i="272"/>
  <c r="G31" i="272"/>
  <c r="H31" i="272"/>
  <c r="E30" i="272"/>
  <c r="C30" i="272"/>
  <c r="G30" i="272"/>
  <c r="H30" i="272"/>
  <c r="J29" i="272"/>
  <c r="E29" i="272"/>
  <c r="C29" i="272"/>
  <c r="G29" i="272"/>
  <c r="H29" i="272"/>
  <c r="E28" i="272"/>
  <c r="C28" i="272"/>
  <c r="G28" i="272"/>
  <c r="H28" i="272"/>
  <c r="E27" i="272"/>
  <c r="C27" i="272"/>
  <c r="G27" i="272"/>
  <c r="H27" i="272"/>
  <c r="E26" i="272"/>
  <c r="C26" i="272"/>
  <c r="G26" i="272"/>
  <c r="H26" i="272"/>
  <c r="E25" i="272"/>
  <c r="C25" i="272"/>
  <c r="G25" i="272"/>
  <c r="H25" i="272"/>
  <c r="E24" i="272"/>
  <c r="C24" i="272"/>
  <c r="G24" i="272"/>
  <c r="H24" i="272"/>
  <c r="E23" i="272"/>
  <c r="C23" i="272"/>
  <c r="G23" i="272"/>
  <c r="H23" i="272"/>
  <c r="E22" i="272"/>
  <c r="C22" i="272"/>
  <c r="G22" i="272"/>
  <c r="H22" i="272"/>
  <c r="E21" i="272"/>
  <c r="C21" i="272"/>
  <c r="G21" i="272"/>
  <c r="H21" i="272"/>
  <c r="E20" i="272"/>
  <c r="C20" i="272"/>
  <c r="G20" i="272"/>
  <c r="H20" i="272"/>
  <c r="E19" i="272"/>
  <c r="C19" i="272"/>
  <c r="G19" i="272"/>
  <c r="H19" i="272"/>
  <c r="E18" i="272"/>
  <c r="C18" i="272"/>
  <c r="G18" i="272"/>
  <c r="H18" i="272"/>
  <c r="E17" i="272"/>
  <c r="C17" i="272"/>
  <c r="G17" i="272"/>
  <c r="H17" i="272"/>
  <c r="E16" i="272"/>
  <c r="C16" i="272"/>
  <c r="G16" i="272"/>
  <c r="H16" i="272"/>
  <c r="E15" i="272"/>
  <c r="C15" i="272"/>
  <c r="G15" i="272"/>
  <c r="H15" i="272"/>
  <c r="E14" i="272"/>
  <c r="C14" i="272"/>
  <c r="G14" i="272"/>
  <c r="H14" i="272"/>
  <c r="E13" i="272"/>
  <c r="C13" i="272"/>
  <c r="G13" i="272"/>
  <c r="H13" i="272"/>
  <c r="E12" i="272"/>
  <c r="C12" i="272"/>
  <c r="G12" i="272"/>
  <c r="H12" i="272"/>
  <c r="H33" i="272"/>
  <c r="A8" i="272"/>
  <c r="G8" i="272"/>
  <c r="D7" i="272"/>
  <c r="E31" i="271"/>
  <c r="C31" i="271"/>
  <c r="G31" i="271"/>
  <c r="H31" i="271"/>
  <c r="E30" i="271"/>
  <c r="C30" i="271"/>
  <c r="G30" i="271"/>
  <c r="H30" i="271"/>
  <c r="J29" i="271"/>
  <c r="E29" i="271"/>
  <c r="C29" i="271"/>
  <c r="G29" i="271"/>
  <c r="H29" i="271"/>
  <c r="E28" i="271"/>
  <c r="C28" i="271"/>
  <c r="G28" i="271"/>
  <c r="H28" i="271"/>
  <c r="E27" i="271"/>
  <c r="C27" i="271"/>
  <c r="G27" i="271"/>
  <c r="H27" i="271"/>
  <c r="E26" i="271"/>
  <c r="C26" i="271"/>
  <c r="G26" i="271"/>
  <c r="H26" i="271"/>
  <c r="E25" i="271"/>
  <c r="C25" i="271"/>
  <c r="G25" i="271"/>
  <c r="H25" i="271"/>
  <c r="E24" i="271"/>
  <c r="C24" i="271"/>
  <c r="G24" i="271"/>
  <c r="H24" i="271"/>
  <c r="E23" i="271"/>
  <c r="C23" i="271"/>
  <c r="G23" i="271"/>
  <c r="H23" i="271"/>
  <c r="E22" i="271"/>
  <c r="C22" i="271"/>
  <c r="G22" i="271"/>
  <c r="H22" i="271"/>
  <c r="E21" i="271"/>
  <c r="C21" i="271"/>
  <c r="G21" i="271"/>
  <c r="H21" i="271"/>
  <c r="E20" i="271"/>
  <c r="C20" i="271"/>
  <c r="G20" i="271"/>
  <c r="H20" i="271"/>
  <c r="E19" i="271"/>
  <c r="C19" i="271"/>
  <c r="G19" i="271"/>
  <c r="H19" i="271"/>
  <c r="E18" i="271"/>
  <c r="C18" i="271"/>
  <c r="G18" i="271"/>
  <c r="H18" i="271"/>
  <c r="E17" i="271"/>
  <c r="C17" i="271"/>
  <c r="G17" i="271"/>
  <c r="H17" i="271"/>
  <c r="E16" i="271"/>
  <c r="C16" i="271"/>
  <c r="H16" i="271"/>
  <c r="E15" i="271"/>
  <c r="C15" i="271"/>
  <c r="H15" i="271"/>
  <c r="E14" i="271"/>
  <c r="C14" i="271"/>
  <c r="G14" i="271"/>
  <c r="H14" i="271"/>
  <c r="E13" i="271"/>
  <c r="C13" i="271"/>
  <c r="G13" i="271"/>
  <c r="H13" i="271"/>
  <c r="E12" i="271"/>
  <c r="C12" i="271"/>
  <c r="G12" i="271"/>
  <c r="H12" i="271"/>
  <c r="H33" i="271"/>
  <c r="A8" i="271"/>
  <c r="G8" i="271"/>
  <c r="D7" i="271"/>
  <c r="E31" i="270"/>
  <c r="C31" i="270"/>
  <c r="G31" i="270"/>
  <c r="H31" i="270"/>
  <c r="E30" i="270"/>
  <c r="C30" i="270"/>
  <c r="G30" i="270"/>
  <c r="H30" i="270"/>
  <c r="J29" i="270"/>
  <c r="E29" i="270"/>
  <c r="C29" i="270"/>
  <c r="G29" i="270"/>
  <c r="H29" i="270"/>
  <c r="E28" i="270"/>
  <c r="C28" i="270"/>
  <c r="G28" i="270"/>
  <c r="H28" i="270"/>
  <c r="E27" i="270"/>
  <c r="C27" i="270"/>
  <c r="G27" i="270"/>
  <c r="H27" i="270"/>
  <c r="E26" i="270"/>
  <c r="C26" i="270"/>
  <c r="G26" i="270"/>
  <c r="H26" i="270"/>
  <c r="E25" i="270"/>
  <c r="C25" i="270"/>
  <c r="G25" i="270"/>
  <c r="H25" i="270"/>
  <c r="E24" i="270"/>
  <c r="C24" i="270"/>
  <c r="G24" i="270"/>
  <c r="H24" i="270"/>
  <c r="E23" i="270"/>
  <c r="C23" i="270"/>
  <c r="G23" i="270"/>
  <c r="H23" i="270"/>
  <c r="E22" i="270"/>
  <c r="C22" i="270"/>
  <c r="G22" i="270"/>
  <c r="H22" i="270"/>
  <c r="E21" i="270"/>
  <c r="C21" i="270"/>
  <c r="G21" i="270"/>
  <c r="H21" i="270"/>
  <c r="E20" i="270"/>
  <c r="C20" i="270"/>
  <c r="G20" i="270"/>
  <c r="H20" i="270"/>
  <c r="E19" i="270"/>
  <c r="C19" i="270"/>
  <c r="G19" i="270"/>
  <c r="H19" i="270"/>
  <c r="E18" i="270"/>
  <c r="C18" i="270"/>
  <c r="G18" i="270"/>
  <c r="H18" i="270"/>
  <c r="E17" i="270"/>
  <c r="C17" i="270"/>
  <c r="G17" i="270"/>
  <c r="H17" i="270"/>
  <c r="E16" i="270"/>
  <c r="C16" i="270"/>
  <c r="G16" i="270"/>
  <c r="H16" i="270"/>
  <c r="E15" i="270"/>
  <c r="C15" i="270"/>
  <c r="G15" i="270"/>
  <c r="H15" i="270"/>
  <c r="E14" i="270"/>
  <c r="C14" i="270"/>
  <c r="G14" i="270"/>
  <c r="H14" i="270"/>
  <c r="E13" i="270"/>
  <c r="C13" i="270"/>
  <c r="H13" i="270"/>
  <c r="E12" i="270"/>
  <c r="C12" i="270"/>
  <c r="H12" i="270"/>
  <c r="H33" i="270"/>
  <c r="A8" i="270"/>
  <c r="G8" i="270"/>
  <c r="D7" i="270"/>
  <c r="E31" i="269"/>
  <c r="C31" i="269"/>
  <c r="G31" i="269"/>
  <c r="H31" i="269"/>
  <c r="E30" i="269"/>
  <c r="C30" i="269"/>
  <c r="G30" i="269"/>
  <c r="H30" i="269"/>
  <c r="J29" i="269"/>
  <c r="E29" i="269"/>
  <c r="C29" i="269"/>
  <c r="G29" i="269"/>
  <c r="H29" i="269"/>
  <c r="E28" i="269"/>
  <c r="C28" i="269"/>
  <c r="G28" i="269"/>
  <c r="H28" i="269"/>
  <c r="E27" i="269"/>
  <c r="C27" i="269"/>
  <c r="G27" i="269"/>
  <c r="H27" i="269"/>
  <c r="E26" i="269"/>
  <c r="C26" i="269"/>
  <c r="G26" i="269"/>
  <c r="H26" i="269"/>
  <c r="E25" i="269"/>
  <c r="C25" i="269"/>
  <c r="G25" i="269"/>
  <c r="H25" i="269"/>
  <c r="E24" i="269"/>
  <c r="C24" i="269"/>
  <c r="G24" i="269"/>
  <c r="H24" i="269"/>
  <c r="E23" i="269"/>
  <c r="C23" i="269"/>
  <c r="G23" i="269"/>
  <c r="H23" i="269"/>
  <c r="E22" i="269"/>
  <c r="C22" i="269"/>
  <c r="G22" i="269"/>
  <c r="H22" i="269"/>
  <c r="E21" i="269"/>
  <c r="C21" i="269"/>
  <c r="G21" i="269"/>
  <c r="H21" i="269"/>
  <c r="E20" i="269"/>
  <c r="C20" i="269"/>
  <c r="G20" i="269"/>
  <c r="H20" i="269"/>
  <c r="E19" i="269"/>
  <c r="C19" i="269"/>
  <c r="G19" i="269"/>
  <c r="H19" i="269"/>
  <c r="E18" i="269"/>
  <c r="C18" i="269"/>
  <c r="G18" i="269"/>
  <c r="H18" i="269"/>
  <c r="E17" i="269"/>
  <c r="C17" i="269"/>
  <c r="G17" i="269"/>
  <c r="H17" i="269"/>
  <c r="E16" i="269"/>
  <c r="C16" i="269"/>
  <c r="G16" i="269"/>
  <c r="H16" i="269"/>
  <c r="E15" i="269"/>
  <c r="C15" i="269"/>
  <c r="G15" i="269"/>
  <c r="H15" i="269"/>
  <c r="E14" i="269"/>
  <c r="C14" i="269"/>
  <c r="G14" i="269"/>
  <c r="H14" i="269"/>
  <c r="E13" i="269"/>
  <c r="C13" i="269"/>
  <c r="G13" i="269"/>
  <c r="H13" i="269"/>
  <c r="E12" i="269"/>
  <c r="C12" i="269"/>
  <c r="G12" i="269"/>
  <c r="H12" i="269"/>
  <c r="H33" i="269"/>
  <c r="A8" i="269"/>
  <c r="G8" i="269"/>
  <c r="D7" i="269"/>
  <c r="E31" i="268"/>
  <c r="C31" i="268"/>
  <c r="G31" i="268"/>
  <c r="H31" i="268"/>
  <c r="E30" i="268"/>
  <c r="C30" i="268"/>
  <c r="G30" i="268"/>
  <c r="H30" i="268"/>
  <c r="J29" i="268"/>
  <c r="E29" i="268"/>
  <c r="C29" i="268"/>
  <c r="G29" i="268"/>
  <c r="H29" i="268"/>
  <c r="E28" i="268"/>
  <c r="C28" i="268"/>
  <c r="G28" i="268"/>
  <c r="H28" i="268"/>
  <c r="E27" i="268"/>
  <c r="C27" i="268"/>
  <c r="G27" i="268"/>
  <c r="H27" i="268"/>
  <c r="E26" i="268"/>
  <c r="C26" i="268"/>
  <c r="G26" i="268"/>
  <c r="H26" i="268"/>
  <c r="E25" i="268"/>
  <c r="C25" i="268"/>
  <c r="G25" i="268"/>
  <c r="H25" i="268"/>
  <c r="E24" i="268"/>
  <c r="C24" i="268"/>
  <c r="G24" i="268"/>
  <c r="H24" i="268"/>
  <c r="E23" i="268"/>
  <c r="C23" i="268"/>
  <c r="G23" i="268"/>
  <c r="H23" i="268"/>
  <c r="E22" i="268"/>
  <c r="C22" i="268"/>
  <c r="G22" i="268"/>
  <c r="H22" i="268"/>
  <c r="E21" i="268"/>
  <c r="C21" i="268"/>
  <c r="G21" i="268"/>
  <c r="H21" i="268"/>
  <c r="E20" i="268"/>
  <c r="C20" i="268"/>
  <c r="G20" i="268"/>
  <c r="H20" i="268"/>
  <c r="E19" i="268"/>
  <c r="C19" i="268"/>
  <c r="G19" i="268"/>
  <c r="H19" i="268"/>
  <c r="E18" i="268"/>
  <c r="C18" i="268"/>
  <c r="G18" i="268"/>
  <c r="H18" i="268"/>
  <c r="E17" i="268"/>
  <c r="C17" i="268"/>
  <c r="G17" i="268"/>
  <c r="H17" i="268"/>
  <c r="E16" i="268"/>
  <c r="C16" i="268"/>
  <c r="G16" i="268"/>
  <c r="H16" i="268"/>
  <c r="E15" i="268"/>
  <c r="C15" i="268"/>
  <c r="G15" i="268"/>
  <c r="H15" i="268"/>
  <c r="E14" i="268"/>
  <c r="C14" i="268"/>
  <c r="G14" i="268"/>
  <c r="H14" i="268"/>
  <c r="E13" i="268"/>
  <c r="C13" i="268"/>
  <c r="G13" i="268"/>
  <c r="H13" i="268"/>
  <c r="E12" i="268"/>
  <c r="C12" i="268"/>
  <c r="G12" i="268"/>
  <c r="H12" i="268"/>
  <c r="H33" i="268"/>
  <c r="A8" i="268"/>
  <c r="G8" i="268"/>
  <c r="D7" i="268"/>
  <c r="E31" i="267"/>
  <c r="C31" i="267"/>
  <c r="G31" i="267"/>
  <c r="H31" i="267"/>
  <c r="E30" i="267"/>
  <c r="C30" i="267"/>
  <c r="G30" i="267"/>
  <c r="H30" i="267"/>
  <c r="J29" i="267"/>
  <c r="E29" i="267"/>
  <c r="C29" i="267"/>
  <c r="G29" i="267"/>
  <c r="H29" i="267"/>
  <c r="E28" i="267"/>
  <c r="C28" i="267"/>
  <c r="G28" i="267"/>
  <c r="H28" i="267"/>
  <c r="E27" i="267"/>
  <c r="C27" i="267"/>
  <c r="G27" i="267"/>
  <c r="H27" i="267"/>
  <c r="E26" i="267"/>
  <c r="C26" i="267"/>
  <c r="G26" i="267"/>
  <c r="H26" i="267"/>
  <c r="E25" i="267"/>
  <c r="C25" i="267"/>
  <c r="G25" i="267"/>
  <c r="H25" i="267"/>
  <c r="E24" i="267"/>
  <c r="C24" i="267"/>
  <c r="G24" i="267"/>
  <c r="H24" i="267"/>
  <c r="E23" i="267"/>
  <c r="C23" i="267"/>
  <c r="G23" i="267"/>
  <c r="H23" i="267"/>
  <c r="E22" i="267"/>
  <c r="C22" i="267"/>
  <c r="G22" i="267"/>
  <c r="H22" i="267"/>
  <c r="E21" i="267"/>
  <c r="C21" i="267"/>
  <c r="G21" i="267"/>
  <c r="H21" i="267"/>
  <c r="E20" i="267"/>
  <c r="C20" i="267"/>
  <c r="G20" i="267"/>
  <c r="H20" i="267"/>
  <c r="E19" i="267"/>
  <c r="C19" i="267"/>
  <c r="G19" i="267"/>
  <c r="H19" i="267"/>
  <c r="E18" i="267"/>
  <c r="C18" i="267"/>
  <c r="G18" i="267"/>
  <c r="H18" i="267"/>
  <c r="E17" i="267"/>
  <c r="C17" i="267"/>
  <c r="G17" i="267"/>
  <c r="H17" i="267"/>
  <c r="E16" i="267"/>
  <c r="C16" i="267"/>
  <c r="G16" i="267"/>
  <c r="H16" i="267"/>
  <c r="E15" i="267"/>
  <c r="C15" i="267"/>
  <c r="G15" i="267"/>
  <c r="H15" i="267"/>
  <c r="E14" i="267"/>
  <c r="C14" i="267"/>
  <c r="G14" i="267"/>
  <c r="H14" i="267"/>
  <c r="E13" i="267"/>
  <c r="C13" i="267"/>
  <c r="G13" i="267"/>
  <c r="H13" i="267"/>
  <c r="E12" i="267"/>
  <c r="C12" i="267"/>
  <c r="H12" i="267"/>
  <c r="H33" i="267"/>
  <c r="A8" i="267"/>
  <c r="G8" i="267"/>
  <c r="D7" i="267"/>
  <c r="E31" i="266"/>
  <c r="C31" i="266"/>
  <c r="G31" i="266"/>
  <c r="H31" i="266"/>
  <c r="E30" i="266"/>
  <c r="C30" i="266"/>
  <c r="G30" i="266"/>
  <c r="H30" i="266"/>
  <c r="J29" i="266"/>
  <c r="E29" i="266"/>
  <c r="C29" i="266"/>
  <c r="G29" i="266"/>
  <c r="H29" i="266"/>
  <c r="E28" i="266"/>
  <c r="C28" i="266"/>
  <c r="G28" i="266"/>
  <c r="H28" i="266"/>
  <c r="E27" i="266"/>
  <c r="C27" i="266"/>
  <c r="G27" i="266"/>
  <c r="H27" i="266"/>
  <c r="E26" i="266"/>
  <c r="C26" i="266"/>
  <c r="G26" i="266"/>
  <c r="H26" i="266"/>
  <c r="E25" i="266"/>
  <c r="C25" i="266"/>
  <c r="G25" i="266"/>
  <c r="H25" i="266"/>
  <c r="E24" i="266"/>
  <c r="C24" i="266"/>
  <c r="G24" i="266"/>
  <c r="H24" i="266"/>
  <c r="E23" i="266"/>
  <c r="C23" i="266"/>
  <c r="G23" i="266"/>
  <c r="H23" i="266"/>
  <c r="E22" i="266"/>
  <c r="C22" i="266"/>
  <c r="G22" i="266"/>
  <c r="H22" i="266"/>
  <c r="E21" i="266"/>
  <c r="C21" i="266"/>
  <c r="G21" i="266"/>
  <c r="H21" i="266"/>
  <c r="E20" i="266"/>
  <c r="C20" i="266"/>
  <c r="G20" i="266"/>
  <c r="H20" i="266"/>
  <c r="E19" i="266"/>
  <c r="C19" i="266"/>
  <c r="G19" i="266"/>
  <c r="H19" i="266"/>
  <c r="E18" i="266"/>
  <c r="C18" i="266"/>
  <c r="G18" i="266"/>
  <c r="H18" i="266"/>
  <c r="E17" i="266"/>
  <c r="C17" i="266"/>
  <c r="G17" i="266"/>
  <c r="H17" i="266"/>
  <c r="E16" i="266"/>
  <c r="C16" i="266"/>
  <c r="G16" i="266"/>
  <c r="H16" i="266"/>
  <c r="E15" i="266"/>
  <c r="C15" i="266"/>
  <c r="G15" i="266"/>
  <c r="H15" i="266"/>
  <c r="E14" i="266"/>
  <c r="C14" i="266"/>
  <c r="G14" i="266"/>
  <c r="H14" i="266"/>
  <c r="E13" i="266"/>
  <c r="C13" i="266"/>
  <c r="G13" i="266"/>
  <c r="H13" i="266"/>
  <c r="E12" i="266"/>
  <c r="C12" i="266"/>
  <c r="G12" i="266"/>
  <c r="H12" i="266"/>
  <c r="H33" i="266"/>
  <c r="A8" i="266"/>
  <c r="G8" i="266"/>
  <c r="D7" i="266"/>
  <c r="E31" i="265"/>
  <c r="C31" i="265"/>
  <c r="G31" i="265"/>
  <c r="H31" i="265"/>
  <c r="E30" i="265"/>
  <c r="C30" i="265"/>
  <c r="G30" i="265"/>
  <c r="H30" i="265"/>
  <c r="J29" i="265"/>
  <c r="E29" i="265"/>
  <c r="C29" i="265"/>
  <c r="G29" i="265"/>
  <c r="H29" i="265"/>
  <c r="E28" i="265"/>
  <c r="C28" i="265"/>
  <c r="G28" i="265"/>
  <c r="H28" i="265"/>
  <c r="E27" i="265"/>
  <c r="C27" i="265"/>
  <c r="G27" i="265"/>
  <c r="H27" i="265"/>
  <c r="E26" i="265"/>
  <c r="C26" i="265"/>
  <c r="G26" i="265"/>
  <c r="H26" i="265"/>
  <c r="E25" i="265"/>
  <c r="C25" i="265"/>
  <c r="G25" i="265"/>
  <c r="H25" i="265"/>
  <c r="E24" i="265"/>
  <c r="C24" i="265"/>
  <c r="G24" i="265"/>
  <c r="H24" i="265"/>
  <c r="E23" i="265"/>
  <c r="C23" i="265"/>
  <c r="G23" i="265"/>
  <c r="H23" i="265"/>
  <c r="E22" i="265"/>
  <c r="C22" i="265"/>
  <c r="G22" i="265"/>
  <c r="H22" i="265"/>
  <c r="E21" i="265"/>
  <c r="C21" i="265"/>
  <c r="G21" i="265"/>
  <c r="H21" i="265"/>
  <c r="E20" i="265"/>
  <c r="C20" i="265"/>
  <c r="G20" i="265"/>
  <c r="H20" i="265"/>
  <c r="E19" i="265"/>
  <c r="C19" i="265"/>
  <c r="G19" i="265"/>
  <c r="H19" i="265"/>
  <c r="E18" i="265"/>
  <c r="C18" i="265"/>
  <c r="G18" i="265"/>
  <c r="H18" i="265"/>
  <c r="E17" i="265"/>
  <c r="C17" i="265"/>
  <c r="G17" i="265"/>
  <c r="H17" i="265"/>
  <c r="E16" i="265"/>
  <c r="C16" i="265"/>
  <c r="G16" i="265"/>
  <c r="H16" i="265"/>
  <c r="E15" i="265"/>
  <c r="C15" i="265"/>
  <c r="G15" i="265"/>
  <c r="H15" i="265"/>
  <c r="E14" i="265"/>
  <c r="C14" i="265"/>
  <c r="G14" i="265"/>
  <c r="H14" i="265"/>
  <c r="E13" i="265"/>
  <c r="C13" i="265"/>
  <c r="H13" i="265"/>
  <c r="E12" i="265"/>
  <c r="C12" i="265"/>
  <c r="H12" i="265"/>
  <c r="H33" i="265"/>
  <c r="A8" i="265"/>
  <c r="G8" i="265"/>
  <c r="D7" i="265"/>
  <c r="E31" i="264"/>
  <c r="C31" i="264"/>
  <c r="G31" i="264"/>
  <c r="H31" i="264"/>
  <c r="E30" i="264"/>
  <c r="C30" i="264"/>
  <c r="G30" i="264"/>
  <c r="H30" i="264"/>
  <c r="J29" i="264"/>
  <c r="E29" i="264"/>
  <c r="C29" i="264"/>
  <c r="G29" i="264"/>
  <c r="H29" i="264"/>
  <c r="E28" i="264"/>
  <c r="C28" i="264"/>
  <c r="G28" i="264"/>
  <c r="H28" i="264"/>
  <c r="E27" i="264"/>
  <c r="C27" i="264"/>
  <c r="G27" i="264"/>
  <c r="H27" i="264"/>
  <c r="E26" i="264"/>
  <c r="C26" i="264"/>
  <c r="G26" i="264"/>
  <c r="H26" i="264"/>
  <c r="E25" i="264"/>
  <c r="C25" i="264"/>
  <c r="G25" i="264"/>
  <c r="H25" i="264"/>
  <c r="E24" i="264"/>
  <c r="C24" i="264"/>
  <c r="G24" i="264"/>
  <c r="H24" i="264"/>
  <c r="E23" i="264"/>
  <c r="C23" i="264"/>
  <c r="G23" i="264"/>
  <c r="H23" i="264"/>
  <c r="E22" i="264"/>
  <c r="C22" i="264"/>
  <c r="G22" i="264"/>
  <c r="H22" i="264"/>
  <c r="E21" i="264"/>
  <c r="C21" i="264"/>
  <c r="G21" i="264"/>
  <c r="H21" i="264"/>
  <c r="E20" i="264"/>
  <c r="C20" i="264"/>
  <c r="G20" i="264"/>
  <c r="H20" i="264"/>
  <c r="E19" i="264"/>
  <c r="C19" i="264"/>
  <c r="G19" i="264"/>
  <c r="H19" i="264"/>
  <c r="E18" i="264"/>
  <c r="C18" i="264"/>
  <c r="G18" i="264"/>
  <c r="H18" i="264"/>
  <c r="E17" i="264"/>
  <c r="C17" i="264"/>
  <c r="G17" i="264"/>
  <c r="H17" i="264"/>
  <c r="E16" i="264"/>
  <c r="C16" i="264"/>
  <c r="G16" i="264"/>
  <c r="H16" i="264"/>
  <c r="E15" i="264"/>
  <c r="C15" i="264"/>
  <c r="G15" i="264"/>
  <c r="H15" i="264"/>
  <c r="E14" i="264"/>
  <c r="C14" i="264"/>
  <c r="G14" i="264"/>
  <c r="H14" i="264"/>
  <c r="E13" i="264"/>
  <c r="C13" i="264"/>
  <c r="G13" i="264"/>
  <c r="H13" i="264"/>
  <c r="E12" i="264"/>
  <c r="C12" i="264"/>
  <c r="H12" i="264"/>
  <c r="H33" i="264"/>
  <c r="A8" i="264"/>
  <c r="G8" i="264"/>
  <c r="D7" i="264"/>
  <c r="E31" i="263"/>
  <c r="C31" i="263"/>
  <c r="G31" i="263"/>
  <c r="H31" i="263"/>
  <c r="E30" i="263"/>
  <c r="C30" i="263"/>
  <c r="G30" i="263"/>
  <c r="H30" i="263"/>
  <c r="J29" i="263"/>
  <c r="E29" i="263"/>
  <c r="C29" i="263"/>
  <c r="G29" i="263"/>
  <c r="H29" i="263"/>
  <c r="E28" i="263"/>
  <c r="C28" i="263"/>
  <c r="G28" i="263"/>
  <c r="H28" i="263"/>
  <c r="E27" i="263"/>
  <c r="C27" i="263"/>
  <c r="G27" i="263"/>
  <c r="H27" i="263"/>
  <c r="E26" i="263"/>
  <c r="C26" i="263"/>
  <c r="G26" i="263"/>
  <c r="H26" i="263"/>
  <c r="E25" i="263"/>
  <c r="C25" i="263"/>
  <c r="G25" i="263"/>
  <c r="H25" i="263"/>
  <c r="E24" i="263"/>
  <c r="C24" i="263"/>
  <c r="G24" i="263"/>
  <c r="H24" i="263"/>
  <c r="E23" i="263"/>
  <c r="C23" i="263"/>
  <c r="G23" i="263"/>
  <c r="H23" i="263"/>
  <c r="E22" i="263"/>
  <c r="C22" i="263"/>
  <c r="G22" i="263"/>
  <c r="H22" i="263"/>
  <c r="E21" i="263"/>
  <c r="C21" i="263"/>
  <c r="G21" i="263"/>
  <c r="H21" i="263"/>
  <c r="E20" i="263"/>
  <c r="C20" i="263"/>
  <c r="G20" i="263"/>
  <c r="H20" i="263"/>
  <c r="E19" i="263"/>
  <c r="C19" i="263"/>
  <c r="H19" i="263"/>
  <c r="E18" i="263"/>
  <c r="C18" i="263"/>
  <c r="G18" i="263"/>
  <c r="H18" i="263"/>
  <c r="E17" i="263"/>
  <c r="C17" i="263"/>
  <c r="G17" i="263"/>
  <c r="H17" i="263"/>
  <c r="E16" i="263"/>
  <c r="C16" i="263"/>
  <c r="G16" i="263"/>
  <c r="H16" i="263"/>
  <c r="E15" i="263"/>
  <c r="C15" i="263"/>
  <c r="G15" i="263"/>
  <c r="H15" i="263"/>
  <c r="E14" i="263"/>
  <c r="C14" i="263"/>
  <c r="G14" i="263"/>
  <c r="H14" i="263"/>
  <c r="E13" i="263"/>
  <c r="C13" i="263"/>
  <c r="G13" i="263"/>
  <c r="H13" i="263"/>
  <c r="E12" i="263"/>
  <c r="C12" i="263"/>
  <c r="G12" i="263"/>
  <c r="H12" i="263"/>
  <c r="H33" i="263"/>
  <c r="A8" i="263"/>
  <c r="G8" i="263"/>
  <c r="D7" i="263"/>
  <c r="E31" i="262"/>
  <c r="C31" i="262"/>
  <c r="G31" i="262"/>
  <c r="H31" i="262"/>
  <c r="E30" i="262"/>
  <c r="C30" i="262"/>
  <c r="G30" i="262"/>
  <c r="H30" i="262"/>
  <c r="J29" i="262"/>
  <c r="E29" i="262"/>
  <c r="C29" i="262"/>
  <c r="H29" i="262"/>
  <c r="E28" i="262"/>
  <c r="C28" i="262"/>
  <c r="G28" i="262"/>
  <c r="H28" i="262"/>
  <c r="E27" i="262"/>
  <c r="C27" i="262"/>
  <c r="G27" i="262"/>
  <c r="H27" i="262"/>
  <c r="E26" i="262"/>
  <c r="C26" i="262"/>
  <c r="G26" i="262"/>
  <c r="H26" i="262"/>
  <c r="E25" i="262"/>
  <c r="C25" i="262"/>
  <c r="G25" i="262"/>
  <c r="H25" i="262"/>
  <c r="E24" i="262"/>
  <c r="C24" i="262"/>
  <c r="G24" i="262"/>
  <c r="H24" i="262"/>
  <c r="E23" i="262"/>
  <c r="C23" i="262"/>
  <c r="G23" i="262"/>
  <c r="H23" i="262"/>
  <c r="E22" i="262"/>
  <c r="C22" i="262"/>
  <c r="G22" i="262"/>
  <c r="H22" i="262"/>
  <c r="E21" i="262"/>
  <c r="G21" i="262"/>
  <c r="H21" i="262"/>
  <c r="E20" i="262"/>
  <c r="C20" i="262"/>
  <c r="G20" i="262"/>
  <c r="H20" i="262"/>
  <c r="E19" i="262"/>
  <c r="C19" i="262"/>
  <c r="G19" i="262"/>
  <c r="H19" i="262"/>
  <c r="E18" i="262"/>
  <c r="C18" i="262"/>
  <c r="G18" i="262"/>
  <c r="H18" i="262"/>
  <c r="E17" i="262"/>
  <c r="C17" i="262"/>
  <c r="G17" i="262"/>
  <c r="H17" i="262"/>
  <c r="E16" i="262"/>
  <c r="C16" i="262"/>
  <c r="G16" i="262"/>
  <c r="H16" i="262"/>
  <c r="E15" i="262"/>
  <c r="C15" i="262"/>
  <c r="G15" i="262"/>
  <c r="H15" i="262"/>
  <c r="E14" i="262"/>
  <c r="C14" i="262"/>
  <c r="G14" i="262"/>
  <c r="H14" i="262"/>
  <c r="E13" i="262"/>
  <c r="C13" i="262"/>
  <c r="G13" i="262"/>
  <c r="H13" i="262"/>
  <c r="E12" i="262"/>
  <c r="C12" i="262"/>
  <c r="G12" i="262"/>
  <c r="H12" i="262"/>
  <c r="H33" i="262"/>
  <c r="A8" i="262"/>
  <c r="G8" i="262"/>
  <c r="D7" i="262"/>
  <c r="C12" i="260"/>
  <c r="I12" i="260"/>
  <c r="C13" i="260"/>
  <c r="H13" i="260"/>
  <c r="I13" i="260"/>
  <c r="C14" i="260"/>
  <c r="H14" i="260"/>
  <c r="I14" i="260"/>
  <c r="C15" i="260"/>
  <c r="H15" i="260"/>
  <c r="I15" i="260"/>
  <c r="C16" i="260"/>
  <c r="H16" i="260"/>
  <c r="I16" i="260"/>
  <c r="C17" i="260"/>
  <c r="H17" i="260"/>
  <c r="I17" i="260"/>
  <c r="C18" i="260"/>
  <c r="H18" i="260"/>
  <c r="I18" i="260"/>
  <c r="C19" i="260"/>
  <c r="H19" i="260"/>
  <c r="I19" i="260"/>
  <c r="C20" i="260"/>
  <c r="H20" i="260"/>
  <c r="I20" i="260"/>
  <c r="C21" i="260"/>
  <c r="H21" i="260"/>
  <c r="I21" i="260"/>
  <c r="C22" i="260"/>
  <c r="H22" i="260"/>
  <c r="I22" i="260"/>
  <c r="C23" i="260"/>
  <c r="H23" i="260"/>
  <c r="I23" i="260"/>
  <c r="C24" i="260"/>
  <c r="H24" i="260"/>
  <c r="I24" i="260"/>
  <c r="C25" i="260"/>
  <c r="H25" i="260"/>
  <c r="I25" i="260"/>
  <c r="C26" i="260"/>
  <c r="H26" i="260"/>
  <c r="I26" i="260"/>
  <c r="C27" i="260"/>
  <c r="H27" i="260"/>
  <c r="I27" i="260"/>
  <c r="C28" i="260"/>
  <c r="H28" i="260"/>
  <c r="I28" i="260"/>
  <c r="C29" i="260"/>
  <c r="H29" i="260"/>
  <c r="I29" i="260"/>
  <c r="C30" i="260"/>
  <c r="H30" i="260"/>
  <c r="I30" i="260"/>
  <c r="C31" i="260"/>
  <c r="H31" i="260"/>
  <c r="I31" i="260"/>
  <c r="I33" i="260"/>
  <c r="I36" i="260"/>
  <c r="I37" i="260"/>
  <c r="I38" i="260"/>
  <c r="I39" i="260"/>
  <c r="I40" i="260"/>
  <c r="A34" i="260"/>
  <c r="D34" i="260"/>
  <c r="A33" i="260"/>
  <c r="D33" i="260"/>
  <c r="F31" i="260"/>
  <c r="F30" i="260"/>
  <c r="F29" i="260"/>
  <c r="F28" i="260"/>
  <c r="F27" i="260"/>
  <c r="F26" i="260"/>
  <c r="F25" i="260"/>
  <c r="F24" i="260"/>
  <c r="F23" i="260"/>
  <c r="F22" i="260"/>
  <c r="F21" i="260"/>
  <c r="F20" i="260"/>
  <c r="F19" i="260"/>
  <c r="F18" i="260"/>
  <c r="F17" i="260"/>
  <c r="F16" i="260"/>
  <c r="F15" i="260"/>
  <c r="F14" i="260"/>
  <c r="F13" i="260"/>
  <c r="F12" i="260"/>
  <c r="A8" i="260"/>
  <c r="H9" i="260"/>
  <c r="H8" i="260"/>
  <c r="D7" i="260"/>
  <c r="C12" i="259"/>
  <c r="H12" i="259"/>
  <c r="I12" i="259"/>
  <c r="C13" i="259"/>
  <c r="H13" i="259"/>
  <c r="I13" i="259"/>
  <c r="C14" i="259"/>
  <c r="H14" i="259"/>
  <c r="I14" i="259"/>
  <c r="C15" i="259"/>
  <c r="H15" i="259"/>
  <c r="I15" i="259"/>
  <c r="C16" i="259"/>
  <c r="H16" i="259"/>
  <c r="I16" i="259"/>
  <c r="C17" i="259"/>
  <c r="H17" i="259"/>
  <c r="I17" i="259"/>
  <c r="C18" i="259"/>
  <c r="H18" i="259"/>
  <c r="I18" i="259"/>
  <c r="C19" i="259"/>
  <c r="H19" i="259"/>
  <c r="I19" i="259"/>
  <c r="C20" i="259"/>
  <c r="H20" i="259"/>
  <c r="I20" i="259"/>
  <c r="C21" i="259"/>
  <c r="H21" i="259"/>
  <c r="I21" i="259"/>
  <c r="C22" i="259"/>
  <c r="H22" i="259"/>
  <c r="I22" i="259"/>
  <c r="C23" i="259"/>
  <c r="H23" i="259"/>
  <c r="I23" i="259"/>
  <c r="C24" i="259"/>
  <c r="H24" i="259"/>
  <c r="I24" i="259"/>
  <c r="C25" i="259"/>
  <c r="H25" i="259"/>
  <c r="I25" i="259"/>
  <c r="C26" i="259"/>
  <c r="H26" i="259"/>
  <c r="I26" i="259"/>
  <c r="C27" i="259"/>
  <c r="H27" i="259"/>
  <c r="I27" i="259"/>
  <c r="C28" i="259"/>
  <c r="H28" i="259"/>
  <c r="I28" i="259"/>
  <c r="C29" i="259"/>
  <c r="H29" i="259"/>
  <c r="I29" i="259"/>
  <c r="C30" i="259"/>
  <c r="H30" i="259"/>
  <c r="I30" i="259"/>
  <c r="C31" i="259"/>
  <c r="H31" i="259"/>
  <c r="I31" i="259"/>
  <c r="I33" i="259"/>
  <c r="I36" i="259"/>
  <c r="I37" i="259"/>
  <c r="I38" i="259"/>
  <c r="I39" i="259"/>
  <c r="I40" i="259"/>
  <c r="A34" i="259"/>
  <c r="D34" i="259"/>
  <c r="A33" i="259"/>
  <c r="D33" i="259"/>
  <c r="F31" i="259"/>
  <c r="F30" i="259"/>
  <c r="F29" i="259"/>
  <c r="F28" i="259"/>
  <c r="F27" i="259"/>
  <c r="F26" i="259"/>
  <c r="F25" i="259"/>
  <c r="F24" i="259"/>
  <c r="F23" i="259"/>
  <c r="F22" i="259"/>
  <c r="F21" i="259"/>
  <c r="F20" i="259"/>
  <c r="F19" i="259"/>
  <c r="F18" i="259"/>
  <c r="F17" i="259"/>
  <c r="F16" i="259"/>
  <c r="F15" i="259"/>
  <c r="F14" i="259"/>
  <c r="F13" i="259"/>
  <c r="F12" i="259"/>
  <c r="A8" i="259"/>
  <c r="H9" i="259"/>
  <c r="H8" i="259"/>
  <c r="D7" i="259"/>
  <c r="C12" i="258"/>
  <c r="G12" i="258"/>
  <c r="H12" i="258"/>
  <c r="C13" i="258"/>
  <c r="G13" i="258"/>
  <c r="H13" i="258"/>
  <c r="C14" i="258"/>
  <c r="G14" i="258"/>
  <c r="H14" i="258"/>
  <c r="C15" i="258"/>
  <c r="G15" i="258"/>
  <c r="H15" i="258"/>
  <c r="C16" i="258"/>
  <c r="G16" i="258"/>
  <c r="H16" i="258"/>
  <c r="C17" i="258"/>
  <c r="G17" i="258"/>
  <c r="H17" i="258"/>
  <c r="C18" i="258"/>
  <c r="G18" i="258"/>
  <c r="H18" i="258"/>
  <c r="C19" i="258"/>
  <c r="G19" i="258"/>
  <c r="H19" i="258"/>
  <c r="C20" i="258"/>
  <c r="G20" i="258"/>
  <c r="H20" i="258"/>
  <c r="C21" i="258"/>
  <c r="G21" i="258"/>
  <c r="H21" i="258"/>
  <c r="C22" i="258"/>
  <c r="G22" i="258"/>
  <c r="H22" i="258"/>
  <c r="C23" i="258"/>
  <c r="G23" i="258"/>
  <c r="H23" i="258"/>
  <c r="C24" i="258"/>
  <c r="G24" i="258"/>
  <c r="H24" i="258"/>
  <c r="C25" i="258"/>
  <c r="G25" i="258"/>
  <c r="H25" i="258"/>
  <c r="C26" i="258"/>
  <c r="G26" i="258"/>
  <c r="H26" i="258"/>
  <c r="C27" i="258"/>
  <c r="G27" i="258"/>
  <c r="H27" i="258"/>
  <c r="C28" i="258"/>
  <c r="G28" i="258"/>
  <c r="H28" i="258"/>
  <c r="C29" i="258"/>
  <c r="G29" i="258"/>
  <c r="H29" i="258"/>
  <c r="C30" i="258"/>
  <c r="G30" i="258"/>
  <c r="H30" i="258"/>
  <c r="C31" i="258"/>
  <c r="G31" i="258"/>
  <c r="H31" i="258"/>
  <c r="H33" i="258"/>
  <c r="H35" i="258"/>
  <c r="H36" i="258"/>
  <c r="E31" i="258"/>
  <c r="E30" i="258"/>
  <c r="J29" i="258"/>
  <c r="E29" i="258"/>
  <c r="E28" i="258"/>
  <c r="E27" i="258"/>
  <c r="E26" i="258"/>
  <c r="E25" i="258"/>
  <c r="E24" i="258"/>
  <c r="E23" i="258"/>
  <c r="E22" i="258"/>
  <c r="E21" i="258"/>
  <c r="E20" i="258"/>
  <c r="E19" i="258"/>
  <c r="E18" i="258"/>
  <c r="E17" i="258"/>
  <c r="E16" i="258"/>
  <c r="E15" i="258"/>
  <c r="E14" i="258"/>
  <c r="E13" i="258"/>
  <c r="E12" i="258"/>
  <c r="A8" i="258"/>
  <c r="G8" i="258"/>
  <c r="D7" i="258"/>
  <c r="E31" i="256"/>
  <c r="C31" i="256"/>
  <c r="G31" i="256"/>
  <c r="H31" i="256"/>
  <c r="E30" i="256"/>
  <c r="C30" i="256"/>
  <c r="G30" i="256"/>
  <c r="H30" i="256"/>
  <c r="J29" i="256"/>
  <c r="E29" i="256"/>
  <c r="C29" i="256"/>
  <c r="G29" i="256"/>
  <c r="H29" i="256"/>
  <c r="E28" i="256"/>
  <c r="C28" i="256"/>
  <c r="G28" i="256"/>
  <c r="H28" i="256"/>
  <c r="E27" i="256"/>
  <c r="C27" i="256"/>
  <c r="G27" i="256"/>
  <c r="H27" i="256"/>
  <c r="E26" i="256"/>
  <c r="C26" i="256"/>
  <c r="G26" i="256"/>
  <c r="H26" i="256"/>
  <c r="E25" i="256"/>
  <c r="C25" i="256"/>
  <c r="G25" i="256"/>
  <c r="H25" i="256"/>
  <c r="E24" i="256"/>
  <c r="C24" i="256"/>
  <c r="G24" i="256"/>
  <c r="H24" i="256"/>
  <c r="E23" i="256"/>
  <c r="C23" i="256"/>
  <c r="G23" i="256"/>
  <c r="H23" i="256"/>
  <c r="E22" i="256"/>
  <c r="C22" i="256"/>
  <c r="G22" i="256"/>
  <c r="H22" i="256"/>
  <c r="E21" i="256"/>
  <c r="C21" i="256"/>
  <c r="G21" i="256"/>
  <c r="H21" i="256"/>
  <c r="E20" i="256"/>
  <c r="C20" i="256"/>
  <c r="G20" i="256"/>
  <c r="H20" i="256"/>
  <c r="E19" i="256"/>
  <c r="C19" i="256"/>
  <c r="G19" i="256"/>
  <c r="H19" i="256"/>
  <c r="E18" i="256"/>
  <c r="C18" i="256"/>
  <c r="G18" i="256"/>
  <c r="H18" i="256"/>
  <c r="E17" i="256"/>
  <c r="C17" i="256"/>
  <c r="G17" i="256"/>
  <c r="H17" i="256"/>
  <c r="E16" i="256"/>
  <c r="C16" i="256"/>
  <c r="G16" i="256"/>
  <c r="H16" i="256"/>
  <c r="E15" i="256"/>
  <c r="C15" i="256"/>
  <c r="G15" i="256"/>
  <c r="H15" i="256"/>
  <c r="E14" i="256"/>
  <c r="C14" i="256"/>
  <c r="G14" i="256"/>
  <c r="H14" i="256"/>
  <c r="E13" i="256"/>
  <c r="C13" i="256"/>
  <c r="G13" i="256"/>
  <c r="H13" i="256"/>
  <c r="E12" i="256"/>
  <c r="C12" i="256"/>
  <c r="G12" i="256"/>
  <c r="H12" i="256"/>
  <c r="H33" i="256"/>
  <c r="A8" i="256"/>
  <c r="G8" i="256"/>
  <c r="D7" i="256"/>
  <c r="E31" i="255"/>
  <c r="C31" i="255"/>
  <c r="G31" i="255"/>
  <c r="H31" i="255"/>
  <c r="E30" i="255"/>
  <c r="C30" i="255"/>
  <c r="G30" i="255"/>
  <c r="H30" i="255"/>
  <c r="J29" i="255"/>
  <c r="E29" i="255"/>
  <c r="C29" i="255"/>
  <c r="G29" i="255"/>
  <c r="H29" i="255"/>
  <c r="E28" i="255"/>
  <c r="C28" i="255"/>
  <c r="G28" i="255"/>
  <c r="H28" i="255"/>
  <c r="E27" i="255"/>
  <c r="C27" i="255"/>
  <c r="G27" i="255"/>
  <c r="H27" i="255"/>
  <c r="E26" i="255"/>
  <c r="C26" i="255"/>
  <c r="G26" i="255"/>
  <c r="H26" i="255"/>
  <c r="E25" i="255"/>
  <c r="C25" i="255"/>
  <c r="G25" i="255"/>
  <c r="H25" i="255"/>
  <c r="E24" i="255"/>
  <c r="C24" i="255"/>
  <c r="G24" i="255"/>
  <c r="H24" i="255"/>
  <c r="E23" i="255"/>
  <c r="C23" i="255"/>
  <c r="G23" i="255"/>
  <c r="H23" i="255"/>
  <c r="E22" i="255"/>
  <c r="C22" i="255"/>
  <c r="G22" i="255"/>
  <c r="H22" i="255"/>
  <c r="E21" i="255"/>
  <c r="C21" i="255"/>
  <c r="G21" i="255"/>
  <c r="H21" i="255"/>
  <c r="E20" i="255"/>
  <c r="C20" i="255"/>
  <c r="G20" i="255"/>
  <c r="H20" i="255"/>
  <c r="E19" i="255"/>
  <c r="C19" i="255"/>
  <c r="G19" i="255"/>
  <c r="H19" i="255"/>
  <c r="E18" i="255"/>
  <c r="C18" i="255"/>
  <c r="G18" i="255"/>
  <c r="H18" i="255"/>
  <c r="E17" i="255"/>
  <c r="C17" i="255"/>
  <c r="G17" i="255"/>
  <c r="H17" i="255"/>
  <c r="E16" i="255"/>
  <c r="C16" i="255"/>
  <c r="G16" i="255"/>
  <c r="H16" i="255"/>
  <c r="E15" i="255"/>
  <c r="C15" i="255"/>
  <c r="G15" i="255"/>
  <c r="H15" i="255"/>
  <c r="E14" i="255"/>
  <c r="C14" i="255"/>
  <c r="G14" i="255"/>
  <c r="H14" i="255"/>
  <c r="E13" i="255"/>
  <c r="C13" i="255"/>
  <c r="G13" i="255"/>
  <c r="H13" i="255"/>
  <c r="E12" i="255"/>
  <c r="C12" i="255"/>
  <c r="G12" i="255"/>
  <c r="H12" i="255"/>
  <c r="H33" i="255"/>
  <c r="A8" i="255"/>
  <c r="G8" i="255"/>
  <c r="D7" i="255"/>
  <c r="E31" i="254"/>
  <c r="C31" i="254"/>
  <c r="G31" i="254"/>
  <c r="H31" i="254"/>
  <c r="E30" i="254"/>
  <c r="C30" i="254"/>
  <c r="G30" i="254"/>
  <c r="H30" i="254"/>
  <c r="J29" i="254"/>
  <c r="E29" i="254"/>
  <c r="C29" i="254"/>
  <c r="G29" i="254"/>
  <c r="H29" i="254"/>
  <c r="E28" i="254"/>
  <c r="C28" i="254"/>
  <c r="G28" i="254"/>
  <c r="H28" i="254"/>
  <c r="E27" i="254"/>
  <c r="C27" i="254"/>
  <c r="G27" i="254"/>
  <c r="H27" i="254"/>
  <c r="E26" i="254"/>
  <c r="C26" i="254"/>
  <c r="G26" i="254"/>
  <c r="H26" i="254"/>
  <c r="E25" i="254"/>
  <c r="C25" i="254"/>
  <c r="G25" i="254"/>
  <c r="H25" i="254"/>
  <c r="E24" i="254"/>
  <c r="C24" i="254"/>
  <c r="G24" i="254"/>
  <c r="H24" i="254"/>
  <c r="E23" i="254"/>
  <c r="C23" i="254"/>
  <c r="G23" i="254"/>
  <c r="H23" i="254"/>
  <c r="E22" i="254"/>
  <c r="C22" i="254"/>
  <c r="G22" i="254"/>
  <c r="H22" i="254"/>
  <c r="E21" i="254"/>
  <c r="C21" i="254"/>
  <c r="G21" i="254"/>
  <c r="H21" i="254"/>
  <c r="E20" i="254"/>
  <c r="C20" i="254"/>
  <c r="G20" i="254"/>
  <c r="H20" i="254"/>
  <c r="E19" i="254"/>
  <c r="C19" i="254"/>
  <c r="G19" i="254"/>
  <c r="H19" i="254"/>
  <c r="E18" i="254"/>
  <c r="C18" i="254"/>
  <c r="G18" i="254"/>
  <c r="H18" i="254"/>
  <c r="E17" i="254"/>
  <c r="C17" i="254"/>
  <c r="G17" i="254"/>
  <c r="H17" i="254"/>
  <c r="E16" i="254"/>
  <c r="C16" i="254"/>
  <c r="G16" i="254"/>
  <c r="H16" i="254"/>
  <c r="E15" i="254"/>
  <c r="C15" i="254"/>
  <c r="G15" i="254"/>
  <c r="H15" i="254"/>
  <c r="E14" i="254"/>
  <c r="C14" i="254"/>
  <c r="G14" i="254"/>
  <c r="H14" i="254"/>
  <c r="E13" i="254"/>
  <c r="C13" i="254"/>
  <c r="G13" i="254"/>
  <c r="H13" i="254"/>
  <c r="E12" i="254"/>
  <c r="C12" i="254"/>
  <c r="G12" i="254"/>
  <c r="H12" i="254"/>
  <c r="H33" i="254"/>
  <c r="A8" i="254"/>
  <c r="G8" i="254"/>
  <c r="D7" i="254"/>
  <c r="E31" i="253"/>
  <c r="C31" i="253"/>
  <c r="G31" i="253"/>
  <c r="H31" i="253"/>
  <c r="E30" i="253"/>
  <c r="C30" i="253"/>
  <c r="G30" i="253"/>
  <c r="H30" i="253"/>
  <c r="J29" i="253"/>
  <c r="E29" i="253"/>
  <c r="C29" i="253"/>
  <c r="G29" i="253"/>
  <c r="H29" i="253"/>
  <c r="E28" i="253"/>
  <c r="C28" i="253"/>
  <c r="G28" i="253"/>
  <c r="H28" i="253"/>
  <c r="E27" i="253"/>
  <c r="C27" i="253"/>
  <c r="G27" i="253"/>
  <c r="H27" i="253"/>
  <c r="E26" i="253"/>
  <c r="C26" i="253"/>
  <c r="G26" i="253"/>
  <c r="H26" i="253"/>
  <c r="E25" i="253"/>
  <c r="C25" i="253"/>
  <c r="G25" i="253"/>
  <c r="H25" i="253"/>
  <c r="E24" i="253"/>
  <c r="C24" i="253"/>
  <c r="G24" i="253"/>
  <c r="H24" i="253"/>
  <c r="E23" i="253"/>
  <c r="C23" i="253"/>
  <c r="G23" i="253"/>
  <c r="H23" i="253"/>
  <c r="E22" i="253"/>
  <c r="C22" i="253"/>
  <c r="G22" i="253"/>
  <c r="H22" i="253"/>
  <c r="E21" i="253"/>
  <c r="C21" i="253"/>
  <c r="G21" i="253"/>
  <c r="H21" i="253"/>
  <c r="E20" i="253"/>
  <c r="C20" i="253"/>
  <c r="G20" i="253"/>
  <c r="H20" i="253"/>
  <c r="E19" i="253"/>
  <c r="C19" i="253"/>
  <c r="G19" i="253"/>
  <c r="H19" i="253"/>
  <c r="E18" i="253"/>
  <c r="C18" i="253"/>
  <c r="G18" i="253"/>
  <c r="H18" i="253"/>
  <c r="E17" i="253"/>
  <c r="C17" i="253"/>
  <c r="G17" i="253"/>
  <c r="H17" i="253"/>
  <c r="E16" i="253"/>
  <c r="C16" i="253"/>
  <c r="G16" i="253"/>
  <c r="H16" i="253"/>
  <c r="E15" i="253"/>
  <c r="C15" i="253"/>
  <c r="G15" i="253"/>
  <c r="H15" i="253"/>
  <c r="E14" i="253"/>
  <c r="C14" i="253"/>
  <c r="G14" i="253"/>
  <c r="H14" i="253"/>
  <c r="E13" i="253"/>
  <c r="C13" i="253"/>
  <c r="G13" i="253"/>
  <c r="H13" i="253"/>
  <c r="E12" i="253"/>
  <c r="C12" i="253"/>
  <c r="G12" i="253"/>
  <c r="H12" i="253"/>
  <c r="H33" i="253"/>
  <c r="A8" i="253"/>
  <c r="G8" i="253"/>
  <c r="D7" i="253"/>
  <c r="E31" i="252"/>
  <c r="C31" i="252"/>
  <c r="G31" i="252"/>
  <c r="H31" i="252"/>
  <c r="E30" i="252"/>
  <c r="C30" i="252"/>
  <c r="G30" i="252"/>
  <c r="H30" i="252"/>
  <c r="J29" i="252"/>
  <c r="E29" i="252"/>
  <c r="C29" i="252"/>
  <c r="G29" i="252"/>
  <c r="H29" i="252"/>
  <c r="E28" i="252"/>
  <c r="C28" i="252"/>
  <c r="G28" i="252"/>
  <c r="H28" i="252"/>
  <c r="E27" i="252"/>
  <c r="C27" i="252"/>
  <c r="G27" i="252"/>
  <c r="H27" i="252"/>
  <c r="E26" i="252"/>
  <c r="C26" i="252"/>
  <c r="G26" i="252"/>
  <c r="H26" i="252"/>
  <c r="E25" i="252"/>
  <c r="C25" i="252"/>
  <c r="G25" i="252"/>
  <c r="H25" i="252"/>
  <c r="E24" i="252"/>
  <c r="C24" i="252"/>
  <c r="G24" i="252"/>
  <c r="H24" i="252"/>
  <c r="E23" i="252"/>
  <c r="C23" i="252"/>
  <c r="G23" i="252"/>
  <c r="H23" i="252"/>
  <c r="E22" i="252"/>
  <c r="C22" i="252"/>
  <c r="G22" i="252"/>
  <c r="H22" i="252"/>
  <c r="E21" i="252"/>
  <c r="C21" i="252"/>
  <c r="G21" i="252"/>
  <c r="H21" i="252"/>
  <c r="E20" i="252"/>
  <c r="C20" i="252"/>
  <c r="G20" i="252"/>
  <c r="H20" i="252"/>
  <c r="E19" i="252"/>
  <c r="C19" i="252"/>
  <c r="H19" i="252"/>
  <c r="E18" i="252"/>
  <c r="C18" i="252"/>
  <c r="G18" i="252"/>
  <c r="H18" i="252"/>
  <c r="E17" i="252"/>
  <c r="C17" i="252"/>
  <c r="G17" i="252"/>
  <c r="H17" i="252"/>
  <c r="E16" i="252"/>
  <c r="C16" i="252"/>
  <c r="G16" i="252"/>
  <c r="H16" i="252"/>
  <c r="E15" i="252"/>
  <c r="C15" i="252"/>
  <c r="G15" i="252"/>
  <c r="H15" i="252"/>
  <c r="E14" i="252"/>
  <c r="C14" i="252"/>
  <c r="G14" i="252"/>
  <c r="H14" i="252"/>
  <c r="E13" i="252"/>
  <c r="C13" i="252"/>
  <c r="G13" i="252"/>
  <c r="H13" i="252"/>
  <c r="E12" i="252"/>
  <c r="C12" i="252"/>
  <c r="G12" i="252"/>
  <c r="H12" i="252"/>
  <c r="H33" i="252"/>
  <c r="A8" i="252"/>
  <c r="G8" i="252"/>
  <c r="D7" i="252"/>
  <c r="E31" i="251"/>
  <c r="C31" i="251"/>
  <c r="G31" i="251"/>
  <c r="H31" i="251"/>
  <c r="E30" i="251"/>
  <c r="C30" i="251"/>
  <c r="G30" i="251"/>
  <c r="H30" i="251"/>
  <c r="J29" i="251"/>
  <c r="E29" i="251"/>
  <c r="C29" i="251"/>
  <c r="G29" i="251"/>
  <c r="H29" i="251"/>
  <c r="E28" i="251"/>
  <c r="C28" i="251"/>
  <c r="G28" i="251"/>
  <c r="H28" i="251"/>
  <c r="E27" i="251"/>
  <c r="C27" i="251"/>
  <c r="G27" i="251"/>
  <c r="H27" i="251"/>
  <c r="E26" i="251"/>
  <c r="C26" i="251"/>
  <c r="G26" i="251"/>
  <c r="H26" i="251"/>
  <c r="E25" i="251"/>
  <c r="C25" i="251"/>
  <c r="G25" i="251"/>
  <c r="H25" i="251"/>
  <c r="E24" i="251"/>
  <c r="C24" i="251"/>
  <c r="G24" i="251"/>
  <c r="H24" i="251"/>
  <c r="E23" i="251"/>
  <c r="C23" i="251"/>
  <c r="G23" i="251"/>
  <c r="H23" i="251"/>
  <c r="E22" i="251"/>
  <c r="C22" i="251"/>
  <c r="H22" i="251"/>
  <c r="E21" i="251"/>
  <c r="C21" i="251"/>
  <c r="H21" i="251"/>
  <c r="E20" i="251"/>
  <c r="C20" i="251"/>
  <c r="G20" i="251"/>
  <c r="H20" i="251"/>
  <c r="E19" i="251"/>
  <c r="C19" i="251"/>
  <c r="G19" i="251"/>
  <c r="H19" i="251"/>
  <c r="E18" i="251"/>
  <c r="C18" i="251"/>
  <c r="G18" i="251"/>
  <c r="H18" i="251"/>
  <c r="E17" i="251"/>
  <c r="C17" i="251"/>
  <c r="G17" i="251"/>
  <c r="H17" i="251"/>
  <c r="E16" i="251"/>
  <c r="C16" i="251"/>
  <c r="G16" i="251"/>
  <c r="H16" i="251"/>
  <c r="E15" i="251"/>
  <c r="C15" i="251"/>
  <c r="G15" i="251"/>
  <c r="H15" i="251"/>
  <c r="E14" i="251"/>
  <c r="C14" i="251"/>
  <c r="G14" i="251"/>
  <c r="H14" i="251"/>
  <c r="E13" i="251"/>
  <c r="C13" i="251"/>
  <c r="G13" i="251"/>
  <c r="H13" i="251"/>
  <c r="E12" i="251"/>
  <c r="C12" i="251"/>
  <c r="G12" i="251"/>
  <c r="H12" i="251"/>
  <c r="H33" i="251"/>
  <c r="A8" i="251"/>
  <c r="G8" i="251"/>
  <c r="D7" i="251"/>
  <c r="E31" i="250"/>
  <c r="C31" i="250"/>
  <c r="G31" i="250"/>
  <c r="H31" i="250"/>
  <c r="E30" i="250"/>
  <c r="C30" i="250"/>
  <c r="G30" i="250"/>
  <c r="H30" i="250"/>
  <c r="J29" i="250"/>
  <c r="E29" i="250"/>
  <c r="C29" i="250"/>
  <c r="G29" i="250"/>
  <c r="H29" i="250"/>
  <c r="E28" i="250"/>
  <c r="C28" i="250"/>
  <c r="G28" i="250"/>
  <c r="H28" i="250"/>
  <c r="E27" i="250"/>
  <c r="C27" i="250"/>
  <c r="G27" i="250"/>
  <c r="H27" i="250"/>
  <c r="E26" i="250"/>
  <c r="C26" i="250"/>
  <c r="G26" i="250"/>
  <c r="H26" i="250"/>
  <c r="E25" i="250"/>
  <c r="C25" i="250"/>
  <c r="G25" i="250"/>
  <c r="H25" i="250"/>
  <c r="E24" i="250"/>
  <c r="C24" i="250"/>
  <c r="G24" i="250"/>
  <c r="H24" i="250"/>
  <c r="E23" i="250"/>
  <c r="C23" i="250"/>
  <c r="G23" i="250"/>
  <c r="H23" i="250"/>
  <c r="E22" i="250"/>
  <c r="C22" i="250"/>
  <c r="G22" i="250"/>
  <c r="H22" i="250"/>
  <c r="E21" i="250"/>
  <c r="C21" i="250"/>
  <c r="G21" i="250"/>
  <c r="H21" i="250"/>
  <c r="E20" i="250"/>
  <c r="C20" i="250"/>
  <c r="G20" i="250"/>
  <c r="H20" i="250"/>
  <c r="E19" i="250"/>
  <c r="C19" i="250"/>
  <c r="G19" i="250"/>
  <c r="H19" i="250"/>
  <c r="E18" i="250"/>
  <c r="C18" i="250"/>
  <c r="G18" i="250"/>
  <c r="H18" i="250"/>
  <c r="E17" i="250"/>
  <c r="C17" i="250"/>
  <c r="G17" i="250"/>
  <c r="H17" i="250"/>
  <c r="E16" i="250"/>
  <c r="C16" i="250"/>
  <c r="G16" i="250"/>
  <c r="H16" i="250"/>
  <c r="E15" i="250"/>
  <c r="C15" i="250"/>
  <c r="G15" i="250"/>
  <c r="H15" i="250"/>
  <c r="E14" i="250"/>
  <c r="C14" i="250"/>
  <c r="G14" i="250"/>
  <c r="H14" i="250"/>
  <c r="E13" i="250"/>
  <c r="C13" i="250"/>
  <c r="G13" i="250"/>
  <c r="H13" i="250"/>
  <c r="E12" i="250"/>
  <c r="C12" i="250"/>
  <c r="G12" i="250"/>
  <c r="H12" i="250"/>
  <c r="H33" i="250"/>
  <c r="A8" i="250"/>
  <c r="G8" i="250"/>
  <c r="D7" i="250"/>
  <c r="E31" i="249"/>
  <c r="C31" i="249"/>
  <c r="G31" i="249"/>
  <c r="H31" i="249"/>
  <c r="E30" i="249"/>
  <c r="C30" i="249"/>
  <c r="G30" i="249"/>
  <c r="H30" i="249"/>
  <c r="J29" i="249"/>
  <c r="E29" i="249"/>
  <c r="C29" i="249"/>
  <c r="G29" i="249"/>
  <c r="H29" i="249"/>
  <c r="E28" i="249"/>
  <c r="C28" i="249"/>
  <c r="G28" i="249"/>
  <c r="H28" i="249"/>
  <c r="E27" i="249"/>
  <c r="C27" i="249"/>
  <c r="G27" i="249"/>
  <c r="H27" i="249"/>
  <c r="E26" i="249"/>
  <c r="C26" i="249"/>
  <c r="G26" i="249"/>
  <c r="H26" i="249"/>
  <c r="E25" i="249"/>
  <c r="C25" i="249"/>
  <c r="G25" i="249"/>
  <c r="H25" i="249"/>
  <c r="E24" i="249"/>
  <c r="C24" i="249"/>
  <c r="G24" i="249"/>
  <c r="H24" i="249"/>
  <c r="E23" i="249"/>
  <c r="C23" i="249"/>
  <c r="G23" i="249"/>
  <c r="H23" i="249"/>
  <c r="E22" i="249"/>
  <c r="C22" i="249"/>
  <c r="G22" i="249"/>
  <c r="H22" i="249"/>
  <c r="E21" i="249"/>
  <c r="C21" i="249"/>
  <c r="G21" i="249"/>
  <c r="H21" i="249"/>
  <c r="E20" i="249"/>
  <c r="C20" i="249"/>
  <c r="G20" i="249"/>
  <c r="H20" i="249"/>
  <c r="E19" i="249"/>
  <c r="C19" i="249"/>
  <c r="G19" i="249"/>
  <c r="H19" i="249"/>
  <c r="E18" i="249"/>
  <c r="C18" i="249"/>
  <c r="G18" i="249"/>
  <c r="H18" i="249"/>
  <c r="E17" i="249"/>
  <c r="C17" i="249"/>
  <c r="G17" i="249"/>
  <c r="H17" i="249"/>
  <c r="E16" i="249"/>
  <c r="C16" i="249"/>
  <c r="G16" i="249"/>
  <c r="H16" i="249"/>
  <c r="E15" i="249"/>
  <c r="C15" i="249"/>
  <c r="G15" i="249"/>
  <c r="H15" i="249"/>
  <c r="E14" i="249"/>
  <c r="C14" i="249"/>
  <c r="G14" i="249"/>
  <c r="H14" i="249"/>
  <c r="E13" i="249"/>
  <c r="C13" i="249"/>
  <c r="G13" i="249"/>
  <c r="H13" i="249"/>
  <c r="E12" i="249"/>
  <c r="C12" i="249"/>
  <c r="H12" i="249"/>
  <c r="H33" i="249"/>
  <c r="A8" i="249"/>
  <c r="G8" i="249"/>
  <c r="D7" i="249"/>
  <c r="E31" i="248"/>
  <c r="C31" i="248"/>
  <c r="G31" i="248"/>
  <c r="H31" i="248"/>
  <c r="E30" i="248"/>
  <c r="C30" i="248"/>
  <c r="G30" i="248"/>
  <c r="H30" i="248"/>
  <c r="J29" i="248"/>
  <c r="E29" i="248"/>
  <c r="C29" i="248"/>
  <c r="G29" i="248"/>
  <c r="H29" i="248"/>
  <c r="E28" i="248"/>
  <c r="C28" i="248"/>
  <c r="G28" i="248"/>
  <c r="H28" i="248"/>
  <c r="E27" i="248"/>
  <c r="C27" i="248"/>
  <c r="G27" i="248"/>
  <c r="H27" i="248"/>
  <c r="E26" i="248"/>
  <c r="C26" i="248"/>
  <c r="G26" i="248"/>
  <c r="H26" i="248"/>
  <c r="E25" i="248"/>
  <c r="C25" i="248"/>
  <c r="G25" i="248"/>
  <c r="H25" i="248"/>
  <c r="E24" i="248"/>
  <c r="C24" i="248"/>
  <c r="G24" i="248"/>
  <c r="H24" i="248"/>
  <c r="E23" i="248"/>
  <c r="C23" i="248"/>
  <c r="G23" i="248"/>
  <c r="H23" i="248"/>
  <c r="E22" i="248"/>
  <c r="C22" i="248"/>
  <c r="G22" i="248"/>
  <c r="H22" i="248"/>
  <c r="E21" i="248"/>
  <c r="C21" i="248"/>
  <c r="G21" i="248"/>
  <c r="H21" i="248"/>
  <c r="E20" i="248"/>
  <c r="C20" i="248"/>
  <c r="G20" i="248"/>
  <c r="H20" i="248"/>
  <c r="E19" i="248"/>
  <c r="C19" i="248"/>
  <c r="G19" i="248"/>
  <c r="H19" i="248"/>
  <c r="E18" i="248"/>
  <c r="C18" i="248"/>
  <c r="G18" i="248"/>
  <c r="H18" i="248"/>
  <c r="E17" i="248"/>
  <c r="C17" i="248"/>
  <c r="G17" i="248"/>
  <c r="H17" i="248"/>
  <c r="E16" i="248"/>
  <c r="C16" i="248"/>
  <c r="G16" i="248"/>
  <c r="H16" i="248"/>
  <c r="E15" i="248"/>
  <c r="C15" i="248"/>
  <c r="G15" i="248"/>
  <c r="H15" i="248"/>
  <c r="E14" i="248"/>
  <c r="C14" i="248"/>
  <c r="G14" i="248"/>
  <c r="H14" i="248"/>
  <c r="E13" i="248"/>
  <c r="C13" i="248"/>
  <c r="G13" i="248"/>
  <c r="H13" i="248"/>
  <c r="E12" i="248"/>
  <c r="C12" i="248"/>
  <c r="G12" i="248"/>
  <c r="H12" i="248"/>
  <c r="H33" i="248"/>
  <c r="A8" i="248"/>
  <c r="G8" i="248"/>
  <c r="D7" i="248"/>
  <c r="E31" i="247"/>
  <c r="C31" i="247"/>
  <c r="G31" i="247"/>
  <c r="H31" i="247"/>
  <c r="E30" i="247"/>
  <c r="C30" i="247"/>
  <c r="G30" i="247"/>
  <c r="H30" i="247"/>
  <c r="J29" i="247"/>
  <c r="E29" i="247"/>
  <c r="C29" i="247"/>
  <c r="G29" i="247"/>
  <c r="H29" i="247"/>
  <c r="E28" i="247"/>
  <c r="C28" i="247"/>
  <c r="G28" i="247"/>
  <c r="H28" i="247"/>
  <c r="E27" i="247"/>
  <c r="C27" i="247"/>
  <c r="G27" i="247"/>
  <c r="H27" i="247"/>
  <c r="E26" i="247"/>
  <c r="C26" i="247"/>
  <c r="G26" i="247"/>
  <c r="H26" i="247"/>
  <c r="E25" i="247"/>
  <c r="C25" i="247"/>
  <c r="G25" i="247"/>
  <c r="H25" i="247"/>
  <c r="E24" i="247"/>
  <c r="C24" i="247"/>
  <c r="G24" i="247"/>
  <c r="H24" i="247"/>
  <c r="E23" i="247"/>
  <c r="C23" i="247"/>
  <c r="G23" i="247"/>
  <c r="H23" i="247"/>
  <c r="E22" i="247"/>
  <c r="C22" i="247"/>
  <c r="G22" i="247"/>
  <c r="H22" i="247"/>
  <c r="E21" i="247"/>
  <c r="C21" i="247"/>
  <c r="G21" i="247"/>
  <c r="H21" i="247"/>
  <c r="E20" i="247"/>
  <c r="C20" i="247"/>
  <c r="G20" i="247"/>
  <c r="H20" i="247"/>
  <c r="E19" i="247"/>
  <c r="C19" i="247"/>
  <c r="G19" i="247"/>
  <c r="H19" i="247"/>
  <c r="E18" i="247"/>
  <c r="C18" i="247"/>
  <c r="G18" i="247"/>
  <c r="H18" i="247"/>
  <c r="E17" i="247"/>
  <c r="C17" i="247"/>
  <c r="G17" i="247"/>
  <c r="H17" i="247"/>
  <c r="E16" i="247"/>
  <c r="C16" i="247"/>
  <c r="G16" i="247"/>
  <c r="H16" i="247"/>
  <c r="E15" i="247"/>
  <c r="C15" i="247"/>
  <c r="G15" i="247"/>
  <c r="H15" i="247"/>
  <c r="E14" i="247"/>
  <c r="C14" i="247"/>
  <c r="G14" i="247"/>
  <c r="H14" i="247"/>
  <c r="E13" i="247"/>
  <c r="C13" i="247"/>
  <c r="G13" i="247"/>
  <c r="H13" i="247"/>
  <c r="E12" i="247"/>
  <c r="C12" i="247"/>
  <c r="G12" i="247"/>
  <c r="H12" i="247"/>
  <c r="H33" i="247"/>
  <c r="A8" i="247"/>
  <c r="G8" i="247"/>
  <c r="D7" i="247"/>
  <c r="E31" i="246"/>
  <c r="C31" i="246"/>
  <c r="G31" i="246"/>
  <c r="H31" i="246"/>
  <c r="E30" i="246"/>
  <c r="C30" i="246"/>
  <c r="G30" i="246"/>
  <c r="H30" i="246"/>
  <c r="J29" i="246"/>
  <c r="E29" i="246"/>
  <c r="C29" i="246"/>
  <c r="G29" i="246"/>
  <c r="H29" i="246"/>
  <c r="E28" i="246"/>
  <c r="C28" i="246"/>
  <c r="G28" i="246"/>
  <c r="H28" i="246"/>
  <c r="E27" i="246"/>
  <c r="C27" i="246"/>
  <c r="G27" i="246"/>
  <c r="H27" i="246"/>
  <c r="E26" i="246"/>
  <c r="C26" i="246"/>
  <c r="G26" i="246"/>
  <c r="H26" i="246"/>
  <c r="E25" i="246"/>
  <c r="C25" i="246"/>
  <c r="G25" i="246"/>
  <c r="H25" i="246"/>
  <c r="E24" i="246"/>
  <c r="C24" i="246"/>
  <c r="G24" i="246"/>
  <c r="H24" i="246"/>
  <c r="E23" i="246"/>
  <c r="C23" i="246"/>
  <c r="G23" i="246"/>
  <c r="H23" i="246"/>
  <c r="E22" i="246"/>
  <c r="C22" i="246"/>
  <c r="G22" i="246"/>
  <c r="H22" i="246"/>
  <c r="E21" i="246"/>
  <c r="C21" i="246"/>
  <c r="G21" i="246"/>
  <c r="H21" i="246"/>
  <c r="E20" i="246"/>
  <c r="C20" i="246"/>
  <c r="G20" i="246"/>
  <c r="H20" i="246"/>
  <c r="E19" i="246"/>
  <c r="C19" i="246"/>
  <c r="G19" i="246"/>
  <c r="H19" i="246"/>
  <c r="E18" i="246"/>
  <c r="C18" i="246"/>
  <c r="G18" i="246"/>
  <c r="H18" i="246"/>
  <c r="E17" i="246"/>
  <c r="C17" i="246"/>
  <c r="G17" i="246"/>
  <c r="H17" i="246"/>
  <c r="E16" i="246"/>
  <c r="C16" i="246"/>
  <c r="G16" i="246"/>
  <c r="H16" i="246"/>
  <c r="E15" i="246"/>
  <c r="C15" i="246"/>
  <c r="G15" i="246"/>
  <c r="H15" i="246"/>
  <c r="E14" i="246"/>
  <c r="C14" i="246"/>
  <c r="G14" i="246"/>
  <c r="H14" i="246"/>
  <c r="E13" i="246"/>
  <c r="C13" i="246"/>
  <c r="G13" i="246"/>
  <c r="H13" i="246"/>
  <c r="E12" i="246"/>
  <c r="C12" i="246"/>
  <c r="G12" i="246"/>
  <c r="H12" i="246"/>
  <c r="H33" i="246"/>
  <c r="A8" i="246"/>
  <c r="G8" i="246"/>
  <c r="D7" i="246"/>
  <c r="E31" i="245"/>
  <c r="C31" i="245"/>
  <c r="G31" i="245"/>
  <c r="H31" i="245"/>
  <c r="E30" i="245"/>
  <c r="C30" i="245"/>
  <c r="G30" i="245"/>
  <c r="H30" i="245"/>
  <c r="J29" i="245"/>
  <c r="E29" i="245"/>
  <c r="C29" i="245"/>
  <c r="G29" i="245"/>
  <c r="H29" i="245"/>
  <c r="E28" i="245"/>
  <c r="C28" i="245"/>
  <c r="G28" i="245"/>
  <c r="H28" i="245"/>
  <c r="E27" i="245"/>
  <c r="C27" i="245"/>
  <c r="G27" i="245"/>
  <c r="H27" i="245"/>
  <c r="E26" i="245"/>
  <c r="C26" i="245"/>
  <c r="G26" i="245"/>
  <c r="H26" i="245"/>
  <c r="E25" i="245"/>
  <c r="C25" i="245"/>
  <c r="G25" i="245"/>
  <c r="H25" i="245"/>
  <c r="E24" i="245"/>
  <c r="C24" i="245"/>
  <c r="G24" i="245"/>
  <c r="H24" i="245"/>
  <c r="E23" i="245"/>
  <c r="C23" i="245"/>
  <c r="G23" i="245"/>
  <c r="H23" i="245"/>
  <c r="E22" i="245"/>
  <c r="C22" i="245"/>
  <c r="G22" i="245"/>
  <c r="H22" i="245"/>
  <c r="E21" i="245"/>
  <c r="C21" i="245"/>
  <c r="G21" i="245"/>
  <c r="H21" i="245"/>
  <c r="E20" i="245"/>
  <c r="C20" i="245"/>
  <c r="G20" i="245"/>
  <c r="H20" i="245"/>
  <c r="E19" i="245"/>
  <c r="C19" i="245"/>
  <c r="G19" i="245"/>
  <c r="H19" i="245"/>
  <c r="E18" i="245"/>
  <c r="C18" i="245"/>
  <c r="G18" i="245"/>
  <c r="H18" i="245"/>
  <c r="E17" i="245"/>
  <c r="C17" i="245"/>
  <c r="G17" i="245"/>
  <c r="H17" i="245"/>
  <c r="E16" i="245"/>
  <c r="C16" i="245"/>
  <c r="G16" i="245"/>
  <c r="H16" i="245"/>
  <c r="E15" i="245"/>
  <c r="C15" i="245"/>
  <c r="G15" i="245"/>
  <c r="H15" i="245"/>
  <c r="E14" i="245"/>
  <c r="C14" i="245"/>
  <c r="G14" i="245"/>
  <c r="H14" i="245"/>
  <c r="E13" i="245"/>
  <c r="C13" i="245"/>
  <c r="G13" i="245"/>
  <c r="H13" i="245"/>
  <c r="E12" i="245"/>
  <c r="C12" i="245"/>
  <c r="H12" i="245"/>
  <c r="H33" i="245"/>
  <c r="A8" i="245"/>
  <c r="G8" i="245"/>
  <c r="D7" i="245"/>
  <c r="E31" i="244"/>
  <c r="C31" i="244"/>
  <c r="G31" i="244"/>
  <c r="H31" i="244"/>
  <c r="E30" i="244"/>
  <c r="C30" i="244"/>
  <c r="G30" i="244"/>
  <c r="H30" i="244"/>
  <c r="J29" i="244"/>
  <c r="E29" i="244"/>
  <c r="C29" i="244"/>
  <c r="G29" i="244"/>
  <c r="H29" i="244"/>
  <c r="E28" i="244"/>
  <c r="C28" i="244"/>
  <c r="G28" i="244"/>
  <c r="H28" i="244"/>
  <c r="E27" i="244"/>
  <c r="C27" i="244"/>
  <c r="G27" i="244"/>
  <c r="H27" i="244"/>
  <c r="E26" i="244"/>
  <c r="C26" i="244"/>
  <c r="G26" i="244"/>
  <c r="H26" i="244"/>
  <c r="E25" i="244"/>
  <c r="C25" i="244"/>
  <c r="G25" i="244"/>
  <c r="H25" i="244"/>
  <c r="E24" i="244"/>
  <c r="C24" i="244"/>
  <c r="G24" i="244"/>
  <c r="H24" i="244"/>
  <c r="E23" i="244"/>
  <c r="C23" i="244"/>
  <c r="G23" i="244"/>
  <c r="H23" i="244"/>
  <c r="E22" i="244"/>
  <c r="C22" i="244"/>
  <c r="G22" i="244"/>
  <c r="H22" i="244"/>
  <c r="E21" i="244"/>
  <c r="C21" i="244"/>
  <c r="G21" i="244"/>
  <c r="H21" i="244"/>
  <c r="E20" i="244"/>
  <c r="C20" i="244"/>
  <c r="G20" i="244"/>
  <c r="H20" i="244"/>
  <c r="E19" i="244"/>
  <c r="C19" i="244"/>
  <c r="G19" i="244"/>
  <c r="H19" i="244"/>
  <c r="E18" i="244"/>
  <c r="C18" i="244"/>
  <c r="G18" i="244"/>
  <c r="H18" i="244"/>
  <c r="E17" i="244"/>
  <c r="C17" i="244"/>
  <c r="G17" i="244"/>
  <c r="H17" i="244"/>
  <c r="E16" i="244"/>
  <c r="C16" i="244"/>
  <c r="G16" i="244"/>
  <c r="H16" i="244"/>
  <c r="E15" i="244"/>
  <c r="C15" i="244"/>
  <c r="G15" i="244"/>
  <c r="H15" i="244"/>
  <c r="E14" i="244"/>
  <c r="C14" i="244"/>
  <c r="G14" i="244"/>
  <c r="H14" i="244"/>
  <c r="E13" i="244"/>
  <c r="C13" i="244"/>
  <c r="G13" i="244"/>
  <c r="H13" i="244"/>
  <c r="E12" i="244"/>
  <c r="C12" i="244"/>
  <c r="H12" i="244"/>
  <c r="H33" i="244"/>
  <c r="A8" i="244"/>
  <c r="G8" i="244"/>
  <c r="D7" i="244"/>
  <c r="E31" i="243"/>
  <c r="C31" i="243"/>
  <c r="G31" i="243"/>
  <c r="H31" i="243"/>
  <c r="E30" i="243"/>
  <c r="C30" i="243"/>
  <c r="G30" i="243"/>
  <c r="H30" i="243"/>
  <c r="J29" i="243"/>
  <c r="E29" i="243"/>
  <c r="C29" i="243"/>
  <c r="G29" i="243"/>
  <c r="H29" i="243"/>
  <c r="E28" i="243"/>
  <c r="C28" i="243"/>
  <c r="G28" i="243"/>
  <c r="H28" i="243"/>
  <c r="E27" i="243"/>
  <c r="C27" i="243"/>
  <c r="G27" i="243"/>
  <c r="H27" i="243"/>
  <c r="E26" i="243"/>
  <c r="C26" i="243"/>
  <c r="G26" i="243"/>
  <c r="H26" i="243"/>
  <c r="E25" i="243"/>
  <c r="C25" i="243"/>
  <c r="G25" i="243"/>
  <c r="H25" i="243"/>
  <c r="E24" i="243"/>
  <c r="C24" i="243"/>
  <c r="G24" i="243"/>
  <c r="H24" i="243"/>
  <c r="E23" i="243"/>
  <c r="C23" i="243"/>
  <c r="G23" i="243"/>
  <c r="H23" i="243"/>
  <c r="E22" i="243"/>
  <c r="C22" i="243"/>
  <c r="G22" i="243"/>
  <c r="H22" i="243"/>
  <c r="E21" i="243"/>
  <c r="C21" i="243"/>
  <c r="G21" i="243"/>
  <c r="H21" i="243"/>
  <c r="E20" i="243"/>
  <c r="C20" i="243"/>
  <c r="G20" i="243"/>
  <c r="H20" i="243"/>
  <c r="E19" i="243"/>
  <c r="C19" i="243"/>
  <c r="G19" i="243"/>
  <c r="H19" i="243"/>
  <c r="E18" i="243"/>
  <c r="C18" i="243"/>
  <c r="G18" i="243"/>
  <c r="H18" i="243"/>
  <c r="E17" i="243"/>
  <c r="C17" i="243"/>
  <c r="G17" i="243"/>
  <c r="H17" i="243"/>
  <c r="E16" i="243"/>
  <c r="C16" i="243"/>
  <c r="G16" i="243"/>
  <c r="H16" i="243"/>
  <c r="E15" i="243"/>
  <c r="C15" i="243"/>
  <c r="G15" i="243"/>
  <c r="H15" i="243"/>
  <c r="E14" i="243"/>
  <c r="C14" i="243"/>
  <c r="G14" i="243"/>
  <c r="H14" i="243"/>
  <c r="E13" i="243"/>
  <c r="C13" i="243"/>
  <c r="G13" i="243"/>
  <c r="H13" i="243"/>
  <c r="E12" i="243"/>
  <c r="C12" i="243"/>
  <c r="H12" i="243"/>
  <c r="H33" i="243"/>
  <c r="A8" i="243"/>
  <c r="G8" i="243"/>
  <c r="D7" i="243"/>
  <c r="E31" i="242"/>
  <c r="C31" i="242"/>
  <c r="G31" i="242"/>
  <c r="H31" i="242"/>
  <c r="E30" i="242"/>
  <c r="C30" i="242"/>
  <c r="G30" i="242"/>
  <c r="H30" i="242"/>
  <c r="J29" i="242"/>
  <c r="E29" i="242"/>
  <c r="C29" i="242"/>
  <c r="G29" i="242"/>
  <c r="H29" i="242"/>
  <c r="E28" i="242"/>
  <c r="C28" i="242"/>
  <c r="G28" i="242"/>
  <c r="H28" i="242"/>
  <c r="E27" i="242"/>
  <c r="C27" i="242"/>
  <c r="G27" i="242"/>
  <c r="H27" i="242"/>
  <c r="E26" i="242"/>
  <c r="C26" i="242"/>
  <c r="G26" i="242"/>
  <c r="H26" i="242"/>
  <c r="E25" i="242"/>
  <c r="C25" i="242"/>
  <c r="G25" i="242"/>
  <c r="H25" i="242"/>
  <c r="E24" i="242"/>
  <c r="C24" i="242"/>
  <c r="G24" i="242"/>
  <c r="H24" i="242"/>
  <c r="E23" i="242"/>
  <c r="C23" i="242"/>
  <c r="G23" i="242"/>
  <c r="H23" i="242"/>
  <c r="E22" i="242"/>
  <c r="C22" i="242"/>
  <c r="G22" i="242"/>
  <c r="H22" i="242"/>
  <c r="E21" i="242"/>
  <c r="C21" i="242"/>
  <c r="G21" i="242"/>
  <c r="H21" i="242"/>
  <c r="E20" i="242"/>
  <c r="C20" i="242"/>
  <c r="G20" i="242"/>
  <c r="H20" i="242"/>
  <c r="E19" i="242"/>
  <c r="C19" i="242"/>
  <c r="G19" i="242"/>
  <c r="H19" i="242"/>
  <c r="E18" i="242"/>
  <c r="C18" i="242"/>
  <c r="G18" i="242"/>
  <c r="H18" i="242"/>
  <c r="E17" i="242"/>
  <c r="C17" i="242"/>
  <c r="G17" i="242"/>
  <c r="H17" i="242"/>
  <c r="E16" i="242"/>
  <c r="C16" i="242"/>
  <c r="G16" i="242"/>
  <c r="H16" i="242"/>
  <c r="E15" i="242"/>
  <c r="C15" i="242"/>
  <c r="G15" i="242"/>
  <c r="H15" i="242"/>
  <c r="E14" i="242"/>
  <c r="C14" i="242"/>
  <c r="G14" i="242"/>
  <c r="H14" i="242"/>
  <c r="E13" i="242"/>
  <c r="C13" i="242"/>
  <c r="G13" i="242"/>
  <c r="H13" i="242"/>
  <c r="E12" i="242"/>
  <c r="C12" i="242"/>
  <c r="G12" i="242"/>
  <c r="H12" i="242"/>
  <c r="H33" i="242"/>
  <c r="A8" i="242"/>
  <c r="G8" i="242"/>
  <c r="D7" i="242"/>
  <c r="E31" i="241"/>
  <c r="C31" i="241"/>
  <c r="G31" i="241"/>
  <c r="H31" i="241"/>
  <c r="E30" i="241"/>
  <c r="C30" i="241"/>
  <c r="G30" i="241"/>
  <c r="H30" i="241"/>
  <c r="J29" i="241"/>
  <c r="E29" i="241"/>
  <c r="C29" i="241"/>
  <c r="G29" i="241"/>
  <c r="H29" i="241"/>
  <c r="E28" i="241"/>
  <c r="C28" i="241"/>
  <c r="G28" i="241"/>
  <c r="H28" i="241"/>
  <c r="E27" i="241"/>
  <c r="C27" i="241"/>
  <c r="G27" i="241"/>
  <c r="H27" i="241"/>
  <c r="E26" i="241"/>
  <c r="C26" i="241"/>
  <c r="G26" i="241"/>
  <c r="H26" i="241"/>
  <c r="E25" i="241"/>
  <c r="C25" i="241"/>
  <c r="G25" i="241"/>
  <c r="H25" i="241"/>
  <c r="E24" i="241"/>
  <c r="C24" i="241"/>
  <c r="G24" i="241"/>
  <c r="H24" i="241"/>
  <c r="E23" i="241"/>
  <c r="C23" i="241"/>
  <c r="G23" i="241"/>
  <c r="H23" i="241"/>
  <c r="E22" i="241"/>
  <c r="C22" i="241"/>
  <c r="G22" i="241"/>
  <c r="H22" i="241"/>
  <c r="E21" i="241"/>
  <c r="C21" i="241"/>
  <c r="G21" i="241"/>
  <c r="H21" i="241"/>
  <c r="E20" i="241"/>
  <c r="C20" i="241"/>
  <c r="G20" i="241"/>
  <c r="H20" i="241"/>
  <c r="E19" i="241"/>
  <c r="C19" i="241"/>
  <c r="G19" i="241"/>
  <c r="H19" i="241"/>
  <c r="E18" i="241"/>
  <c r="C18" i="241"/>
  <c r="G18" i="241"/>
  <c r="H18" i="241"/>
  <c r="E17" i="241"/>
  <c r="C17" i="241"/>
  <c r="G17" i="241"/>
  <c r="H17" i="241"/>
  <c r="E16" i="241"/>
  <c r="C16" i="241"/>
  <c r="G16" i="241"/>
  <c r="H16" i="241"/>
  <c r="E15" i="241"/>
  <c r="C15" i="241"/>
  <c r="G15" i="241"/>
  <c r="H15" i="241"/>
  <c r="E14" i="241"/>
  <c r="C14" i="241"/>
  <c r="G14" i="241"/>
  <c r="H14" i="241"/>
  <c r="E13" i="241"/>
  <c r="C13" i="241"/>
  <c r="G13" i="241"/>
  <c r="H13" i="241"/>
  <c r="E12" i="241"/>
  <c r="C12" i="241"/>
  <c r="G12" i="241"/>
  <c r="H12" i="241"/>
  <c r="H33" i="241"/>
  <c r="A8" i="241"/>
  <c r="G8" i="241"/>
  <c r="D7" i="241"/>
  <c r="E31" i="240"/>
  <c r="C31" i="240"/>
  <c r="G31" i="240"/>
  <c r="H31" i="240"/>
  <c r="E30" i="240"/>
  <c r="C30" i="240"/>
  <c r="G30" i="240"/>
  <c r="H30" i="240"/>
  <c r="J29" i="240"/>
  <c r="E29" i="240"/>
  <c r="C29" i="240"/>
  <c r="G29" i="240"/>
  <c r="H29" i="240"/>
  <c r="E28" i="240"/>
  <c r="C28" i="240"/>
  <c r="G28" i="240"/>
  <c r="H28" i="240"/>
  <c r="E27" i="240"/>
  <c r="C27" i="240"/>
  <c r="G27" i="240"/>
  <c r="H27" i="240"/>
  <c r="E26" i="240"/>
  <c r="C26" i="240"/>
  <c r="G26" i="240"/>
  <c r="H26" i="240"/>
  <c r="E25" i="240"/>
  <c r="C25" i="240"/>
  <c r="G25" i="240"/>
  <c r="H25" i="240"/>
  <c r="E24" i="240"/>
  <c r="C24" i="240"/>
  <c r="G24" i="240"/>
  <c r="H24" i="240"/>
  <c r="E23" i="240"/>
  <c r="C23" i="240"/>
  <c r="G23" i="240"/>
  <c r="H23" i="240"/>
  <c r="E22" i="240"/>
  <c r="C22" i="240"/>
  <c r="G22" i="240"/>
  <c r="H22" i="240"/>
  <c r="E21" i="240"/>
  <c r="C21" i="240"/>
  <c r="G21" i="240"/>
  <c r="H21" i="240"/>
  <c r="E20" i="240"/>
  <c r="C20" i="240"/>
  <c r="G20" i="240"/>
  <c r="H20" i="240"/>
  <c r="E19" i="240"/>
  <c r="C19" i="240"/>
  <c r="G19" i="240"/>
  <c r="H19" i="240"/>
  <c r="E18" i="240"/>
  <c r="C18" i="240"/>
  <c r="G18" i="240"/>
  <c r="H18" i="240"/>
  <c r="E17" i="240"/>
  <c r="C17" i="240"/>
  <c r="G17" i="240"/>
  <c r="H17" i="240"/>
  <c r="E16" i="240"/>
  <c r="C16" i="240"/>
  <c r="G16" i="240"/>
  <c r="H16" i="240"/>
  <c r="E15" i="240"/>
  <c r="C15" i="240"/>
  <c r="G15" i="240"/>
  <c r="H15" i="240"/>
  <c r="E14" i="240"/>
  <c r="C14" i="240"/>
  <c r="G14" i="240"/>
  <c r="H14" i="240"/>
  <c r="E13" i="240"/>
  <c r="C13" i="240"/>
  <c r="G13" i="240"/>
  <c r="H13" i="240"/>
  <c r="E12" i="240"/>
  <c r="C12" i="240"/>
  <c r="G12" i="240"/>
  <c r="H12" i="240"/>
  <c r="H33" i="240"/>
  <c r="A8" i="240"/>
  <c r="G8" i="240"/>
  <c r="D7" i="240"/>
  <c r="E31" i="239"/>
  <c r="C31" i="239"/>
  <c r="G31" i="239"/>
  <c r="H31" i="239"/>
  <c r="E30" i="239"/>
  <c r="C30" i="239"/>
  <c r="G30" i="239"/>
  <c r="H30" i="239"/>
  <c r="J29" i="239"/>
  <c r="E29" i="239"/>
  <c r="C29" i="239"/>
  <c r="G29" i="239"/>
  <c r="H29" i="239"/>
  <c r="E28" i="239"/>
  <c r="C28" i="239"/>
  <c r="G28" i="239"/>
  <c r="H28" i="239"/>
  <c r="E27" i="239"/>
  <c r="C27" i="239"/>
  <c r="G27" i="239"/>
  <c r="H27" i="239"/>
  <c r="E26" i="239"/>
  <c r="C26" i="239"/>
  <c r="G26" i="239"/>
  <c r="H26" i="239"/>
  <c r="E25" i="239"/>
  <c r="C25" i="239"/>
  <c r="G25" i="239"/>
  <c r="H25" i="239"/>
  <c r="E24" i="239"/>
  <c r="C24" i="239"/>
  <c r="G24" i="239"/>
  <c r="H24" i="239"/>
  <c r="E23" i="239"/>
  <c r="C23" i="239"/>
  <c r="G23" i="239"/>
  <c r="H23" i="239"/>
  <c r="E22" i="239"/>
  <c r="C22" i="239"/>
  <c r="G22" i="239"/>
  <c r="H22" i="239"/>
  <c r="E21" i="239"/>
  <c r="C21" i="239"/>
  <c r="G21" i="239"/>
  <c r="H21" i="239"/>
  <c r="E20" i="239"/>
  <c r="G20" i="239"/>
  <c r="H20" i="239"/>
  <c r="E19" i="239"/>
  <c r="C19" i="239"/>
  <c r="H19" i="239"/>
  <c r="E18" i="239"/>
  <c r="C18" i="239"/>
  <c r="G18" i="239"/>
  <c r="H18" i="239"/>
  <c r="E17" i="239"/>
  <c r="C17" i="239"/>
  <c r="G17" i="239"/>
  <c r="H17" i="239"/>
  <c r="E16" i="239"/>
  <c r="C16" i="239"/>
  <c r="G16" i="239"/>
  <c r="H16" i="239"/>
  <c r="E15" i="239"/>
  <c r="C15" i="239"/>
  <c r="G15" i="239"/>
  <c r="H15" i="239"/>
  <c r="E14" i="239"/>
  <c r="C14" i="239"/>
  <c r="G14" i="239"/>
  <c r="H14" i="239"/>
  <c r="E13" i="239"/>
  <c r="C13" i="239"/>
  <c r="G13" i="239"/>
  <c r="H13" i="239"/>
  <c r="E12" i="239"/>
  <c r="C12" i="239"/>
  <c r="G12" i="239"/>
  <c r="H12" i="239"/>
  <c r="H33" i="239"/>
  <c r="A8" i="239"/>
  <c r="G8" i="239"/>
  <c r="D7" i="239"/>
  <c r="E31" i="238"/>
  <c r="C31" i="238"/>
  <c r="G31" i="238"/>
  <c r="H31" i="238"/>
  <c r="E30" i="238"/>
  <c r="C30" i="238"/>
  <c r="G30" i="238"/>
  <c r="H30" i="238"/>
  <c r="J29" i="238"/>
  <c r="E29" i="238"/>
  <c r="C29" i="238"/>
  <c r="G29" i="238"/>
  <c r="H29" i="238"/>
  <c r="E28" i="238"/>
  <c r="C28" i="238"/>
  <c r="G28" i="238"/>
  <c r="H28" i="238"/>
  <c r="E27" i="238"/>
  <c r="C27" i="238"/>
  <c r="G27" i="238"/>
  <c r="H27" i="238"/>
  <c r="E26" i="238"/>
  <c r="C26" i="238"/>
  <c r="G26" i="238"/>
  <c r="H26" i="238"/>
  <c r="E25" i="238"/>
  <c r="C25" i="238"/>
  <c r="G25" i="238"/>
  <c r="H25" i="238"/>
  <c r="E24" i="238"/>
  <c r="C24" i="238"/>
  <c r="G24" i="238"/>
  <c r="H24" i="238"/>
  <c r="E23" i="238"/>
  <c r="C23" i="238"/>
  <c r="G23" i="238"/>
  <c r="H23" i="238"/>
  <c r="E22" i="238"/>
  <c r="C22" i="238"/>
  <c r="G22" i="238"/>
  <c r="H22" i="238"/>
  <c r="E21" i="238"/>
  <c r="C21" i="238"/>
  <c r="G21" i="238"/>
  <c r="H21" i="238"/>
  <c r="E20" i="238"/>
  <c r="C20" i="238"/>
  <c r="G20" i="238"/>
  <c r="H20" i="238"/>
  <c r="E19" i="238"/>
  <c r="C19" i="238"/>
  <c r="G19" i="238"/>
  <c r="H19" i="238"/>
  <c r="E18" i="238"/>
  <c r="C18" i="238"/>
  <c r="G18" i="238"/>
  <c r="H18" i="238"/>
  <c r="E17" i="238"/>
  <c r="C17" i="238"/>
  <c r="G17" i="238"/>
  <c r="H17" i="238"/>
  <c r="E16" i="238"/>
  <c r="C16" i="238"/>
  <c r="G16" i="238"/>
  <c r="H16" i="238"/>
  <c r="E15" i="238"/>
  <c r="C15" i="238"/>
  <c r="G15" i="238"/>
  <c r="H15" i="238"/>
  <c r="E14" i="238"/>
  <c r="C14" i="238"/>
  <c r="G14" i="238"/>
  <c r="H14" i="238"/>
  <c r="E13" i="238"/>
  <c r="C13" i="238"/>
  <c r="G13" i="238"/>
  <c r="H13" i="238"/>
  <c r="E12" i="238"/>
  <c r="C12" i="238"/>
  <c r="H12" i="238"/>
  <c r="H33" i="238"/>
  <c r="A8" i="238"/>
  <c r="G8" i="238"/>
  <c r="D7" i="238"/>
  <c r="E31" i="237"/>
  <c r="C31" i="237"/>
  <c r="G31" i="237"/>
  <c r="H31" i="237"/>
  <c r="E30" i="237"/>
  <c r="C30" i="237"/>
  <c r="G30" i="237"/>
  <c r="H30" i="237"/>
  <c r="J29" i="237"/>
  <c r="E29" i="237"/>
  <c r="C29" i="237"/>
  <c r="G29" i="237"/>
  <c r="H29" i="237"/>
  <c r="E28" i="237"/>
  <c r="C28" i="237"/>
  <c r="G28" i="237"/>
  <c r="H28" i="237"/>
  <c r="E27" i="237"/>
  <c r="C27" i="237"/>
  <c r="G27" i="237"/>
  <c r="H27" i="237"/>
  <c r="E26" i="237"/>
  <c r="C26" i="237"/>
  <c r="G26" i="237"/>
  <c r="H26" i="237"/>
  <c r="E25" i="237"/>
  <c r="C25" i="237"/>
  <c r="G25" i="237"/>
  <c r="H25" i="237"/>
  <c r="E24" i="237"/>
  <c r="C24" i="237"/>
  <c r="G24" i="237"/>
  <c r="H24" i="237"/>
  <c r="E23" i="237"/>
  <c r="C23" i="237"/>
  <c r="G23" i="237"/>
  <c r="H23" i="237"/>
  <c r="E22" i="237"/>
  <c r="C22" i="237"/>
  <c r="G22" i="237"/>
  <c r="H22" i="237"/>
  <c r="E21" i="237"/>
  <c r="C21" i="237"/>
  <c r="G21" i="237"/>
  <c r="H21" i="237"/>
  <c r="E20" i="237"/>
  <c r="C20" i="237"/>
  <c r="G20" i="237"/>
  <c r="H20" i="237"/>
  <c r="E19" i="237"/>
  <c r="C19" i="237"/>
  <c r="G19" i="237"/>
  <c r="H19" i="237"/>
  <c r="E18" i="237"/>
  <c r="C18" i="237"/>
  <c r="G18" i="237"/>
  <c r="H18" i="237"/>
  <c r="E17" i="237"/>
  <c r="C17" i="237"/>
  <c r="G17" i="237"/>
  <c r="H17" i="237"/>
  <c r="E16" i="237"/>
  <c r="C16" i="237"/>
  <c r="G16" i="237"/>
  <c r="H16" i="237"/>
  <c r="E15" i="237"/>
  <c r="C15" i="237"/>
  <c r="G15" i="237"/>
  <c r="H15" i="237"/>
  <c r="E14" i="237"/>
  <c r="C14" i="237"/>
  <c r="G14" i="237"/>
  <c r="H14" i="237"/>
  <c r="E13" i="237"/>
  <c r="C13" i="237"/>
  <c r="G13" i="237"/>
  <c r="H13" i="237"/>
  <c r="E12" i="237"/>
  <c r="C12" i="237"/>
  <c r="H12" i="237"/>
  <c r="H33" i="237"/>
  <c r="A8" i="237"/>
  <c r="G8" i="237"/>
  <c r="D7" i="237"/>
  <c r="E31" i="236"/>
  <c r="C31" i="236"/>
  <c r="G31" i="236"/>
  <c r="H31" i="236"/>
  <c r="E30" i="236"/>
  <c r="C30" i="236"/>
  <c r="G30" i="236"/>
  <c r="H30" i="236"/>
  <c r="J29" i="236"/>
  <c r="E29" i="236"/>
  <c r="C29" i="236"/>
  <c r="G29" i="236"/>
  <c r="H29" i="236"/>
  <c r="E28" i="236"/>
  <c r="C28" i="236"/>
  <c r="G28" i="236"/>
  <c r="H28" i="236"/>
  <c r="E27" i="236"/>
  <c r="C27" i="236"/>
  <c r="G27" i="236"/>
  <c r="H27" i="236"/>
  <c r="E26" i="236"/>
  <c r="C26" i="236"/>
  <c r="G26" i="236"/>
  <c r="H26" i="236"/>
  <c r="E25" i="236"/>
  <c r="C25" i="236"/>
  <c r="G25" i="236"/>
  <c r="H25" i="236"/>
  <c r="E24" i="236"/>
  <c r="C24" i="236"/>
  <c r="G24" i="236"/>
  <c r="H24" i="236"/>
  <c r="E23" i="236"/>
  <c r="C23" i="236"/>
  <c r="G23" i="236"/>
  <c r="H23" i="236"/>
  <c r="E22" i="236"/>
  <c r="C22" i="236"/>
  <c r="G22" i="236"/>
  <c r="H22" i="236"/>
  <c r="E21" i="236"/>
  <c r="C21" i="236"/>
  <c r="G21" i="236"/>
  <c r="H21" i="236"/>
  <c r="E20" i="236"/>
  <c r="C20" i="236"/>
  <c r="G20" i="236"/>
  <c r="H20" i="236"/>
  <c r="E19" i="236"/>
  <c r="C19" i="236"/>
  <c r="G19" i="236"/>
  <c r="H19" i="236"/>
  <c r="E18" i="236"/>
  <c r="C18" i="236"/>
  <c r="G18" i="236"/>
  <c r="H18" i="236"/>
  <c r="E17" i="236"/>
  <c r="C17" i="236"/>
  <c r="G17" i="236"/>
  <c r="H17" i="236"/>
  <c r="E16" i="236"/>
  <c r="C16" i="236"/>
  <c r="G16" i="236"/>
  <c r="H16" i="236"/>
  <c r="E15" i="236"/>
  <c r="C15" i="236"/>
  <c r="G15" i="236"/>
  <c r="H15" i="236"/>
  <c r="E14" i="236"/>
  <c r="C14" i="236"/>
  <c r="G14" i="236"/>
  <c r="H14" i="236"/>
  <c r="E13" i="236"/>
  <c r="C13" i="236"/>
  <c r="G13" i="236"/>
  <c r="H13" i="236"/>
  <c r="E12" i="236"/>
  <c r="C12" i="236"/>
  <c r="H12" i="236"/>
  <c r="H33" i="236"/>
  <c r="A8" i="236"/>
  <c r="G8" i="236"/>
  <c r="D7" i="236"/>
  <c r="E31" i="235"/>
  <c r="C31" i="235"/>
  <c r="G31" i="235"/>
  <c r="H31" i="235"/>
  <c r="E30" i="235"/>
  <c r="C30" i="235"/>
  <c r="G30" i="235"/>
  <c r="H30" i="235"/>
  <c r="J29" i="235"/>
  <c r="E29" i="235"/>
  <c r="C29" i="235"/>
  <c r="G29" i="235"/>
  <c r="H29" i="235"/>
  <c r="E28" i="235"/>
  <c r="C28" i="235"/>
  <c r="G28" i="235"/>
  <c r="H28" i="235"/>
  <c r="E27" i="235"/>
  <c r="C27" i="235"/>
  <c r="G27" i="235"/>
  <c r="H27" i="235"/>
  <c r="E26" i="235"/>
  <c r="C26" i="235"/>
  <c r="G26" i="235"/>
  <c r="H26" i="235"/>
  <c r="E25" i="235"/>
  <c r="C25" i="235"/>
  <c r="G25" i="235"/>
  <c r="H25" i="235"/>
  <c r="E24" i="235"/>
  <c r="C24" i="235"/>
  <c r="G24" i="235"/>
  <c r="H24" i="235"/>
  <c r="E23" i="235"/>
  <c r="C23" i="235"/>
  <c r="G23" i="235"/>
  <c r="H23" i="235"/>
  <c r="E22" i="235"/>
  <c r="C22" i="235"/>
  <c r="G22" i="235"/>
  <c r="H22" i="235"/>
  <c r="E21" i="235"/>
  <c r="C21" i="235"/>
  <c r="H21" i="235"/>
  <c r="E20" i="235"/>
  <c r="C20" i="235"/>
  <c r="G20" i="235"/>
  <c r="H20" i="235"/>
  <c r="E19" i="235"/>
  <c r="C19" i="235"/>
  <c r="G19" i="235"/>
  <c r="H19" i="235"/>
  <c r="E18" i="235"/>
  <c r="C18" i="235"/>
  <c r="G18" i="235"/>
  <c r="H18" i="235"/>
  <c r="E17" i="235"/>
  <c r="C17" i="235"/>
  <c r="G17" i="235"/>
  <c r="H17" i="235"/>
  <c r="E16" i="235"/>
  <c r="C16" i="235"/>
  <c r="G16" i="235"/>
  <c r="H16" i="235"/>
  <c r="E15" i="235"/>
  <c r="C15" i="235"/>
  <c r="G15" i="235"/>
  <c r="H15" i="235"/>
  <c r="E14" i="235"/>
  <c r="C14" i="235"/>
  <c r="G14" i="235"/>
  <c r="H14" i="235"/>
  <c r="E13" i="235"/>
  <c r="C13" i="235"/>
  <c r="G13" i="235"/>
  <c r="H13" i="235"/>
  <c r="E12" i="235"/>
  <c r="C12" i="235"/>
  <c r="G12" i="235"/>
  <c r="H12" i="235"/>
  <c r="H33" i="235"/>
  <c r="A8" i="235"/>
  <c r="G8" i="235"/>
  <c r="D7" i="235"/>
  <c r="E31" i="234"/>
  <c r="C31" i="234"/>
  <c r="G31" i="234"/>
  <c r="H31" i="234"/>
  <c r="E30" i="234"/>
  <c r="C30" i="234"/>
  <c r="G30" i="234"/>
  <c r="H30" i="234"/>
  <c r="J29" i="234"/>
  <c r="E29" i="234"/>
  <c r="C29" i="234"/>
  <c r="G29" i="234"/>
  <c r="H29" i="234"/>
  <c r="E28" i="234"/>
  <c r="C28" i="234"/>
  <c r="G28" i="234"/>
  <c r="H28" i="234"/>
  <c r="E27" i="234"/>
  <c r="C27" i="234"/>
  <c r="G27" i="234"/>
  <c r="H27" i="234"/>
  <c r="E26" i="234"/>
  <c r="C26" i="234"/>
  <c r="G26" i="234"/>
  <c r="H26" i="234"/>
  <c r="E25" i="234"/>
  <c r="C25" i="234"/>
  <c r="G25" i="234"/>
  <c r="H25" i="234"/>
  <c r="E24" i="234"/>
  <c r="C24" i="234"/>
  <c r="G24" i="234"/>
  <c r="H24" i="234"/>
  <c r="E23" i="234"/>
  <c r="C23" i="234"/>
  <c r="G23" i="234"/>
  <c r="H23" i="234"/>
  <c r="E22" i="234"/>
  <c r="C22" i="234"/>
  <c r="G22" i="234"/>
  <c r="H22" i="234"/>
  <c r="E21" i="234"/>
  <c r="C21" i="234"/>
  <c r="G21" i="234"/>
  <c r="H21" i="234"/>
  <c r="E20" i="234"/>
  <c r="C20" i="234"/>
  <c r="G20" i="234"/>
  <c r="H20" i="234"/>
  <c r="E19" i="234"/>
  <c r="C19" i="234"/>
  <c r="G19" i="234"/>
  <c r="H19" i="234"/>
  <c r="E18" i="234"/>
  <c r="C18" i="234"/>
  <c r="G18" i="234"/>
  <c r="H18" i="234"/>
  <c r="E17" i="234"/>
  <c r="C17" i="234"/>
  <c r="G17" i="234"/>
  <c r="H17" i="234"/>
  <c r="E16" i="234"/>
  <c r="C16" i="234"/>
  <c r="G16" i="234"/>
  <c r="H16" i="234"/>
  <c r="E15" i="234"/>
  <c r="C15" i="234"/>
  <c r="G15" i="234"/>
  <c r="H15" i="234"/>
  <c r="E14" i="234"/>
  <c r="C14" i="234"/>
  <c r="G14" i="234"/>
  <c r="H14" i="234"/>
  <c r="E13" i="234"/>
  <c r="C13" i="234"/>
  <c r="G13" i="234"/>
  <c r="H13" i="234"/>
  <c r="E12" i="234"/>
  <c r="C12" i="234"/>
  <c r="G12" i="234"/>
  <c r="H12" i="234"/>
  <c r="H33" i="234"/>
  <c r="A8" i="234"/>
  <c r="G8" i="234"/>
  <c r="D7" i="234"/>
  <c r="E31" i="233"/>
  <c r="C31" i="233"/>
  <c r="G31" i="233"/>
  <c r="H31" i="233"/>
  <c r="E30" i="233"/>
  <c r="C30" i="233"/>
  <c r="G30" i="233"/>
  <c r="H30" i="233"/>
  <c r="J29" i="233"/>
  <c r="E29" i="233"/>
  <c r="C29" i="233"/>
  <c r="G29" i="233"/>
  <c r="H29" i="233"/>
  <c r="E28" i="233"/>
  <c r="C28" i="233"/>
  <c r="G28" i="233"/>
  <c r="H28" i="233"/>
  <c r="E27" i="233"/>
  <c r="C27" i="233"/>
  <c r="G27" i="233"/>
  <c r="H27" i="233"/>
  <c r="E26" i="233"/>
  <c r="C26" i="233"/>
  <c r="G26" i="233"/>
  <c r="H26" i="233"/>
  <c r="E25" i="233"/>
  <c r="C25" i="233"/>
  <c r="G25" i="233"/>
  <c r="H25" i="233"/>
  <c r="E24" i="233"/>
  <c r="C24" i="233"/>
  <c r="G24" i="233"/>
  <c r="H24" i="233"/>
  <c r="E23" i="233"/>
  <c r="C23" i="233"/>
  <c r="G23" i="233"/>
  <c r="H23" i="233"/>
  <c r="E22" i="233"/>
  <c r="C22" i="233"/>
  <c r="G22" i="233"/>
  <c r="H22" i="233"/>
  <c r="E21" i="233"/>
  <c r="C21" i="233"/>
  <c r="G21" i="233"/>
  <c r="H21" i="233"/>
  <c r="E20" i="233"/>
  <c r="C20" i="233"/>
  <c r="G20" i="233"/>
  <c r="H20" i="233"/>
  <c r="E19" i="233"/>
  <c r="C19" i="233"/>
  <c r="H19" i="233"/>
  <c r="E18" i="233"/>
  <c r="C18" i="233"/>
  <c r="G18" i="233"/>
  <c r="H18" i="233"/>
  <c r="E17" i="233"/>
  <c r="C17" i="233"/>
  <c r="H17" i="233"/>
  <c r="E16" i="233"/>
  <c r="C16" i="233"/>
  <c r="G16" i="233"/>
  <c r="H16" i="233"/>
  <c r="E15" i="233"/>
  <c r="C15" i="233"/>
  <c r="G15" i="233"/>
  <c r="H15" i="233"/>
  <c r="E14" i="233"/>
  <c r="C14" i="233"/>
  <c r="G14" i="233"/>
  <c r="H14" i="233"/>
  <c r="E13" i="233"/>
  <c r="C13" i="233"/>
  <c r="G13" i="233"/>
  <c r="H13" i="233"/>
  <c r="E12" i="233"/>
  <c r="C12" i="233"/>
  <c r="G12" i="233"/>
  <c r="H12" i="233"/>
  <c r="H33" i="233"/>
  <c r="A8" i="233"/>
  <c r="G8" i="233"/>
  <c r="D7" i="233"/>
  <c r="E31" i="232"/>
  <c r="C31" i="232"/>
  <c r="G31" i="232"/>
  <c r="H31" i="232"/>
  <c r="E30" i="232"/>
  <c r="C30" i="232"/>
  <c r="G30" i="232"/>
  <c r="H30" i="232"/>
  <c r="J29" i="232"/>
  <c r="E29" i="232"/>
  <c r="C29" i="232"/>
  <c r="G29" i="232"/>
  <c r="H29" i="232"/>
  <c r="E28" i="232"/>
  <c r="C28" i="232"/>
  <c r="G28" i="232"/>
  <c r="H28" i="232"/>
  <c r="E27" i="232"/>
  <c r="C27" i="232"/>
  <c r="G27" i="232"/>
  <c r="H27" i="232"/>
  <c r="E26" i="232"/>
  <c r="C26" i="232"/>
  <c r="G26" i="232"/>
  <c r="H26" i="232"/>
  <c r="E25" i="232"/>
  <c r="C25" i="232"/>
  <c r="G25" i="232"/>
  <c r="H25" i="232"/>
  <c r="E24" i="232"/>
  <c r="C24" i="232"/>
  <c r="G24" i="232"/>
  <c r="H24" i="232"/>
  <c r="E23" i="232"/>
  <c r="C23" i="232"/>
  <c r="G23" i="232"/>
  <c r="H23" i="232"/>
  <c r="E22" i="232"/>
  <c r="C22" i="232"/>
  <c r="G22" i="232"/>
  <c r="H22" i="232"/>
  <c r="E21" i="232"/>
  <c r="C21" i="232"/>
  <c r="G21" i="232"/>
  <c r="H21" i="232"/>
  <c r="E20" i="232"/>
  <c r="C20" i="232"/>
  <c r="G20" i="232"/>
  <c r="H20" i="232"/>
  <c r="E19" i="232"/>
  <c r="C19" i="232"/>
  <c r="G19" i="232"/>
  <c r="H19" i="232"/>
  <c r="E18" i="232"/>
  <c r="C18" i="232"/>
  <c r="G18" i="232"/>
  <c r="H18" i="232"/>
  <c r="E17" i="232"/>
  <c r="C17" i="232"/>
  <c r="G17" i="232"/>
  <c r="H17" i="232"/>
  <c r="E16" i="232"/>
  <c r="C16" i="232"/>
  <c r="G16" i="232"/>
  <c r="H16" i="232"/>
  <c r="E15" i="232"/>
  <c r="C15" i="232"/>
  <c r="H15" i="232"/>
  <c r="E14" i="232"/>
  <c r="C14" i="232"/>
  <c r="G14" i="232"/>
  <c r="H14" i="232"/>
  <c r="E13" i="232"/>
  <c r="C13" i="232"/>
  <c r="G13" i="232"/>
  <c r="H13" i="232"/>
  <c r="E12" i="232"/>
  <c r="C12" i="232"/>
  <c r="G12" i="232"/>
  <c r="H12" i="232"/>
  <c r="H33" i="232"/>
  <c r="A8" i="232"/>
  <c r="G8" i="232"/>
  <c r="D7" i="232"/>
  <c r="E31" i="231"/>
  <c r="C31" i="231"/>
  <c r="G31" i="231"/>
  <c r="H31" i="231"/>
  <c r="E30" i="231"/>
  <c r="C30" i="231"/>
  <c r="G30" i="231"/>
  <c r="H30" i="231"/>
  <c r="J29" i="231"/>
  <c r="E29" i="231"/>
  <c r="C29" i="231"/>
  <c r="G29" i="231"/>
  <c r="H29" i="231"/>
  <c r="E28" i="231"/>
  <c r="C28" i="231"/>
  <c r="G28" i="231"/>
  <c r="H28" i="231"/>
  <c r="E27" i="231"/>
  <c r="C27" i="231"/>
  <c r="G27" i="231"/>
  <c r="H27" i="231"/>
  <c r="E26" i="231"/>
  <c r="C26" i="231"/>
  <c r="G26" i="231"/>
  <c r="H26" i="231"/>
  <c r="E25" i="231"/>
  <c r="C25" i="231"/>
  <c r="G25" i="231"/>
  <c r="H25" i="231"/>
  <c r="E24" i="231"/>
  <c r="C24" i="231"/>
  <c r="G24" i="231"/>
  <c r="H24" i="231"/>
  <c r="E23" i="231"/>
  <c r="C23" i="231"/>
  <c r="G23" i="231"/>
  <c r="H23" i="231"/>
  <c r="E22" i="231"/>
  <c r="C22" i="231"/>
  <c r="G22" i="231"/>
  <c r="H22" i="231"/>
  <c r="E21" i="231"/>
  <c r="C21" i="231"/>
  <c r="G21" i="231"/>
  <c r="H21" i="231"/>
  <c r="E20" i="231"/>
  <c r="C20" i="231"/>
  <c r="G20" i="231"/>
  <c r="H20" i="231"/>
  <c r="E19" i="231"/>
  <c r="C19" i="231"/>
  <c r="G19" i="231"/>
  <c r="H19" i="231"/>
  <c r="E18" i="231"/>
  <c r="C18" i="231"/>
  <c r="G18" i="231"/>
  <c r="H18" i="231"/>
  <c r="E17" i="231"/>
  <c r="C17" i="231"/>
  <c r="G17" i="231"/>
  <c r="H17" i="231"/>
  <c r="E16" i="231"/>
  <c r="C16" i="231"/>
  <c r="G16" i="231"/>
  <c r="H16" i="231"/>
  <c r="E15" i="231"/>
  <c r="C15" i="231"/>
  <c r="G15" i="231"/>
  <c r="H15" i="231"/>
  <c r="E14" i="231"/>
  <c r="C14" i="231"/>
  <c r="H14" i="231"/>
  <c r="E13" i="231"/>
  <c r="C13" i="231"/>
  <c r="H13" i="231"/>
  <c r="E12" i="231"/>
  <c r="C12" i="231"/>
  <c r="H12" i="231"/>
  <c r="H33" i="231"/>
  <c r="A8" i="231"/>
  <c r="G8" i="231"/>
  <c r="D7" i="231"/>
  <c r="E31" i="230"/>
  <c r="C31" i="230"/>
  <c r="G31" i="230"/>
  <c r="H31" i="230"/>
  <c r="E30" i="230"/>
  <c r="C30" i="230"/>
  <c r="G30" i="230"/>
  <c r="H30" i="230"/>
  <c r="J29" i="230"/>
  <c r="E29" i="230"/>
  <c r="C29" i="230"/>
  <c r="G29" i="230"/>
  <c r="H29" i="230"/>
  <c r="E28" i="230"/>
  <c r="C28" i="230"/>
  <c r="G28" i="230"/>
  <c r="H28" i="230"/>
  <c r="E27" i="230"/>
  <c r="C27" i="230"/>
  <c r="G27" i="230"/>
  <c r="H27" i="230"/>
  <c r="E26" i="230"/>
  <c r="C26" i="230"/>
  <c r="G26" i="230"/>
  <c r="H26" i="230"/>
  <c r="E25" i="230"/>
  <c r="C25" i="230"/>
  <c r="G25" i="230"/>
  <c r="H25" i="230"/>
  <c r="E24" i="230"/>
  <c r="C24" i="230"/>
  <c r="G24" i="230"/>
  <c r="H24" i="230"/>
  <c r="E23" i="230"/>
  <c r="C23" i="230"/>
  <c r="G23" i="230"/>
  <c r="H23" i="230"/>
  <c r="E22" i="230"/>
  <c r="C22" i="230"/>
  <c r="G22" i="230"/>
  <c r="H22" i="230"/>
  <c r="E21" i="230"/>
  <c r="C21" i="230"/>
  <c r="G21" i="230"/>
  <c r="H21" i="230"/>
  <c r="E20" i="230"/>
  <c r="C20" i="230"/>
  <c r="G20" i="230"/>
  <c r="H20" i="230"/>
  <c r="E19" i="230"/>
  <c r="C19" i="230"/>
  <c r="G19" i="230"/>
  <c r="H19" i="230"/>
  <c r="E18" i="230"/>
  <c r="C18" i="230"/>
  <c r="G18" i="230"/>
  <c r="H18" i="230"/>
  <c r="E17" i="230"/>
  <c r="C17" i="230"/>
  <c r="G17" i="230"/>
  <c r="H17" i="230"/>
  <c r="E16" i="230"/>
  <c r="C16" i="230"/>
  <c r="G16" i="230"/>
  <c r="H16" i="230"/>
  <c r="E15" i="230"/>
  <c r="C15" i="230"/>
  <c r="G15" i="230"/>
  <c r="H15" i="230"/>
  <c r="E14" i="230"/>
  <c r="C14" i="230"/>
  <c r="G14" i="230"/>
  <c r="H14" i="230"/>
  <c r="E13" i="230"/>
  <c r="C13" i="230"/>
  <c r="G13" i="230"/>
  <c r="H13" i="230"/>
  <c r="E12" i="230"/>
  <c r="C12" i="230"/>
  <c r="G12" i="230"/>
  <c r="H12" i="230"/>
  <c r="H33" i="230"/>
  <c r="A8" i="230"/>
  <c r="G8" i="230"/>
  <c r="D7" i="230"/>
  <c r="E31" i="229"/>
  <c r="C31" i="229"/>
  <c r="G31" i="229"/>
  <c r="H31" i="229"/>
  <c r="E30" i="229"/>
  <c r="C30" i="229"/>
  <c r="G30" i="229"/>
  <c r="H30" i="229"/>
  <c r="J29" i="229"/>
  <c r="E29" i="229"/>
  <c r="C29" i="229"/>
  <c r="G29" i="229"/>
  <c r="H29" i="229"/>
  <c r="E28" i="229"/>
  <c r="C28" i="229"/>
  <c r="G28" i="229"/>
  <c r="H28" i="229"/>
  <c r="E27" i="229"/>
  <c r="C27" i="229"/>
  <c r="G27" i="229"/>
  <c r="H27" i="229"/>
  <c r="E26" i="229"/>
  <c r="C26" i="229"/>
  <c r="G26" i="229"/>
  <c r="H26" i="229"/>
  <c r="E25" i="229"/>
  <c r="C25" i="229"/>
  <c r="G25" i="229"/>
  <c r="H25" i="229"/>
  <c r="E24" i="229"/>
  <c r="C24" i="229"/>
  <c r="G24" i="229"/>
  <c r="H24" i="229"/>
  <c r="E23" i="229"/>
  <c r="C23" i="229"/>
  <c r="G23" i="229"/>
  <c r="H23" i="229"/>
  <c r="E22" i="229"/>
  <c r="C22" i="229"/>
  <c r="G22" i="229"/>
  <c r="H22" i="229"/>
  <c r="E21" i="229"/>
  <c r="C21" i="229"/>
  <c r="G21" i="229"/>
  <c r="H21" i="229"/>
  <c r="E20" i="229"/>
  <c r="C20" i="229"/>
  <c r="G20" i="229"/>
  <c r="H20" i="229"/>
  <c r="E19" i="229"/>
  <c r="C19" i="229"/>
  <c r="G19" i="229"/>
  <c r="H19" i="229"/>
  <c r="E18" i="229"/>
  <c r="C18" i="229"/>
  <c r="G18" i="229"/>
  <c r="H18" i="229"/>
  <c r="E17" i="229"/>
  <c r="C17" i="229"/>
  <c r="G17" i="229"/>
  <c r="H17" i="229"/>
  <c r="E16" i="229"/>
  <c r="C16" i="229"/>
  <c r="G16" i="229"/>
  <c r="H16" i="229"/>
  <c r="E15" i="229"/>
  <c r="C15" i="229"/>
  <c r="G15" i="229"/>
  <c r="H15" i="229"/>
  <c r="E14" i="229"/>
  <c r="C14" i="229"/>
  <c r="G14" i="229"/>
  <c r="H14" i="229"/>
  <c r="E13" i="229"/>
  <c r="C13" i="229"/>
  <c r="G13" i="229"/>
  <c r="H13" i="229"/>
  <c r="E12" i="229"/>
  <c r="C12" i="229"/>
  <c r="G12" i="229"/>
  <c r="H12" i="229"/>
  <c r="H33" i="229"/>
  <c r="A8" i="229"/>
  <c r="G8" i="229"/>
  <c r="D7" i="229"/>
  <c r="C12" i="228"/>
  <c r="G12" i="228"/>
  <c r="H12" i="228"/>
  <c r="C13" i="228"/>
  <c r="G13" i="228"/>
  <c r="H13" i="228"/>
  <c r="C14" i="228"/>
  <c r="G14" i="228"/>
  <c r="H14" i="228"/>
  <c r="C15" i="228"/>
  <c r="G15" i="228"/>
  <c r="H15" i="228"/>
  <c r="C16" i="228"/>
  <c r="G16" i="228"/>
  <c r="H16" i="228"/>
  <c r="G17" i="228"/>
  <c r="H17" i="228"/>
  <c r="C18" i="228"/>
  <c r="G18" i="228"/>
  <c r="H18" i="228"/>
  <c r="C19" i="228"/>
  <c r="G19" i="228"/>
  <c r="H19" i="228"/>
  <c r="C20" i="228"/>
  <c r="G20" i="228"/>
  <c r="H20" i="228"/>
  <c r="G21" i="228"/>
  <c r="H21" i="228"/>
  <c r="C22" i="228"/>
  <c r="G22" i="228"/>
  <c r="H22" i="228"/>
  <c r="C23" i="228"/>
  <c r="G23" i="228"/>
  <c r="H23" i="228"/>
  <c r="C24" i="228"/>
  <c r="G24" i="228"/>
  <c r="H24" i="228"/>
  <c r="C25" i="228"/>
  <c r="G25" i="228"/>
  <c r="H25" i="228"/>
  <c r="C26" i="228"/>
  <c r="G26" i="228"/>
  <c r="H26" i="228"/>
  <c r="C27" i="228"/>
  <c r="G27" i="228"/>
  <c r="H27" i="228"/>
  <c r="C28" i="228"/>
  <c r="G28" i="228"/>
  <c r="H28" i="228"/>
  <c r="C29" i="228"/>
  <c r="G29" i="228"/>
  <c r="H29" i="228"/>
  <c r="C30" i="228"/>
  <c r="G30" i="228"/>
  <c r="H30" i="228"/>
  <c r="C31" i="228"/>
  <c r="G31" i="228"/>
  <c r="H31" i="228"/>
  <c r="H33" i="228"/>
  <c r="H35" i="228"/>
  <c r="H36" i="228"/>
  <c r="E31" i="228"/>
  <c r="E30" i="228"/>
  <c r="J29" i="228"/>
  <c r="E29" i="228"/>
  <c r="E28" i="228"/>
  <c r="E27" i="228"/>
  <c r="E26" i="228"/>
  <c r="E25" i="228"/>
  <c r="E24" i="228"/>
  <c r="E23" i="228"/>
  <c r="E22" i="228"/>
  <c r="E21" i="228"/>
  <c r="E20" i="228"/>
  <c r="E19" i="228"/>
  <c r="E18" i="228"/>
  <c r="E17" i="228"/>
  <c r="E16" i="228"/>
  <c r="E15" i="228"/>
  <c r="E14" i="228"/>
  <c r="E13" i="228"/>
  <c r="E12" i="228"/>
  <c r="A8" i="228"/>
  <c r="G8" i="228"/>
  <c r="D7" i="228"/>
  <c r="C15" i="222"/>
  <c r="G15" i="222"/>
  <c r="C12" i="222"/>
  <c r="H12" i="222"/>
  <c r="C13" i="222"/>
  <c r="H13" i="222"/>
  <c r="C14" i="222"/>
  <c r="H14" i="222"/>
  <c r="H15" i="222"/>
  <c r="C16" i="222"/>
  <c r="G16" i="222"/>
  <c r="H16" i="222"/>
  <c r="C17" i="222"/>
  <c r="G17" i="222"/>
  <c r="H17" i="222"/>
  <c r="C18" i="222"/>
  <c r="G18" i="222"/>
  <c r="H18" i="222"/>
  <c r="C19" i="222"/>
  <c r="G19" i="222"/>
  <c r="H19" i="222"/>
  <c r="C20" i="222"/>
  <c r="G20" i="222"/>
  <c r="H20" i="222"/>
  <c r="C21" i="222"/>
  <c r="G21" i="222"/>
  <c r="H21" i="222"/>
  <c r="C22" i="222"/>
  <c r="G22" i="222"/>
  <c r="H22" i="222"/>
  <c r="C23" i="222"/>
  <c r="G23" i="222"/>
  <c r="H23" i="222"/>
  <c r="C24" i="222"/>
  <c r="G24" i="222"/>
  <c r="H24" i="222"/>
  <c r="C25" i="222"/>
  <c r="G25" i="222"/>
  <c r="H25" i="222"/>
  <c r="C26" i="222"/>
  <c r="G26" i="222"/>
  <c r="H26" i="222"/>
  <c r="C27" i="222"/>
  <c r="G27" i="222"/>
  <c r="H27" i="222"/>
  <c r="C28" i="222"/>
  <c r="G28" i="222"/>
  <c r="H28" i="222"/>
  <c r="C29" i="222"/>
  <c r="G29" i="222"/>
  <c r="H29" i="222"/>
  <c r="C30" i="222"/>
  <c r="G30" i="222"/>
  <c r="H30" i="222"/>
  <c r="C31" i="222"/>
  <c r="G31" i="222"/>
  <c r="H31" i="222"/>
  <c r="H33" i="222"/>
  <c r="H35" i="222"/>
  <c r="H36" i="222"/>
  <c r="E31" i="222"/>
  <c r="E30" i="222"/>
  <c r="J29" i="222"/>
  <c r="E29" i="222"/>
  <c r="E28" i="222"/>
  <c r="E27" i="222"/>
  <c r="E26" i="222"/>
  <c r="E25" i="222"/>
  <c r="E24" i="222"/>
  <c r="E23" i="222"/>
  <c r="E22" i="222"/>
  <c r="E21" i="222"/>
  <c r="E20" i="222"/>
  <c r="E19" i="222"/>
  <c r="E18" i="222"/>
  <c r="E17" i="222"/>
  <c r="E16" i="222"/>
  <c r="E15" i="222"/>
  <c r="E14" i="222"/>
  <c r="E13" i="222"/>
  <c r="E12" i="222"/>
  <c r="A8" i="222"/>
  <c r="G8" i="222"/>
  <c r="D7" i="222"/>
  <c r="E31" i="220"/>
  <c r="C31" i="220"/>
  <c r="G31" i="220"/>
  <c r="H31" i="220"/>
  <c r="E30" i="220"/>
  <c r="C30" i="220"/>
  <c r="G30" i="220"/>
  <c r="H30" i="220"/>
  <c r="J29" i="220"/>
  <c r="E29" i="220"/>
  <c r="C29" i="220"/>
  <c r="G29" i="220"/>
  <c r="H29" i="220"/>
  <c r="E28" i="220"/>
  <c r="C28" i="220"/>
  <c r="G28" i="220"/>
  <c r="H28" i="220"/>
  <c r="E27" i="220"/>
  <c r="C27" i="220"/>
  <c r="G27" i="220"/>
  <c r="H27" i="220"/>
  <c r="E26" i="220"/>
  <c r="C26" i="220"/>
  <c r="G26" i="220"/>
  <c r="H26" i="220"/>
  <c r="E25" i="220"/>
  <c r="C25" i="220"/>
  <c r="G25" i="220"/>
  <c r="H25" i="220"/>
  <c r="E24" i="220"/>
  <c r="C24" i="220"/>
  <c r="G24" i="220"/>
  <c r="H24" i="220"/>
  <c r="E23" i="220"/>
  <c r="C23" i="220"/>
  <c r="G23" i="220"/>
  <c r="H23" i="220"/>
  <c r="E22" i="220"/>
  <c r="C22" i="220"/>
  <c r="G22" i="220"/>
  <c r="H22" i="220"/>
  <c r="E21" i="220"/>
  <c r="C21" i="220"/>
  <c r="G21" i="220"/>
  <c r="H21" i="220"/>
  <c r="E20" i="220"/>
  <c r="C20" i="220"/>
  <c r="G20" i="220"/>
  <c r="H20" i="220"/>
  <c r="E19" i="220"/>
  <c r="C19" i="220"/>
  <c r="G19" i="220"/>
  <c r="H19" i="220"/>
  <c r="E18" i="220"/>
  <c r="C18" i="220"/>
  <c r="G18" i="220"/>
  <c r="H18" i="220"/>
  <c r="E17" i="220"/>
  <c r="C17" i="220"/>
  <c r="G17" i="220"/>
  <c r="H17" i="220"/>
  <c r="E16" i="220"/>
  <c r="C16" i="220"/>
  <c r="G16" i="220"/>
  <c r="H16" i="220"/>
  <c r="E15" i="220"/>
  <c r="C15" i="220"/>
  <c r="G15" i="220"/>
  <c r="H15" i="220"/>
  <c r="E14" i="220"/>
  <c r="C14" i="220"/>
  <c r="H14" i="220"/>
  <c r="E13" i="220"/>
  <c r="C13" i="220"/>
  <c r="H13" i="220"/>
  <c r="E12" i="220"/>
  <c r="C12" i="220"/>
  <c r="H12" i="220"/>
  <c r="H33" i="220"/>
  <c r="G8" i="220"/>
  <c r="D7" i="220"/>
  <c r="E31" i="219"/>
  <c r="C31" i="219"/>
  <c r="G31" i="219"/>
  <c r="H31" i="219"/>
  <c r="E30" i="219"/>
  <c r="C30" i="219"/>
  <c r="G30" i="219"/>
  <c r="H30" i="219"/>
  <c r="J29" i="219"/>
  <c r="E29" i="219"/>
  <c r="C29" i="219"/>
  <c r="G29" i="219"/>
  <c r="H29" i="219"/>
  <c r="E28" i="219"/>
  <c r="C28" i="219"/>
  <c r="G28" i="219"/>
  <c r="H28" i="219"/>
  <c r="E27" i="219"/>
  <c r="C27" i="219"/>
  <c r="G27" i="219"/>
  <c r="H27" i="219"/>
  <c r="E26" i="219"/>
  <c r="C26" i="219"/>
  <c r="G26" i="219"/>
  <c r="H26" i="219"/>
  <c r="E25" i="219"/>
  <c r="C25" i="219"/>
  <c r="G25" i="219"/>
  <c r="H25" i="219"/>
  <c r="E24" i="219"/>
  <c r="C24" i="219"/>
  <c r="G24" i="219"/>
  <c r="H24" i="219"/>
  <c r="E23" i="219"/>
  <c r="C23" i="219"/>
  <c r="G23" i="219"/>
  <c r="H23" i="219"/>
  <c r="E22" i="219"/>
  <c r="C22" i="219"/>
  <c r="G22" i="219"/>
  <c r="H22" i="219"/>
  <c r="E21" i="219"/>
  <c r="C21" i="219"/>
  <c r="G21" i="219"/>
  <c r="H21" i="219"/>
  <c r="E20" i="219"/>
  <c r="C20" i="219"/>
  <c r="G20" i="219"/>
  <c r="H20" i="219"/>
  <c r="E19" i="219"/>
  <c r="C19" i="219"/>
  <c r="G19" i="219"/>
  <c r="H19" i="219"/>
  <c r="E18" i="219"/>
  <c r="C18" i="219"/>
  <c r="G18" i="219"/>
  <c r="H18" i="219"/>
  <c r="E17" i="219"/>
  <c r="C17" i="219"/>
  <c r="G17" i="219"/>
  <c r="H17" i="219"/>
  <c r="E16" i="219"/>
  <c r="H16" i="219"/>
  <c r="E15" i="219"/>
  <c r="C15" i="219"/>
  <c r="G15" i="219"/>
  <c r="H15" i="219"/>
  <c r="E14" i="219"/>
  <c r="C14" i="219"/>
  <c r="G14" i="219"/>
  <c r="H14" i="219"/>
  <c r="E13" i="219"/>
  <c r="C13" i="219"/>
  <c r="G13" i="219"/>
  <c r="H13" i="219"/>
  <c r="E12" i="219"/>
  <c r="C12" i="219"/>
  <c r="G12" i="219"/>
  <c r="H12" i="219"/>
  <c r="H33" i="219"/>
  <c r="A8" i="219"/>
  <c r="G8" i="219"/>
  <c r="D7" i="219"/>
  <c r="E31" i="218"/>
  <c r="C31" i="218"/>
  <c r="G31" i="218"/>
  <c r="H31" i="218"/>
  <c r="E30" i="218"/>
  <c r="C30" i="218"/>
  <c r="G30" i="218"/>
  <c r="H30" i="218"/>
  <c r="J29" i="218"/>
  <c r="E29" i="218"/>
  <c r="C29" i="218"/>
  <c r="G29" i="218"/>
  <c r="H29" i="218"/>
  <c r="E28" i="218"/>
  <c r="C28" i="218"/>
  <c r="G28" i="218"/>
  <c r="H28" i="218"/>
  <c r="E27" i="218"/>
  <c r="C27" i="218"/>
  <c r="G27" i="218"/>
  <c r="H27" i="218"/>
  <c r="E26" i="218"/>
  <c r="C26" i="218"/>
  <c r="G26" i="218"/>
  <c r="H26" i="218"/>
  <c r="E25" i="218"/>
  <c r="C25" i="218"/>
  <c r="G25" i="218"/>
  <c r="H25" i="218"/>
  <c r="E24" i="218"/>
  <c r="H24" i="218"/>
  <c r="E23" i="218"/>
  <c r="G23" i="218"/>
  <c r="H23" i="218"/>
  <c r="E22" i="218"/>
  <c r="C22" i="218"/>
  <c r="G22" i="218"/>
  <c r="H22" i="218"/>
  <c r="E21" i="218"/>
  <c r="C21" i="218"/>
  <c r="G21" i="218"/>
  <c r="H21" i="218"/>
  <c r="E20" i="218"/>
  <c r="C20" i="218"/>
  <c r="G20" i="218"/>
  <c r="H20" i="218"/>
  <c r="E19" i="218"/>
  <c r="C19" i="218"/>
  <c r="G19" i="218"/>
  <c r="H19" i="218"/>
  <c r="E18" i="218"/>
  <c r="G18" i="218"/>
  <c r="H18" i="218"/>
  <c r="E17" i="218"/>
  <c r="H17" i="218"/>
  <c r="E16" i="218"/>
  <c r="C16" i="218"/>
  <c r="G16" i="218"/>
  <c r="H16" i="218"/>
  <c r="E15" i="218"/>
  <c r="C15" i="218"/>
  <c r="G15" i="218"/>
  <c r="H15" i="218"/>
  <c r="E14" i="218"/>
  <c r="C14" i="218"/>
  <c r="G14" i="218"/>
  <c r="H14" i="218"/>
  <c r="E13" i="218"/>
  <c r="C13" i="218"/>
  <c r="G13" i="218"/>
  <c r="H13" i="218"/>
  <c r="E12" i="218"/>
  <c r="C12" i="218"/>
  <c r="G12" i="218"/>
  <c r="H12" i="218"/>
  <c r="H33" i="218"/>
  <c r="A8" i="218"/>
  <c r="G8" i="218"/>
  <c r="D7" i="218"/>
  <c r="E31" i="217"/>
  <c r="C31" i="217"/>
  <c r="G31" i="217"/>
  <c r="H31" i="217"/>
  <c r="E30" i="217"/>
  <c r="C30" i="217"/>
  <c r="G30" i="217"/>
  <c r="H30" i="217"/>
  <c r="J29" i="217"/>
  <c r="E29" i="217"/>
  <c r="C29" i="217"/>
  <c r="G29" i="217"/>
  <c r="H29" i="217"/>
  <c r="E28" i="217"/>
  <c r="C28" i="217"/>
  <c r="G28" i="217"/>
  <c r="H28" i="217"/>
  <c r="E27" i="217"/>
  <c r="C27" i="217"/>
  <c r="G27" i="217"/>
  <c r="H27" i="217"/>
  <c r="E26" i="217"/>
  <c r="C26" i="217"/>
  <c r="G26" i="217"/>
  <c r="H26" i="217"/>
  <c r="E25" i="217"/>
  <c r="C25" i="217"/>
  <c r="G25" i="217"/>
  <c r="H25" i="217"/>
  <c r="E24" i="217"/>
  <c r="C24" i="217"/>
  <c r="G24" i="217"/>
  <c r="H24" i="217"/>
  <c r="E23" i="217"/>
  <c r="C23" i="217"/>
  <c r="G23" i="217"/>
  <c r="H23" i="217"/>
  <c r="E22" i="217"/>
  <c r="C22" i="217"/>
  <c r="G22" i="217"/>
  <c r="H22" i="217"/>
  <c r="E21" i="217"/>
  <c r="C21" i="217"/>
  <c r="G21" i="217"/>
  <c r="H21" i="217"/>
  <c r="E20" i="217"/>
  <c r="C20" i="217"/>
  <c r="G20" i="217"/>
  <c r="H20" i="217"/>
  <c r="E19" i="217"/>
  <c r="C19" i="217"/>
  <c r="G19" i="217"/>
  <c r="H19" i="217"/>
  <c r="E18" i="217"/>
  <c r="G18" i="217"/>
  <c r="H18" i="217"/>
  <c r="E17" i="217"/>
  <c r="C17" i="217"/>
  <c r="G17" i="217"/>
  <c r="H17" i="217"/>
  <c r="E16" i="217"/>
  <c r="C16" i="217"/>
  <c r="G16" i="217"/>
  <c r="H16" i="217"/>
  <c r="E15" i="217"/>
  <c r="C15" i="217"/>
  <c r="G15" i="217"/>
  <c r="H15" i="217"/>
  <c r="E14" i="217"/>
  <c r="G14" i="217"/>
  <c r="H14" i="217"/>
  <c r="E13" i="217"/>
  <c r="C13" i="217"/>
  <c r="G13" i="217"/>
  <c r="H13" i="217"/>
  <c r="E12" i="217"/>
  <c r="C12" i="217"/>
  <c r="G12" i="217"/>
  <c r="H12" i="217"/>
  <c r="H33" i="217"/>
  <c r="A8" i="217"/>
  <c r="G8" i="217"/>
  <c r="D7" i="217"/>
  <c r="E31" i="216"/>
  <c r="C31" i="216"/>
  <c r="G31" i="216"/>
  <c r="H31" i="216"/>
  <c r="E30" i="216"/>
  <c r="C30" i="216"/>
  <c r="G30" i="216"/>
  <c r="H30" i="216"/>
  <c r="J29" i="216"/>
  <c r="E29" i="216"/>
  <c r="C29" i="216"/>
  <c r="G29" i="216"/>
  <c r="H29" i="216"/>
  <c r="E28" i="216"/>
  <c r="C28" i="216"/>
  <c r="G28" i="216"/>
  <c r="H28" i="216"/>
  <c r="E27" i="216"/>
  <c r="G27" i="216"/>
  <c r="H27" i="216"/>
  <c r="E26" i="216"/>
  <c r="C26" i="216"/>
  <c r="G26" i="216"/>
  <c r="H26" i="216"/>
  <c r="E25" i="216"/>
  <c r="C25" i="216"/>
  <c r="G25" i="216"/>
  <c r="H25" i="216"/>
  <c r="E24" i="216"/>
  <c r="C24" i="216"/>
  <c r="G24" i="216"/>
  <c r="H24" i="216"/>
  <c r="E23" i="216"/>
  <c r="C23" i="216"/>
  <c r="G23" i="216"/>
  <c r="H23" i="216"/>
  <c r="E22" i="216"/>
  <c r="C22" i="216"/>
  <c r="G22" i="216"/>
  <c r="H22" i="216"/>
  <c r="E21" i="216"/>
  <c r="G21" i="216"/>
  <c r="H21" i="216"/>
  <c r="E20" i="216"/>
  <c r="C20" i="216"/>
  <c r="H20" i="216"/>
  <c r="E19" i="216"/>
  <c r="C19" i="216"/>
  <c r="G19" i="216"/>
  <c r="H19" i="216"/>
  <c r="E18" i="216"/>
  <c r="C18" i="216"/>
  <c r="G18" i="216"/>
  <c r="H18" i="216"/>
  <c r="E17" i="216"/>
  <c r="G17" i="216"/>
  <c r="H17" i="216"/>
  <c r="E16" i="216"/>
  <c r="C16" i="216"/>
  <c r="G16" i="216"/>
  <c r="H16" i="216"/>
  <c r="E15" i="216"/>
  <c r="C15" i="216"/>
  <c r="G15" i="216"/>
  <c r="H15" i="216"/>
  <c r="E14" i="216"/>
  <c r="C14" i="216"/>
  <c r="H14" i="216"/>
  <c r="E13" i="216"/>
  <c r="C13" i="216"/>
  <c r="G13" i="216"/>
  <c r="H13" i="216"/>
  <c r="E12" i="216"/>
  <c r="C12" i="216"/>
  <c r="G12" i="216"/>
  <c r="H12" i="216"/>
  <c r="H33" i="216"/>
  <c r="A8" i="216"/>
  <c r="G8" i="216"/>
  <c r="D7" i="216"/>
  <c r="C12" i="205"/>
  <c r="C13" i="205"/>
  <c r="C14" i="205"/>
  <c r="G12" i="205"/>
  <c r="G13" i="205"/>
  <c r="G14" i="205"/>
  <c r="C15" i="212"/>
  <c r="G15" i="212"/>
  <c r="C14" i="212"/>
  <c r="G14" i="212"/>
  <c r="C13" i="212"/>
  <c r="G13" i="212"/>
  <c r="C12" i="212"/>
  <c r="G12" i="212"/>
  <c r="E31" i="215"/>
  <c r="C31" i="215"/>
  <c r="G31" i="215"/>
  <c r="H31" i="215"/>
  <c r="E30" i="215"/>
  <c r="C30" i="215"/>
  <c r="G30" i="215"/>
  <c r="H30" i="215"/>
  <c r="J29" i="215"/>
  <c r="E29" i="215"/>
  <c r="C29" i="215"/>
  <c r="G29" i="215"/>
  <c r="H29" i="215"/>
  <c r="E28" i="215"/>
  <c r="C28" i="215"/>
  <c r="G28" i="215"/>
  <c r="H28" i="215"/>
  <c r="E27" i="215"/>
  <c r="C27" i="215"/>
  <c r="G27" i="215"/>
  <c r="H27" i="215"/>
  <c r="E26" i="215"/>
  <c r="C26" i="215"/>
  <c r="G26" i="215"/>
  <c r="H26" i="215"/>
  <c r="E25" i="215"/>
  <c r="C25" i="215"/>
  <c r="G25" i="215"/>
  <c r="H25" i="215"/>
  <c r="E24" i="215"/>
  <c r="C24" i="215"/>
  <c r="G24" i="215"/>
  <c r="H24" i="215"/>
  <c r="E23" i="215"/>
  <c r="C23" i="215"/>
  <c r="G23" i="215"/>
  <c r="H23" i="215"/>
  <c r="E22" i="215"/>
  <c r="C22" i="215"/>
  <c r="G22" i="215"/>
  <c r="H22" i="215"/>
  <c r="E21" i="215"/>
  <c r="C21" i="215"/>
  <c r="G21" i="215"/>
  <c r="H21" i="215"/>
  <c r="E20" i="215"/>
  <c r="C20" i="215"/>
  <c r="G20" i="215"/>
  <c r="H20" i="215"/>
  <c r="E19" i="215"/>
  <c r="C19" i="215"/>
  <c r="G19" i="215"/>
  <c r="H19" i="215"/>
  <c r="E18" i="215"/>
  <c r="C18" i="215"/>
  <c r="G18" i="215"/>
  <c r="H18" i="215"/>
  <c r="E17" i="215"/>
  <c r="C17" i="215"/>
  <c r="G17" i="215"/>
  <c r="H17" i="215"/>
  <c r="E16" i="215"/>
  <c r="C16" i="215"/>
  <c r="G16" i="215"/>
  <c r="H16" i="215"/>
  <c r="E15" i="215"/>
  <c r="C15" i="215"/>
  <c r="G15" i="215"/>
  <c r="H15" i="215"/>
  <c r="E14" i="215"/>
  <c r="C14" i="215"/>
  <c r="G14" i="215"/>
  <c r="H14" i="215"/>
  <c r="E13" i="215"/>
  <c r="C13" i="215"/>
  <c r="G13" i="215"/>
  <c r="H13" i="215"/>
  <c r="E12" i="215"/>
  <c r="C12" i="215"/>
  <c r="G12" i="215"/>
  <c r="H12" i="215"/>
  <c r="H33" i="215"/>
  <c r="A8" i="215"/>
  <c r="G8" i="215"/>
  <c r="D7" i="215"/>
  <c r="E31" i="214"/>
  <c r="C31" i="214"/>
  <c r="G31" i="214"/>
  <c r="H31" i="214"/>
  <c r="E30" i="214"/>
  <c r="C30" i="214"/>
  <c r="G30" i="214"/>
  <c r="H30" i="214"/>
  <c r="J29" i="214"/>
  <c r="E29" i="214"/>
  <c r="C29" i="214"/>
  <c r="G29" i="214"/>
  <c r="H29" i="214"/>
  <c r="E28" i="214"/>
  <c r="C28" i="214"/>
  <c r="G28" i="214"/>
  <c r="H28" i="214"/>
  <c r="E27" i="214"/>
  <c r="C27" i="214"/>
  <c r="G27" i="214"/>
  <c r="H27" i="214"/>
  <c r="E26" i="214"/>
  <c r="C26" i="214"/>
  <c r="G26" i="214"/>
  <c r="H26" i="214"/>
  <c r="E25" i="214"/>
  <c r="C25" i="214"/>
  <c r="G25" i="214"/>
  <c r="H25" i="214"/>
  <c r="E24" i="214"/>
  <c r="C24" i="214"/>
  <c r="G24" i="214"/>
  <c r="H24" i="214"/>
  <c r="E23" i="214"/>
  <c r="C23" i="214"/>
  <c r="G23" i="214"/>
  <c r="H23" i="214"/>
  <c r="E22" i="214"/>
  <c r="C22" i="214"/>
  <c r="G22" i="214"/>
  <c r="H22" i="214"/>
  <c r="E21" i="214"/>
  <c r="C21" i="214"/>
  <c r="G21" i="214"/>
  <c r="H21" i="214"/>
  <c r="E20" i="214"/>
  <c r="C20" i="214"/>
  <c r="G20" i="214"/>
  <c r="H20" i="214"/>
  <c r="E19" i="214"/>
  <c r="C19" i="214"/>
  <c r="G19" i="214"/>
  <c r="H19" i="214"/>
  <c r="E18" i="214"/>
  <c r="C18" i="214"/>
  <c r="G18" i="214"/>
  <c r="H18" i="214"/>
  <c r="E17" i="214"/>
  <c r="C17" i="214"/>
  <c r="G17" i="214"/>
  <c r="H17" i="214"/>
  <c r="E16" i="214"/>
  <c r="C16" i="214"/>
  <c r="G16" i="214"/>
  <c r="H16" i="214"/>
  <c r="E15" i="214"/>
  <c r="C15" i="214"/>
  <c r="G15" i="214"/>
  <c r="H15" i="214"/>
  <c r="E14" i="214"/>
  <c r="C14" i="214"/>
  <c r="G14" i="214"/>
  <c r="H14" i="214"/>
  <c r="E13" i="214"/>
  <c r="C13" i="214"/>
  <c r="G13" i="214"/>
  <c r="H13" i="214"/>
  <c r="E12" i="214"/>
  <c r="C12" i="214"/>
  <c r="G12" i="214"/>
  <c r="H12" i="214"/>
  <c r="H33" i="214"/>
  <c r="A8" i="214"/>
  <c r="G8" i="214"/>
  <c r="D7" i="214"/>
  <c r="E31" i="213"/>
  <c r="C31" i="213"/>
  <c r="G31" i="213"/>
  <c r="H31" i="213"/>
  <c r="E30" i="213"/>
  <c r="C30" i="213"/>
  <c r="G30" i="213"/>
  <c r="H30" i="213"/>
  <c r="J29" i="213"/>
  <c r="E29" i="213"/>
  <c r="C29" i="213"/>
  <c r="G29" i="213"/>
  <c r="H29" i="213"/>
  <c r="E28" i="213"/>
  <c r="C28" i="213"/>
  <c r="G28" i="213"/>
  <c r="H28" i="213"/>
  <c r="E27" i="213"/>
  <c r="C27" i="213"/>
  <c r="G27" i="213"/>
  <c r="H27" i="213"/>
  <c r="E26" i="213"/>
  <c r="C26" i="213"/>
  <c r="G26" i="213"/>
  <c r="H26" i="213"/>
  <c r="E25" i="213"/>
  <c r="C25" i="213"/>
  <c r="G25" i="213"/>
  <c r="H25" i="213"/>
  <c r="E24" i="213"/>
  <c r="C24" i="213"/>
  <c r="G24" i="213"/>
  <c r="H24" i="213"/>
  <c r="E23" i="213"/>
  <c r="C23" i="213"/>
  <c r="G23" i="213"/>
  <c r="H23" i="213"/>
  <c r="E22" i="213"/>
  <c r="C22" i="213"/>
  <c r="G22" i="213"/>
  <c r="H22" i="213"/>
  <c r="E21" i="213"/>
  <c r="C21" i="213"/>
  <c r="G21" i="213"/>
  <c r="H21" i="213"/>
  <c r="E20" i="213"/>
  <c r="C20" i="213"/>
  <c r="G20" i="213"/>
  <c r="H20" i="213"/>
  <c r="E19" i="213"/>
  <c r="C19" i="213"/>
  <c r="G19" i="213"/>
  <c r="H19" i="213"/>
  <c r="E18" i="213"/>
  <c r="C18" i="213"/>
  <c r="G18" i="213"/>
  <c r="H18" i="213"/>
  <c r="E17" i="213"/>
  <c r="C17" i="213"/>
  <c r="G17" i="213"/>
  <c r="H17" i="213"/>
  <c r="E16" i="213"/>
  <c r="C16" i="213"/>
  <c r="G16" i="213"/>
  <c r="H16" i="213"/>
  <c r="E15" i="213"/>
  <c r="C15" i="213"/>
  <c r="G15" i="213"/>
  <c r="H15" i="213"/>
  <c r="E14" i="213"/>
  <c r="C14" i="213"/>
  <c r="G14" i="213"/>
  <c r="H14" i="213"/>
  <c r="E13" i="213"/>
  <c r="C13" i="213"/>
  <c r="G13" i="213"/>
  <c r="H13" i="213"/>
  <c r="E12" i="213"/>
  <c r="C12" i="213"/>
  <c r="G12" i="213"/>
  <c r="H12" i="213"/>
  <c r="H33" i="213"/>
  <c r="A8" i="213"/>
  <c r="G8" i="213"/>
  <c r="D7" i="213"/>
  <c r="E31" i="212"/>
  <c r="C31" i="212"/>
  <c r="G31" i="212"/>
  <c r="H31" i="212"/>
  <c r="E30" i="212"/>
  <c r="C30" i="212"/>
  <c r="G30" i="212"/>
  <c r="H30" i="212"/>
  <c r="J29" i="212"/>
  <c r="E29" i="212"/>
  <c r="C29" i="212"/>
  <c r="G29" i="212"/>
  <c r="H29" i="212"/>
  <c r="E28" i="212"/>
  <c r="C28" i="212"/>
  <c r="G28" i="212"/>
  <c r="H28" i="212"/>
  <c r="E27" i="212"/>
  <c r="C27" i="212"/>
  <c r="G27" i="212"/>
  <c r="H27" i="212"/>
  <c r="E26" i="212"/>
  <c r="C26" i="212"/>
  <c r="G26" i="212"/>
  <c r="H26" i="212"/>
  <c r="E25" i="212"/>
  <c r="C25" i="212"/>
  <c r="G25" i="212"/>
  <c r="H25" i="212"/>
  <c r="E24" i="212"/>
  <c r="H24" i="212"/>
  <c r="E23" i="212"/>
  <c r="C23" i="212"/>
  <c r="H23" i="212"/>
  <c r="E22" i="212"/>
  <c r="C22" i="212"/>
  <c r="H22" i="212"/>
  <c r="E21" i="212"/>
  <c r="C21" i="212"/>
  <c r="H21" i="212"/>
  <c r="E20" i="212"/>
  <c r="C20" i="212"/>
  <c r="H20" i="212"/>
  <c r="E19" i="212"/>
  <c r="C19" i="212"/>
  <c r="H19" i="212"/>
  <c r="E18" i="212"/>
  <c r="C18" i="212"/>
  <c r="H18" i="212"/>
  <c r="E17" i="212"/>
  <c r="C17" i="212"/>
  <c r="H17" i="212"/>
  <c r="E16" i="212"/>
  <c r="C16" i="212"/>
  <c r="H16" i="212"/>
  <c r="E15" i="212"/>
  <c r="H15" i="212"/>
  <c r="E14" i="212"/>
  <c r="H14" i="212"/>
  <c r="E13" i="212"/>
  <c r="H13" i="212"/>
  <c r="E12" i="212"/>
  <c r="H12" i="212"/>
  <c r="H33" i="212"/>
  <c r="A8" i="212"/>
  <c r="G8" i="212"/>
  <c r="D7" i="212"/>
  <c r="E31" i="211"/>
  <c r="C31" i="211"/>
  <c r="G31" i="211"/>
  <c r="H31" i="211"/>
  <c r="E30" i="211"/>
  <c r="C30" i="211"/>
  <c r="G30" i="211"/>
  <c r="H30" i="211"/>
  <c r="J29" i="211"/>
  <c r="E29" i="211"/>
  <c r="C29" i="211"/>
  <c r="G29" i="211"/>
  <c r="H29" i="211"/>
  <c r="E28" i="211"/>
  <c r="C28" i="211"/>
  <c r="G28" i="211"/>
  <c r="H28" i="211"/>
  <c r="E27" i="211"/>
  <c r="C27" i="211"/>
  <c r="G27" i="211"/>
  <c r="H27" i="211"/>
  <c r="E26" i="211"/>
  <c r="C26" i="211"/>
  <c r="G26" i="211"/>
  <c r="H26" i="211"/>
  <c r="E25" i="211"/>
  <c r="C25" i="211"/>
  <c r="G25" i="211"/>
  <c r="H25" i="211"/>
  <c r="E24" i="211"/>
  <c r="C24" i="211"/>
  <c r="G24" i="211"/>
  <c r="H24" i="211"/>
  <c r="E23" i="211"/>
  <c r="C23" i="211"/>
  <c r="G23" i="211"/>
  <c r="H23" i="211"/>
  <c r="E22" i="211"/>
  <c r="C22" i="211"/>
  <c r="G22" i="211"/>
  <c r="H22" i="211"/>
  <c r="E21" i="211"/>
  <c r="C21" i="211"/>
  <c r="G21" i="211"/>
  <c r="H21" i="211"/>
  <c r="E20" i="211"/>
  <c r="C20" i="211"/>
  <c r="G20" i="211"/>
  <c r="H20" i="211"/>
  <c r="E19" i="211"/>
  <c r="C19" i="211"/>
  <c r="G19" i="211"/>
  <c r="H19" i="211"/>
  <c r="E18" i="211"/>
  <c r="C18" i="211"/>
  <c r="G18" i="211"/>
  <c r="H18" i="211"/>
  <c r="E17" i="211"/>
  <c r="C17" i="211"/>
  <c r="G17" i="211"/>
  <c r="H17" i="211"/>
  <c r="E16" i="211"/>
  <c r="C16" i="211"/>
  <c r="G16" i="211"/>
  <c r="H16" i="211"/>
  <c r="E15" i="211"/>
  <c r="C15" i="211"/>
  <c r="G15" i="211"/>
  <c r="H15" i="211"/>
  <c r="E14" i="211"/>
  <c r="C14" i="211"/>
  <c r="G14" i="211"/>
  <c r="H14" i="211"/>
  <c r="E13" i="211"/>
  <c r="C13" i="211"/>
  <c r="G13" i="211"/>
  <c r="H13" i="211"/>
  <c r="E12" i="211"/>
  <c r="C12" i="211"/>
  <c r="G12" i="211"/>
  <c r="H12" i="211"/>
  <c r="H33" i="211"/>
  <c r="A8" i="211"/>
  <c r="G8" i="211"/>
  <c r="D7" i="211"/>
  <c r="E31" i="210"/>
  <c r="C31" i="210"/>
  <c r="G31" i="210"/>
  <c r="H31" i="210"/>
  <c r="E30" i="210"/>
  <c r="C30" i="210"/>
  <c r="G30" i="210"/>
  <c r="H30" i="210"/>
  <c r="J29" i="210"/>
  <c r="E29" i="210"/>
  <c r="C29" i="210"/>
  <c r="G29" i="210"/>
  <c r="H29" i="210"/>
  <c r="E28" i="210"/>
  <c r="C28" i="210"/>
  <c r="G28" i="210"/>
  <c r="H28" i="210"/>
  <c r="E27" i="210"/>
  <c r="C27" i="210"/>
  <c r="G27" i="210"/>
  <c r="H27" i="210"/>
  <c r="E26" i="210"/>
  <c r="C26" i="210"/>
  <c r="G26" i="210"/>
  <c r="H26" i="210"/>
  <c r="E25" i="210"/>
  <c r="C25" i="210"/>
  <c r="G25" i="210"/>
  <c r="H25" i="210"/>
  <c r="E24" i="210"/>
  <c r="C24" i="210"/>
  <c r="G24" i="210"/>
  <c r="H24" i="210"/>
  <c r="E23" i="210"/>
  <c r="C23" i="210"/>
  <c r="G23" i="210"/>
  <c r="H23" i="210"/>
  <c r="E22" i="210"/>
  <c r="C22" i="210"/>
  <c r="G22" i="210"/>
  <c r="H22" i="210"/>
  <c r="E21" i="210"/>
  <c r="C21" i="210"/>
  <c r="G21" i="210"/>
  <c r="H21" i="210"/>
  <c r="E20" i="210"/>
  <c r="C20" i="210"/>
  <c r="G20" i="210"/>
  <c r="H20" i="210"/>
  <c r="E19" i="210"/>
  <c r="C19" i="210"/>
  <c r="G19" i="210"/>
  <c r="H19" i="210"/>
  <c r="E18" i="210"/>
  <c r="C18" i="210"/>
  <c r="G18" i="210"/>
  <c r="H18" i="210"/>
  <c r="E17" i="210"/>
  <c r="C17" i="210"/>
  <c r="G17" i="210"/>
  <c r="H17" i="210"/>
  <c r="E16" i="210"/>
  <c r="C16" i="210"/>
  <c r="G16" i="210"/>
  <c r="H16" i="210"/>
  <c r="E15" i="210"/>
  <c r="C15" i="210"/>
  <c r="G15" i="210"/>
  <c r="H15" i="210"/>
  <c r="E14" i="210"/>
  <c r="C14" i="210"/>
  <c r="G14" i="210"/>
  <c r="H14" i="210"/>
  <c r="E13" i="210"/>
  <c r="C13" i="210"/>
  <c r="G13" i="210"/>
  <c r="H13" i="210"/>
  <c r="E12" i="210"/>
  <c r="C12" i="210"/>
  <c r="G12" i="210"/>
  <c r="H12" i="210"/>
  <c r="H33" i="210"/>
  <c r="A8" i="210"/>
  <c r="G8" i="210"/>
  <c r="D7" i="210"/>
  <c r="E31" i="209"/>
  <c r="C31" i="209"/>
  <c r="G31" i="209"/>
  <c r="H31" i="209"/>
  <c r="E30" i="209"/>
  <c r="C30" i="209"/>
  <c r="G30" i="209"/>
  <c r="H30" i="209"/>
  <c r="J29" i="209"/>
  <c r="E29" i="209"/>
  <c r="C29" i="209"/>
  <c r="G29" i="209"/>
  <c r="H29" i="209"/>
  <c r="E28" i="209"/>
  <c r="C28" i="209"/>
  <c r="G28" i="209"/>
  <c r="H28" i="209"/>
  <c r="E27" i="209"/>
  <c r="C27" i="209"/>
  <c r="G27" i="209"/>
  <c r="H27" i="209"/>
  <c r="E26" i="209"/>
  <c r="C26" i="209"/>
  <c r="G26" i="209"/>
  <c r="H26" i="209"/>
  <c r="E25" i="209"/>
  <c r="C25" i="209"/>
  <c r="G25" i="209"/>
  <c r="H25" i="209"/>
  <c r="E24" i="209"/>
  <c r="C24" i="209"/>
  <c r="G24" i="209"/>
  <c r="H24" i="209"/>
  <c r="E23" i="209"/>
  <c r="C23" i="209"/>
  <c r="G23" i="209"/>
  <c r="H23" i="209"/>
  <c r="E22" i="209"/>
  <c r="C22" i="209"/>
  <c r="G22" i="209"/>
  <c r="H22" i="209"/>
  <c r="E21" i="209"/>
  <c r="C21" i="209"/>
  <c r="G21" i="209"/>
  <c r="H21" i="209"/>
  <c r="E20" i="209"/>
  <c r="C20" i="209"/>
  <c r="G20" i="209"/>
  <c r="H20" i="209"/>
  <c r="E19" i="209"/>
  <c r="C19" i="209"/>
  <c r="G19" i="209"/>
  <c r="H19" i="209"/>
  <c r="E18" i="209"/>
  <c r="C18" i="209"/>
  <c r="G18" i="209"/>
  <c r="H18" i="209"/>
  <c r="E17" i="209"/>
  <c r="C17" i="209"/>
  <c r="G17" i="209"/>
  <c r="H17" i="209"/>
  <c r="E16" i="209"/>
  <c r="C16" i="209"/>
  <c r="G16" i="209"/>
  <c r="H16" i="209"/>
  <c r="E15" i="209"/>
  <c r="C15" i="209"/>
  <c r="G15" i="209"/>
  <c r="H15" i="209"/>
  <c r="E14" i="209"/>
  <c r="C14" i="209"/>
  <c r="G14" i="209"/>
  <c r="H14" i="209"/>
  <c r="E13" i="209"/>
  <c r="C13" i="209"/>
  <c r="G13" i="209"/>
  <c r="H13" i="209"/>
  <c r="E12" i="209"/>
  <c r="C12" i="209"/>
  <c r="G12" i="209"/>
  <c r="H12" i="209"/>
  <c r="H33" i="209"/>
  <c r="A8" i="209"/>
  <c r="G8" i="209"/>
  <c r="D7" i="209"/>
  <c r="E31" i="208"/>
  <c r="C31" i="208"/>
  <c r="G31" i="208"/>
  <c r="H31" i="208"/>
  <c r="E30" i="208"/>
  <c r="C30" i="208"/>
  <c r="G30" i="208"/>
  <c r="H30" i="208"/>
  <c r="J29" i="208"/>
  <c r="E29" i="208"/>
  <c r="C29" i="208"/>
  <c r="G29" i="208"/>
  <c r="H29" i="208"/>
  <c r="E28" i="208"/>
  <c r="C28" i="208"/>
  <c r="G28" i="208"/>
  <c r="H28" i="208"/>
  <c r="E27" i="208"/>
  <c r="C27" i="208"/>
  <c r="G27" i="208"/>
  <c r="H27" i="208"/>
  <c r="E26" i="208"/>
  <c r="C26" i="208"/>
  <c r="G26" i="208"/>
  <c r="H26" i="208"/>
  <c r="E25" i="208"/>
  <c r="C25" i="208"/>
  <c r="G25" i="208"/>
  <c r="H25" i="208"/>
  <c r="E24" i="208"/>
  <c r="C24" i="208"/>
  <c r="G24" i="208"/>
  <c r="H24" i="208"/>
  <c r="E23" i="208"/>
  <c r="C23" i="208"/>
  <c r="G23" i="208"/>
  <c r="H23" i="208"/>
  <c r="E22" i="208"/>
  <c r="C22" i="208"/>
  <c r="G22" i="208"/>
  <c r="H22" i="208"/>
  <c r="E21" i="208"/>
  <c r="C21" i="208"/>
  <c r="G21" i="208"/>
  <c r="H21" i="208"/>
  <c r="E20" i="208"/>
  <c r="C20" i="208"/>
  <c r="G20" i="208"/>
  <c r="H20" i="208"/>
  <c r="E19" i="208"/>
  <c r="C19" i="208"/>
  <c r="G19" i="208"/>
  <c r="H19" i="208"/>
  <c r="E18" i="208"/>
  <c r="C18" i="208"/>
  <c r="G18" i="208"/>
  <c r="H18" i="208"/>
  <c r="E17" i="208"/>
  <c r="C17" i="208"/>
  <c r="G17" i="208"/>
  <c r="H17" i="208"/>
  <c r="E16" i="208"/>
  <c r="C16" i="208"/>
  <c r="G16" i="208"/>
  <c r="H16" i="208"/>
  <c r="E15" i="208"/>
  <c r="C15" i="208"/>
  <c r="G15" i="208"/>
  <c r="H15" i="208"/>
  <c r="E14" i="208"/>
  <c r="C14" i="208"/>
  <c r="G14" i="208"/>
  <c r="H14" i="208"/>
  <c r="E13" i="208"/>
  <c r="H13" i="208"/>
  <c r="E12" i="208"/>
  <c r="C12" i="208"/>
  <c r="G12" i="208"/>
  <c r="H12" i="208"/>
  <c r="H33" i="208"/>
  <c r="A8" i="208"/>
  <c r="G8" i="208"/>
  <c r="D7" i="208"/>
  <c r="E31" i="207"/>
  <c r="C31" i="207"/>
  <c r="G31" i="207"/>
  <c r="H31" i="207"/>
  <c r="E30" i="207"/>
  <c r="C30" i="207"/>
  <c r="G30" i="207"/>
  <c r="H30" i="207"/>
  <c r="J29" i="207"/>
  <c r="E29" i="207"/>
  <c r="C29" i="207"/>
  <c r="G29" i="207"/>
  <c r="H29" i="207"/>
  <c r="E28" i="207"/>
  <c r="C28" i="207"/>
  <c r="G28" i="207"/>
  <c r="H28" i="207"/>
  <c r="E27" i="207"/>
  <c r="C27" i="207"/>
  <c r="G27" i="207"/>
  <c r="H27" i="207"/>
  <c r="E26" i="207"/>
  <c r="C26" i="207"/>
  <c r="G26" i="207"/>
  <c r="H26" i="207"/>
  <c r="E25" i="207"/>
  <c r="C25" i="207"/>
  <c r="G25" i="207"/>
  <c r="H25" i="207"/>
  <c r="E24" i="207"/>
  <c r="C24" i="207"/>
  <c r="G24" i="207"/>
  <c r="H24" i="207"/>
  <c r="E23" i="207"/>
  <c r="C23" i="207"/>
  <c r="G23" i="207"/>
  <c r="H23" i="207"/>
  <c r="E22" i="207"/>
  <c r="C22" i="207"/>
  <c r="G22" i="207"/>
  <c r="H22" i="207"/>
  <c r="E21" i="207"/>
  <c r="C21" i="207"/>
  <c r="G21" i="207"/>
  <c r="H21" i="207"/>
  <c r="E20" i="207"/>
  <c r="C20" i="207"/>
  <c r="G20" i="207"/>
  <c r="H20" i="207"/>
  <c r="E19" i="207"/>
  <c r="C19" i="207"/>
  <c r="G19" i="207"/>
  <c r="H19" i="207"/>
  <c r="E18" i="207"/>
  <c r="C18" i="207"/>
  <c r="G18" i="207"/>
  <c r="H18" i="207"/>
  <c r="E17" i="207"/>
  <c r="C17" i="207"/>
  <c r="G17" i="207"/>
  <c r="H17" i="207"/>
  <c r="E16" i="207"/>
  <c r="C16" i="207"/>
  <c r="G16" i="207"/>
  <c r="H16" i="207"/>
  <c r="E15" i="207"/>
  <c r="C15" i="207"/>
  <c r="G15" i="207"/>
  <c r="H15" i="207"/>
  <c r="E14" i="207"/>
  <c r="C14" i="207"/>
  <c r="G14" i="207"/>
  <c r="H14" i="207"/>
  <c r="E13" i="207"/>
  <c r="C13" i="207"/>
  <c r="G13" i="207"/>
  <c r="H13" i="207"/>
  <c r="E12" i="207"/>
  <c r="C12" i="207"/>
  <c r="H12" i="207"/>
  <c r="H33" i="207"/>
  <c r="A8" i="207"/>
  <c r="G8" i="207"/>
  <c r="D7" i="207"/>
  <c r="E31" i="206"/>
  <c r="C31" i="206"/>
  <c r="G31" i="206"/>
  <c r="H31" i="206"/>
  <c r="E30" i="206"/>
  <c r="C30" i="206"/>
  <c r="G30" i="206"/>
  <c r="H30" i="206"/>
  <c r="J29" i="206"/>
  <c r="E29" i="206"/>
  <c r="C29" i="206"/>
  <c r="G29" i="206"/>
  <c r="H29" i="206"/>
  <c r="E28" i="206"/>
  <c r="C28" i="206"/>
  <c r="G28" i="206"/>
  <c r="H28" i="206"/>
  <c r="E27" i="206"/>
  <c r="C27" i="206"/>
  <c r="H27" i="206"/>
  <c r="E26" i="206"/>
  <c r="C26" i="206"/>
  <c r="G26" i="206"/>
  <c r="H26" i="206"/>
  <c r="E25" i="206"/>
  <c r="C25" i="206"/>
  <c r="G25" i="206"/>
  <c r="H25" i="206"/>
  <c r="E24" i="206"/>
  <c r="C24" i="206"/>
  <c r="G24" i="206"/>
  <c r="H24" i="206"/>
  <c r="E23" i="206"/>
  <c r="C23" i="206"/>
  <c r="G23" i="206"/>
  <c r="H23" i="206"/>
  <c r="E22" i="206"/>
  <c r="C22" i="206"/>
  <c r="G22" i="206"/>
  <c r="H22" i="206"/>
  <c r="E21" i="206"/>
  <c r="C21" i="206"/>
  <c r="G21" i="206"/>
  <c r="H21" i="206"/>
  <c r="E20" i="206"/>
  <c r="C20" i="206"/>
  <c r="G20" i="206"/>
  <c r="H20" i="206"/>
  <c r="E19" i="206"/>
  <c r="C19" i="206"/>
  <c r="G19" i="206"/>
  <c r="H19" i="206"/>
  <c r="E18" i="206"/>
  <c r="C18" i="206"/>
  <c r="G18" i="206"/>
  <c r="H18" i="206"/>
  <c r="E17" i="206"/>
  <c r="C17" i="206"/>
  <c r="G17" i="206"/>
  <c r="H17" i="206"/>
  <c r="E16" i="206"/>
  <c r="C16" i="206"/>
  <c r="G16" i="206"/>
  <c r="H16" i="206"/>
  <c r="E15" i="206"/>
  <c r="C15" i="206"/>
  <c r="G15" i="206"/>
  <c r="H15" i="206"/>
  <c r="E14" i="206"/>
  <c r="C14" i="206"/>
  <c r="G14" i="206"/>
  <c r="H14" i="206"/>
  <c r="E13" i="206"/>
  <c r="C13" i="206"/>
  <c r="G13" i="206"/>
  <c r="H13" i="206"/>
  <c r="E12" i="206"/>
  <c r="C12" i="206"/>
  <c r="G12" i="206"/>
  <c r="H12" i="206"/>
  <c r="H33" i="206"/>
  <c r="A8" i="206"/>
  <c r="G8" i="206"/>
  <c r="D7" i="206"/>
  <c r="E31" i="205"/>
  <c r="C31" i="205"/>
  <c r="G31" i="205"/>
  <c r="H31" i="205"/>
  <c r="E30" i="205"/>
  <c r="C30" i="205"/>
  <c r="G30" i="205"/>
  <c r="H30" i="205"/>
  <c r="J29" i="205"/>
  <c r="E29" i="205"/>
  <c r="C29" i="205"/>
  <c r="G29" i="205"/>
  <c r="H29" i="205"/>
  <c r="E28" i="205"/>
  <c r="C28" i="205"/>
  <c r="G28" i="205"/>
  <c r="H28" i="205"/>
  <c r="E27" i="205"/>
  <c r="C27" i="205"/>
  <c r="G27" i="205"/>
  <c r="H27" i="205"/>
  <c r="E26" i="205"/>
  <c r="C26" i="205"/>
  <c r="G26" i="205"/>
  <c r="H26" i="205"/>
  <c r="E25" i="205"/>
  <c r="C25" i="205"/>
  <c r="G25" i="205"/>
  <c r="H25" i="205"/>
  <c r="E24" i="205"/>
  <c r="C24" i="205"/>
  <c r="G24" i="205"/>
  <c r="H24" i="205"/>
  <c r="E23" i="205"/>
  <c r="C23" i="205"/>
  <c r="G23" i="205"/>
  <c r="H23" i="205"/>
  <c r="E22" i="205"/>
  <c r="C22" i="205"/>
  <c r="G22" i="205"/>
  <c r="H22" i="205"/>
  <c r="E21" i="205"/>
  <c r="C21" i="205"/>
  <c r="G21" i="205"/>
  <c r="H21" i="205"/>
  <c r="E20" i="205"/>
  <c r="C20" i="205"/>
  <c r="G20" i="205"/>
  <c r="H20" i="205"/>
  <c r="E19" i="205"/>
  <c r="C19" i="205"/>
  <c r="G19" i="205"/>
  <c r="H19" i="205"/>
  <c r="E18" i="205"/>
  <c r="C18" i="205"/>
  <c r="G18" i="205"/>
  <c r="H18" i="205"/>
  <c r="E17" i="205"/>
  <c r="C17" i="205"/>
  <c r="G17" i="205"/>
  <c r="H17" i="205"/>
  <c r="E16" i="205"/>
  <c r="C16" i="205"/>
  <c r="G16" i="205"/>
  <c r="H16" i="205"/>
  <c r="E15" i="205"/>
  <c r="C15" i="205"/>
  <c r="G15" i="205"/>
  <c r="H15" i="205"/>
  <c r="E14" i="205"/>
  <c r="H14" i="205"/>
  <c r="E13" i="205"/>
  <c r="H13" i="205"/>
  <c r="E12" i="205"/>
  <c r="H12" i="205"/>
  <c r="H33" i="205"/>
  <c r="A8" i="205"/>
  <c r="G8" i="205"/>
  <c r="D7" i="205"/>
  <c r="E31" i="204"/>
  <c r="C31" i="204"/>
  <c r="G31" i="204"/>
  <c r="H31" i="204"/>
  <c r="E30" i="204"/>
  <c r="C30" i="204"/>
  <c r="G30" i="204"/>
  <c r="H30" i="204"/>
  <c r="J29" i="204"/>
  <c r="E29" i="204"/>
  <c r="C29" i="204"/>
  <c r="G29" i="204"/>
  <c r="H29" i="204"/>
  <c r="E28" i="204"/>
  <c r="C28" i="204"/>
  <c r="G28" i="204"/>
  <c r="H28" i="204"/>
  <c r="E27" i="204"/>
  <c r="C27" i="204"/>
  <c r="G27" i="204"/>
  <c r="H27" i="204"/>
  <c r="E26" i="204"/>
  <c r="C26" i="204"/>
  <c r="G26" i="204"/>
  <c r="H26" i="204"/>
  <c r="E25" i="204"/>
  <c r="C25" i="204"/>
  <c r="G25" i="204"/>
  <c r="H25" i="204"/>
  <c r="E24" i="204"/>
  <c r="C24" i="204"/>
  <c r="G24" i="204"/>
  <c r="H24" i="204"/>
  <c r="E23" i="204"/>
  <c r="C23" i="204"/>
  <c r="G23" i="204"/>
  <c r="H23" i="204"/>
  <c r="E22" i="204"/>
  <c r="C22" i="204"/>
  <c r="G22" i="204"/>
  <c r="H22" i="204"/>
  <c r="E21" i="204"/>
  <c r="C21" i="204"/>
  <c r="G21" i="204"/>
  <c r="H21" i="204"/>
  <c r="E20" i="204"/>
  <c r="C20" i="204"/>
  <c r="G20" i="204"/>
  <c r="H20" i="204"/>
  <c r="E19" i="204"/>
  <c r="C19" i="204"/>
  <c r="G19" i="204"/>
  <c r="H19" i="204"/>
  <c r="E18" i="204"/>
  <c r="C18" i="204"/>
  <c r="G18" i="204"/>
  <c r="H18" i="204"/>
  <c r="E17" i="204"/>
  <c r="C17" i="204"/>
  <c r="G17" i="204"/>
  <c r="H17" i="204"/>
  <c r="E16" i="204"/>
  <c r="C16" i="204"/>
  <c r="G16" i="204"/>
  <c r="H16" i="204"/>
  <c r="E15" i="204"/>
  <c r="C15" i="204"/>
  <c r="G15" i="204"/>
  <c r="H15" i="204"/>
  <c r="E14" i="204"/>
  <c r="C14" i="204"/>
  <c r="G14" i="204"/>
  <c r="H14" i="204"/>
  <c r="E13" i="204"/>
  <c r="C13" i="204"/>
  <c r="H13" i="204"/>
  <c r="E12" i="204"/>
  <c r="C12" i="204"/>
  <c r="H12" i="204"/>
  <c r="H33" i="204"/>
  <c r="A8" i="204"/>
  <c r="G8" i="204"/>
  <c r="D7" i="204"/>
  <c r="E31" i="203"/>
  <c r="C31" i="203"/>
  <c r="G31" i="203"/>
  <c r="H31" i="203"/>
  <c r="E30" i="203"/>
  <c r="C30" i="203"/>
  <c r="G30" i="203"/>
  <c r="H30" i="203"/>
  <c r="J29" i="203"/>
  <c r="E29" i="203"/>
  <c r="C29" i="203"/>
  <c r="G29" i="203"/>
  <c r="H29" i="203"/>
  <c r="E28" i="203"/>
  <c r="C28" i="203"/>
  <c r="G28" i="203"/>
  <c r="H28" i="203"/>
  <c r="E27" i="203"/>
  <c r="C27" i="203"/>
  <c r="G27" i="203"/>
  <c r="H27" i="203"/>
  <c r="E26" i="203"/>
  <c r="C26" i="203"/>
  <c r="G26" i="203"/>
  <c r="H26" i="203"/>
  <c r="E25" i="203"/>
  <c r="C25" i="203"/>
  <c r="G25" i="203"/>
  <c r="H25" i="203"/>
  <c r="E24" i="203"/>
  <c r="C24" i="203"/>
  <c r="G24" i="203"/>
  <c r="H24" i="203"/>
  <c r="E23" i="203"/>
  <c r="C23" i="203"/>
  <c r="G23" i="203"/>
  <c r="H23" i="203"/>
  <c r="E22" i="203"/>
  <c r="C22" i="203"/>
  <c r="G22" i="203"/>
  <c r="H22" i="203"/>
  <c r="E21" i="203"/>
  <c r="C21" i="203"/>
  <c r="G21" i="203"/>
  <c r="H21" i="203"/>
  <c r="E20" i="203"/>
  <c r="C20" i="203"/>
  <c r="G20" i="203"/>
  <c r="H20" i="203"/>
  <c r="E19" i="203"/>
  <c r="C19" i="203"/>
  <c r="G19" i="203"/>
  <c r="H19" i="203"/>
  <c r="E18" i="203"/>
  <c r="C18" i="203"/>
  <c r="G18" i="203"/>
  <c r="H18" i="203"/>
  <c r="E17" i="203"/>
  <c r="C17" i="203"/>
  <c r="G17" i="203"/>
  <c r="H17" i="203"/>
  <c r="E16" i="203"/>
  <c r="C16" i="203"/>
  <c r="G16" i="203"/>
  <c r="H16" i="203"/>
  <c r="E15" i="203"/>
  <c r="C15" i="203"/>
  <c r="G15" i="203"/>
  <c r="H15" i="203"/>
  <c r="E14" i="203"/>
  <c r="C14" i="203"/>
  <c r="G14" i="203"/>
  <c r="H14" i="203"/>
  <c r="E13" i="203"/>
  <c r="C13" i="203"/>
  <c r="G13" i="203"/>
  <c r="H13" i="203"/>
  <c r="E12" i="203"/>
  <c r="C12" i="203"/>
  <c r="G12" i="203"/>
  <c r="H12" i="203"/>
  <c r="H33" i="203"/>
  <c r="A8" i="203"/>
  <c r="G8" i="203"/>
  <c r="D7" i="203"/>
  <c r="E31" i="202"/>
  <c r="C31" i="202"/>
  <c r="G31" i="202"/>
  <c r="H31" i="202"/>
  <c r="E30" i="202"/>
  <c r="C30" i="202"/>
  <c r="G30" i="202"/>
  <c r="H30" i="202"/>
  <c r="J29" i="202"/>
  <c r="E29" i="202"/>
  <c r="C29" i="202"/>
  <c r="G29" i="202"/>
  <c r="H29" i="202"/>
  <c r="E28" i="202"/>
  <c r="C28" i="202"/>
  <c r="G28" i="202"/>
  <c r="H28" i="202"/>
  <c r="E27" i="202"/>
  <c r="C27" i="202"/>
  <c r="G27" i="202"/>
  <c r="H27" i="202"/>
  <c r="E26" i="202"/>
  <c r="C26" i="202"/>
  <c r="G26" i="202"/>
  <c r="H26" i="202"/>
  <c r="E25" i="202"/>
  <c r="C25" i="202"/>
  <c r="G25" i="202"/>
  <c r="H25" i="202"/>
  <c r="E24" i="202"/>
  <c r="C24" i="202"/>
  <c r="G24" i="202"/>
  <c r="H24" i="202"/>
  <c r="E23" i="202"/>
  <c r="C23" i="202"/>
  <c r="G23" i="202"/>
  <c r="H23" i="202"/>
  <c r="E22" i="202"/>
  <c r="C22" i="202"/>
  <c r="G22" i="202"/>
  <c r="H22" i="202"/>
  <c r="E21" i="202"/>
  <c r="C21" i="202"/>
  <c r="G21" i="202"/>
  <c r="H21" i="202"/>
  <c r="E20" i="202"/>
  <c r="C20" i="202"/>
  <c r="G20" i="202"/>
  <c r="H20" i="202"/>
  <c r="E19" i="202"/>
  <c r="C19" i="202"/>
  <c r="G19" i="202"/>
  <c r="H19" i="202"/>
  <c r="E18" i="202"/>
  <c r="C18" i="202"/>
  <c r="G18" i="202"/>
  <c r="H18" i="202"/>
  <c r="E17" i="202"/>
  <c r="C17" i="202"/>
  <c r="G17" i="202"/>
  <c r="H17" i="202"/>
  <c r="E16" i="202"/>
  <c r="C16" i="202"/>
  <c r="G16" i="202"/>
  <c r="H16" i="202"/>
  <c r="E15" i="202"/>
  <c r="C15" i="202"/>
  <c r="G15" i="202"/>
  <c r="H15" i="202"/>
  <c r="E14" i="202"/>
  <c r="C14" i="202"/>
  <c r="G14" i="202"/>
  <c r="H14" i="202"/>
  <c r="E13" i="202"/>
  <c r="C13" i="202"/>
  <c r="H13" i="202"/>
  <c r="E12" i="202"/>
  <c r="C12" i="202"/>
  <c r="H12" i="202"/>
  <c r="H33" i="202"/>
  <c r="A8" i="202"/>
  <c r="G8" i="202"/>
  <c r="D7" i="202"/>
  <c r="E31" i="201"/>
  <c r="C31" i="201"/>
  <c r="G31" i="201"/>
  <c r="H31" i="201"/>
  <c r="E30" i="201"/>
  <c r="C30" i="201"/>
  <c r="G30" i="201"/>
  <c r="H30" i="201"/>
  <c r="J29" i="201"/>
  <c r="E29" i="201"/>
  <c r="C29" i="201"/>
  <c r="G29" i="201"/>
  <c r="H29" i="201"/>
  <c r="E28" i="201"/>
  <c r="C28" i="201"/>
  <c r="G28" i="201"/>
  <c r="H28" i="201"/>
  <c r="E27" i="201"/>
  <c r="C27" i="201"/>
  <c r="G27" i="201"/>
  <c r="H27" i="201"/>
  <c r="E26" i="201"/>
  <c r="C26" i="201"/>
  <c r="G26" i="201"/>
  <c r="H26" i="201"/>
  <c r="E25" i="201"/>
  <c r="C25" i="201"/>
  <c r="G25" i="201"/>
  <c r="H25" i="201"/>
  <c r="E24" i="201"/>
  <c r="C24" i="201"/>
  <c r="G24" i="201"/>
  <c r="H24" i="201"/>
  <c r="E23" i="201"/>
  <c r="C23" i="201"/>
  <c r="G23" i="201"/>
  <c r="H23" i="201"/>
  <c r="E22" i="201"/>
  <c r="C22" i="201"/>
  <c r="G22" i="201"/>
  <c r="H22" i="201"/>
  <c r="E21" i="201"/>
  <c r="C21" i="201"/>
  <c r="G21" i="201"/>
  <c r="H21" i="201"/>
  <c r="E20" i="201"/>
  <c r="C20" i="201"/>
  <c r="G20" i="201"/>
  <c r="H20" i="201"/>
  <c r="E19" i="201"/>
  <c r="C19" i="201"/>
  <c r="G19" i="201"/>
  <c r="H19" i="201"/>
  <c r="E18" i="201"/>
  <c r="C18" i="201"/>
  <c r="G18" i="201"/>
  <c r="H18" i="201"/>
  <c r="E17" i="201"/>
  <c r="C17" i="201"/>
  <c r="G17" i="201"/>
  <c r="H17" i="201"/>
  <c r="E16" i="201"/>
  <c r="C16" i="201"/>
  <c r="G16" i="201"/>
  <c r="H16" i="201"/>
  <c r="E15" i="201"/>
  <c r="C15" i="201"/>
  <c r="G15" i="201"/>
  <c r="H15" i="201"/>
  <c r="E14" i="201"/>
  <c r="C14" i="201"/>
  <c r="G14" i="201"/>
  <c r="H14" i="201"/>
  <c r="E13" i="201"/>
  <c r="C13" i="201"/>
  <c r="G13" i="201"/>
  <c r="H13" i="201"/>
  <c r="E12" i="201"/>
  <c r="C12" i="201"/>
  <c r="H12" i="201"/>
  <c r="H33" i="201"/>
  <c r="A8" i="201"/>
  <c r="G8" i="201"/>
  <c r="D7" i="201"/>
  <c r="E31" i="200"/>
  <c r="C31" i="200"/>
  <c r="G31" i="200"/>
  <c r="H31" i="200"/>
  <c r="E30" i="200"/>
  <c r="C30" i="200"/>
  <c r="G30" i="200"/>
  <c r="H30" i="200"/>
  <c r="J29" i="200"/>
  <c r="E29" i="200"/>
  <c r="C29" i="200"/>
  <c r="G29" i="200"/>
  <c r="H29" i="200"/>
  <c r="E28" i="200"/>
  <c r="C28" i="200"/>
  <c r="G28" i="200"/>
  <c r="H28" i="200"/>
  <c r="E27" i="200"/>
  <c r="C27" i="200"/>
  <c r="G27" i="200"/>
  <c r="H27" i="200"/>
  <c r="E26" i="200"/>
  <c r="C26" i="200"/>
  <c r="G26" i="200"/>
  <c r="H26" i="200"/>
  <c r="E25" i="200"/>
  <c r="C25" i="200"/>
  <c r="G25" i="200"/>
  <c r="H25" i="200"/>
  <c r="E24" i="200"/>
  <c r="C24" i="200"/>
  <c r="G24" i="200"/>
  <c r="H24" i="200"/>
  <c r="E23" i="200"/>
  <c r="C23" i="200"/>
  <c r="G23" i="200"/>
  <c r="H23" i="200"/>
  <c r="E22" i="200"/>
  <c r="C22" i="200"/>
  <c r="G22" i="200"/>
  <c r="H22" i="200"/>
  <c r="E21" i="200"/>
  <c r="C21" i="200"/>
  <c r="G21" i="200"/>
  <c r="H21" i="200"/>
  <c r="E20" i="200"/>
  <c r="C20" i="200"/>
  <c r="G20" i="200"/>
  <c r="H20" i="200"/>
  <c r="E19" i="200"/>
  <c r="C19" i="200"/>
  <c r="G19" i="200"/>
  <c r="H19" i="200"/>
  <c r="E18" i="200"/>
  <c r="C18" i="200"/>
  <c r="G18" i="200"/>
  <c r="H18" i="200"/>
  <c r="E17" i="200"/>
  <c r="C17" i="200"/>
  <c r="G17" i="200"/>
  <c r="H17" i="200"/>
  <c r="E16" i="200"/>
  <c r="C16" i="200"/>
  <c r="G16" i="200"/>
  <c r="H16" i="200"/>
  <c r="E15" i="200"/>
  <c r="C15" i="200"/>
  <c r="G15" i="200"/>
  <c r="H15" i="200"/>
  <c r="E14" i="200"/>
  <c r="C14" i="200"/>
  <c r="G14" i="200"/>
  <c r="H14" i="200"/>
  <c r="E13" i="200"/>
  <c r="C13" i="200"/>
  <c r="G13" i="200"/>
  <c r="H13" i="200"/>
  <c r="E12" i="200"/>
  <c r="C12" i="200"/>
  <c r="H12" i="200"/>
  <c r="H33" i="200"/>
  <c r="A8" i="200"/>
  <c r="G8" i="200"/>
  <c r="D7" i="200"/>
  <c r="E31" i="199"/>
  <c r="C31" i="199"/>
  <c r="G31" i="199"/>
  <c r="H31" i="199"/>
  <c r="E30" i="199"/>
  <c r="C30" i="199"/>
  <c r="G30" i="199"/>
  <c r="H30" i="199"/>
  <c r="J29" i="199"/>
  <c r="E29" i="199"/>
  <c r="C29" i="199"/>
  <c r="G29" i="199"/>
  <c r="H29" i="199"/>
  <c r="E28" i="199"/>
  <c r="C28" i="199"/>
  <c r="G28" i="199"/>
  <c r="H28" i="199"/>
  <c r="E27" i="199"/>
  <c r="C27" i="199"/>
  <c r="G27" i="199"/>
  <c r="H27" i="199"/>
  <c r="E26" i="199"/>
  <c r="C26" i="199"/>
  <c r="G26" i="199"/>
  <c r="H26" i="199"/>
  <c r="E25" i="199"/>
  <c r="C25" i="199"/>
  <c r="G25" i="199"/>
  <c r="H25" i="199"/>
  <c r="E24" i="199"/>
  <c r="C24" i="199"/>
  <c r="G24" i="199"/>
  <c r="H24" i="199"/>
  <c r="E23" i="199"/>
  <c r="C23" i="199"/>
  <c r="G23" i="199"/>
  <c r="H23" i="199"/>
  <c r="E22" i="199"/>
  <c r="C22" i="199"/>
  <c r="G22" i="199"/>
  <c r="H22" i="199"/>
  <c r="E21" i="199"/>
  <c r="C21" i="199"/>
  <c r="G21" i="199"/>
  <c r="H21" i="199"/>
  <c r="E20" i="199"/>
  <c r="C20" i="199"/>
  <c r="G20" i="199"/>
  <c r="H20" i="199"/>
  <c r="E19" i="199"/>
  <c r="C19" i="199"/>
  <c r="G19" i="199"/>
  <c r="H19" i="199"/>
  <c r="E18" i="199"/>
  <c r="C18" i="199"/>
  <c r="G18" i="199"/>
  <c r="H18" i="199"/>
  <c r="E17" i="199"/>
  <c r="C17" i="199"/>
  <c r="G17" i="199"/>
  <c r="H17" i="199"/>
  <c r="E16" i="199"/>
  <c r="C16" i="199"/>
  <c r="G16" i="199"/>
  <c r="H16" i="199"/>
  <c r="E15" i="199"/>
  <c r="C15" i="199"/>
  <c r="G15" i="199"/>
  <c r="H15" i="199"/>
  <c r="E14" i="199"/>
  <c r="C14" i="199"/>
  <c r="G14" i="199"/>
  <c r="H14" i="199"/>
  <c r="E13" i="199"/>
  <c r="C13" i="199"/>
  <c r="G13" i="199"/>
  <c r="H13" i="199"/>
  <c r="E12" i="199"/>
  <c r="C12" i="199"/>
  <c r="H12" i="199"/>
  <c r="H33" i="199"/>
  <c r="A8" i="199"/>
  <c r="G8" i="199"/>
  <c r="D7" i="199"/>
  <c r="E31" i="198"/>
  <c r="C31" i="198"/>
  <c r="G31" i="198"/>
  <c r="H31" i="198"/>
  <c r="E30" i="198"/>
  <c r="C30" i="198"/>
  <c r="G30" i="198"/>
  <c r="H30" i="198"/>
  <c r="J29" i="198"/>
  <c r="E29" i="198"/>
  <c r="C29" i="198"/>
  <c r="G29" i="198"/>
  <c r="H29" i="198"/>
  <c r="E28" i="198"/>
  <c r="C28" i="198"/>
  <c r="G28" i="198"/>
  <c r="H28" i="198"/>
  <c r="E27" i="198"/>
  <c r="C27" i="198"/>
  <c r="G27" i="198"/>
  <c r="H27" i="198"/>
  <c r="E26" i="198"/>
  <c r="C26" i="198"/>
  <c r="G26" i="198"/>
  <c r="H26" i="198"/>
  <c r="E25" i="198"/>
  <c r="C25" i="198"/>
  <c r="G25" i="198"/>
  <c r="H25" i="198"/>
  <c r="E24" i="198"/>
  <c r="C24" i="198"/>
  <c r="G24" i="198"/>
  <c r="H24" i="198"/>
  <c r="E23" i="198"/>
  <c r="C23" i="198"/>
  <c r="G23" i="198"/>
  <c r="H23" i="198"/>
  <c r="E22" i="198"/>
  <c r="C22" i="198"/>
  <c r="G22" i="198"/>
  <c r="H22" i="198"/>
  <c r="E21" i="198"/>
  <c r="C21" i="198"/>
  <c r="G21" i="198"/>
  <c r="H21" i="198"/>
  <c r="E20" i="198"/>
  <c r="C20" i="198"/>
  <c r="G20" i="198"/>
  <c r="H20" i="198"/>
  <c r="E19" i="198"/>
  <c r="C19" i="198"/>
  <c r="G19" i="198"/>
  <c r="H19" i="198"/>
  <c r="E18" i="198"/>
  <c r="C18" i="198"/>
  <c r="G18" i="198"/>
  <c r="H18" i="198"/>
  <c r="E17" i="198"/>
  <c r="C17" i="198"/>
  <c r="G17" i="198"/>
  <c r="H17" i="198"/>
  <c r="E16" i="198"/>
  <c r="C16" i="198"/>
  <c r="G16" i="198"/>
  <c r="H16" i="198"/>
  <c r="E15" i="198"/>
  <c r="C15" i="198"/>
  <c r="G15" i="198"/>
  <c r="H15" i="198"/>
  <c r="E14" i="198"/>
  <c r="C14" i="198"/>
  <c r="G14" i="198"/>
  <c r="H14" i="198"/>
  <c r="E13" i="198"/>
  <c r="C13" i="198"/>
  <c r="G13" i="198"/>
  <c r="H13" i="198"/>
  <c r="E12" i="198"/>
  <c r="C12" i="198"/>
  <c r="H12" i="198"/>
  <c r="H33" i="198"/>
  <c r="A8" i="198"/>
  <c r="G8" i="198"/>
  <c r="D7" i="198"/>
  <c r="F31" i="197"/>
  <c r="C31" i="197"/>
  <c r="H31" i="197"/>
  <c r="I31" i="197"/>
  <c r="F30" i="197"/>
  <c r="C30" i="197"/>
  <c r="H30" i="197"/>
  <c r="I30" i="197"/>
  <c r="F29" i="197"/>
  <c r="C29" i="197"/>
  <c r="H29" i="197"/>
  <c r="I29" i="197"/>
  <c r="F28" i="197"/>
  <c r="C28" i="197"/>
  <c r="H28" i="197"/>
  <c r="I28" i="197"/>
  <c r="F27" i="197"/>
  <c r="C27" i="197"/>
  <c r="H27" i="197"/>
  <c r="I27" i="197"/>
  <c r="F26" i="197"/>
  <c r="C26" i="197"/>
  <c r="H26" i="197"/>
  <c r="I26" i="197"/>
  <c r="F25" i="197"/>
  <c r="C25" i="197"/>
  <c r="H25" i="197"/>
  <c r="I25" i="197"/>
  <c r="F24" i="197"/>
  <c r="C24" i="197"/>
  <c r="H24" i="197"/>
  <c r="I24" i="197"/>
  <c r="F23" i="197"/>
  <c r="C23" i="197"/>
  <c r="H23" i="197"/>
  <c r="I23" i="197"/>
  <c r="F22" i="197"/>
  <c r="C22" i="197"/>
  <c r="H22" i="197"/>
  <c r="I22" i="197"/>
  <c r="F21" i="197"/>
  <c r="C21" i="197"/>
  <c r="H21" i="197"/>
  <c r="I21" i="197"/>
  <c r="F20" i="197"/>
  <c r="C20" i="197"/>
  <c r="H20" i="197"/>
  <c r="I20" i="197"/>
  <c r="F19" i="197"/>
  <c r="C19" i="197"/>
  <c r="H19" i="197"/>
  <c r="I19" i="197"/>
  <c r="F18" i="197"/>
  <c r="C18" i="197"/>
  <c r="H18" i="197"/>
  <c r="I18" i="197"/>
  <c r="F17" i="197"/>
  <c r="C17" i="197"/>
  <c r="H17" i="197"/>
  <c r="I17" i="197"/>
  <c r="F16" i="197"/>
  <c r="C16" i="197"/>
  <c r="H16" i="197"/>
  <c r="I16" i="197"/>
  <c r="F15" i="197"/>
  <c r="C15" i="197"/>
  <c r="H15" i="197"/>
  <c r="I15" i="197"/>
  <c r="F14" i="197"/>
  <c r="C14" i="197"/>
  <c r="H14" i="197"/>
  <c r="I14" i="197"/>
  <c r="F13" i="197"/>
  <c r="C13" i="197"/>
  <c r="H13" i="197"/>
  <c r="I13" i="197"/>
  <c r="F12" i="197"/>
  <c r="C12" i="197"/>
  <c r="H12" i="197"/>
  <c r="I12" i="197"/>
  <c r="I33" i="197"/>
  <c r="A8" i="197"/>
  <c r="D7" i="197"/>
  <c r="E31" i="196"/>
  <c r="C31" i="196"/>
  <c r="G31" i="196"/>
  <c r="H31" i="196"/>
  <c r="E30" i="196"/>
  <c r="C30" i="196"/>
  <c r="G30" i="196"/>
  <c r="H30" i="196"/>
  <c r="J29" i="196"/>
  <c r="E29" i="196"/>
  <c r="C29" i="196"/>
  <c r="G29" i="196"/>
  <c r="H29" i="196"/>
  <c r="E28" i="196"/>
  <c r="C28" i="196"/>
  <c r="G28" i="196"/>
  <c r="H28" i="196"/>
  <c r="E27" i="196"/>
  <c r="C27" i="196"/>
  <c r="G27" i="196"/>
  <c r="H27" i="196"/>
  <c r="E26" i="196"/>
  <c r="C26" i="196"/>
  <c r="G26" i="196"/>
  <c r="H26" i="196"/>
  <c r="E25" i="196"/>
  <c r="C25" i="196"/>
  <c r="G25" i="196"/>
  <c r="H25" i="196"/>
  <c r="E24" i="196"/>
  <c r="C24" i="196"/>
  <c r="G24" i="196"/>
  <c r="H24" i="196"/>
  <c r="E23" i="196"/>
  <c r="C23" i="196"/>
  <c r="G23" i="196"/>
  <c r="H23" i="196"/>
  <c r="E22" i="196"/>
  <c r="C22" i="196"/>
  <c r="G22" i="196"/>
  <c r="H22" i="196"/>
  <c r="E21" i="196"/>
  <c r="C21" i="196"/>
  <c r="G21" i="196"/>
  <c r="H21" i="196"/>
  <c r="E20" i="196"/>
  <c r="C20" i="196"/>
  <c r="G20" i="196"/>
  <c r="H20" i="196"/>
  <c r="E19" i="196"/>
  <c r="C19" i="196"/>
  <c r="G19" i="196"/>
  <c r="H19" i="196"/>
  <c r="E18" i="196"/>
  <c r="C18" i="196"/>
  <c r="G18" i="196"/>
  <c r="H18" i="196"/>
  <c r="E17" i="196"/>
  <c r="C17" i="196"/>
  <c r="G17" i="196"/>
  <c r="H17" i="196"/>
  <c r="E16" i="196"/>
  <c r="C16" i="196"/>
  <c r="G16" i="196"/>
  <c r="H16" i="196"/>
  <c r="E15" i="196"/>
  <c r="C15" i="196"/>
  <c r="G15" i="196"/>
  <c r="H15" i="196"/>
  <c r="E14" i="196"/>
  <c r="C14" i="196"/>
  <c r="G14" i="196"/>
  <c r="H14" i="196"/>
  <c r="E13" i="196"/>
  <c r="C13" i="196"/>
  <c r="G13" i="196"/>
  <c r="H13" i="196"/>
  <c r="E12" i="196"/>
  <c r="C12" i="196"/>
  <c r="H12" i="196"/>
  <c r="H33" i="196"/>
  <c r="A8" i="196"/>
  <c r="G8" i="196"/>
  <c r="D7" i="196"/>
  <c r="E31" i="195"/>
  <c r="C31" i="195"/>
  <c r="G31" i="195"/>
  <c r="H31" i="195"/>
  <c r="E30" i="195"/>
  <c r="C30" i="195"/>
  <c r="G30" i="195"/>
  <c r="H30" i="195"/>
  <c r="J29" i="195"/>
  <c r="E29" i="195"/>
  <c r="C29" i="195"/>
  <c r="G29" i="195"/>
  <c r="H29" i="195"/>
  <c r="E28" i="195"/>
  <c r="C28" i="195"/>
  <c r="G28" i="195"/>
  <c r="H28" i="195"/>
  <c r="E27" i="195"/>
  <c r="C27" i="195"/>
  <c r="G27" i="195"/>
  <c r="H27" i="195"/>
  <c r="E26" i="195"/>
  <c r="C26" i="195"/>
  <c r="G26" i="195"/>
  <c r="H26" i="195"/>
  <c r="E25" i="195"/>
  <c r="C25" i="195"/>
  <c r="G25" i="195"/>
  <c r="H25" i="195"/>
  <c r="E24" i="195"/>
  <c r="C24" i="195"/>
  <c r="G24" i="195"/>
  <c r="H24" i="195"/>
  <c r="E23" i="195"/>
  <c r="C23" i="195"/>
  <c r="G23" i="195"/>
  <c r="H23" i="195"/>
  <c r="E22" i="195"/>
  <c r="C22" i="195"/>
  <c r="G22" i="195"/>
  <c r="H22" i="195"/>
  <c r="E21" i="195"/>
  <c r="C21" i="195"/>
  <c r="G21" i="195"/>
  <c r="H21" i="195"/>
  <c r="E20" i="195"/>
  <c r="C20" i="195"/>
  <c r="G20" i="195"/>
  <c r="H20" i="195"/>
  <c r="E19" i="195"/>
  <c r="C19" i="195"/>
  <c r="G19" i="195"/>
  <c r="H19" i="195"/>
  <c r="E18" i="195"/>
  <c r="C18" i="195"/>
  <c r="G18" i="195"/>
  <c r="H18" i="195"/>
  <c r="E17" i="195"/>
  <c r="C17" i="195"/>
  <c r="G17" i="195"/>
  <c r="H17" i="195"/>
  <c r="E16" i="195"/>
  <c r="C16" i="195"/>
  <c r="G16" i="195"/>
  <c r="H16" i="195"/>
  <c r="E15" i="195"/>
  <c r="C15" i="195"/>
  <c r="G15" i="195"/>
  <c r="H15" i="195"/>
  <c r="E14" i="195"/>
  <c r="C14" i="195"/>
  <c r="H14" i="195"/>
  <c r="E13" i="195"/>
  <c r="C13" i="195"/>
  <c r="G13" i="195"/>
  <c r="H13" i="195"/>
  <c r="E12" i="195"/>
  <c r="C12" i="195"/>
  <c r="G12" i="195"/>
  <c r="H12" i="195"/>
  <c r="H33" i="195"/>
  <c r="A8" i="195"/>
  <c r="G8" i="195"/>
  <c r="D7" i="195"/>
  <c r="C16" i="183"/>
  <c r="G16" i="183"/>
  <c r="E31" i="194"/>
  <c r="C31" i="194"/>
  <c r="G31" i="194"/>
  <c r="H31" i="194"/>
  <c r="E30" i="194"/>
  <c r="C30" i="194"/>
  <c r="G30" i="194"/>
  <c r="H30" i="194"/>
  <c r="J29" i="194"/>
  <c r="E29" i="194"/>
  <c r="C29" i="194"/>
  <c r="G29" i="194"/>
  <c r="H29" i="194"/>
  <c r="E28" i="194"/>
  <c r="C28" i="194"/>
  <c r="G28" i="194"/>
  <c r="H28" i="194"/>
  <c r="E27" i="194"/>
  <c r="C27" i="194"/>
  <c r="G27" i="194"/>
  <c r="H27" i="194"/>
  <c r="E26" i="194"/>
  <c r="C26" i="194"/>
  <c r="G26" i="194"/>
  <c r="H26" i="194"/>
  <c r="E25" i="194"/>
  <c r="C25" i="194"/>
  <c r="G25" i="194"/>
  <c r="H25" i="194"/>
  <c r="E24" i="194"/>
  <c r="C24" i="194"/>
  <c r="G24" i="194"/>
  <c r="H24" i="194"/>
  <c r="E23" i="194"/>
  <c r="C23" i="194"/>
  <c r="G23" i="194"/>
  <c r="H23" i="194"/>
  <c r="E22" i="194"/>
  <c r="C22" i="194"/>
  <c r="G22" i="194"/>
  <c r="H22" i="194"/>
  <c r="E21" i="194"/>
  <c r="C21" i="194"/>
  <c r="G21" i="194"/>
  <c r="H21" i="194"/>
  <c r="E20" i="194"/>
  <c r="C20" i="194"/>
  <c r="G20" i="194"/>
  <c r="H20" i="194"/>
  <c r="E19" i="194"/>
  <c r="C19" i="194"/>
  <c r="G19" i="194"/>
  <c r="H19" i="194"/>
  <c r="E18" i="194"/>
  <c r="C18" i="194"/>
  <c r="G18" i="194"/>
  <c r="H18" i="194"/>
  <c r="E17" i="194"/>
  <c r="C17" i="194"/>
  <c r="G17" i="194"/>
  <c r="H17" i="194"/>
  <c r="E16" i="194"/>
  <c r="C16" i="194"/>
  <c r="G16" i="194"/>
  <c r="H16" i="194"/>
  <c r="E15" i="194"/>
  <c r="C15" i="194"/>
  <c r="G15" i="194"/>
  <c r="H15" i="194"/>
  <c r="E14" i="194"/>
  <c r="C14" i="194"/>
  <c r="G14" i="194"/>
  <c r="H14" i="194"/>
  <c r="E13" i="194"/>
  <c r="C13" i="194"/>
  <c r="G13" i="194"/>
  <c r="H13" i="194"/>
  <c r="E12" i="194"/>
  <c r="C12" i="194"/>
  <c r="H12" i="194"/>
  <c r="H33" i="194"/>
  <c r="A8" i="194"/>
  <c r="G8" i="194"/>
  <c r="D7" i="194"/>
  <c r="E31" i="193"/>
  <c r="C31" i="193"/>
  <c r="G31" i="193"/>
  <c r="H31" i="193"/>
  <c r="E30" i="193"/>
  <c r="C30" i="193"/>
  <c r="G30" i="193"/>
  <c r="H30" i="193"/>
  <c r="J29" i="193"/>
  <c r="E29" i="193"/>
  <c r="C29" i="193"/>
  <c r="G29" i="193"/>
  <c r="H29" i="193"/>
  <c r="E28" i="193"/>
  <c r="C28" i="193"/>
  <c r="G28" i="193"/>
  <c r="H28" i="193"/>
  <c r="E27" i="193"/>
  <c r="C27" i="193"/>
  <c r="G27" i="193"/>
  <c r="H27" i="193"/>
  <c r="E26" i="193"/>
  <c r="C26" i="193"/>
  <c r="G26" i="193"/>
  <c r="H26" i="193"/>
  <c r="E25" i="193"/>
  <c r="C25" i="193"/>
  <c r="G25" i="193"/>
  <c r="H25" i="193"/>
  <c r="E24" i="193"/>
  <c r="C24" i="193"/>
  <c r="G24" i="193"/>
  <c r="H24" i="193"/>
  <c r="E23" i="193"/>
  <c r="C23" i="193"/>
  <c r="G23" i="193"/>
  <c r="H23" i="193"/>
  <c r="E22" i="193"/>
  <c r="C22" i="193"/>
  <c r="G22" i="193"/>
  <c r="H22" i="193"/>
  <c r="E21" i="193"/>
  <c r="C21" i="193"/>
  <c r="G21" i="193"/>
  <c r="H21" i="193"/>
  <c r="E20" i="193"/>
  <c r="C20" i="193"/>
  <c r="G20" i="193"/>
  <c r="H20" i="193"/>
  <c r="E19" i="193"/>
  <c r="C19" i="193"/>
  <c r="G19" i="193"/>
  <c r="H19" i="193"/>
  <c r="E18" i="193"/>
  <c r="C18" i="193"/>
  <c r="G18" i="193"/>
  <c r="H18" i="193"/>
  <c r="E17" i="193"/>
  <c r="C17" i="193"/>
  <c r="G17" i="193"/>
  <c r="H17" i="193"/>
  <c r="E16" i="193"/>
  <c r="C16" i="193"/>
  <c r="G16" i="193"/>
  <c r="H16" i="193"/>
  <c r="E15" i="193"/>
  <c r="C15" i="193"/>
  <c r="G15" i="193"/>
  <c r="H15" i="193"/>
  <c r="E14" i="193"/>
  <c r="C14" i="193"/>
  <c r="H14" i="193"/>
  <c r="E13" i="193"/>
  <c r="C13" i="193"/>
  <c r="G13" i="193"/>
  <c r="H13" i="193"/>
  <c r="E12" i="193"/>
  <c r="C12" i="193"/>
  <c r="G12" i="193"/>
  <c r="H12" i="193"/>
  <c r="H33" i="193"/>
  <c r="A8" i="193"/>
  <c r="G8" i="193"/>
  <c r="D7" i="193"/>
  <c r="E31" i="191"/>
  <c r="C31" i="191"/>
  <c r="G31" i="191"/>
  <c r="H31" i="191"/>
  <c r="E30" i="191"/>
  <c r="C30" i="191"/>
  <c r="G30" i="191"/>
  <c r="H30" i="191"/>
  <c r="J29" i="191"/>
  <c r="E29" i="191"/>
  <c r="C29" i="191"/>
  <c r="G29" i="191"/>
  <c r="H29" i="191"/>
  <c r="E28" i="191"/>
  <c r="C28" i="191"/>
  <c r="G28" i="191"/>
  <c r="H28" i="191"/>
  <c r="E27" i="191"/>
  <c r="C27" i="191"/>
  <c r="G27" i="191"/>
  <c r="H27" i="191"/>
  <c r="E26" i="191"/>
  <c r="C26" i="191"/>
  <c r="G26" i="191"/>
  <c r="H26" i="191"/>
  <c r="E25" i="191"/>
  <c r="C25" i="191"/>
  <c r="G25" i="191"/>
  <c r="H25" i="191"/>
  <c r="E24" i="191"/>
  <c r="C24" i="191"/>
  <c r="G24" i="191"/>
  <c r="H24" i="191"/>
  <c r="E23" i="191"/>
  <c r="C23" i="191"/>
  <c r="G23" i="191"/>
  <c r="H23" i="191"/>
  <c r="E22" i="191"/>
  <c r="C22" i="191"/>
  <c r="G22" i="191"/>
  <c r="H22" i="191"/>
  <c r="E21" i="191"/>
  <c r="C21" i="191"/>
  <c r="G21" i="191"/>
  <c r="H21" i="191"/>
  <c r="E20" i="191"/>
  <c r="C20" i="191"/>
  <c r="G20" i="191"/>
  <c r="H20" i="191"/>
  <c r="E19" i="191"/>
  <c r="C19" i="191"/>
  <c r="G19" i="191"/>
  <c r="H19" i="191"/>
  <c r="E18" i="191"/>
  <c r="C18" i="191"/>
  <c r="G18" i="191"/>
  <c r="H18" i="191"/>
  <c r="E17" i="191"/>
  <c r="C17" i="191"/>
  <c r="G17" i="191"/>
  <c r="H17" i="191"/>
  <c r="E16" i="191"/>
  <c r="C16" i="191"/>
  <c r="G16" i="191"/>
  <c r="H16" i="191"/>
  <c r="E15" i="191"/>
  <c r="C15" i="191"/>
  <c r="G15" i="191"/>
  <c r="H15" i="191"/>
  <c r="E14" i="191"/>
  <c r="C14" i="191"/>
  <c r="G14" i="191"/>
  <c r="H14" i="191"/>
  <c r="E13" i="191"/>
  <c r="C13" i="191"/>
  <c r="G13" i="191"/>
  <c r="H13" i="191"/>
  <c r="E12" i="191"/>
  <c r="C12" i="191"/>
  <c r="G12" i="191"/>
  <c r="H12" i="191"/>
  <c r="H33" i="191"/>
  <c r="A8" i="191"/>
  <c r="G8" i="191"/>
  <c r="D7" i="191"/>
  <c r="E31" i="189"/>
  <c r="C31" i="189"/>
  <c r="G31" i="189"/>
  <c r="H31" i="189"/>
  <c r="E30" i="189"/>
  <c r="C30" i="189"/>
  <c r="G30" i="189"/>
  <c r="H30" i="189"/>
  <c r="J29" i="189"/>
  <c r="E29" i="189"/>
  <c r="C29" i="189"/>
  <c r="G29" i="189"/>
  <c r="H29" i="189"/>
  <c r="E28" i="189"/>
  <c r="C28" i="189"/>
  <c r="G28" i="189"/>
  <c r="H28" i="189"/>
  <c r="E27" i="189"/>
  <c r="C27" i="189"/>
  <c r="G27" i="189"/>
  <c r="H27" i="189"/>
  <c r="E26" i="189"/>
  <c r="C26" i="189"/>
  <c r="G26" i="189"/>
  <c r="H26" i="189"/>
  <c r="E25" i="189"/>
  <c r="C25" i="189"/>
  <c r="G25" i="189"/>
  <c r="H25" i="189"/>
  <c r="E24" i="189"/>
  <c r="C24" i="189"/>
  <c r="G24" i="189"/>
  <c r="H24" i="189"/>
  <c r="E23" i="189"/>
  <c r="C23" i="189"/>
  <c r="G23" i="189"/>
  <c r="H23" i="189"/>
  <c r="E22" i="189"/>
  <c r="C22" i="189"/>
  <c r="G22" i="189"/>
  <c r="H22" i="189"/>
  <c r="E21" i="189"/>
  <c r="C21" i="189"/>
  <c r="G21" i="189"/>
  <c r="H21" i="189"/>
  <c r="E20" i="189"/>
  <c r="C20" i="189"/>
  <c r="G20" i="189"/>
  <c r="H20" i="189"/>
  <c r="E19" i="189"/>
  <c r="C19" i="189"/>
  <c r="H19" i="189"/>
  <c r="E18" i="189"/>
  <c r="C18" i="189"/>
  <c r="H18" i="189"/>
  <c r="E17" i="189"/>
  <c r="C17" i="189"/>
  <c r="H17" i="189"/>
  <c r="E16" i="189"/>
  <c r="C16" i="189"/>
  <c r="H16" i="189"/>
  <c r="E15" i="189"/>
  <c r="C15" i="189"/>
  <c r="H15" i="189"/>
  <c r="E14" i="189"/>
  <c r="C14" i="189"/>
  <c r="H14" i="189"/>
  <c r="E13" i="189"/>
  <c r="C13" i="189"/>
  <c r="H13" i="189"/>
  <c r="E12" i="189"/>
  <c r="C12" i="189"/>
  <c r="H12" i="189"/>
  <c r="H33" i="189"/>
  <c r="A8" i="189"/>
  <c r="G8" i="189"/>
  <c r="D7" i="189"/>
  <c r="E31" i="188"/>
  <c r="C31" i="188"/>
  <c r="G31" i="188"/>
  <c r="H31" i="188"/>
  <c r="E30" i="188"/>
  <c r="C30" i="188"/>
  <c r="G30" i="188"/>
  <c r="H30" i="188"/>
  <c r="J29" i="188"/>
  <c r="E29" i="188"/>
  <c r="C29" i="188"/>
  <c r="G29" i="188"/>
  <c r="H29" i="188"/>
  <c r="E28" i="188"/>
  <c r="C28" i="188"/>
  <c r="G28" i="188"/>
  <c r="H28" i="188"/>
  <c r="E27" i="188"/>
  <c r="C27" i="188"/>
  <c r="G27" i="188"/>
  <c r="H27" i="188"/>
  <c r="E26" i="188"/>
  <c r="C26" i="188"/>
  <c r="G26" i="188"/>
  <c r="H26" i="188"/>
  <c r="E25" i="188"/>
  <c r="C25" i="188"/>
  <c r="G25" i="188"/>
  <c r="H25" i="188"/>
  <c r="E24" i="188"/>
  <c r="C24" i="188"/>
  <c r="G24" i="188"/>
  <c r="H24" i="188"/>
  <c r="E23" i="188"/>
  <c r="C23" i="188"/>
  <c r="G23" i="188"/>
  <c r="H23" i="188"/>
  <c r="E22" i="188"/>
  <c r="C22" i="188"/>
  <c r="G22" i="188"/>
  <c r="H22" i="188"/>
  <c r="E21" i="188"/>
  <c r="C21" i="188"/>
  <c r="G21" i="188"/>
  <c r="H21" i="188"/>
  <c r="E20" i="188"/>
  <c r="C20" i="188"/>
  <c r="G20" i="188"/>
  <c r="H20" i="188"/>
  <c r="E19" i="188"/>
  <c r="C19" i="188"/>
  <c r="G19" i="188"/>
  <c r="H19" i="188"/>
  <c r="E18" i="188"/>
  <c r="C18" i="188"/>
  <c r="G18" i="188"/>
  <c r="H18" i="188"/>
  <c r="E17" i="188"/>
  <c r="C17" i="188"/>
  <c r="G17" i="188"/>
  <c r="H17" i="188"/>
  <c r="E16" i="188"/>
  <c r="C16" i="188"/>
  <c r="G16" i="188"/>
  <c r="H16" i="188"/>
  <c r="E15" i="188"/>
  <c r="C15" i="188"/>
  <c r="G15" i="188"/>
  <c r="H15" i="188"/>
  <c r="E14" i="188"/>
  <c r="C14" i="188"/>
  <c r="G14" i="188"/>
  <c r="H14" i="188"/>
  <c r="E13" i="188"/>
  <c r="C13" i="188"/>
  <c r="G13" i="188"/>
  <c r="H13" i="188"/>
  <c r="E12" i="188"/>
  <c r="C12" i="188"/>
  <c r="G12" i="188"/>
  <c r="H12" i="188"/>
  <c r="H33" i="188"/>
  <c r="A8" i="188"/>
  <c r="G8" i="188"/>
  <c r="D7" i="188"/>
  <c r="E31" i="187"/>
  <c r="C31" i="187"/>
  <c r="G31" i="187"/>
  <c r="H31" i="187"/>
  <c r="E30" i="187"/>
  <c r="C30" i="187"/>
  <c r="G30" i="187"/>
  <c r="H30" i="187"/>
  <c r="J29" i="187"/>
  <c r="E29" i="187"/>
  <c r="C29" i="187"/>
  <c r="G29" i="187"/>
  <c r="H29" i="187"/>
  <c r="E28" i="187"/>
  <c r="C28" i="187"/>
  <c r="G28" i="187"/>
  <c r="H28" i="187"/>
  <c r="E27" i="187"/>
  <c r="C27" i="187"/>
  <c r="G27" i="187"/>
  <c r="H27" i="187"/>
  <c r="E26" i="187"/>
  <c r="C26" i="187"/>
  <c r="G26" i="187"/>
  <c r="H26" i="187"/>
  <c r="E25" i="187"/>
  <c r="C25" i="187"/>
  <c r="G25" i="187"/>
  <c r="H25" i="187"/>
  <c r="E24" i="187"/>
  <c r="C24" i="187"/>
  <c r="G24" i="187"/>
  <c r="H24" i="187"/>
  <c r="E23" i="187"/>
  <c r="C23" i="187"/>
  <c r="G23" i="187"/>
  <c r="H23" i="187"/>
  <c r="E22" i="187"/>
  <c r="C22" i="187"/>
  <c r="G22" i="187"/>
  <c r="H22" i="187"/>
  <c r="E21" i="187"/>
  <c r="C21" i="187"/>
  <c r="G21" i="187"/>
  <c r="H21" i="187"/>
  <c r="E20" i="187"/>
  <c r="C20" i="187"/>
  <c r="G20" i="187"/>
  <c r="H20" i="187"/>
  <c r="E19" i="187"/>
  <c r="C19" i="187"/>
  <c r="G19" i="187"/>
  <c r="H19" i="187"/>
  <c r="E18" i="187"/>
  <c r="C18" i="187"/>
  <c r="G18" i="187"/>
  <c r="H18" i="187"/>
  <c r="E17" i="187"/>
  <c r="C17" i="187"/>
  <c r="G17" i="187"/>
  <c r="H17" i="187"/>
  <c r="E16" i="187"/>
  <c r="C16" i="187"/>
  <c r="G16" i="187"/>
  <c r="H16" i="187"/>
  <c r="E15" i="187"/>
  <c r="C15" i="187"/>
  <c r="G15" i="187"/>
  <c r="H15" i="187"/>
  <c r="E14" i="187"/>
  <c r="C14" i="187"/>
  <c r="G14" i="187"/>
  <c r="H14" i="187"/>
  <c r="E13" i="187"/>
  <c r="C13" i="187"/>
  <c r="G13" i="187"/>
  <c r="H13" i="187"/>
  <c r="E12" i="187"/>
  <c r="C12" i="187"/>
  <c r="G12" i="187"/>
  <c r="H12" i="187"/>
  <c r="H33" i="187"/>
  <c r="A8" i="187"/>
  <c r="G8" i="187"/>
  <c r="D7" i="187"/>
  <c r="E31" i="186"/>
  <c r="C31" i="186"/>
  <c r="G31" i="186"/>
  <c r="H31" i="186"/>
  <c r="E30" i="186"/>
  <c r="C30" i="186"/>
  <c r="G30" i="186"/>
  <c r="H30" i="186"/>
  <c r="J29" i="186"/>
  <c r="E29" i="186"/>
  <c r="C29" i="186"/>
  <c r="G29" i="186"/>
  <c r="H29" i="186"/>
  <c r="E28" i="186"/>
  <c r="C28" i="186"/>
  <c r="G28" i="186"/>
  <c r="H28" i="186"/>
  <c r="E27" i="186"/>
  <c r="C27" i="186"/>
  <c r="G27" i="186"/>
  <c r="H27" i="186"/>
  <c r="E26" i="186"/>
  <c r="C26" i="186"/>
  <c r="G26" i="186"/>
  <c r="H26" i="186"/>
  <c r="E25" i="186"/>
  <c r="C25" i="186"/>
  <c r="G25" i="186"/>
  <c r="H25" i="186"/>
  <c r="E24" i="186"/>
  <c r="C24" i="186"/>
  <c r="G24" i="186"/>
  <c r="H24" i="186"/>
  <c r="E23" i="186"/>
  <c r="C23" i="186"/>
  <c r="G23" i="186"/>
  <c r="H23" i="186"/>
  <c r="E22" i="186"/>
  <c r="C22" i="186"/>
  <c r="G22" i="186"/>
  <c r="H22" i="186"/>
  <c r="E21" i="186"/>
  <c r="C21" i="186"/>
  <c r="G21" i="186"/>
  <c r="H21" i="186"/>
  <c r="E20" i="186"/>
  <c r="C20" i="186"/>
  <c r="G20" i="186"/>
  <c r="H20" i="186"/>
  <c r="E19" i="186"/>
  <c r="C19" i="186"/>
  <c r="G19" i="186"/>
  <c r="H19" i="186"/>
  <c r="E18" i="186"/>
  <c r="C18" i="186"/>
  <c r="G18" i="186"/>
  <c r="H18" i="186"/>
  <c r="E17" i="186"/>
  <c r="C17" i="186"/>
  <c r="G17" i="186"/>
  <c r="H17" i="186"/>
  <c r="E16" i="186"/>
  <c r="C16" i="186"/>
  <c r="G16" i="186"/>
  <c r="H16" i="186"/>
  <c r="E15" i="186"/>
  <c r="C15" i="186"/>
  <c r="G15" i="186"/>
  <c r="H15" i="186"/>
  <c r="E14" i="186"/>
  <c r="C14" i="186"/>
  <c r="G14" i="186"/>
  <c r="H14" i="186"/>
  <c r="E13" i="186"/>
  <c r="C13" i="186"/>
  <c r="G13" i="186"/>
  <c r="H13" i="186"/>
  <c r="E12" i="186"/>
  <c r="C12" i="186"/>
  <c r="G12" i="186"/>
  <c r="H12" i="186"/>
  <c r="H33" i="186"/>
  <c r="A8" i="186"/>
  <c r="G8" i="186"/>
  <c r="D7" i="186"/>
  <c r="E31" i="185"/>
  <c r="C31" i="185"/>
  <c r="G31" i="185"/>
  <c r="H31" i="185"/>
  <c r="E30" i="185"/>
  <c r="C30" i="185"/>
  <c r="G30" i="185"/>
  <c r="H30" i="185"/>
  <c r="J29" i="185"/>
  <c r="E29" i="185"/>
  <c r="C29" i="185"/>
  <c r="G29" i="185"/>
  <c r="H29" i="185"/>
  <c r="E28" i="185"/>
  <c r="C28" i="185"/>
  <c r="G28" i="185"/>
  <c r="H28" i="185"/>
  <c r="E27" i="185"/>
  <c r="C27" i="185"/>
  <c r="G27" i="185"/>
  <c r="H27" i="185"/>
  <c r="E26" i="185"/>
  <c r="C26" i="185"/>
  <c r="G26" i="185"/>
  <c r="H26" i="185"/>
  <c r="E25" i="185"/>
  <c r="C25" i="185"/>
  <c r="G25" i="185"/>
  <c r="H25" i="185"/>
  <c r="E24" i="185"/>
  <c r="C24" i="185"/>
  <c r="G24" i="185"/>
  <c r="H24" i="185"/>
  <c r="E23" i="185"/>
  <c r="C23" i="185"/>
  <c r="G23" i="185"/>
  <c r="H23" i="185"/>
  <c r="E22" i="185"/>
  <c r="C22" i="185"/>
  <c r="G22" i="185"/>
  <c r="H22" i="185"/>
  <c r="E21" i="185"/>
  <c r="C21" i="185"/>
  <c r="G21" i="185"/>
  <c r="H21" i="185"/>
  <c r="E20" i="185"/>
  <c r="C20" i="185"/>
  <c r="G20" i="185"/>
  <c r="H20" i="185"/>
  <c r="E19" i="185"/>
  <c r="C19" i="185"/>
  <c r="G19" i="185"/>
  <c r="H19" i="185"/>
  <c r="E18" i="185"/>
  <c r="C18" i="185"/>
  <c r="G18" i="185"/>
  <c r="H18" i="185"/>
  <c r="E17" i="185"/>
  <c r="C17" i="185"/>
  <c r="G17" i="185"/>
  <c r="H17" i="185"/>
  <c r="E16" i="185"/>
  <c r="C16" i="185"/>
  <c r="G16" i="185"/>
  <c r="H16" i="185"/>
  <c r="E15" i="185"/>
  <c r="C15" i="185"/>
  <c r="G15" i="185"/>
  <c r="H15" i="185"/>
  <c r="E14" i="185"/>
  <c r="C14" i="185"/>
  <c r="G14" i="185"/>
  <c r="H14" i="185"/>
  <c r="E13" i="185"/>
  <c r="C13" i="185"/>
  <c r="G13" i="185"/>
  <c r="H13" i="185"/>
  <c r="E12" i="185"/>
  <c r="C12" i="185"/>
  <c r="G12" i="185"/>
  <c r="H12" i="185"/>
  <c r="H33" i="185"/>
  <c r="A8" i="185"/>
  <c r="G8" i="185"/>
  <c r="D7" i="185"/>
  <c r="E31" i="184"/>
  <c r="C31" i="184"/>
  <c r="G31" i="184"/>
  <c r="H31" i="184"/>
  <c r="E30" i="184"/>
  <c r="C30" i="184"/>
  <c r="G30" i="184"/>
  <c r="H30" i="184"/>
  <c r="J29" i="184"/>
  <c r="E29" i="184"/>
  <c r="C29" i="184"/>
  <c r="G29" i="184"/>
  <c r="H29" i="184"/>
  <c r="E28" i="184"/>
  <c r="C28" i="184"/>
  <c r="G28" i="184"/>
  <c r="H28" i="184"/>
  <c r="E27" i="184"/>
  <c r="C27" i="184"/>
  <c r="G27" i="184"/>
  <c r="H27" i="184"/>
  <c r="E26" i="184"/>
  <c r="C26" i="184"/>
  <c r="G26" i="184"/>
  <c r="H26" i="184"/>
  <c r="E25" i="184"/>
  <c r="C25" i="184"/>
  <c r="G25" i="184"/>
  <c r="H25" i="184"/>
  <c r="E24" i="184"/>
  <c r="C24" i="184"/>
  <c r="G24" i="184"/>
  <c r="H24" i="184"/>
  <c r="E23" i="184"/>
  <c r="C23" i="184"/>
  <c r="G23" i="184"/>
  <c r="H23" i="184"/>
  <c r="E22" i="184"/>
  <c r="C22" i="184"/>
  <c r="G22" i="184"/>
  <c r="H22" i="184"/>
  <c r="E21" i="184"/>
  <c r="C21" i="184"/>
  <c r="G21" i="184"/>
  <c r="H21" i="184"/>
  <c r="E20" i="184"/>
  <c r="C20" i="184"/>
  <c r="G20" i="184"/>
  <c r="H20" i="184"/>
  <c r="E19" i="184"/>
  <c r="C19" i="184"/>
  <c r="G19" i="184"/>
  <c r="H19" i="184"/>
  <c r="E18" i="184"/>
  <c r="C18" i="184"/>
  <c r="G18" i="184"/>
  <c r="H18" i="184"/>
  <c r="E17" i="184"/>
  <c r="C17" i="184"/>
  <c r="G17" i="184"/>
  <c r="H17" i="184"/>
  <c r="E16" i="184"/>
  <c r="C16" i="184"/>
  <c r="G16" i="184"/>
  <c r="H16" i="184"/>
  <c r="E15" i="184"/>
  <c r="C15" i="184"/>
  <c r="G15" i="184"/>
  <c r="H15" i="184"/>
  <c r="E14" i="184"/>
  <c r="C14" i="184"/>
  <c r="G14" i="184"/>
  <c r="H14" i="184"/>
  <c r="E13" i="184"/>
  <c r="C13" i="184"/>
  <c r="G13" i="184"/>
  <c r="H13" i="184"/>
  <c r="E12" i="184"/>
  <c r="C12" i="184"/>
  <c r="G12" i="184"/>
  <c r="H12" i="184"/>
  <c r="H33" i="184"/>
  <c r="A8" i="184"/>
  <c r="G8" i="184"/>
  <c r="D7" i="184"/>
  <c r="E31" i="183"/>
  <c r="C31" i="183"/>
  <c r="G31" i="183"/>
  <c r="H31" i="183"/>
  <c r="E30" i="183"/>
  <c r="C30" i="183"/>
  <c r="G30" i="183"/>
  <c r="H30" i="183"/>
  <c r="J29" i="183"/>
  <c r="E29" i="183"/>
  <c r="C29" i="183"/>
  <c r="G29" i="183"/>
  <c r="H29" i="183"/>
  <c r="E28" i="183"/>
  <c r="C28" i="183"/>
  <c r="G28" i="183"/>
  <c r="H28" i="183"/>
  <c r="E27" i="183"/>
  <c r="C27" i="183"/>
  <c r="G27" i="183"/>
  <c r="H27" i="183"/>
  <c r="E26" i="183"/>
  <c r="C26" i="183"/>
  <c r="G26" i="183"/>
  <c r="H26" i="183"/>
  <c r="E25" i="183"/>
  <c r="C25" i="183"/>
  <c r="G25" i="183"/>
  <c r="H25" i="183"/>
  <c r="E24" i="183"/>
  <c r="C24" i="183"/>
  <c r="G24" i="183"/>
  <c r="H24" i="183"/>
  <c r="E23" i="183"/>
  <c r="C23" i="183"/>
  <c r="G23" i="183"/>
  <c r="H23" i="183"/>
  <c r="E22" i="183"/>
  <c r="C22" i="183"/>
  <c r="G22" i="183"/>
  <c r="H22" i="183"/>
  <c r="E21" i="183"/>
  <c r="C21" i="183"/>
  <c r="G21" i="183"/>
  <c r="H21" i="183"/>
  <c r="E20" i="183"/>
  <c r="C20" i="183"/>
  <c r="G20" i="183"/>
  <c r="H20" i="183"/>
  <c r="E19" i="183"/>
  <c r="C19" i="183"/>
  <c r="G19" i="183"/>
  <c r="H19" i="183"/>
  <c r="E18" i="183"/>
  <c r="C18" i="183"/>
  <c r="H18" i="183"/>
  <c r="E17" i="183"/>
  <c r="C17" i="183"/>
  <c r="H17" i="183"/>
  <c r="E16" i="183"/>
  <c r="H16" i="183"/>
  <c r="E15" i="183"/>
  <c r="C15" i="183"/>
  <c r="G15" i="183"/>
  <c r="H15" i="183"/>
  <c r="E14" i="183"/>
  <c r="C14" i="183"/>
  <c r="G14" i="183"/>
  <c r="H14" i="183"/>
  <c r="E13" i="183"/>
  <c r="C13" i="183"/>
  <c r="G13" i="183"/>
  <c r="H13" i="183"/>
  <c r="E12" i="183"/>
  <c r="C12" i="183"/>
  <c r="G12" i="183"/>
  <c r="H12" i="183"/>
  <c r="H33" i="183"/>
  <c r="A8" i="183"/>
  <c r="G8" i="183"/>
  <c r="D7" i="183"/>
  <c r="E31" i="182"/>
  <c r="C31" i="182"/>
  <c r="G31" i="182"/>
  <c r="H31" i="182"/>
  <c r="E30" i="182"/>
  <c r="C30" i="182"/>
  <c r="G30" i="182"/>
  <c r="H30" i="182"/>
  <c r="J29" i="182"/>
  <c r="E29" i="182"/>
  <c r="C29" i="182"/>
  <c r="G29" i="182"/>
  <c r="H29" i="182"/>
  <c r="E28" i="182"/>
  <c r="C28" i="182"/>
  <c r="G28" i="182"/>
  <c r="H28" i="182"/>
  <c r="E27" i="182"/>
  <c r="C27" i="182"/>
  <c r="G27" i="182"/>
  <c r="H27" i="182"/>
  <c r="E26" i="182"/>
  <c r="C26" i="182"/>
  <c r="G26" i="182"/>
  <c r="H26" i="182"/>
  <c r="E25" i="182"/>
  <c r="C25" i="182"/>
  <c r="G25" i="182"/>
  <c r="H25" i="182"/>
  <c r="E24" i="182"/>
  <c r="C24" i="182"/>
  <c r="G24" i="182"/>
  <c r="H24" i="182"/>
  <c r="E23" i="182"/>
  <c r="C23" i="182"/>
  <c r="G23" i="182"/>
  <c r="H23" i="182"/>
  <c r="E22" i="182"/>
  <c r="C22" i="182"/>
  <c r="G22" i="182"/>
  <c r="H22" i="182"/>
  <c r="E21" i="182"/>
  <c r="C21" i="182"/>
  <c r="G21" i="182"/>
  <c r="H21" i="182"/>
  <c r="E20" i="182"/>
  <c r="C20" i="182"/>
  <c r="G20" i="182"/>
  <c r="H20" i="182"/>
  <c r="E19" i="182"/>
  <c r="C19" i="182"/>
  <c r="G19" i="182"/>
  <c r="H19" i="182"/>
  <c r="E18" i="182"/>
  <c r="C18" i="182"/>
  <c r="G18" i="182"/>
  <c r="H18" i="182"/>
  <c r="E17" i="182"/>
  <c r="C17" i="182"/>
  <c r="G17" i="182"/>
  <c r="H17" i="182"/>
  <c r="E16" i="182"/>
  <c r="C16" i="182"/>
  <c r="G16" i="182"/>
  <c r="H16" i="182"/>
  <c r="E15" i="182"/>
  <c r="C15" i="182"/>
  <c r="G15" i="182"/>
  <c r="H15" i="182"/>
  <c r="E14" i="182"/>
  <c r="C14" i="182"/>
  <c r="G14" i="182"/>
  <c r="H14" i="182"/>
  <c r="E13" i="182"/>
  <c r="C13" i="182"/>
  <c r="G13" i="182"/>
  <c r="H13" i="182"/>
  <c r="E12" i="182"/>
  <c r="C12" i="182"/>
  <c r="G12" i="182"/>
  <c r="H12" i="182"/>
  <c r="H33" i="182"/>
  <c r="A8" i="182"/>
  <c r="G8" i="182"/>
  <c r="D7" i="182"/>
  <c r="E31" i="181"/>
  <c r="C31" i="181"/>
  <c r="G31" i="181"/>
  <c r="H31" i="181"/>
  <c r="E30" i="181"/>
  <c r="C30" i="181"/>
  <c r="G30" i="181"/>
  <c r="H30" i="181"/>
  <c r="J29" i="181"/>
  <c r="E29" i="181"/>
  <c r="C29" i="181"/>
  <c r="G29" i="181"/>
  <c r="H29" i="181"/>
  <c r="E28" i="181"/>
  <c r="C28" i="181"/>
  <c r="G28" i="181"/>
  <c r="H28" i="181"/>
  <c r="E27" i="181"/>
  <c r="C27" i="181"/>
  <c r="G27" i="181"/>
  <c r="H27" i="181"/>
  <c r="E26" i="181"/>
  <c r="C26" i="181"/>
  <c r="G26" i="181"/>
  <c r="H26" i="181"/>
  <c r="E25" i="181"/>
  <c r="C25" i="181"/>
  <c r="G25" i="181"/>
  <c r="H25" i="181"/>
  <c r="E24" i="181"/>
  <c r="C24" i="181"/>
  <c r="G24" i="181"/>
  <c r="H24" i="181"/>
  <c r="E23" i="181"/>
  <c r="C23" i="181"/>
  <c r="G23" i="181"/>
  <c r="H23" i="181"/>
  <c r="E22" i="181"/>
  <c r="C22" i="181"/>
  <c r="G22" i="181"/>
  <c r="H22" i="181"/>
  <c r="E21" i="181"/>
  <c r="C21" i="181"/>
  <c r="G21" i="181"/>
  <c r="H21" i="181"/>
  <c r="E20" i="181"/>
  <c r="C20" i="181"/>
  <c r="G20" i="181"/>
  <c r="H20" i="181"/>
  <c r="E19" i="181"/>
  <c r="C19" i="181"/>
  <c r="G19" i="181"/>
  <c r="H19" i="181"/>
  <c r="E18" i="181"/>
  <c r="C18" i="181"/>
  <c r="G18" i="181"/>
  <c r="H18" i="181"/>
  <c r="E17" i="181"/>
  <c r="C17" i="181"/>
  <c r="G17" i="181"/>
  <c r="H17" i="181"/>
  <c r="E16" i="181"/>
  <c r="C16" i="181"/>
  <c r="G16" i="181"/>
  <c r="H16" i="181"/>
  <c r="E15" i="181"/>
  <c r="C15" i="181"/>
  <c r="G15" i="181"/>
  <c r="H15" i="181"/>
  <c r="E14" i="181"/>
  <c r="C14" i="181"/>
  <c r="G14" i="181"/>
  <c r="H14" i="181"/>
  <c r="E13" i="181"/>
  <c r="C13" i="181"/>
  <c r="G13" i="181"/>
  <c r="H13" i="181"/>
  <c r="E12" i="181"/>
  <c r="C12" i="181"/>
  <c r="G12" i="181"/>
  <c r="H12" i="181"/>
  <c r="H33" i="181"/>
  <c r="A8" i="181"/>
  <c r="G8" i="181"/>
  <c r="D7" i="181"/>
  <c r="C12" i="180"/>
  <c r="G12" i="180"/>
  <c r="H12" i="180"/>
  <c r="C13" i="180"/>
  <c r="G13" i="180"/>
  <c r="H13" i="180"/>
  <c r="C14" i="180"/>
  <c r="G14" i="180"/>
  <c r="H14" i="180"/>
  <c r="C15" i="180"/>
  <c r="G15" i="180"/>
  <c r="H15" i="180"/>
  <c r="C16" i="180"/>
  <c r="G16" i="180"/>
  <c r="H16" i="180"/>
  <c r="C17" i="180"/>
  <c r="G17" i="180"/>
  <c r="H17" i="180"/>
  <c r="C18" i="180"/>
  <c r="G18" i="180"/>
  <c r="H18" i="180"/>
  <c r="C19" i="180"/>
  <c r="G19" i="180"/>
  <c r="H19" i="180"/>
  <c r="C20" i="180"/>
  <c r="G20" i="180"/>
  <c r="H20" i="180"/>
  <c r="C21" i="180"/>
  <c r="G21" i="180"/>
  <c r="H21" i="180"/>
  <c r="C22" i="180"/>
  <c r="G22" i="180"/>
  <c r="H22" i="180"/>
  <c r="C23" i="180"/>
  <c r="G23" i="180"/>
  <c r="H23" i="180"/>
  <c r="C24" i="180"/>
  <c r="G24" i="180"/>
  <c r="H24" i="180"/>
  <c r="C25" i="180"/>
  <c r="G25" i="180"/>
  <c r="H25" i="180"/>
  <c r="C26" i="180"/>
  <c r="G26" i="180"/>
  <c r="H26" i="180"/>
  <c r="C27" i="180"/>
  <c r="G27" i="180"/>
  <c r="H27" i="180"/>
  <c r="C28" i="180"/>
  <c r="G28" i="180"/>
  <c r="H28" i="180"/>
  <c r="C29" i="180"/>
  <c r="G29" i="180"/>
  <c r="H29" i="180"/>
  <c r="C30" i="180"/>
  <c r="G30" i="180"/>
  <c r="H30" i="180"/>
  <c r="C31" i="180"/>
  <c r="G31" i="180"/>
  <c r="H31" i="180"/>
  <c r="H33" i="180"/>
  <c r="H35" i="180"/>
  <c r="C12" i="5"/>
  <c r="G12" i="5"/>
  <c r="H12" i="5"/>
  <c r="C13" i="5"/>
  <c r="G13" i="5"/>
  <c r="H13" i="5"/>
  <c r="C14" i="5"/>
  <c r="G14" i="5"/>
  <c r="H14" i="5"/>
  <c r="C15" i="5"/>
  <c r="G15" i="5"/>
  <c r="H15" i="5"/>
  <c r="C16" i="5"/>
  <c r="G16" i="5"/>
  <c r="H16" i="5"/>
  <c r="C17" i="5"/>
  <c r="G17" i="5"/>
  <c r="H17" i="5"/>
  <c r="C18" i="5"/>
  <c r="G18" i="5"/>
  <c r="H18" i="5"/>
  <c r="C19" i="5"/>
  <c r="G19" i="5"/>
  <c r="H19" i="5"/>
  <c r="C20" i="5"/>
  <c r="G20" i="5"/>
  <c r="H20" i="5"/>
  <c r="C21" i="5"/>
  <c r="G21" i="5"/>
  <c r="H21" i="5"/>
  <c r="C22" i="5"/>
  <c r="G22" i="5"/>
  <c r="H22" i="5"/>
  <c r="C23" i="5"/>
  <c r="G23" i="5"/>
  <c r="H23" i="5"/>
  <c r="C24" i="5"/>
  <c r="G24" i="5"/>
  <c r="H24" i="5"/>
  <c r="C25" i="5"/>
  <c r="G25" i="5"/>
  <c r="H25" i="5"/>
  <c r="C26" i="5"/>
  <c r="G26" i="5"/>
  <c r="H26" i="5"/>
  <c r="C27" i="5"/>
  <c r="G27" i="5"/>
  <c r="H27" i="5"/>
  <c r="C28" i="5"/>
  <c r="G28" i="5"/>
  <c r="H28" i="5"/>
  <c r="C29" i="5"/>
  <c r="G29" i="5"/>
  <c r="H29" i="5"/>
  <c r="C30" i="5"/>
  <c r="G30" i="5"/>
  <c r="H30" i="5"/>
  <c r="C31" i="5"/>
  <c r="G31" i="5"/>
  <c r="H31" i="5"/>
  <c r="H33" i="5"/>
  <c r="H35" i="5"/>
  <c r="E31" i="180"/>
  <c r="E30" i="180"/>
  <c r="J29" i="180"/>
  <c r="E29" i="180"/>
  <c r="E28" i="180"/>
  <c r="E27" i="180"/>
  <c r="E26" i="180"/>
  <c r="E25" i="180"/>
  <c r="E24" i="180"/>
  <c r="E23" i="180"/>
  <c r="E22" i="180"/>
  <c r="E21" i="180"/>
  <c r="E20" i="180"/>
  <c r="E19" i="180"/>
  <c r="E18" i="180"/>
  <c r="E17" i="180"/>
  <c r="E16" i="180"/>
  <c r="E15" i="180"/>
  <c r="E14" i="180"/>
  <c r="E13" i="180"/>
  <c r="E12" i="180"/>
  <c r="A8" i="180"/>
  <c r="G8" i="180"/>
  <c r="D7" i="180"/>
  <c r="E31" i="179"/>
  <c r="C31" i="179"/>
  <c r="G31" i="179"/>
  <c r="H31" i="179"/>
  <c r="E30" i="179"/>
  <c r="C30" i="179"/>
  <c r="G30" i="179"/>
  <c r="H30" i="179"/>
  <c r="J29" i="179"/>
  <c r="E29" i="179"/>
  <c r="C29" i="179"/>
  <c r="G29" i="179"/>
  <c r="H29" i="179"/>
  <c r="E28" i="179"/>
  <c r="C28" i="179"/>
  <c r="G28" i="179"/>
  <c r="H28" i="179"/>
  <c r="E27" i="179"/>
  <c r="C27" i="179"/>
  <c r="G27" i="179"/>
  <c r="H27" i="179"/>
  <c r="E26" i="179"/>
  <c r="C26" i="179"/>
  <c r="G26" i="179"/>
  <c r="H26" i="179"/>
  <c r="E25" i="179"/>
  <c r="C25" i="179"/>
  <c r="G25" i="179"/>
  <c r="H25" i="179"/>
  <c r="E24" i="179"/>
  <c r="C24" i="179"/>
  <c r="G24" i="179"/>
  <c r="H24" i="179"/>
  <c r="E23" i="179"/>
  <c r="C23" i="179"/>
  <c r="G23" i="179"/>
  <c r="H23" i="179"/>
  <c r="E22" i="179"/>
  <c r="C22" i="179"/>
  <c r="G22" i="179"/>
  <c r="H22" i="179"/>
  <c r="E21" i="179"/>
  <c r="C21" i="179"/>
  <c r="G21" i="179"/>
  <c r="H21" i="179"/>
  <c r="E20" i="179"/>
  <c r="C20" i="179"/>
  <c r="G20" i="179"/>
  <c r="H20" i="179"/>
  <c r="E19" i="179"/>
  <c r="C19" i="179"/>
  <c r="G19" i="179"/>
  <c r="H19" i="179"/>
  <c r="E18" i="179"/>
  <c r="C18" i="179"/>
  <c r="G18" i="179"/>
  <c r="H18" i="179"/>
  <c r="E17" i="179"/>
  <c r="C17" i="179"/>
  <c r="G17" i="179"/>
  <c r="H17" i="179"/>
  <c r="E16" i="179"/>
  <c r="C16" i="179"/>
  <c r="G16" i="179"/>
  <c r="H16" i="179"/>
  <c r="E15" i="179"/>
  <c r="C15" i="179"/>
  <c r="G15" i="179"/>
  <c r="H15" i="179"/>
  <c r="E14" i="179"/>
  <c r="C14" i="179"/>
  <c r="G14" i="179"/>
  <c r="H14" i="179"/>
  <c r="E13" i="179"/>
  <c r="C13" i="179"/>
  <c r="G13" i="179"/>
  <c r="H13" i="179"/>
  <c r="E12" i="179"/>
  <c r="C12" i="179"/>
  <c r="G12" i="179"/>
  <c r="H12" i="179"/>
  <c r="H33" i="179"/>
  <c r="A8" i="179"/>
  <c r="G8" i="179"/>
  <c r="D7" i="179"/>
  <c r="E31" i="178"/>
  <c r="C31" i="178"/>
  <c r="G31" i="178"/>
  <c r="H31" i="178"/>
  <c r="E30" i="178"/>
  <c r="C30" i="178"/>
  <c r="G30" i="178"/>
  <c r="H30" i="178"/>
  <c r="J29" i="178"/>
  <c r="E29" i="178"/>
  <c r="C29" i="178"/>
  <c r="G29" i="178"/>
  <c r="H29" i="178"/>
  <c r="E28" i="178"/>
  <c r="C28" i="178"/>
  <c r="G28" i="178"/>
  <c r="H28" i="178"/>
  <c r="E27" i="178"/>
  <c r="C27" i="178"/>
  <c r="G27" i="178"/>
  <c r="H27" i="178"/>
  <c r="E26" i="178"/>
  <c r="C26" i="178"/>
  <c r="G26" i="178"/>
  <c r="H26" i="178"/>
  <c r="E25" i="178"/>
  <c r="C25" i="178"/>
  <c r="G25" i="178"/>
  <c r="H25" i="178"/>
  <c r="E24" i="178"/>
  <c r="C24" i="178"/>
  <c r="G24" i="178"/>
  <c r="H24" i="178"/>
  <c r="E23" i="178"/>
  <c r="C23" i="178"/>
  <c r="G23" i="178"/>
  <c r="H23" i="178"/>
  <c r="E22" i="178"/>
  <c r="C22" i="178"/>
  <c r="G22" i="178"/>
  <c r="H22" i="178"/>
  <c r="E21" i="178"/>
  <c r="C21" i="178"/>
  <c r="G21" i="178"/>
  <c r="H21" i="178"/>
  <c r="E20" i="178"/>
  <c r="C20" i="178"/>
  <c r="G20" i="178"/>
  <c r="H20" i="178"/>
  <c r="E19" i="178"/>
  <c r="C19" i="178"/>
  <c r="G19" i="178"/>
  <c r="H19" i="178"/>
  <c r="E18" i="178"/>
  <c r="C18" i="178"/>
  <c r="G18" i="178"/>
  <c r="H18" i="178"/>
  <c r="E17" i="178"/>
  <c r="C17" i="178"/>
  <c r="G17" i="178"/>
  <c r="H17" i="178"/>
  <c r="E16" i="178"/>
  <c r="H16" i="178"/>
  <c r="E15" i="178"/>
  <c r="H15" i="178"/>
  <c r="E14" i="178"/>
  <c r="H14" i="178"/>
  <c r="E13" i="178"/>
  <c r="C13" i="178"/>
  <c r="H13" i="178"/>
  <c r="E12" i="178"/>
  <c r="C12" i="178"/>
  <c r="H12" i="178"/>
  <c r="H33" i="178"/>
  <c r="A8" i="178"/>
  <c r="G8" i="178"/>
  <c r="D7" i="178"/>
  <c r="E31" i="177"/>
  <c r="C31" i="177"/>
  <c r="G31" i="177"/>
  <c r="H31" i="177"/>
  <c r="E30" i="177"/>
  <c r="C30" i="177"/>
  <c r="G30" i="177"/>
  <c r="H30" i="177"/>
  <c r="J29" i="177"/>
  <c r="E29" i="177"/>
  <c r="C29" i="177"/>
  <c r="G29" i="177"/>
  <c r="H29" i="177"/>
  <c r="E28" i="177"/>
  <c r="C28" i="177"/>
  <c r="G28" i="177"/>
  <c r="H28" i="177"/>
  <c r="E27" i="177"/>
  <c r="C27" i="177"/>
  <c r="G27" i="177"/>
  <c r="H27" i="177"/>
  <c r="E26" i="177"/>
  <c r="C26" i="177"/>
  <c r="G26" i="177"/>
  <c r="H26" i="177"/>
  <c r="E25" i="177"/>
  <c r="C25" i="177"/>
  <c r="G25" i="177"/>
  <c r="H25" i="177"/>
  <c r="E24" i="177"/>
  <c r="C24" i="177"/>
  <c r="G24" i="177"/>
  <c r="H24" i="177"/>
  <c r="E23" i="177"/>
  <c r="C23" i="177"/>
  <c r="G23" i="177"/>
  <c r="H23" i="177"/>
  <c r="E22" i="177"/>
  <c r="C22" i="177"/>
  <c r="G22" i="177"/>
  <c r="H22" i="177"/>
  <c r="E21" i="177"/>
  <c r="C21" i="177"/>
  <c r="G21" i="177"/>
  <c r="H21" i="177"/>
  <c r="E20" i="177"/>
  <c r="C20" i="177"/>
  <c r="G20" i="177"/>
  <c r="H20" i="177"/>
  <c r="E19" i="177"/>
  <c r="C19" i="177"/>
  <c r="G19" i="177"/>
  <c r="H19" i="177"/>
  <c r="E18" i="177"/>
  <c r="C18" i="177"/>
  <c r="G18" i="177"/>
  <c r="H18" i="177"/>
  <c r="E17" i="177"/>
  <c r="C17" i="177"/>
  <c r="G17" i="177"/>
  <c r="H17" i="177"/>
  <c r="E16" i="177"/>
  <c r="C16" i="177"/>
  <c r="G16" i="177"/>
  <c r="H16" i="177"/>
  <c r="E15" i="177"/>
  <c r="C15" i="177"/>
  <c r="G15" i="177"/>
  <c r="H15" i="177"/>
  <c r="E14" i="177"/>
  <c r="C14" i="177"/>
  <c r="G14" i="177"/>
  <c r="H14" i="177"/>
  <c r="E13" i="177"/>
  <c r="C13" i="177"/>
  <c r="G13" i="177"/>
  <c r="H13" i="177"/>
  <c r="E12" i="177"/>
  <c r="C12" i="177"/>
  <c r="G12" i="177"/>
  <c r="H12" i="177"/>
  <c r="H33" i="177"/>
  <c r="A8" i="177"/>
  <c r="G8" i="177"/>
  <c r="D7" i="177"/>
  <c r="E31" i="176"/>
  <c r="C31" i="176"/>
  <c r="G31" i="176"/>
  <c r="H31" i="176"/>
  <c r="E30" i="176"/>
  <c r="C30" i="176"/>
  <c r="G30" i="176"/>
  <c r="H30" i="176"/>
  <c r="J29" i="176"/>
  <c r="E29" i="176"/>
  <c r="C29" i="176"/>
  <c r="G29" i="176"/>
  <c r="H29" i="176"/>
  <c r="E28" i="176"/>
  <c r="C28" i="176"/>
  <c r="G28" i="176"/>
  <c r="H28" i="176"/>
  <c r="E27" i="176"/>
  <c r="C27" i="176"/>
  <c r="G27" i="176"/>
  <c r="H27" i="176"/>
  <c r="E26" i="176"/>
  <c r="C26" i="176"/>
  <c r="G26" i="176"/>
  <c r="H26" i="176"/>
  <c r="E25" i="176"/>
  <c r="C25" i="176"/>
  <c r="G25" i="176"/>
  <c r="H25" i="176"/>
  <c r="E24" i="176"/>
  <c r="C24" i="176"/>
  <c r="G24" i="176"/>
  <c r="H24" i="176"/>
  <c r="E23" i="176"/>
  <c r="C23" i="176"/>
  <c r="G23" i="176"/>
  <c r="H23" i="176"/>
  <c r="E22" i="176"/>
  <c r="C22" i="176"/>
  <c r="G22" i="176"/>
  <c r="H22" i="176"/>
  <c r="E21" i="176"/>
  <c r="C21" i="176"/>
  <c r="G21" i="176"/>
  <c r="H21" i="176"/>
  <c r="E20" i="176"/>
  <c r="C20" i="176"/>
  <c r="G20" i="176"/>
  <c r="H20" i="176"/>
  <c r="E19" i="176"/>
  <c r="C19" i="176"/>
  <c r="G19" i="176"/>
  <c r="H19" i="176"/>
  <c r="E18" i="176"/>
  <c r="C18" i="176"/>
  <c r="G18" i="176"/>
  <c r="H18" i="176"/>
  <c r="E17" i="176"/>
  <c r="C17" i="176"/>
  <c r="G17" i="176"/>
  <c r="H17" i="176"/>
  <c r="E16" i="176"/>
  <c r="C16" i="176"/>
  <c r="G16" i="176"/>
  <c r="H16" i="176"/>
  <c r="E15" i="176"/>
  <c r="C15" i="176"/>
  <c r="G15" i="176"/>
  <c r="H15" i="176"/>
  <c r="E14" i="176"/>
  <c r="C14" i="176"/>
  <c r="G14" i="176"/>
  <c r="H14" i="176"/>
  <c r="H13" i="176"/>
  <c r="E13" i="176"/>
  <c r="C13" i="176"/>
  <c r="H12" i="176"/>
  <c r="H33" i="176"/>
  <c r="E12" i="176"/>
  <c r="C12" i="176"/>
  <c r="A8" i="176"/>
  <c r="G8" i="176"/>
  <c r="D7" i="176"/>
  <c r="E31" i="175"/>
  <c r="C31" i="175"/>
  <c r="G31" i="175"/>
  <c r="H31" i="175"/>
  <c r="E30" i="175"/>
  <c r="C30" i="175"/>
  <c r="G30" i="175"/>
  <c r="H30" i="175"/>
  <c r="J29" i="175"/>
  <c r="E29" i="175"/>
  <c r="C29" i="175"/>
  <c r="G29" i="175"/>
  <c r="H29" i="175"/>
  <c r="E28" i="175"/>
  <c r="C28" i="175"/>
  <c r="G28" i="175"/>
  <c r="H28" i="175"/>
  <c r="E27" i="175"/>
  <c r="C27" i="175"/>
  <c r="G27" i="175"/>
  <c r="H27" i="175"/>
  <c r="E26" i="175"/>
  <c r="C26" i="175"/>
  <c r="G26" i="175"/>
  <c r="H26" i="175"/>
  <c r="E25" i="175"/>
  <c r="C25" i="175"/>
  <c r="G25" i="175"/>
  <c r="H25" i="175"/>
  <c r="E24" i="175"/>
  <c r="C24" i="175"/>
  <c r="G24" i="175"/>
  <c r="H24" i="175"/>
  <c r="E23" i="175"/>
  <c r="C23" i="175"/>
  <c r="G23" i="175"/>
  <c r="H23" i="175"/>
  <c r="E22" i="175"/>
  <c r="C22" i="175"/>
  <c r="G22" i="175"/>
  <c r="H22" i="175"/>
  <c r="E21" i="175"/>
  <c r="C21" i="175"/>
  <c r="G21" i="175"/>
  <c r="H21" i="175"/>
  <c r="E20" i="175"/>
  <c r="C20" i="175"/>
  <c r="G20" i="175"/>
  <c r="H20" i="175"/>
  <c r="E19" i="175"/>
  <c r="C19" i="175"/>
  <c r="G19" i="175"/>
  <c r="H19" i="175"/>
  <c r="E18" i="175"/>
  <c r="C18" i="175"/>
  <c r="G18" i="175"/>
  <c r="H18" i="175"/>
  <c r="E17" i="175"/>
  <c r="C17" i="175"/>
  <c r="G17" i="175"/>
  <c r="H17" i="175"/>
  <c r="E16" i="175"/>
  <c r="C16" i="175"/>
  <c r="G16" i="175"/>
  <c r="H16" i="175"/>
  <c r="E15" i="175"/>
  <c r="C15" i="175"/>
  <c r="G15" i="175"/>
  <c r="H15" i="175"/>
  <c r="E14" i="175"/>
  <c r="C14" i="175"/>
  <c r="G14" i="175"/>
  <c r="H14" i="175"/>
  <c r="E13" i="175"/>
  <c r="C13" i="175"/>
  <c r="G13" i="175"/>
  <c r="H13" i="175"/>
  <c r="E12" i="175"/>
  <c r="C12" i="175"/>
  <c r="G12" i="175"/>
  <c r="H12" i="175"/>
  <c r="H33" i="175"/>
  <c r="A8" i="175"/>
  <c r="G8" i="175"/>
  <c r="D7" i="175"/>
  <c r="E31" i="174"/>
  <c r="C31" i="174"/>
  <c r="G31" i="174"/>
  <c r="H31" i="174"/>
  <c r="E30" i="174"/>
  <c r="C30" i="174"/>
  <c r="G30" i="174"/>
  <c r="H30" i="174"/>
  <c r="J29" i="174"/>
  <c r="E29" i="174"/>
  <c r="C29" i="174"/>
  <c r="G29" i="174"/>
  <c r="H29" i="174"/>
  <c r="E28" i="174"/>
  <c r="C28" i="174"/>
  <c r="G28" i="174"/>
  <c r="H28" i="174"/>
  <c r="E27" i="174"/>
  <c r="C27" i="174"/>
  <c r="G27" i="174"/>
  <c r="H27" i="174"/>
  <c r="E26" i="174"/>
  <c r="C26" i="174"/>
  <c r="G26" i="174"/>
  <c r="H26" i="174"/>
  <c r="E25" i="174"/>
  <c r="C25" i="174"/>
  <c r="G25" i="174"/>
  <c r="H25" i="174"/>
  <c r="E24" i="174"/>
  <c r="C24" i="174"/>
  <c r="G24" i="174"/>
  <c r="H24" i="174"/>
  <c r="E23" i="174"/>
  <c r="C23" i="174"/>
  <c r="G23" i="174"/>
  <c r="H23" i="174"/>
  <c r="E22" i="174"/>
  <c r="C22" i="174"/>
  <c r="G22" i="174"/>
  <c r="H22" i="174"/>
  <c r="E21" i="174"/>
  <c r="C21" i="174"/>
  <c r="G21" i="174"/>
  <c r="H21" i="174"/>
  <c r="E20" i="174"/>
  <c r="C20" i="174"/>
  <c r="G20" i="174"/>
  <c r="H20" i="174"/>
  <c r="E19" i="174"/>
  <c r="C19" i="174"/>
  <c r="G19" i="174"/>
  <c r="H19" i="174"/>
  <c r="E18" i="174"/>
  <c r="C18" i="174"/>
  <c r="G18" i="174"/>
  <c r="H18" i="174"/>
  <c r="E17" i="174"/>
  <c r="C17" i="174"/>
  <c r="G17" i="174"/>
  <c r="H17" i="174"/>
  <c r="E16" i="174"/>
  <c r="C16" i="174"/>
  <c r="G16" i="174"/>
  <c r="H16" i="174"/>
  <c r="E15" i="174"/>
  <c r="C15" i="174"/>
  <c r="G15" i="174"/>
  <c r="H15" i="174"/>
  <c r="E14" i="174"/>
  <c r="C14" i="174"/>
  <c r="G14" i="174"/>
  <c r="H14" i="174"/>
  <c r="E13" i="174"/>
  <c r="C13" i="174"/>
  <c r="G13" i="174"/>
  <c r="H13" i="174"/>
  <c r="E12" i="174"/>
  <c r="C12" i="174"/>
  <c r="G12" i="174"/>
  <c r="H12" i="174"/>
  <c r="H33" i="174"/>
  <c r="A8" i="174"/>
  <c r="G8" i="174"/>
  <c r="D7" i="174"/>
  <c r="E31" i="173"/>
  <c r="C31" i="173"/>
  <c r="G31" i="173"/>
  <c r="H31" i="173"/>
  <c r="E30" i="173"/>
  <c r="C30" i="173"/>
  <c r="G30" i="173"/>
  <c r="H30" i="173"/>
  <c r="J29" i="173"/>
  <c r="E29" i="173"/>
  <c r="C29" i="173"/>
  <c r="G29" i="173"/>
  <c r="H29" i="173"/>
  <c r="E28" i="173"/>
  <c r="C28" i="173"/>
  <c r="G28" i="173"/>
  <c r="H28" i="173"/>
  <c r="E27" i="173"/>
  <c r="C27" i="173"/>
  <c r="G27" i="173"/>
  <c r="H27" i="173"/>
  <c r="E26" i="173"/>
  <c r="C26" i="173"/>
  <c r="G26" i="173"/>
  <c r="H26" i="173"/>
  <c r="E25" i="173"/>
  <c r="C25" i="173"/>
  <c r="G25" i="173"/>
  <c r="H25" i="173"/>
  <c r="E24" i="173"/>
  <c r="C24" i="173"/>
  <c r="G24" i="173"/>
  <c r="H24" i="173"/>
  <c r="E23" i="173"/>
  <c r="C23" i="173"/>
  <c r="G23" i="173"/>
  <c r="H23" i="173"/>
  <c r="E22" i="173"/>
  <c r="C22" i="173"/>
  <c r="G22" i="173"/>
  <c r="H22" i="173"/>
  <c r="E21" i="173"/>
  <c r="C21" i="173"/>
  <c r="G21" i="173"/>
  <c r="H21" i="173"/>
  <c r="E20" i="173"/>
  <c r="C20" i="173"/>
  <c r="G20" i="173"/>
  <c r="H20" i="173"/>
  <c r="E19" i="173"/>
  <c r="C19" i="173"/>
  <c r="G19" i="173"/>
  <c r="H19" i="173"/>
  <c r="E18" i="173"/>
  <c r="C18" i="173"/>
  <c r="G18" i="173"/>
  <c r="H18" i="173"/>
  <c r="E17" i="173"/>
  <c r="C17" i="173"/>
  <c r="G17" i="173"/>
  <c r="H17" i="173"/>
  <c r="E16" i="173"/>
  <c r="C16" i="173"/>
  <c r="G16" i="173"/>
  <c r="H16" i="173"/>
  <c r="E15" i="173"/>
  <c r="C15" i="173"/>
  <c r="G15" i="173"/>
  <c r="H15" i="173"/>
  <c r="E14" i="173"/>
  <c r="C14" i="173"/>
  <c r="G14" i="173"/>
  <c r="H14" i="173"/>
  <c r="E13" i="173"/>
  <c r="C13" i="173"/>
  <c r="G13" i="173"/>
  <c r="H13" i="173"/>
  <c r="E12" i="173"/>
  <c r="C12" i="173"/>
  <c r="G12" i="173"/>
  <c r="H12" i="173"/>
  <c r="H33" i="173"/>
  <c r="A8" i="173"/>
  <c r="G8" i="173"/>
  <c r="D7" i="173"/>
  <c r="E31" i="172"/>
  <c r="C31" i="172"/>
  <c r="G31" i="172"/>
  <c r="H31" i="172"/>
  <c r="E30" i="172"/>
  <c r="C30" i="172"/>
  <c r="G30" i="172"/>
  <c r="H30" i="172"/>
  <c r="J29" i="172"/>
  <c r="E29" i="172"/>
  <c r="C29" i="172"/>
  <c r="G29" i="172"/>
  <c r="H29" i="172"/>
  <c r="E28" i="172"/>
  <c r="C28" i="172"/>
  <c r="G28" i="172"/>
  <c r="H28" i="172"/>
  <c r="E27" i="172"/>
  <c r="C27" i="172"/>
  <c r="G27" i="172"/>
  <c r="H27" i="172"/>
  <c r="E26" i="172"/>
  <c r="C26" i="172"/>
  <c r="G26" i="172"/>
  <c r="H26" i="172"/>
  <c r="E25" i="172"/>
  <c r="C25" i="172"/>
  <c r="G25" i="172"/>
  <c r="H25" i="172"/>
  <c r="E24" i="172"/>
  <c r="C24" i="172"/>
  <c r="G24" i="172"/>
  <c r="H24" i="172"/>
  <c r="E23" i="172"/>
  <c r="C23" i="172"/>
  <c r="G23" i="172"/>
  <c r="H23" i="172"/>
  <c r="E22" i="172"/>
  <c r="C22" i="172"/>
  <c r="G22" i="172"/>
  <c r="H22" i="172"/>
  <c r="E21" i="172"/>
  <c r="C21" i="172"/>
  <c r="G21" i="172"/>
  <c r="H21" i="172"/>
  <c r="E20" i="172"/>
  <c r="C20" i="172"/>
  <c r="G20" i="172"/>
  <c r="H20" i="172"/>
  <c r="E19" i="172"/>
  <c r="C19" i="172"/>
  <c r="G19" i="172"/>
  <c r="H19" i="172"/>
  <c r="E18" i="172"/>
  <c r="C18" i="172"/>
  <c r="G18" i="172"/>
  <c r="H18" i="172"/>
  <c r="E17" i="172"/>
  <c r="C17" i="172"/>
  <c r="G17" i="172"/>
  <c r="H17" i="172"/>
  <c r="E16" i="172"/>
  <c r="C16" i="172"/>
  <c r="G16" i="172"/>
  <c r="H16" i="172"/>
  <c r="E15" i="172"/>
  <c r="C15" i="172"/>
  <c r="G15" i="172"/>
  <c r="H15" i="172"/>
  <c r="E14" i="172"/>
  <c r="C14" i="172"/>
  <c r="G14" i="172"/>
  <c r="H14" i="172"/>
  <c r="E13" i="172"/>
  <c r="C13" i="172"/>
  <c r="G13" i="172"/>
  <c r="H13" i="172"/>
  <c r="E12" i="172"/>
  <c r="C12" i="172"/>
  <c r="G12" i="172"/>
  <c r="H12" i="172"/>
  <c r="H33" i="172"/>
  <c r="A8" i="172"/>
  <c r="G8" i="172"/>
  <c r="D7" i="172"/>
  <c r="E31" i="171"/>
  <c r="C31" i="171"/>
  <c r="G31" i="171"/>
  <c r="H31" i="171"/>
  <c r="E30" i="171"/>
  <c r="C30" i="171"/>
  <c r="G30" i="171"/>
  <c r="H30" i="171"/>
  <c r="J29" i="171"/>
  <c r="E29" i="171"/>
  <c r="C29" i="171"/>
  <c r="G29" i="171"/>
  <c r="H29" i="171"/>
  <c r="E28" i="171"/>
  <c r="C28" i="171"/>
  <c r="G28" i="171"/>
  <c r="H28" i="171"/>
  <c r="E27" i="171"/>
  <c r="C27" i="171"/>
  <c r="G27" i="171"/>
  <c r="H27" i="171"/>
  <c r="E26" i="171"/>
  <c r="C26" i="171"/>
  <c r="G26" i="171"/>
  <c r="H26" i="171"/>
  <c r="E25" i="171"/>
  <c r="C25" i="171"/>
  <c r="G25" i="171"/>
  <c r="H25" i="171"/>
  <c r="E24" i="171"/>
  <c r="C24" i="171"/>
  <c r="G24" i="171"/>
  <c r="H24" i="171"/>
  <c r="E23" i="171"/>
  <c r="C23" i="171"/>
  <c r="G23" i="171"/>
  <c r="H23" i="171"/>
  <c r="E22" i="171"/>
  <c r="C22" i="171"/>
  <c r="G22" i="171"/>
  <c r="H22" i="171"/>
  <c r="E21" i="171"/>
  <c r="C21" i="171"/>
  <c r="G21" i="171"/>
  <c r="H21" i="171"/>
  <c r="E20" i="171"/>
  <c r="C20" i="171"/>
  <c r="G20" i="171"/>
  <c r="H20" i="171"/>
  <c r="E19" i="171"/>
  <c r="C19" i="171"/>
  <c r="G19" i="171"/>
  <c r="H19" i="171"/>
  <c r="E18" i="171"/>
  <c r="C18" i="171"/>
  <c r="G18" i="171"/>
  <c r="H18" i="171"/>
  <c r="E17" i="171"/>
  <c r="C17" i="171"/>
  <c r="G17" i="171"/>
  <c r="H17" i="171"/>
  <c r="E16" i="171"/>
  <c r="C16" i="171"/>
  <c r="G16" i="171"/>
  <c r="H16" i="171"/>
  <c r="E15" i="171"/>
  <c r="C15" i="171"/>
  <c r="G15" i="171"/>
  <c r="H15" i="171"/>
  <c r="E14" i="171"/>
  <c r="C14" i="171"/>
  <c r="G14" i="171"/>
  <c r="H14" i="171"/>
  <c r="E13" i="171"/>
  <c r="C13" i="171"/>
  <c r="G13" i="171"/>
  <c r="H13" i="171"/>
  <c r="E12" i="171"/>
  <c r="C12" i="171"/>
  <c r="G12" i="171"/>
  <c r="H12" i="171"/>
  <c r="H33" i="171"/>
  <c r="A8" i="171"/>
  <c r="G8" i="171"/>
  <c r="D7" i="171"/>
  <c r="E31" i="170"/>
  <c r="C31" i="170"/>
  <c r="G31" i="170"/>
  <c r="H31" i="170"/>
  <c r="E30" i="170"/>
  <c r="C30" i="170"/>
  <c r="G30" i="170"/>
  <c r="H30" i="170"/>
  <c r="J29" i="170"/>
  <c r="E29" i="170"/>
  <c r="C29" i="170"/>
  <c r="G29" i="170"/>
  <c r="H29" i="170"/>
  <c r="E28" i="170"/>
  <c r="C28" i="170"/>
  <c r="G28" i="170"/>
  <c r="H28" i="170"/>
  <c r="E27" i="170"/>
  <c r="C27" i="170"/>
  <c r="G27" i="170"/>
  <c r="H27" i="170"/>
  <c r="E26" i="170"/>
  <c r="C26" i="170"/>
  <c r="G26" i="170"/>
  <c r="H26" i="170"/>
  <c r="E25" i="170"/>
  <c r="C25" i="170"/>
  <c r="G25" i="170"/>
  <c r="H25" i="170"/>
  <c r="E24" i="170"/>
  <c r="C24" i="170"/>
  <c r="G24" i="170"/>
  <c r="H24" i="170"/>
  <c r="E23" i="170"/>
  <c r="C23" i="170"/>
  <c r="G23" i="170"/>
  <c r="H23" i="170"/>
  <c r="E22" i="170"/>
  <c r="C22" i="170"/>
  <c r="G22" i="170"/>
  <c r="H22" i="170"/>
  <c r="E21" i="170"/>
  <c r="C21" i="170"/>
  <c r="G21" i="170"/>
  <c r="H21" i="170"/>
  <c r="E20" i="170"/>
  <c r="C20" i="170"/>
  <c r="G20" i="170"/>
  <c r="H20" i="170"/>
  <c r="E19" i="170"/>
  <c r="C19" i="170"/>
  <c r="G19" i="170"/>
  <c r="H19" i="170"/>
  <c r="E18" i="170"/>
  <c r="C18" i="170"/>
  <c r="G18" i="170"/>
  <c r="H18" i="170"/>
  <c r="E17" i="170"/>
  <c r="C17" i="170"/>
  <c r="G17" i="170"/>
  <c r="H17" i="170"/>
  <c r="E16" i="170"/>
  <c r="C16" i="170"/>
  <c r="G16" i="170"/>
  <c r="H16" i="170"/>
  <c r="E15" i="170"/>
  <c r="C15" i="170"/>
  <c r="G15" i="170"/>
  <c r="H15" i="170"/>
  <c r="E14" i="170"/>
  <c r="C14" i="170"/>
  <c r="G14" i="170"/>
  <c r="H14" i="170"/>
  <c r="E13" i="170"/>
  <c r="C13" i="170"/>
  <c r="G13" i="170"/>
  <c r="H13" i="170"/>
  <c r="E12" i="170"/>
  <c r="C12" i="170"/>
  <c r="G12" i="170"/>
  <c r="H12" i="170"/>
  <c r="H33" i="170"/>
  <c r="A8" i="170"/>
  <c r="G8" i="170"/>
  <c r="D7" i="170"/>
  <c r="E31" i="169"/>
  <c r="C31" i="169"/>
  <c r="G31" i="169"/>
  <c r="H31" i="169"/>
  <c r="E30" i="169"/>
  <c r="C30" i="169"/>
  <c r="G30" i="169"/>
  <c r="H30" i="169"/>
  <c r="J29" i="169"/>
  <c r="E29" i="169"/>
  <c r="C29" i="169"/>
  <c r="G29" i="169"/>
  <c r="H29" i="169"/>
  <c r="E28" i="169"/>
  <c r="C28" i="169"/>
  <c r="G28" i="169"/>
  <c r="H28" i="169"/>
  <c r="E27" i="169"/>
  <c r="C27" i="169"/>
  <c r="G27" i="169"/>
  <c r="H27" i="169"/>
  <c r="E26" i="169"/>
  <c r="C26" i="169"/>
  <c r="G26" i="169"/>
  <c r="H26" i="169"/>
  <c r="E25" i="169"/>
  <c r="C25" i="169"/>
  <c r="G25" i="169"/>
  <c r="H25" i="169"/>
  <c r="E24" i="169"/>
  <c r="C24" i="169"/>
  <c r="G24" i="169"/>
  <c r="H24" i="169"/>
  <c r="E23" i="169"/>
  <c r="C23" i="169"/>
  <c r="G23" i="169"/>
  <c r="H23" i="169"/>
  <c r="E22" i="169"/>
  <c r="C22" i="169"/>
  <c r="G22" i="169"/>
  <c r="H22" i="169"/>
  <c r="E21" i="169"/>
  <c r="C21" i="169"/>
  <c r="G21" i="169"/>
  <c r="H21" i="169"/>
  <c r="E20" i="169"/>
  <c r="C20" i="169"/>
  <c r="G20" i="169"/>
  <c r="H20" i="169"/>
  <c r="E19" i="169"/>
  <c r="C19" i="169"/>
  <c r="G19" i="169"/>
  <c r="H19" i="169"/>
  <c r="E18" i="169"/>
  <c r="C18" i="169"/>
  <c r="G18" i="169"/>
  <c r="H18" i="169"/>
  <c r="E17" i="169"/>
  <c r="C17" i="169"/>
  <c r="G17" i="169"/>
  <c r="H17" i="169"/>
  <c r="E16" i="169"/>
  <c r="C16" i="169"/>
  <c r="G16" i="169"/>
  <c r="H16" i="169"/>
  <c r="E15" i="169"/>
  <c r="C15" i="169"/>
  <c r="G15" i="169"/>
  <c r="H15" i="169"/>
  <c r="E14" i="169"/>
  <c r="C14" i="169"/>
  <c r="G14" i="169"/>
  <c r="H14" i="169"/>
  <c r="E13" i="169"/>
  <c r="C13" i="169"/>
  <c r="G13" i="169"/>
  <c r="H13" i="169"/>
  <c r="E12" i="169"/>
  <c r="C12" i="169"/>
  <c r="G12" i="169"/>
  <c r="H12" i="169"/>
  <c r="H33" i="169"/>
  <c r="A8" i="169"/>
  <c r="G8" i="169"/>
  <c r="D7" i="169"/>
  <c r="F31" i="168"/>
  <c r="C31" i="168"/>
  <c r="H31" i="168"/>
  <c r="I31" i="168"/>
  <c r="F30" i="168"/>
  <c r="C30" i="168"/>
  <c r="H30" i="168"/>
  <c r="I30" i="168"/>
  <c r="F29" i="168"/>
  <c r="C29" i="168"/>
  <c r="H29" i="168"/>
  <c r="I29" i="168"/>
  <c r="F28" i="168"/>
  <c r="C28" i="168"/>
  <c r="H28" i="168"/>
  <c r="I28" i="168"/>
  <c r="F27" i="168"/>
  <c r="C27" i="168"/>
  <c r="H27" i="168"/>
  <c r="I27" i="168"/>
  <c r="F26" i="168"/>
  <c r="C26" i="168"/>
  <c r="H26" i="168"/>
  <c r="I26" i="168"/>
  <c r="F25" i="168"/>
  <c r="C25" i="168"/>
  <c r="H25" i="168"/>
  <c r="I25" i="168"/>
  <c r="F24" i="168"/>
  <c r="C24" i="168"/>
  <c r="H24" i="168"/>
  <c r="I24" i="168"/>
  <c r="F23" i="168"/>
  <c r="C23" i="168"/>
  <c r="H23" i="168"/>
  <c r="I23" i="168"/>
  <c r="F22" i="168"/>
  <c r="C22" i="168"/>
  <c r="H22" i="168"/>
  <c r="I22" i="168"/>
  <c r="F21" i="168"/>
  <c r="C21" i="168"/>
  <c r="H21" i="168"/>
  <c r="I21" i="168"/>
  <c r="F20" i="168"/>
  <c r="C20" i="168"/>
  <c r="H20" i="168"/>
  <c r="I20" i="168"/>
  <c r="F19" i="168"/>
  <c r="C19" i="168"/>
  <c r="H19" i="168"/>
  <c r="I19" i="168"/>
  <c r="F18" i="168"/>
  <c r="C18" i="168"/>
  <c r="I18" i="168"/>
  <c r="F17" i="168"/>
  <c r="C17" i="168"/>
  <c r="I17" i="168"/>
  <c r="F16" i="168"/>
  <c r="C16" i="168"/>
  <c r="H16" i="168"/>
  <c r="I16" i="168"/>
  <c r="F15" i="168"/>
  <c r="C15" i="168"/>
  <c r="H15" i="168"/>
  <c r="I15" i="168"/>
  <c r="F14" i="168"/>
  <c r="C14" i="168"/>
  <c r="H14" i="168"/>
  <c r="I14" i="168"/>
  <c r="F13" i="168"/>
  <c r="C13" i="168"/>
  <c r="H13" i="168"/>
  <c r="I13" i="168"/>
  <c r="F12" i="168"/>
  <c r="C12" i="168"/>
  <c r="H12" i="168"/>
  <c r="I12" i="168"/>
  <c r="I33" i="168"/>
  <c r="A8" i="168"/>
  <c r="D7" i="168"/>
  <c r="E31" i="167"/>
  <c r="C31" i="167"/>
  <c r="G31" i="167"/>
  <c r="H31" i="167"/>
  <c r="E30" i="167"/>
  <c r="C30" i="167"/>
  <c r="G30" i="167"/>
  <c r="H30" i="167"/>
  <c r="J29" i="167"/>
  <c r="E29" i="167"/>
  <c r="C29" i="167"/>
  <c r="G29" i="167"/>
  <c r="H29" i="167"/>
  <c r="E28" i="167"/>
  <c r="C28" i="167"/>
  <c r="G28" i="167"/>
  <c r="H28" i="167"/>
  <c r="E27" i="167"/>
  <c r="C27" i="167"/>
  <c r="G27" i="167"/>
  <c r="H27" i="167"/>
  <c r="E26" i="167"/>
  <c r="C26" i="167"/>
  <c r="G26" i="167"/>
  <c r="H26" i="167"/>
  <c r="E25" i="167"/>
  <c r="C25" i="167"/>
  <c r="G25" i="167"/>
  <c r="H25" i="167"/>
  <c r="E24" i="167"/>
  <c r="C24" i="167"/>
  <c r="G24" i="167"/>
  <c r="H24" i="167"/>
  <c r="E23" i="167"/>
  <c r="C23" i="167"/>
  <c r="G23" i="167"/>
  <c r="H23" i="167"/>
  <c r="E22" i="167"/>
  <c r="C22" i="167"/>
  <c r="G22" i="167"/>
  <c r="H22" i="167"/>
  <c r="E21" i="167"/>
  <c r="C21" i="167"/>
  <c r="G21" i="167"/>
  <c r="H21" i="167"/>
  <c r="E20" i="167"/>
  <c r="C20" i="167"/>
  <c r="G20" i="167"/>
  <c r="H20" i="167"/>
  <c r="E19" i="167"/>
  <c r="C19" i="167"/>
  <c r="G19" i="167"/>
  <c r="H19" i="167"/>
  <c r="E18" i="167"/>
  <c r="C18" i="167"/>
  <c r="G18" i="167"/>
  <c r="H18" i="167"/>
  <c r="E17" i="167"/>
  <c r="C17" i="167"/>
  <c r="G17" i="167"/>
  <c r="H17" i="167"/>
  <c r="E16" i="167"/>
  <c r="C16" i="167"/>
  <c r="G16" i="167"/>
  <c r="H16" i="167"/>
  <c r="E15" i="167"/>
  <c r="C15" i="167"/>
  <c r="G15" i="167"/>
  <c r="H15" i="167"/>
  <c r="E14" i="167"/>
  <c r="C14" i="167"/>
  <c r="G14" i="167"/>
  <c r="H14" i="167"/>
  <c r="E13" i="167"/>
  <c r="C13" i="167"/>
  <c r="G13" i="167"/>
  <c r="H13" i="167"/>
  <c r="E12" i="167"/>
  <c r="C12" i="167"/>
  <c r="G12" i="167"/>
  <c r="H12" i="167"/>
  <c r="H33" i="167"/>
  <c r="A8" i="167"/>
  <c r="G8" i="167"/>
  <c r="D7" i="167"/>
  <c r="E31" i="166"/>
  <c r="C31" i="166"/>
  <c r="G31" i="166"/>
  <c r="H31" i="166"/>
  <c r="E30" i="166"/>
  <c r="C30" i="166"/>
  <c r="G30" i="166"/>
  <c r="H30" i="166"/>
  <c r="J29" i="166"/>
  <c r="E29" i="166"/>
  <c r="C29" i="166"/>
  <c r="G29" i="166"/>
  <c r="H29" i="166"/>
  <c r="E28" i="166"/>
  <c r="C28" i="166"/>
  <c r="G28" i="166"/>
  <c r="H28" i="166"/>
  <c r="E27" i="166"/>
  <c r="C27" i="166"/>
  <c r="G27" i="166"/>
  <c r="H27" i="166"/>
  <c r="E26" i="166"/>
  <c r="C26" i="166"/>
  <c r="G26" i="166"/>
  <c r="H26" i="166"/>
  <c r="E25" i="166"/>
  <c r="C25" i="166"/>
  <c r="G25" i="166"/>
  <c r="H25" i="166"/>
  <c r="E24" i="166"/>
  <c r="C24" i="166"/>
  <c r="G24" i="166"/>
  <c r="H24" i="166"/>
  <c r="E23" i="166"/>
  <c r="C23" i="166"/>
  <c r="G23" i="166"/>
  <c r="H23" i="166"/>
  <c r="E22" i="166"/>
  <c r="C22" i="166"/>
  <c r="G22" i="166"/>
  <c r="H22" i="166"/>
  <c r="E21" i="166"/>
  <c r="C21" i="166"/>
  <c r="G21" i="166"/>
  <c r="H21" i="166"/>
  <c r="E20" i="166"/>
  <c r="C20" i="166"/>
  <c r="G20" i="166"/>
  <c r="H20" i="166"/>
  <c r="E19" i="166"/>
  <c r="C19" i="166"/>
  <c r="G19" i="166"/>
  <c r="H19" i="166"/>
  <c r="E18" i="166"/>
  <c r="C18" i="166"/>
  <c r="G18" i="166"/>
  <c r="H18" i="166"/>
  <c r="E17" i="166"/>
  <c r="C17" i="166"/>
  <c r="G17" i="166"/>
  <c r="H17" i="166"/>
  <c r="E16" i="166"/>
  <c r="C16" i="166"/>
  <c r="G16" i="166"/>
  <c r="H16" i="166"/>
  <c r="E15" i="166"/>
  <c r="C15" i="166"/>
  <c r="G15" i="166"/>
  <c r="H15" i="166"/>
  <c r="E14" i="166"/>
  <c r="C14" i="166"/>
  <c r="G14" i="166"/>
  <c r="H14" i="166"/>
  <c r="E13" i="166"/>
  <c r="C13" i="166"/>
  <c r="G13" i="166"/>
  <c r="H13" i="166"/>
  <c r="E12" i="166"/>
  <c r="C12" i="166"/>
  <c r="H12" i="166"/>
  <c r="H33" i="166"/>
  <c r="A8" i="166"/>
  <c r="G8" i="166"/>
  <c r="D7" i="166"/>
  <c r="E31" i="164"/>
  <c r="C31" i="164"/>
  <c r="G31" i="164"/>
  <c r="H31" i="164"/>
  <c r="E30" i="164"/>
  <c r="C30" i="164"/>
  <c r="G30" i="164"/>
  <c r="H30" i="164"/>
  <c r="J29" i="164"/>
  <c r="E29" i="164"/>
  <c r="C29" i="164"/>
  <c r="G29" i="164"/>
  <c r="H29" i="164"/>
  <c r="E28" i="164"/>
  <c r="C28" i="164"/>
  <c r="G28" i="164"/>
  <c r="H28" i="164"/>
  <c r="E27" i="164"/>
  <c r="C27" i="164"/>
  <c r="G27" i="164"/>
  <c r="H27" i="164"/>
  <c r="E26" i="164"/>
  <c r="C26" i="164"/>
  <c r="G26" i="164"/>
  <c r="H26" i="164"/>
  <c r="E25" i="164"/>
  <c r="C25" i="164"/>
  <c r="G25" i="164"/>
  <c r="H25" i="164"/>
  <c r="E24" i="164"/>
  <c r="C24" i="164"/>
  <c r="G24" i="164"/>
  <c r="H24" i="164"/>
  <c r="E23" i="164"/>
  <c r="C23" i="164"/>
  <c r="G23" i="164"/>
  <c r="H23" i="164"/>
  <c r="E22" i="164"/>
  <c r="C22" i="164"/>
  <c r="G22" i="164"/>
  <c r="H22" i="164"/>
  <c r="E21" i="164"/>
  <c r="C21" i="164"/>
  <c r="G21" i="164"/>
  <c r="H21" i="164"/>
  <c r="E20" i="164"/>
  <c r="C20" i="164"/>
  <c r="G20" i="164"/>
  <c r="H20" i="164"/>
  <c r="E19" i="164"/>
  <c r="C19" i="164"/>
  <c r="G19" i="164"/>
  <c r="H19" i="164"/>
  <c r="E18" i="164"/>
  <c r="C18" i="164"/>
  <c r="G18" i="164"/>
  <c r="H18" i="164"/>
  <c r="E17" i="164"/>
  <c r="C17" i="164"/>
  <c r="G17" i="164"/>
  <c r="H17" i="164"/>
  <c r="E16" i="164"/>
  <c r="C16" i="164"/>
  <c r="G16" i="164"/>
  <c r="H16" i="164"/>
  <c r="E15" i="164"/>
  <c r="C15" i="164"/>
  <c r="G15" i="164"/>
  <c r="H15" i="164"/>
  <c r="E14" i="164"/>
  <c r="C14" i="164"/>
  <c r="G14" i="164"/>
  <c r="H14" i="164"/>
  <c r="E13" i="164"/>
  <c r="C13" i="164"/>
  <c r="H13" i="164"/>
  <c r="E12" i="164"/>
  <c r="C12" i="164"/>
  <c r="H12" i="164"/>
  <c r="H33" i="164"/>
  <c r="A8" i="164"/>
  <c r="G8" i="164"/>
  <c r="D7" i="164"/>
  <c r="E31" i="163"/>
  <c r="C31" i="163"/>
  <c r="G31" i="163"/>
  <c r="H31" i="163"/>
  <c r="E30" i="163"/>
  <c r="C30" i="163"/>
  <c r="G30" i="163"/>
  <c r="H30" i="163"/>
  <c r="J29" i="163"/>
  <c r="E29" i="163"/>
  <c r="C29" i="163"/>
  <c r="G29" i="163"/>
  <c r="H29" i="163"/>
  <c r="E28" i="163"/>
  <c r="C28" i="163"/>
  <c r="G28" i="163"/>
  <c r="H28" i="163"/>
  <c r="E27" i="163"/>
  <c r="C27" i="163"/>
  <c r="G27" i="163"/>
  <c r="H27" i="163"/>
  <c r="E26" i="163"/>
  <c r="C26" i="163"/>
  <c r="G26" i="163"/>
  <c r="H26" i="163"/>
  <c r="E25" i="163"/>
  <c r="C25" i="163"/>
  <c r="G25" i="163"/>
  <c r="H25" i="163"/>
  <c r="E24" i="163"/>
  <c r="C24" i="163"/>
  <c r="G24" i="163"/>
  <c r="H24" i="163"/>
  <c r="E23" i="163"/>
  <c r="C23" i="163"/>
  <c r="G23" i="163"/>
  <c r="H23" i="163"/>
  <c r="E22" i="163"/>
  <c r="C22" i="163"/>
  <c r="G22" i="163"/>
  <c r="H22" i="163"/>
  <c r="E21" i="163"/>
  <c r="C21" i="163"/>
  <c r="G21" i="163"/>
  <c r="H21" i="163"/>
  <c r="E20" i="163"/>
  <c r="C20" i="163"/>
  <c r="G20" i="163"/>
  <c r="H20" i="163"/>
  <c r="E19" i="163"/>
  <c r="C19" i="163"/>
  <c r="G19" i="163"/>
  <c r="H19" i="163"/>
  <c r="E18" i="163"/>
  <c r="C18" i="163"/>
  <c r="G18" i="163"/>
  <c r="H18" i="163"/>
  <c r="E17" i="163"/>
  <c r="C17" i="163"/>
  <c r="G17" i="163"/>
  <c r="H17" i="163"/>
  <c r="E16" i="163"/>
  <c r="C16" i="163"/>
  <c r="G16" i="163"/>
  <c r="H16" i="163"/>
  <c r="E15" i="163"/>
  <c r="C15" i="163"/>
  <c r="G15" i="163"/>
  <c r="H15" i="163"/>
  <c r="E14" i="163"/>
  <c r="C14" i="163"/>
  <c r="G14" i="163"/>
  <c r="H14" i="163"/>
  <c r="E13" i="163"/>
  <c r="C13" i="163"/>
  <c r="G13" i="163"/>
  <c r="H13" i="163"/>
  <c r="E12" i="163"/>
  <c r="C12" i="163"/>
  <c r="G12" i="163"/>
  <c r="H12" i="163"/>
  <c r="H33" i="163"/>
  <c r="A8" i="163"/>
  <c r="G8" i="163"/>
  <c r="D7" i="163"/>
  <c r="E31" i="162"/>
  <c r="C31" i="162"/>
  <c r="G31" i="162"/>
  <c r="H31" i="162"/>
  <c r="E30" i="162"/>
  <c r="C30" i="162"/>
  <c r="G30" i="162"/>
  <c r="H30" i="162"/>
  <c r="J29" i="162"/>
  <c r="E29" i="162"/>
  <c r="C29" i="162"/>
  <c r="G29" i="162"/>
  <c r="H29" i="162"/>
  <c r="E28" i="162"/>
  <c r="C28" i="162"/>
  <c r="G28" i="162"/>
  <c r="H28" i="162"/>
  <c r="E27" i="162"/>
  <c r="C27" i="162"/>
  <c r="G27" i="162"/>
  <c r="H27" i="162"/>
  <c r="E26" i="162"/>
  <c r="C26" i="162"/>
  <c r="G26" i="162"/>
  <c r="H26" i="162"/>
  <c r="E25" i="162"/>
  <c r="C25" i="162"/>
  <c r="G25" i="162"/>
  <c r="H25" i="162"/>
  <c r="E24" i="162"/>
  <c r="C24" i="162"/>
  <c r="G24" i="162"/>
  <c r="H24" i="162"/>
  <c r="E23" i="162"/>
  <c r="C23" i="162"/>
  <c r="G23" i="162"/>
  <c r="H23" i="162"/>
  <c r="E22" i="162"/>
  <c r="C22" i="162"/>
  <c r="G22" i="162"/>
  <c r="H22" i="162"/>
  <c r="E21" i="162"/>
  <c r="C21" i="162"/>
  <c r="G21" i="162"/>
  <c r="H21" i="162"/>
  <c r="E20" i="162"/>
  <c r="C20" i="162"/>
  <c r="G20" i="162"/>
  <c r="H20" i="162"/>
  <c r="E19" i="162"/>
  <c r="C19" i="162"/>
  <c r="G19" i="162"/>
  <c r="H19" i="162"/>
  <c r="E18" i="162"/>
  <c r="C18" i="162"/>
  <c r="G18" i="162"/>
  <c r="H18" i="162"/>
  <c r="E17" i="162"/>
  <c r="C17" i="162"/>
  <c r="G17" i="162"/>
  <c r="H17" i="162"/>
  <c r="E16" i="162"/>
  <c r="C16" i="162"/>
  <c r="G16" i="162"/>
  <c r="H16" i="162"/>
  <c r="E15" i="162"/>
  <c r="C15" i="162"/>
  <c r="G15" i="162"/>
  <c r="H15" i="162"/>
  <c r="E14" i="162"/>
  <c r="C14" i="162"/>
  <c r="G14" i="162"/>
  <c r="H14" i="162"/>
  <c r="E13" i="162"/>
  <c r="C13" i="162"/>
  <c r="G13" i="162"/>
  <c r="H13" i="162"/>
  <c r="E12" i="162"/>
  <c r="C12" i="162"/>
  <c r="G12" i="162"/>
  <c r="H12" i="162"/>
  <c r="H33" i="162"/>
  <c r="A8" i="162"/>
  <c r="G8" i="162"/>
  <c r="D7" i="162"/>
  <c r="E31" i="161"/>
  <c r="C31" i="161"/>
  <c r="G31" i="161"/>
  <c r="H31" i="161"/>
  <c r="E30" i="161"/>
  <c r="C30" i="161"/>
  <c r="G30" i="161"/>
  <c r="H30" i="161"/>
  <c r="J29" i="161"/>
  <c r="E29" i="161"/>
  <c r="C29" i="161"/>
  <c r="G29" i="161"/>
  <c r="H29" i="161"/>
  <c r="E28" i="161"/>
  <c r="C28" i="161"/>
  <c r="G28" i="161"/>
  <c r="H28" i="161"/>
  <c r="E27" i="161"/>
  <c r="C27" i="161"/>
  <c r="G27" i="161"/>
  <c r="H27" i="161"/>
  <c r="E26" i="161"/>
  <c r="C26" i="161"/>
  <c r="G26" i="161"/>
  <c r="H26" i="161"/>
  <c r="E25" i="161"/>
  <c r="C25" i="161"/>
  <c r="G25" i="161"/>
  <c r="H25" i="161"/>
  <c r="E24" i="161"/>
  <c r="C24" i="161"/>
  <c r="G24" i="161"/>
  <c r="H24" i="161"/>
  <c r="E23" i="161"/>
  <c r="C23" i="161"/>
  <c r="G23" i="161"/>
  <c r="H23" i="161"/>
  <c r="E22" i="161"/>
  <c r="C22" i="161"/>
  <c r="G22" i="161"/>
  <c r="H22" i="161"/>
  <c r="E21" i="161"/>
  <c r="C21" i="161"/>
  <c r="G21" i="161"/>
  <c r="H21" i="161"/>
  <c r="E20" i="161"/>
  <c r="C20" i="161"/>
  <c r="G20" i="161"/>
  <c r="H20" i="161"/>
  <c r="E19" i="161"/>
  <c r="C19" i="161"/>
  <c r="G19" i="161"/>
  <c r="H19" i="161"/>
  <c r="E18" i="161"/>
  <c r="C18" i="161"/>
  <c r="G18" i="161"/>
  <c r="H18" i="161"/>
  <c r="E17" i="161"/>
  <c r="C17" i="161"/>
  <c r="G17" i="161"/>
  <c r="H17" i="161"/>
  <c r="E16" i="161"/>
  <c r="C16" i="161"/>
  <c r="G16" i="161"/>
  <c r="H16" i="161"/>
  <c r="E15" i="161"/>
  <c r="C15" i="161"/>
  <c r="G15" i="161"/>
  <c r="H15" i="161"/>
  <c r="E14" i="161"/>
  <c r="C14" i="161"/>
  <c r="G14" i="161"/>
  <c r="H14" i="161"/>
  <c r="E13" i="161"/>
  <c r="C13" i="161"/>
  <c r="G13" i="161"/>
  <c r="H13" i="161"/>
  <c r="E12" i="161"/>
  <c r="C12" i="161"/>
  <c r="G12" i="161"/>
  <c r="H12" i="161"/>
  <c r="H33" i="161"/>
  <c r="A8" i="161"/>
  <c r="G8" i="161"/>
  <c r="D7" i="161"/>
  <c r="E31" i="160"/>
  <c r="C31" i="160"/>
  <c r="G31" i="160"/>
  <c r="H31" i="160"/>
  <c r="E30" i="160"/>
  <c r="C30" i="160"/>
  <c r="G30" i="160"/>
  <c r="H30" i="160"/>
  <c r="J29" i="160"/>
  <c r="E29" i="160"/>
  <c r="C29" i="160"/>
  <c r="G29" i="160"/>
  <c r="H29" i="160"/>
  <c r="E28" i="160"/>
  <c r="C28" i="160"/>
  <c r="G28" i="160"/>
  <c r="H28" i="160"/>
  <c r="E27" i="160"/>
  <c r="C27" i="160"/>
  <c r="G27" i="160"/>
  <c r="H27" i="160"/>
  <c r="E26" i="160"/>
  <c r="C26" i="160"/>
  <c r="G26" i="160"/>
  <c r="H26" i="160"/>
  <c r="E25" i="160"/>
  <c r="C25" i="160"/>
  <c r="G25" i="160"/>
  <c r="H25" i="160"/>
  <c r="E24" i="160"/>
  <c r="C24" i="160"/>
  <c r="G24" i="160"/>
  <c r="H24" i="160"/>
  <c r="E23" i="160"/>
  <c r="C23" i="160"/>
  <c r="G23" i="160"/>
  <c r="H23" i="160"/>
  <c r="E22" i="160"/>
  <c r="C22" i="160"/>
  <c r="G22" i="160"/>
  <c r="H22" i="160"/>
  <c r="E21" i="160"/>
  <c r="C21" i="160"/>
  <c r="G21" i="160"/>
  <c r="H21" i="160"/>
  <c r="E20" i="160"/>
  <c r="C20" i="160"/>
  <c r="G20" i="160"/>
  <c r="H20" i="160"/>
  <c r="E19" i="160"/>
  <c r="C19" i="160"/>
  <c r="G19" i="160"/>
  <c r="H19" i="160"/>
  <c r="E18" i="160"/>
  <c r="C18" i="160"/>
  <c r="G18" i="160"/>
  <c r="H18" i="160"/>
  <c r="E17" i="160"/>
  <c r="C17" i="160"/>
  <c r="G17" i="160"/>
  <c r="H17" i="160"/>
  <c r="E16" i="160"/>
  <c r="C16" i="160"/>
  <c r="G16" i="160"/>
  <c r="H16" i="160"/>
  <c r="E15" i="160"/>
  <c r="C15" i="160"/>
  <c r="G15" i="160"/>
  <c r="H15" i="160"/>
  <c r="E14" i="160"/>
  <c r="C14" i="160"/>
  <c r="G14" i="160"/>
  <c r="H14" i="160"/>
  <c r="E13" i="160"/>
  <c r="C13" i="160"/>
  <c r="G13" i="160"/>
  <c r="H13" i="160"/>
  <c r="E12" i="160"/>
  <c r="C12" i="160"/>
  <c r="G12" i="160"/>
  <c r="H12" i="160"/>
  <c r="H33" i="160"/>
  <c r="A8" i="160"/>
  <c r="G8" i="160"/>
  <c r="D7" i="160"/>
  <c r="E31" i="159"/>
  <c r="C31" i="159"/>
  <c r="G31" i="159"/>
  <c r="H31" i="159"/>
  <c r="E30" i="159"/>
  <c r="C30" i="159"/>
  <c r="G30" i="159"/>
  <c r="H30" i="159"/>
  <c r="J29" i="159"/>
  <c r="E29" i="159"/>
  <c r="C29" i="159"/>
  <c r="G29" i="159"/>
  <c r="H29" i="159"/>
  <c r="E28" i="159"/>
  <c r="C28" i="159"/>
  <c r="G28" i="159"/>
  <c r="H28" i="159"/>
  <c r="E27" i="159"/>
  <c r="C27" i="159"/>
  <c r="G27" i="159"/>
  <c r="H27" i="159"/>
  <c r="E26" i="159"/>
  <c r="C26" i="159"/>
  <c r="G26" i="159"/>
  <c r="H26" i="159"/>
  <c r="E25" i="159"/>
  <c r="C25" i="159"/>
  <c r="G25" i="159"/>
  <c r="H25" i="159"/>
  <c r="E24" i="159"/>
  <c r="C24" i="159"/>
  <c r="G24" i="159"/>
  <c r="H24" i="159"/>
  <c r="E23" i="159"/>
  <c r="C23" i="159"/>
  <c r="G23" i="159"/>
  <c r="H23" i="159"/>
  <c r="E22" i="159"/>
  <c r="C22" i="159"/>
  <c r="G22" i="159"/>
  <c r="H22" i="159"/>
  <c r="E21" i="159"/>
  <c r="C21" i="159"/>
  <c r="G21" i="159"/>
  <c r="H21" i="159"/>
  <c r="E20" i="159"/>
  <c r="C20" i="159"/>
  <c r="G20" i="159"/>
  <c r="H20" i="159"/>
  <c r="E19" i="159"/>
  <c r="C19" i="159"/>
  <c r="G19" i="159"/>
  <c r="H19" i="159"/>
  <c r="E18" i="159"/>
  <c r="C18" i="159"/>
  <c r="G18" i="159"/>
  <c r="H18" i="159"/>
  <c r="E17" i="159"/>
  <c r="C17" i="159"/>
  <c r="G17" i="159"/>
  <c r="H17" i="159"/>
  <c r="E16" i="159"/>
  <c r="C16" i="159"/>
  <c r="G16" i="159"/>
  <c r="H16" i="159"/>
  <c r="E15" i="159"/>
  <c r="C15" i="159"/>
  <c r="G15" i="159"/>
  <c r="H15" i="159"/>
  <c r="E14" i="159"/>
  <c r="C14" i="159"/>
  <c r="H14" i="159"/>
  <c r="E13" i="159"/>
  <c r="C13" i="159"/>
  <c r="H13" i="159"/>
  <c r="E12" i="159"/>
  <c r="C12" i="159"/>
  <c r="H12" i="159"/>
  <c r="H33" i="159"/>
  <c r="A8" i="159"/>
  <c r="G8" i="159"/>
  <c r="D7" i="159"/>
  <c r="E31" i="158"/>
  <c r="C31" i="158"/>
  <c r="G31" i="158"/>
  <c r="H31" i="158"/>
  <c r="E30" i="158"/>
  <c r="C30" i="158"/>
  <c r="G30" i="158"/>
  <c r="H30" i="158"/>
  <c r="J29" i="158"/>
  <c r="E29" i="158"/>
  <c r="C29" i="158"/>
  <c r="G29" i="158"/>
  <c r="H29" i="158"/>
  <c r="E28" i="158"/>
  <c r="C28" i="158"/>
  <c r="G28" i="158"/>
  <c r="H28" i="158"/>
  <c r="E27" i="158"/>
  <c r="C27" i="158"/>
  <c r="G27" i="158"/>
  <c r="H27" i="158"/>
  <c r="E26" i="158"/>
  <c r="C26" i="158"/>
  <c r="G26" i="158"/>
  <c r="H26" i="158"/>
  <c r="E25" i="158"/>
  <c r="C25" i="158"/>
  <c r="G25" i="158"/>
  <c r="H25" i="158"/>
  <c r="E24" i="158"/>
  <c r="C24" i="158"/>
  <c r="G24" i="158"/>
  <c r="H24" i="158"/>
  <c r="E23" i="158"/>
  <c r="C23" i="158"/>
  <c r="G23" i="158"/>
  <c r="H23" i="158"/>
  <c r="E22" i="158"/>
  <c r="C22" i="158"/>
  <c r="G22" i="158"/>
  <c r="H22" i="158"/>
  <c r="E21" i="158"/>
  <c r="C21" i="158"/>
  <c r="G21" i="158"/>
  <c r="H21" i="158"/>
  <c r="E20" i="158"/>
  <c r="C20" i="158"/>
  <c r="G20" i="158"/>
  <c r="H20" i="158"/>
  <c r="E19" i="158"/>
  <c r="C19" i="158"/>
  <c r="G19" i="158"/>
  <c r="H19" i="158"/>
  <c r="E18" i="158"/>
  <c r="C18" i="158"/>
  <c r="G18" i="158"/>
  <c r="H18" i="158"/>
  <c r="E17" i="158"/>
  <c r="C17" i="158"/>
  <c r="G17" i="158"/>
  <c r="H17" i="158"/>
  <c r="E16" i="158"/>
  <c r="C16" i="158"/>
  <c r="G16" i="158"/>
  <c r="H16" i="158"/>
  <c r="E15" i="158"/>
  <c r="C15" i="158"/>
  <c r="G15" i="158"/>
  <c r="H15" i="158"/>
  <c r="E14" i="158"/>
  <c r="C14" i="158"/>
  <c r="G14" i="158"/>
  <c r="H14" i="158"/>
  <c r="E13" i="158"/>
  <c r="C13" i="158"/>
  <c r="G13" i="158"/>
  <c r="H13" i="158"/>
  <c r="E12" i="158"/>
  <c r="C12" i="158"/>
  <c r="G12" i="158"/>
  <c r="H12" i="158"/>
  <c r="H33" i="158"/>
  <c r="A8" i="158"/>
  <c r="G8" i="158"/>
  <c r="D7" i="158"/>
  <c r="E31" i="157"/>
  <c r="C31" i="157"/>
  <c r="G31" i="157"/>
  <c r="H31" i="157"/>
  <c r="E30" i="157"/>
  <c r="C30" i="157"/>
  <c r="G30" i="157"/>
  <c r="H30" i="157"/>
  <c r="J29" i="157"/>
  <c r="E29" i="157"/>
  <c r="C29" i="157"/>
  <c r="G29" i="157"/>
  <c r="H29" i="157"/>
  <c r="E28" i="157"/>
  <c r="C28" i="157"/>
  <c r="G28" i="157"/>
  <c r="H28" i="157"/>
  <c r="E27" i="157"/>
  <c r="C27" i="157"/>
  <c r="G27" i="157"/>
  <c r="H27" i="157"/>
  <c r="E26" i="157"/>
  <c r="C26" i="157"/>
  <c r="G26" i="157"/>
  <c r="H26" i="157"/>
  <c r="E25" i="157"/>
  <c r="C25" i="157"/>
  <c r="G25" i="157"/>
  <c r="H25" i="157"/>
  <c r="E24" i="157"/>
  <c r="C24" i="157"/>
  <c r="G24" i="157"/>
  <c r="H24" i="157"/>
  <c r="E23" i="157"/>
  <c r="C23" i="157"/>
  <c r="G23" i="157"/>
  <c r="H23" i="157"/>
  <c r="E22" i="157"/>
  <c r="C22" i="157"/>
  <c r="G22" i="157"/>
  <c r="H22" i="157"/>
  <c r="E21" i="157"/>
  <c r="C21" i="157"/>
  <c r="G21" i="157"/>
  <c r="H21" i="157"/>
  <c r="E20" i="157"/>
  <c r="C20" i="157"/>
  <c r="G20" i="157"/>
  <c r="H20" i="157"/>
  <c r="E19" i="157"/>
  <c r="C19" i="157"/>
  <c r="G19" i="157"/>
  <c r="H19" i="157"/>
  <c r="E18" i="157"/>
  <c r="C18" i="157"/>
  <c r="G18" i="157"/>
  <c r="H18" i="157"/>
  <c r="E17" i="157"/>
  <c r="C17" i="157"/>
  <c r="G17" i="157"/>
  <c r="H17" i="157"/>
  <c r="E16" i="157"/>
  <c r="C16" i="157"/>
  <c r="G16" i="157"/>
  <c r="H16" i="157"/>
  <c r="E15" i="157"/>
  <c r="C15" i="157"/>
  <c r="G15" i="157"/>
  <c r="H15" i="157"/>
  <c r="E14" i="157"/>
  <c r="C14" i="157"/>
  <c r="G14" i="157"/>
  <c r="H14" i="157"/>
  <c r="E13" i="157"/>
  <c r="C13" i="157"/>
  <c r="H13" i="157"/>
  <c r="E12" i="157"/>
  <c r="C12" i="157"/>
  <c r="H12" i="157"/>
  <c r="H33" i="157"/>
  <c r="A8" i="157"/>
  <c r="G8" i="157"/>
  <c r="D7" i="157"/>
  <c r="E31" i="156"/>
  <c r="C31" i="156"/>
  <c r="G31" i="156"/>
  <c r="H31" i="156"/>
  <c r="E30" i="156"/>
  <c r="C30" i="156"/>
  <c r="G30" i="156"/>
  <c r="H30" i="156"/>
  <c r="J29" i="156"/>
  <c r="E29" i="156"/>
  <c r="C29" i="156"/>
  <c r="G29" i="156"/>
  <c r="H29" i="156"/>
  <c r="E28" i="156"/>
  <c r="C28" i="156"/>
  <c r="G28" i="156"/>
  <c r="H28" i="156"/>
  <c r="E27" i="156"/>
  <c r="C27" i="156"/>
  <c r="G27" i="156"/>
  <c r="H27" i="156"/>
  <c r="E26" i="156"/>
  <c r="C26" i="156"/>
  <c r="G26" i="156"/>
  <c r="H26" i="156"/>
  <c r="E25" i="156"/>
  <c r="C25" i="156"/>
  <c r="G25" i="156"/>
  <c r="H25" i="156"/>
  <c r="E24" i="156"/>
  <c r="C24" i="156"/>
  <c r="G24" i="156"/>
  <c r="H24" i="156"/>
  <c r="E23" i="156"/>
  <c r="C23" i="156"/>
  <c r="G23" i="156"/>
  <c r="H23" i="156"/>
  <c r="E22" i="156"/>
  <c r="C22" i="156"/>
  <c r="G22" i="156"/>
  <c r="H22" i="156"/>
  <c r="E21" i="156"/>
  <c r="C21" i="156"/>
  <c r="G21" i="156"/>
  <c r="H21" i="156"/>
  <c r="E20" i="156"/>
  <c r="C20" i="156"/>
  <c r="G20" i="156"/>
  <c r="H20" i="156"/>
  <c r="E19" i="156"/>
  <c r="C19" i="156"/>
  <c r="G19" i="156"/>
  <c r="H19" i="156"/>
  <c r="E18" i="156"/>
  <c r="C18" i="156"/>
  <c r="G18" i="156"/>
  <c r="H18" i="156"/>
  <c r="E17" i="156"/>
  <c r="C17" i="156"/>
  <c r="G17" i="156"/>
  <c r="H17" i="156"/>
  <c r="E16" i="156"/>
  <c r="C16" i="156"/>
  <c r="G16" i="156"/>
  <c r="H16" i="156"/>
  <c r="E15" i="156"/>
  <c r="C15" i="156"/>
  <c r="G15" i="156"/>
  <c r="H15" i="156"/>
  <c r="E14" i="156"/>
  <c r="C14" i="156"/>
  <c r="G14" i="156"/>
  <c r="H14" i="156"/>
  <c r="E13" i="156"/>
  <c r="C13" i="156"/>
  <c r="G13" i="156"/>
  <c r="H13" i="156"/>
  <c r="E12" i="156"/>
  <c r="C12" i="156"/>
  <c r="G12" i="156"/>
  <c r="H12" i="156"/>
  <c r="H33" i="156"/>
  <c r="A8" i="156"/>
  <c r="G8" i="156"/>
  <c r="D7" i="156"/>
  <c r="E31" i="155"/>
  <c r="C31" i="155"/>
  <c r="G31" i="155"/>
  <c r="H31" i="155"/>
  <c r="E30" i="155"/>
  <c r="C30" i="155"/>
  <c r="G30" i="155"/>
  <c r="H30" i="155"/>
  <c r="J29" i="155"/>
  <c r="E29" i="155"/>
  <c r="C29" i="155"/>
  <c r="G29" i="155"/>
  <c r="H29" i="155"/>
  <c r="E28" i="155"/>
  <c r="C28" i="155"/>
  <c r="G28" i="155"/>
  <c r="H28" i="155"/>
  <c r="E27" i="155"/>
  <c r="C27" i="155"/>
  <c r="G27" i="155"/>
  <c r="H27" i="155"/>
  <c r="E26" i="155"/>
  <c r="C26" i="155"/>
  <c r="G26" i="155"/>
  <c r="H26" i="155"/>
  <c r="E25" i="155"/>
  <c r="C25" i="155"/>
  <c r="G25" i="155"/>
  <c r="H25" i="155"/>
  <c r="E24" i="155"/>
  <c r="C24" i="155"/>
  <c r="G24" i="155"/>
  <c r="H24" i="155"/>
  <c r="E23" i="155"/>
  <c r="C23" i="155"/>
  <c r="G23" i="155"/>
  <c r="H23" i="155"/>
  <c r="E22" i="155"/>
  <c r="C22" i="155"/>
  <c r="G22" i="155"/>
  <c r="H22" i="155"/>
  <c r="E21" i="155"/>
  <c r="C21" i="155"/>
  <c r="G21" i="155"/>
  <c r="H21" i="155"/>
  <c r="E20" i="155"/>
  <c r="C20" i="155"/>
  <c r="G20" i="155"/>
  <c r="H20" i="155"/>
  <c r="E19" i="155"/>
  <c r="C19" i="155"/>
  <c r="G19" i="155"/>
  <c r="H19" i="155"/>
  <c r="E18" i="155"/>
  <c r="C18" i="155"/>
  <c r="G18" i="155"/>
  <c r="H18" i="155"/>
  <c r="E17" i="155"/>
  <c r="C17" i="155"/>
  <c r="G17" i="155"/>
  <c r="H17" i="155"/>
  <c r="E16" i="155"/>
  <c r="C16" i="155"/>
  <c r="G16" i="155"/>
  <c r="H16" i="155"/>
  <c r="E15" i="155"/>
  <c r="C15" i="155"/>
  <c r="G15" i="155"/>
  <c r="H15" i="155"/>
  <c r="E14" i="155"/>
  <c r="C14" i="155"/>
  <c r="G14" i="155"/>
  <c r="H14" i="155"/>
  <c r="E13" i="155"/>
  <c r="C13" i="155"/>
  <c r="G13" i="155"/>
  <c r="H13" i="155"/>
  <c r="E12" i="155"/>
  <c r="C12" i="155"/>
  <c r="H12" i="155"/>
  <c r="H33" i="155"/>
  <c r="A8" i="155"/>
  <c r="G8" i="155"/>
  <c r="D7" i="155"/>
  <c r="E31" i="154"/>
  <c r="C31" i="154"/>
  <c r="G31" i="154"/>
  <c r="H31" i="154"/>
  <c r="E30" i="154"/>
  <c r="C30" i="154"/>
  <c r="G30" i="154"/>
  <c r="H30" i="154"/>
  <c r="J29" i="154"/>
  <c r="E29" i="154"/>
  <c r="C29" i="154"/>
  <c r="G29" i="154"/>
  <c r="H29" i="154"/>
  <c r="E28" i="154"/>
  <c r="C28" i="154"/>
  <c r="G28" i="154"/>
  <c r="H28" i="154"/>
  <c r="E27" i="154"/>
  <c r="C27" i="154"/>
  <c r="G27" i="154"/>
  <c r="H27" i="154"/>
  <c r="E26" i="154"/>
  <c r="C26" i="154"/>
  <c r="G26" i="154"/>
  <c r="H26" i="154"/>
  <c r="E25" i="154"/>
  <c r="C25" i="154"/>
  <c r="G25" i="154"/>
  <c r="H25" i="154"/>
  <c r="E24" i="154"/>
  <c r="C24" i="154"/>
  <c r="G24" i="154"/>
  <c r="H24" i="154"/>
  <c r="E23" i="154"/>
  <c r="C23" i="154"/>
  <c r="G23" i="154"/>
  <c r="H23" i="154"/>
  <c r="E22" i="154"/>
  <c r="C22" i="154"/>
  <c r="G22" i="154"/>
  <c r="H22" i="154"/>
  <c r="E21" i="154"/>
  <c r="C21" i="154"/>
  <c r="G21" i="154"/>
  <c r="H21" i="154"/>
  <c r="E20" i="154"/>
  <c r="C20" i="154"/>
  <c r="G20" i="154"/>
  <c r="H20" i="154"/>
  <c r="E19" i="154"/>
  <c r="C19" i="154"/>
  <c r="G19" i="154"/>
  <c r="H19" i="154"/>
  <c r="E18" i="154"/>
  <c r="C18" i="154"/>
  <c r="G18" i="154"/>
  <c r="H18" i="154"/>
  <c r="E17" i="154"/>
  <c r="C17" i="154"/>
  <c r="G17" i="154"/>
  <c r="H17" i="154"/>
  <c r="E16" i="154"/>
  <c r="C16" i="154"/>
  <c r="G16" i="154"/>
  <c r="H16" i="154"/>
  <c r="E15" i="154"/>
  <c r="C15" i="154"/>
  <c r="H15" i="154"/>
  <c r="E14" i="154"/>
  <c r="C14" i="154"/>
  <c r="G14" i="154"/>
  <c r="H14" i="154"/>
  <c r="E13" i="154"/>
  <c r="C13" i="154"/>
  <c r="G13" i="154"/>
  <c r="H13" i="154"/>
  <c r="E12" i="154"/>
  <c r="C12" i="154"/>
  <c r="G12" i="154"/>
  <c r="H12" i="154"/>
  <c r="H33" i="154"/>
  <c r="A8" i="154"/>
  <c r="G8" i="154"/>
  <c r="D7" i="154"/>
  <c r="E31" i="153"/>
  <c r="C31" i="153"/>
  <c r="G31" i="153"/>
  <c r="H31" i="153"/>
  <c r="E30" i="153"/>
  <c r="C30" i="153"/>
  <c r="G30" i="153"/>
  <c r="H30" i="153"/>
  <c r="J29" i="153"/>
  <c r="E29" i="153"/>
  <c r="C29" i="153"/>
  <c r="G29" i="153"/>
  <c r="H29" i="153"/>
  <c r="E28" i="153"/>
  <c r="C28" i="153"/>
  <c r="G28" i="153"/>
  <c r="H28" i="153"/>
  <c r="E27" i="153"/>
  <c r="C27" i="153"/>
  <c r="G27" i="153"/>
  <c r="H27" i="153"/>
  <c r="E26" i="153"/>
  <c r="C26" i="153"/>
  <c r="G26" i="153"/>
  <c r="H26" i="153"/>
  <c r="E25" i="153"/>
  <c r="C25" i="153"/>
  <c r="G25" i="153"/>
  <c r="H25" i="153"/>
  <c r="E24" i="153"/>
  <c r="C24" i="153"/>
  <c r="G24" i="153"/>
  <c r="H24" i="153"/>
  <c r="E23" i="153"/>
  <c r="C23" i="153"/>
  <c r="G23" i="153"/>
  <c r="H23" i="153"/>
  <c r="E22" i="153"/>
  <c r="C22" i="153"/>
  <c r="G22" i="153"/>
  <c r="H22" i="153"/>
  <c r="E21" i="153"/>
  <c r="C21" i="153"/>
  <c r="G21" i="153"/>
  <c r="H21" i="153"/>
  <c r="E20" i="153"/>
  <c r="C20" i="153"/>
  <c r="G20" i="153"/>
  <c r="H20" i="153"/>
  <c r="E19" i="153"/>
  <c r="C19" i="153"/>
  <c r="G19" i="153"/>
  <c r="H19" i="153"/>
  <c r="E18" i="153"/>
  <c r="C18" i="153"/>
  <c r="G18" i="153"/>
  <c r="H18" i="153"/>
  <c r="E17" i="153"/>
  <c r="C17" i="153"/>
  <c r="G17" i="153"/>
  <c r="H17" i="153"/>
  <c r="E16" i="153"/>
  <c r="C16" i="153"/>
  <c r="G16" i="153"/>
  <c r="H16" i="153"/>
  <c r="E15" i="153"/>
  <c r="C15" i="153"/>
  <c r="G15" i="153"/>
  <c r="H15" i="153"/>
  <c r="E14" i="153"/>
  <c r="C14" i="153"/>
  <c r="G14" i="153"/>
  <c r="H14" i="153"/>
  <c r="E13" i="153"/>
  <c r="C13" i="153"/>
  <c r="G13" i="153"/>
  <c r="H13" i="153"/>
  <c r="E12" i="153"/>
  <c r="C12" i="153"/>
  <c r="G12" i="153"/>
  <c r="H12" i="153"/>
  <c r="H33" i="153"/>
  <c r="A8" i="153"/>
  <c r="G8" i="153"/>
  <c r="D7" i="153"/>
  <c r="E31" i="152"/>
  <c r="C31" i="152"/>
  <c r="G31" i="152"/>
  <c r="H31" i="152"/>
  <c r="E30" i="152"/>
  <c r="C30" i="152"/>
  <c r="G30" i="152"/>
  <c r="H30" i="152"/>
  <c r="J29" i="152"/>
  <c r="E29" i="152"/>
  <c r="C29" i="152"/>
  <c r="G29" i="152"/>
  <c r="H29" i="152"/>
  <c r="E28" i="152"/>
  <c r="C28" i="152"/>
  <c r="G28" i="152"/>
  <c r="H28" i="152"/>
  <c r="E27" i="152"/>
  <c r="C27" i="152"/>
  <c r="G27" i="152"/>
  <c r="H27" i="152"/>
  <c r="E26" i="152"/>
  <c r="C26" i="152"/>
  <c r="G26" i="152"/>
  <c r="H26" i="152"/>
  <c r="E25" i="152"/>
  <c r="C25" i="152"/>
  <c r="G25" i="152"/>
  <c r="H25" i="152"/>
  <c r="E24" i="152"/>
  <c r="C24" i="152"/>
  <c r="G24" i="152"/>
  <c r="H24" i="152"/>
  <c r="E23" i="152"/>
  <c r="C23" i="152"/>
  <c r="G23" i="152"/>
  <c r="H23" i="152"/>
  <c r="E22" i="152"/>
  <c r="C22" i="152"/>
  <c r="G22" i="152"/>
  <c r="H22" i="152"/>
  <c r="E21" i="152"/>
  <c r="C21" i="152"/>
  <c r="G21" i="152"/>
  <c r="H21" i="152"/>
  <c r="E20" i="152"/>
  <c r="C20" i="152"/>
  <c r="G20" i="152"/>
  <c r="H20" i="152"/>
  <c r="E19" i="152"/>
  <c r="C19" i="152"/>
  <c r="G19" i="152"/>
  <c r="H19" i="152"/>
  <c r="E18" i="152"/>
  <c r="C18" i="152"/>
  <c r="G18" i="152"/>
  <c r="H18" i="152"/>
  <c r="E17" i="152"/>
  <c r="C17" i="152"/>
  <c r="G17" i="152"/>
  <c r="H17" i="152"/>
  <c r="E16" i="152"/>
  <c r="C16" i="152"/>
  <c r="G16" i="152"/>
  <c r="H16" i="152"/>
  <c r="E15" i="152"/>
  <c r="C15" i="152"/>
  <c r="G15" i="152"/>
  <c r="H15" i="152"/>
  <c r="E14" i="152"/>
  <c r="C14" i="152"/>
  <c r="G14" i="152"/>
  <c r="H14" i="152"/>
  <c r="E13" i="152"/>
  <c r="C13" i="152"/>
  <c r="G13" i="152"/>
  <c r="H13" i="152"/>
  <c r="E12" i="152"/>
  <c r="C12" i="152"/>
  <c r="G12" i="152"/>
  <c r="H12" i="152"/>
  <c r="H33" i="152"/>
  <c r="A8" i="152"/>
  <c r="G8" i="152"/>
  <c r="D7" i="152"/>
  <c r="E31" i="151"/>
  <c r="C31" i="151"/>
  <c r="G31" i="151"/>
  <c r="H31" i="151"/>
  <c r="E30" i="151"/>
  <c r="C30" i="151"/>
  <c r="G30" i="151"/>
  <c r="H30" i="151"/>
  <c r="J29" i="151"/>
  <c r="E29" i="151"/>
  <c r="C29" i="151"/>
  <c r="G29" i="151"/>
  <c r="H29" i="151"/>
  <c r="E28" i="151"/>
  <c r="C28" i="151"/>
  <c r="G28" i="151"/>
  <c r="H28" i="151"/>
  <c r="E27" i="151"/>
  <c r="C27" i="151"/>
  <c r="G27" i="151"/>
  <c r="H27" i="151"/>
  <c r="E26" i="151"/>
  <c r="C26" i="151"/>
  <c r="G26" i="151"/>
  <c r="H26" i="151"/>
  <c r="E25" i="151"/>
  <c r="C25" i="151"/>
  <c r="G25" i="151"/>
  <c r="H25" i="151"/>
  <c r="E24" i="151"/>
  <c r="C24" i="151"/>
  <c r="G24" i="151"/>
  <c r="H24" i="151"/>
  <c r="E23" i="151"/>
  <c r="C23" i="151"/>
  <c r="G23" i="151"/>
  <c r="H23" i="151"/>
  <c r="E22" i="151"/>
  <c r="C22" i="151"/>
  <c r="G22" i="151"/>
  <c r="H22" i="151"/>
  <c r="E21" i="151"/>
  <c r="C21" i="151"/>
  <c r="G21" i="151"/>
  <c r="H21" i="151"/>
  <c r="E20" i="151"/>
  <c r="C20" i="151"/>
  <c r="G20" i="151"/>
  <c r="H20" i="151"/>
  <c r="E19" i="151"/>
  <c r="C19" i="151"/>
  <c r="G19" i="151"/>
  <c r="H19" i="151"/>
  <c r="E18" i="151"/>
  <c r="C18" i="151"/>
  <c r="G18" i="151"/>
  <c r="H18" i="151"/>
  <c r="E17" i="151"/>
  <c r="C17" i="151"/>
  <c r="G17" i="151"/>
  <c r="H17" i="151"/>
  <c r="E16" i="151"/>
  <c r="C16" i="151"/>
  <c r="G16" i="151"/>
  <c r="H16" i="151"/>
  <c r="E15" i="151"/>
  <c r="C15" i="151"/>
  <c r="G15" i="151"/>
  <c r="H15" i="151"/>
  <c r="E14" i="151"/>
  <c r="C14" i="151"/>
  <c r="G14" i="151"/>
  <c r="H14" i="151"/>
  <c r="E13" i="151"/>
  <c r="C13" i="151"/>
  <c r="G13" i="151"/>
  <c r="H13" i="151"/>
  <c r="E12" i="151"/>
  <c r="C12" i="151"/>
  <c r="G12" i="151"/>
  <c r="H12" i="151"/>
  <c r="H33" i="151"/>
  <c r="A8" i="151"/>
  <c r="G8" i="151"/>
  <c r="D7" i="151"/>
  <c r="C12" i="150"/>
  <c r="E31" i="150"/>
  <c r="C31" i="150"/>
  <c r="G31" i="150"/>
  <c r="H31" i="150"/>
  <c r="E30" i="150"/>
  <c r="C30" i="150"/>
  <c r="G30" i="150"/>
  <c r="H30" i="150"/>
  <c r="J29" i="150"/>
  <c r="E29" i="150"/>
  <c r="C29" i="150"/>
  <c r="G29" i="150"/>
  <c r="H29" i="150"/>
  <c r="E28" i="150"/>
  <c r="C28" i="150"/>
  <c r="G28" i="150"/>
  <c r="H28" i="150"/>
  <c r="E27" i="150"/>
  <c r="C27" i="150"/>
  <c r="G27" i="150"/>
  <c r="H27" i="150"/>
  <c r="E26" i="150"/>
  <c r="C26" i="150"/>
  <c r="G26" i="150"/>
  <c r="H26" i="150"/>
  <c r="E25" i="150"/>
  <c r="C25" i="150"/>
  <c r="G25" i="150"/>
  <c r="H25" i="150"/>
  <c r="E24" i="150"/>
  <c r="C24" i="150"/>
  <c r="G24" i="150"/>
  <c r="H24" i="150"/>
  <c r="E23" i="150"/>
  <c r="C23" i="150"/>
  <c r="G23" i="150"/>
  <c r="H23" i="150"/>
  <c r="E22" i="150"/>
  <c r="C22" i="150"/>
  <c r="G22" i="150"/>
  <c r="H22" i="150"/>
  <c r="E21" i="150"/>
  <c r="C21" i="150"/>
  <c r="G21" i="150"/>
  <c r="H21" i="150"/>
  <c r="E20" i="150"/>
  <c r="C20" i="150"/>
  <c r="G20" i="150"/>
  <c r="H20" i="150"/>
  <c r="E19" i="150"/>
  <c r="C19" i="150"/>
  <c r="G19" i="150"/>
  <c r="H19" i="150"/>
  <c r="E18" i="150"/>
  <c r="C18" i="150"/>
  <c r="G18" i="150"/>
  <c r="H18" i="150"/>
  <c r="E17" i="150"/>
  <c r="C17" i="150"/>
  <c r="G17" i="150"/>
  <c r="H17" i="150"/>
  <c r="E16" i="150"/>
  <c r="C16" i="150"/>
  <c r="G16" i="150"/>
  <c r="H16" i="150"/>
  <c r="E15" i="150"/>
  <c r="C15" i="150"/>
  <c r="G15" i="150"/>
  <c r="H15" i="150"/>
  <c r="E14" i="150"/>
  <c r="C14" i="150"/>
  <c r="G14" i="150"/>
  <c r="H14" i="150"/>
  <c r="E13" i="150"/>
  <c r="C13" i="150"/>
  <c r="G13" i="150"/>
  <c r="H13" i="150"/>
  <c r="E12" i="150"/>
  <c r="G12" i="150"/>
  <c r="H12" i="150"/>
  <c r="H33" i="150"/>
  <c r="A8" i="150"/>
  <c r="G8" i="150"/>
  <c r="D7" i="150"/>
  <c r="E31" i="149"/>
  <c r="C31" i="149"/>
  <c r="G31" i="149"/>
  <c r="H31" i="149"/>
  <c r="E30" i="149"/>
  <c r="C30" i="149"/>
  <c r="G30" i="149"/>
  <c r="H30" i="149"/>
  <c r="J29" i="149"/>
  <c r="E29" i="149"/>
  <c r="C29" i="149"/>
  <c r="G29" i="149"/>
  <c r="H29" i="149"/>
  <c r="E28" i="149"/>
  <c r="C28" i="149"/>
  <c r="G28" i="149"/>
  <c r="H28" i="149"/>
  <c r="E27" i="149"/>
  <c r="C27" i="149"/>
  <c r="G27" i="149"/>
  <c r="H27" i="149"/>
  <c r="E26" i="149"/>
  <c r="C26" i="149"/>
  <c r="G26" i="149"/>
  <c r="H26" i="149"/>
  <c r="E25" i="149"/>
  <c r="C25" i="149"/>
  <c r="G25" i="149"/>
  <c r="H25" i="149"/>
  <c r="E24" i="149"/>
  <c r="C24" i="149"/>
  <c r="G24" i="149"/>
  <c r="H24" i="149"/>
  <c r="E23" i="149"/>
  <c r="C23" i="149"/>
  <c r="G23" i="149"/>
  <c r="H23" i="149"/>
  <c r="E22" i="149"/>
  <c r="C22" i="149"/>
  <c r="G22" i="149"/>
  <c r="H22" i="149"/>
  <c r="E21" i="149"/>
  <c r="C21" i="149"/>
  <c r="G21" i="149"/>
  <c r="H21" i="149"/>
  <c r="E20" i="149"/>
  <c r="C20" i="149"/>
  <c r="G20" i="149"/>
  <c r="H20" i="149"/>
  <c r="E19" i="149"/>
  <c r="C19" i="149"/>
  <c r="G19" i="149"/>
  <c r="H19" i="149"/>
  <c r="E18" i="149"/>
  <c r="C18" i="149"/>
  <c r="G18" i="149"/>
  <c r="H18" i="149"/>
  <c r="E17" i="149"/>
  <c r="C17" i="149"/>
  <c r="G17" i="149"/>
  <c r="H17" i="149"/>
  <c r="E16" i="149"/>
  <c r="C16" i="149"/>
  <c r="G16" i="149"/>
  <c r="H16" i="149"/>
  <c r="E15" i="149"/>
  <c r="C15" i="149"/>
  <c r="G15" i="149"/>
  <c r="H15" i="149"/>
  <c r="E14" i="149"/>
  <c r="C14" i="149"/>
  <c r="G14" i="149"/>
  <c r="H14" i="149"/>
  <c r="E13" i="149"/>
  <c r="C13" i="149"/>
  <c r="G13" i="149"/>
  <c r="H13" i="149"/>
  <c r="E12" i="149"/>
  <c r="C12" i="149"/>
  <c r="H12" i="149"/>
  <c r="H33" i="149"/>
  <c r="A8" i="149"/>
  <c r="G8" i="149"/>
  <c r="D7" i="149"/>
  <c r="E31" i="148"/>
  <c r="C31" i="148"/>
  <c r="G31" i="148"/>
  <c r="H31" i="148"/>
  <c r="E30" i="148"/>
  <c r="C30" i="148"/>
  <c r="G30" i="148"/>
  <c r="H30" i="148"/>
  <c r="J29" i="148"/>
  <c r="E29" i="148"/>
  <c r="C29" i="148"/>
  <c r="G29" i="148"/>
  <c r="H29" i="148"/>
  <c r="E28" i="148"/>
  <c r="C28" i="148"/>
  <c r="G28" i="148"/>
  <c r="H28" i="148"/>
  <c r="E27" i="148"/>
  <c r="C27" i="148"/>
  <c r="G27" i="148"/>
  <c r="H27" i="148"/>
  <c r="E26" i="148"/>
  <c r="C26" i="148"/>
  <c r="G26" i="148"/>
  <c r="H26" i="148"/>
  <c r="E25" i="148"/>
  <c r="C25" i="148"/>
  <c r="G25" i="148"/>
  <c r="H25" i="148"/>
  <c r="E24" i="148"/>
  <c r="C24" i="148"/>
  <c r="G24" i="148"/>
  <c r="H24" i="148"/>
  <c r="E23" i="148"/>
  <c r="C23" i="148"/>
  <c r="G23" i="148"/>
  <c r="H23" i="148"/>
  <c r="E22" i="148"/>
  <c r="C22" i="148"/>
  <c r="G22" i="148"/>
  <c r="H22" i="148"/>
  <c r="E21" i="148"/>
  <c r="C21" i="148"/>
  <c r="G21" i="148"/>
  <c r="H21" i="148"/>
  <c r="E20" i="148"/>
  <c r="C20" i="148"/>
  <c r="G20" i="148"/>
  <c r="H20" i="148"/>
  <c r="E19" i="148"/>
  <c r="C19" i="148"/>
  <c r="G19" i="148"/>
  <c r="H19" i="148"/>
  <c r="E18" i="148"/>
  <c r="C18" i="148"/>
  <c r="G18" i="148"/>
  <c r="H18" i="148"/>
  <c r="E17" i="148"/>
  <c r="C17" i="148"/>
  <c r="G17" i="148"/>
  <c r="H17" i="148"/>
  <c r="E16" i="148"/>
  <c r="C16" i="148"/>
  <c r="G16" i="148"/>
  <c r="H16" i="148"/>
  <c r="E15" i="148"/>
  <c r="C15" i="148"/>
  <c r="G15" i="148"/>
  <c r="H15" i="148"/>
  <c r="E14" i="148"/>
  <c r="C14" i="148"/>
  <c r="G14" i="148"/>
  <c r="H14" i="148"/>
  <c r="E13" i="148"/>
  <c r="C13" i="148"/>
  <c r="G13" i="148"/>
  <c r="H13" i="148"/>
  <c r="E12" i="148"/>
  <c r="C12" i="148"/>
  <c r="G12" i="148"/>
  <c r="H12" i="148"/>
  <c r="H33" i="148"/>
  <c r="A8" i="148"/>
  <c r="G8" i="148"/>
  <c r="D7" i="148"/>
  <c r="E31" i="147"/>
  <c r="C31" i="147"/>
  <c r="G31" i="147"/>
  <c r="H31" i="147"/>
  <c r="E30" i="147"/>
  <c r="C30" i="147"/>
  <c r="G30" i="147"/>
  <c r="H30" i="147"/>
  <c r="J29" i="147"/>
  <c r="E29" i="147"/>
  <c r="C29" i="147"/>
  <c r="G29" i="147"/>
  <c r="H29" i="147"/>
  <c r="E28" i="147"/>
  <c r="C28" i="147"/>
  <c r="G28" i="147"/>
  <c r="H28" i="147"/>
  <c r="E27" i="147"/>
  <c r="C27" i="147"/>
  <c r="G27" i="147"/>
  <c r="H27" i="147"/>
  <c r="E26" i="147"/>
  <c r="C26" i="147"/>
  <c r="G26" i="147"/>
  <c r="H26" i="147"/>
  <c r="E25" i="147"/>
  <c r="C25" i="147"/>
  <c r="G25" i="147"/>
  <c r="H25" i="147"/>
  <c r="E24" i="147"/>
  <c r="C24" i="147"/>
  <c r="G24" i="147"/>
  <c r="H24" i="147"/>
  <c r="E23" i="147"/>
  <c r="C23" i="147"/>
  <c r="G23" i="147"/>
  <c r="H23" i="147"/>
  <c r="E22" i="147"/>
  <c r="C22" i="147"/>
  <c r="G22" i="147"/>
  <c r="H22" i="147"/>
  <c r="E21" i="147"/>
  <c r="C21" i="147"/>
  <c r="G21" i="147"/>
  <c r="H21" i="147"/>
  <c r="E20" i="147"/>
  <c r="C20" i="147"/>
  <c r="H20" i="147"/>
  <c r="E19" i="147"/>
  <c r="C19" i="147"/>
  <c r="H19" i="147"/>
  <c r="E18" i="147"/>
  <c r="C18" i="147"/>
  <c r="H18" i="147"/>
  <c r="E17" i="147"/>
  <c r="H17" i="147"/>
  <c r="E16" i="147"/>
  <c r="H16" i="147"/>
  <c r="E15" i="147"/>
  <c r="H15" i="147"/>
  <c r="E14" i="147"/>
  <c r="H14" i="147"/>
  <c r="E13" i="147"/>
  <c r="H13" i="147"/>
  <c r="E12" i="147"/>
  <c r="H12" i="147"/>
  <c r="H33" i="147"/>
  <c r="A8" i="147"/>
  <c r="G8" i="147"/>
  <c r="D7" i="147"/>
  <c r="E31" i="146"/>
  <c r="C31" i="146"/>
  <c r="G31" i="146"/>
  <c r="H31" i="146"/>
  <c r="E30" i="146"/>
  <c r="C30" i="146"/>
  <c r="G30" i="146"/>
  <c r="H30" i="146"/>
  <c r="J29" i="146"/>
  <c r="E29" i="146"/>
  <c r="C29" i="146"/>
  <c r="G29" i="146"/>
  <c r="H29" i="146"/>
  <c r="E28" i="146"/>
  <c r="C28" i="146"/>
  <c r="G28" i="146"/>
  <c r="H28" i="146"/>
  <c r="E27" i="146"/>
  <c r="C27" i="146"/>
  <c r="G27" i="146"/>
  <c r="H27" i="146"/>
  <c r="E26" i="146"/>
  <c r="C26" i="146"/>
  <c r="G26" i="146"/>
  <c r="H26" i="146"/>
  <c r="E25" i="146"/>
  <c r="C25" i="146"/>
  <c r="G25" i="146"/>
  <c r="H25" i="146"/>
  <c r="E24" i="146"/>
  <c r="C24" i="146"/>
  <c r="G24" i="146"/>
  <c r="H24" i="146"/>
  <c r="E23" i="146"/>
  <c r="C23" i="146"/>
  <c r="G23" i="146"/>
  <c r="H23" i="146"/>
  <c r="E22" i="146"/>
  <c r="C22" i="146"/>
  <c r="G22" i="146"/>
  <c r="H22" i="146"/>
  <c r="E21" i="146"/>
  <c r="C21" i="146"/>
  <c r="G21" i="146"/>
  <c r="H21" i="146"/>
  <c r="E20" i="146"/>
  <c r="C20" i="146"/>
  <c r="G20" i="146"/>
  <c r="H20" i="146"/>
  <c r="E19" i="146"/>
  <c r="C19" i="146"/>
  <c r="G19" i="146"/>
  <c r="H19" i="146"/>
  <c r="E18" i="146"/>
  <c r="C18" i="146"/>
  <c r="G18" i="146"/>
  <c r="H18" i="146"/>
  <c r="E17" i="146"/>
  <c r="C17" i="146"/>
  <c r="G17" i="146"/>
  <c r="H17" i="146"/>
  <c r="E16" i="146"/>
  <c r="C16" i="146"/>
  <c r="G16" i="146"/>
  <c r="H16" i="146"/>
  <c r="E15" i="146"/>
  <c r="C15" i="146"/>
  <c r="G15" i="146"/>
  <c r="H15" i="146"/>
  <c r="E14" i="146"/>
  <c r="C14" i="146"/>
  <c r="G14" i="146"/>
  <c r="H14" i="146"/>
  <c r="E13" i="146"/>
  <c r="C13" i="146"/>
  <c r="G13" i="146"/>
  <c r="H13" i="146"/>
  <c r="E12" i="146"/>
  <c r="C12" i="146"/>
  <c r="H12" i="146"/>
  <c r="H33" i="146"/>
  <c r="A8" i="146"/>
  <c r="G8" i="146"/>
  <c r="D7" i="146"/>
  <c r="E31" i="145"/>
  <c r="C31" i="145"/>
  <c r="G31" i="145"/>
  <c r="H31" i="145"/>
  <c r="E30" i="145"/>
  <c r="C30" i="145"/>
  <c r="G30" i="145"/>
  <c r="H30" i="145"/>
  <c r="J29" i="145"/>
  <c r="E29" i="145"/>
  <c r="C29" i="145"/>
  <c r="G29" i="145"/>
  <c r="H29" i="145"/>
  <c r="E28" i="145"/>
  <c r="C28" i="145"/>
  <c r="G28" i="145"/>
  <c r="H28" i="145"/>
  <c r="E27" i="145"/>
  <c r="C27" i="145"/>
  <c r="G27" i="145"/>
  <c r="H27" i="145"/>
  <c r="E26" i="145"/>
  <c r="C26" i="145"/>
  <c r="G26" i="145"/>
  <c r="H26" i="145"/>
  <c r="E25" i="145"/>
  <c r="C25" i="145"/>
  <c r="G25" i="145"/>
  <c r="H25" i="145"/>
  <c r="E24" i="145"/>
  <c r="C24" i="145"/>
  <c r="G24" i="145"/>
  <c r="H24" i="145"/>
  <c r="E23" i="145"/>
  <c r="C23" i="145"/>
  <c r="G23" i="145"/>
  <c r="H23" i="145"/>
  <c r="E22" i="145"/>
  <c r="C22" i="145"/>
  <c r="G22" i="145"/>
  <c r="H22" i="145"/>
  <c r="E21" i="145"/>
  <c r="C21" i="145"/>
  <c r="G21" i="145"/>
  <c r="H21" i="145"/>
  <c r="E20" i="145"/>
  <c r="C20" i="145"/>
  <c r="G20" i="145"/>
  <c r="H20" i="145"/>
  <c r="E19" i="145"/>
  <c r="C19" i="145"/>
  <c r="G19" i="145"/>
  <c r="H19" i="145"/>
  <c r="E18" i="145"/>
  <c r="C18" i="145"/>
  <c r="G18" i="145"/>
  <c r="H18" i="145"/>
  <c r="E17" i="145"/>
  <c r="C17" i="145"/>
  <c r="G17" i="145"/>
  <c r="H17" i="145"/>
  <c r="E16" i="145"/>
  <c r="C16" i="145"/>
  <c r="G16" i="145"/>
  <c r="H16" i="145"/>
  <c r="E15" i="145"/>
  <c r="C15" i="145"/>
  <c r="G15" i="145"/>
  <c r="H15" i="145"/>
  <c r="E14" i="145"/>
  <c r="C14" i="145"/>
  <c r="G14" i="145"/>
  <c r="H14" i="145"/>
  <c r="E13" i="145"/>
  <c r="C13" i="145"/>
  <c r="H13" i="145"/>
  <c r="E12" i="145"/>
  <c r="C12" i="145"/>
  <c r="H12" i="145"/>
  <c r="H33" i="145"/>
  <c r="A8" i="145"/>
  <c r="G8" i="145"/>
  <c r="D7" i="145"/>
  <c r="E31" i="144"/>
  <c r="C31" i="144"/>
  <c r="G31" i="144"/>
  <c r="H31" i="144"/>
  <c r="E30" i="144"/>
  <c r="C30" i="144"/>
  <c r="G30" i="144"/>
  <c r="H30" i="144"/>
  <c r="J29" i="144"/>
  <c r="E29" i="144"/>
  <c r="C29" i="144"/>
  <c r="G29" i="144"/>
  <c r="H29" i="144"/>
  <c r="E28" i="144"/>
  <c r="C28" i="144"/>
  <c r="G28" i="144"/>
  <c r="H28" i="144"/>
  <c r="E27" i="144"/>
  <c r="C27" i="144"/>
  <c r="G27" i="144"/>
  <c r="H27" i="144"/>
  <c r="E26" i="144"/>
  <c r="C26" i="144"/>
  <c r="G26" i="144"/>
  <c r="H26" i="144"/>
  <c r="E25" i="144"/>
  <c r="C25" i="144"/>
  <c r="G25" i="144"/>
  <c r="H25" i="144"/>
  <c r="E24" i="144"/>
  <c r="C24" i="144"/>
  <c r="G24" i="144"/>
  <c r="H24" i="144"/>
  <c r="E23" i="144"/>
  <c r="C23" i="144"/>
  <c r="G23" i="144"/>
  <c r="H23" i="144"/>
  <c r="E22" i="144"/>
  <c r="C22" i="144"/>
  <c r="G22" i="144"/>
  <c r="H22" i="144"/>
  <c r="E21" i="144"/>
  <c r="C21" i="144"/>
  <c r="G21" i="144"/>
  <c r="H21" i="144"/>
  <c r="E20" i="144"/>
  <c r="C20" i="144"/>
  <c r="G20" i="144"/>
  <c r="H20" i="144"/>
  <c r="E19" i="144"/>
  <c r="C19" i="144"/>
  <c r="G19" i="144"/>
  <c r="H19" i="144"/>
  <c r="E18" i="144"/>
  <c r="C18" i="144"/>
  <c r="G18" i="144"/>
  <c r="H18" i="144"/>
  <c r="E17" i="144"/>
  <c r="C17" i="144"/>
  <c r="G17" i="144"/>
  <c r="H17" i="144"/>
  <c r="E16" i="144"/>
  <c r="C16" i="144"/>
  <c r="G16" i="144"/>
  <c r="H16" i="144"/>
  <c r="E15" i="144"/>
  <c r="C15" i="144"/>
  <c r="G15" i="144"/>
  <c r="H15" i="144"/>
  <c r="E14" i="144"/>
  <c r="C14" i="144"/>
  <c r="G14" i="144"/>
  <c r="H14" i="144"/>
  <c r="E13" i="144"/>
  <c r="C13" i="144"/>
  <c r="G13" i="144"/>
  <c r="H13" i="144"/>
  <c r="E12" i="144"/>
  <c r="C12" i="144"/>
  <c r="G12" i="144"/>
  <c r="H12" i="144"/>
  <c r="H33" i="144"/>
  <c r="A8" i="144"/>
  <c r="G8" i="144"/>
  <c r="D7" i="144"/>
  <c r="E31" i="143"/>
  <c r="C31" i="143"/>
  <c r="G31" i="143"/>
  <c r="H31" i="143"/>
  <c r="E30" i="143"/>
  <c r="C30" i="143"/>
  <c r="G30" i="143"/>
  <c r="H30" i="143"/>
  <c r="J29" i="143"/>
  <c r="E29" i="143"/>
  <c r="C29" i="143"/>
  <c r="G29" i="143"/>
  <c r="H29" i="143"/>
  <c r="E28" i="143"/>
  <c r="C28" i="143"/>
  <c r="G28" i="143"/>
  <c r="H28" i="143"/>
  <c r="E27" i="143"/>
  <c r="C27" i="143"/>
  <c r="G27" i="143"/>
  <c r="H27" i="143"/>
  <c r="E26" i="143"/>
  <c r="C26" i="143"/>
  <c r="G26" i="143"/>
  <c r="H26" i="143"/>
  <c r="E25" i="143"/>
  <c r="C25" i="143"/>
  <c r="G25" i="143"/>
  <c r="H25" i="143"/>
  <c r="E24" i="143"/>
  <c r="C24" i="143"/>
  <c r="G24" i="143"/>
  <c r="H24" i="143"/>
  <c r="E23" i="143"/>
  <c r="C23" i="143"/>
  <c r="G23" i="143"/>
  <c r="H23" i="143"/>
  <c r="E22" i="143"/>
  <c r="C22" i="143"/>
  <c r="G22" i="143"/>
  <c r="H22" i="143"/>
  <c r="E21" i="143"/>
  <c r="C21" i="143"/>
  <c r="G21" i="143"/>
  <c r="H21" i="143"/>
  <c r="E20" i="143"/>
  <c r="C20" i="143"/>
  <c r="G20" i="143"/>
  <c r="H20" i="143"/>
  <c r="E19" i="143"/>
  <c r="C19" i="143"/>
  <c r="G19" i="143"/>
  <c r="H19" i="143"/>
  <c r="E18" i="143"/>
  <c r="C18" i="143"/>
  <c r="G18" i="143"/>
  <c r="H18" i="143"/>
  <c r="E17" i="143"/>
  <c r="C17" i="143"/>
  <c r="G17" i="143"/>
  <c r="H17" i="143"/>
  <c r="E16" i="143"/>
  <c r="C16" i="143"/>
  <c r="G16" i="143"/>
  <c r="H16" i="143"/>
  <c r="E15" i="143"/>
  <c r="C15" i="143"/>
  <c r="G15" i="143"/>
  <c r="H15" i="143"/>
  <c r="E14" i="143"/>
  <c r="C14" i="143"/>
  <c r="G14" i="143"/>
  <c r="H14" i="143"/>
  <c r="E13" i="143"/>
  <c r="C13" i="143"/>
  <c r="G13" i="143"/>
  <c r="H13" i="143"/>
  <c r="E12" i="143"/>
  <c r="C12" i="143"/>
  <c r="G12" i="143"/>
  <c r="H12" i="143"/>
  <c r="H33" i="143"/>
  <c r="A8" i="143"/>
  <c r="G8" i="143"/>
  <c r="D7" i="143"/>
  <c r="E31" i="142"/>
  <c r="C31" i="142"/>
  <c r="G31" i="142"/>
  <c r="H31" i="142"/>
  <c r="E30" i="142"/>
  <c r="C30" i="142"/>
  <c r="G30" i="142"/>
  <c r="H30" i="142"/>
  <c r="J29" i="142"/>
  <c r="E29" i="142"/>
  <c r="C29" i="142"/>
  <c r="G29" i="142"/>
  <c r="H29" i="142"/>
  <c r="E28" i="142"/>
  <c r="C28" i="142"/>
  <c r="G28" i="142"/>
  <c r="H28" i="142"/>
  <c r="E27" i="142"/>
  <c r="C27" i="142"/>
  <c r="G27" i="142"/>
  <c r="H27" i="142"/>
  <c r="E26" i="142"/>
  <c r="C26" i="142"/>
  <c r="G26" i="142"/>
  <c r="H26" i="142"/>
  <c r="E25" i="142"/>
  <c r="C25" i="142"/>
  <c r="G25" i="142"/>
  <c r="H25" i="142"/>
  <c r="E24" i="142"/>
  <c r="C24" i="142"/>
  <c r="G24" i="142"/>
  <c r="H24" i="142"/>
  <c r="E23" i="142"/>
  <c r="C23" i="142"/>
  <c r="G23" i="142"/>
  <c r="H23" i="142"/>
  <c r="E22" i="142"/>
  <c r="C22" i="142"/>
  <c r="G22" i="142"/>
  <c r="H22" i="142"/>
  <c r="E21" i="142"/>
  <c r="C21" i="142"/>
  <c r="G21" i="142"/>
  <c r="H21" i="142"/>
  <c r="E20" i="142"/>
  <c r="C20" i="142"/>
  <c r="G20" i="142"/>
  <c r="H20" i="142"/>
  <c r="E19" i="142"/>
  <c r="C19" i="142"/>
  <c r="G19" i="142"/>
  <c r="H19" i="142"/>
  <c r="E18" i="142"/>
  <c r="C18" i="142"/>
  <c r="G18" i="142"/>
  <c r="H18" i="142"/>
  <c r="E17" i="142"/>
  <c r="C17" i="142"/>
  <c r="G17" i="142"/>
  <c r="H17" i="142"/>
  <c r="E16" i="142"/>
  <c r="C16" i="142"/>
  <c r="G16" i="142"/>
  <c r="H16" i="142"/>
  <c r="E15" i="142"/>
  <c r="C15" i="142"/>
  <c r="G15" i="142"/>
  <c r="H15" i="142"/>
  <c r="E14" i="142"/>
  <c r="C14" i="142"/>
  <c r="G14" i="142"/>
  <c r="H14" i="142"/>
  <c r="E13" i="142"/>
  <c r="C13" i="142"/>
  <c r="G13" i="142"/>
  <c r="H13" i="142"/>
  <c r="E12" i="142"/>
  <c r="C12" i="142"/>
  <c r="H12" i="142"/>
  <c r="H33" i="142"/>
  <c r="A8" i="142"/>
  <c r="G8" i="142"/>
  <c r="D7" i="142"/>
  <c r="E31" i="141"/>
  <c r="C31" i="141"/>
  <c r="G31" i="141"/>
  <c r="H31" i="141"/>
  <c r="E30" i="141"/>
  <c r="C30" i="141"/>
  <c r="G30" i="141"/>
  <c r="H30" i="141"/>
  <c r="J29" i="141"/>
  <c r="E29" i="141"/>
  <c r="C29" i="141"/>
  <c r="G29" i="141"/>
  <c r="H29" i="141"/>
  <c r="E28" i="141"/>
  <c r="C28" i="141"/>
  <c r="G28" i="141"/>
  <c r="H28" i="141"/>
  <c r="E27" i="141"/>
  <c r="C27" i="141"/>
  <c r="G27" i="141"/>
  <c r="H27" i="141"/>
  <c r="E26" i="141"/>
  <c r="C26" i="141"/>
  <c r="G26" i="141"/>
  <c r="H26" i="141"/>
  <c r="E25" i="141"/>
  <c r="C25" i="141"/>
  <c r="G25" i="141"/>
  <c r="H25" i="141"/>
  <c r="E24" i="141"/>
  <c r="C24" i="141"/>
  <c r="G24" i="141"/>
  <c r="H24" i="141"/>
  <c r="E23" i="141"/>
  <c r="C23" i="141"/>
  <c r="G23" i="141"/>
  <c r="H23" i="141"/>
  <c r="E22" i="141"/>
  <c r="C22" i="141"/>
  <c r="G22" i="141"/>
  <c r="H22" i="141"/>
  <c r="E21" i="141"/>
  <c r="C21" i="141"/>
  <c r="G21" i="141"/>
  <c r="H21" i="141"/>
  <c r="E20" i="141"/>
  <c r="C20" i="141"/>
  <c r="G20" i="141"/>
  <c r="H20" i="141"/>
  <c r="E19" i="141"/>
  <c r="C19" i="141"/>
  <c r="H19" i="141"/>
  <c r="E18" i="141"/>
  <c r="C18" i="141"/>
  <c r="H18" i="141"/>
  <c r="E17" i="141"/>
  <c r="C17" i="141"/>
  <c r="G17" i="141"/>
  <c r="H17" i="141"/>
  <c r="E16" i="141"/>
  <c r="C16" i="141"/>
  <c r="G16" i="141"/>
  <c r="H16" i="141"/>
  <c r="E15" i="141"/>
  <c r="C15" i="141"/>
  <c r="G15" i="141"/>
  <c r="H15" i="141"/>
  <c r="E14" i="141"/>
  <c r="C14" i="141"/>
  <c r="H14" i="141"/>
  <c r="E13" i="141"/>
  <c r="C13" i="141"/>
  <c r="G13" i="141"/>
  <c r="H13" i="141"/>
  <c r="E12" i="141"/>
  <c r="C12" i="141"/>
  <c r="G12" i="141"/>
  <c r="H12" i="141"/>
  <c r="H33" i="141"/>
  <c r="A8" i="141"/>
  <c r="G8" i="141"/>
  <c r="D7" i="141"/>
  <c r="E31" i="140"/>
  <c r="C31" i="140"/>
  <c r="G31" i="140"/>
  <c r="H31" i="140"/>
  <c r="E30" i="140"/>
  <c r="C30" i="140"/>
  <c r="G30" i="140"/>
  <c r="H30" i="140"/>
  <c r="J29" i="140"/>
  <c r="E29" i="140"/>
  <c r="C29" i="140"/>
  <c r="G29" i="140"/>
  <c r="H29" i="140"/>
  <c r="E28" i="140"/>
  <c r="C28" i="140"/>
  <c r="G28" i="140"/>
  <c r="H28" i="140"/>
  <c r="E27" i="140"/>
  <c r="C27" i="140"/>
  <c r="G27" i="140"/>
  <c r="H27" i="140"/>
  <c r="E26" i="140"/>
  <c r="C26" i="140"/>
  <c r="G26" i="140"/>
  <c r="H26" i="140"/>
  <c r="E25" i="140"/>
  <c r="C25" i="140"/>
  <c r="G25" i="140"/>
  <c r="H25" i="140"/>
  <c r="E24" i="140"/>
  <c r="C24" i="140"/>
  <c r="G24" i="140"/>
  <c r="H24" i="140"/>
  <c r="E23" i="140"/>
  <c r="C23" i="140"/>
  <c r="G23" i="140"/>
  <c r="H23" i="140"/>
  <c r="E22" i="140"/>
  <c r="C22" i="140"/>
  <c r="G22" i="140"/>
  <c r="H22" i="140"/>
  <c r="E21" i="140"/>
  <c r="C21" i="140"/>
  <c r="G21" i="140"/>
  <c r="H21" i="140"/>
  <c r="E20" i="140"/>
  <c r="C20" i="140"/>
  <c r="G20" i="140"/>
  <c r="H20" i="140"/>
  <c r="E19" i="140"/>
  <c r="C19" i="140"/>
  <c r="G19" i="140"/>
  <c r="H19" i="140"/>
  <c r="E18" i="140"/>
  <c r="C18" i="140"/>
  <c r="G18" i="140"/>
  <c r="H18" i="140"/>
  <c r="E17" i="140"/>
  <c r="C17" i="140"/>
  <c r="G17" i="140"/>
  <c r="H17" i="140"/>
  <c r="E16" i="140"/>
  <c r="C16" i="140"/>
  <c r="G16" i="140"/>
  <c r="H16" i="140"/>
  <c r="E15" i="140"/>
  <c r="C15" i="140"/>
  <c r="G15" i="140"/>
  <c r="H15" i="140"/>
  <c r="E14" i="140"/>
  <c r="C14" i="140"/>
  <c r="G14" i="140"/>
  <c r="H14" i="140"/>
  <c r="E13" i="140"/>
  <c r="C13" i="140"/>
  <c r="G13" i="140"/>
  <c r="H13" i="140"/>
  <c r="E12" i="140"/>
  <c r="C12" i="140"/>
  <c r="G12" i="140"/>
  <c r="H12" i="140"/>
  <c r="H33" i="140"/>
  <c r="A8" i="140"/>
  <c r="G8" i="140"/>
  <c r="D7" i="140"/>
  <c r="E31" i="139"/>
  <c r="C31" i="139"/>
  <c r="G31" i="139"/>
  <c r="H31" i="139"/>
  <c r="E30" i="139"/>
  <c r="C30" i="139"/>
  <c r="G30" i="139"/>
  <c r="H30" i="139"/>
  <c r="J29" i="139"/>
  <c r="E29" i="139"/>
  <c r="C29" i="139"/>
  <c r="G29" i="139"/>
  <c r="H29" i="139"/>
  <c r="E28" i="139"/>
  <c r="C28" i="139"/>
  <c r="G28" i="139"/>
  <c r="H28" i="139"/>
  <c r="E27" i="139"/>
  <c r="C27" i="139"/>
  <c r="G27" i="139"/>
  <c r="H27" i="139"/>
  <c r="E26" i="139"/>
  <c r="C26" i="139"/>
  <c r="G26" i="139"/>
  <c r="H26" i="139"/>
  <c r="E25" i="139"/>
  <c r="C25" i="139"/>
  <c r="G25" i="139"/>
  <c r="H25" i="139"/>
  <c r="E24" i="139"/>
  <c r="C24" i="139"/>
  <c r="G24" i="139"/>
  <c r="H24" i="139"/>
  <c r="E23" i="139"/>
  <c r="C23" i="139"/>
  <c r="G23" i="139"/>
  <c r="H23" i="139"/>
  <c r="E22" i="139"/>
  <c r="C22" i="139"/>
  <c r="G22" i="139"/>
  <c r="H22" i="139"/>
  <c r="E21" i="139"/>
  <c r="C21" i="139"/>
  <c r="G21" i="139"/>
  <c r="H21" i="139"/>
  <c r="E20" i="139"/>
  <c r="C20" i="139"/>
  <c r="G20" i="139"/>
  <c r="H20" i="139"/>
  <c r="E19" i="139"/>
  <c r="C19" i="139"/>
  <c r="G19" i="139"/>
  <c r="H19" i="139"/>
  <c r="E18" i="139"/>
  <c r="C18" i="139"/>
  <c r="G18" i="139"/>
  <c r="H18" i="139"/>
  <c r="E17" i="139"/>
  <c r="C17" i="139"/>
  <c r="G17" i="139"/>
  <c r="H17" i="139"/>
  <c r="E16" i="139"/>
  <c r="C16" i="139"/>
  <c r="G16" i="139"/>
  <c r="H16" i="139"/>
  <c r="E15" i="139"/>
  <c r="C15" i="139"/>
  <c r="G15" i="139"/>
  <c r="H15" i="139"/>
  <c r="E14" i="139"/>
  <c r="C14" i="139"/>
  <c r="G14" i="139"/>
  <c r="H14" i="139"/>
  <c r="E13" i="139"/>
  <c r="C13" i="139"/>
  <c r="H13" i="139"/>
  <c r="E12" i="139"/>
  <c r="C12" i="139"/>
  <c r="H12" i="139"/>
  <c r="H33" i="139"/>
  <c r="A8" i="139"/>
  <c r="G8" i="139"/>
  <c r="D7" i="139"/>
  <c r="E31" i="138"/>
  <c r="C31" i="138"/>
  <c r="G31" i="138"/>
  <c r="H31" i="138"/>
  <c r="E30" i="138"/>
  <c r="C30" i="138"/>
  <c r="G30" i="138"/>
  <c r="H30" i="138"/>
  <c r="J29" i="138"/>
  <c r="E29" i="138"/>
  <c r="C29" i="138"/>
  <c r="G29" i="138"/>
  <c r="H29" i="138"/>
  <c r="E28" i="138"/>
  <c r="C28" i="138"/>
  <c r="G28" i="138"/>
  <c r="H28" i="138"/>
  <c r="E27" i="138"/>
  <c r="C27" i="138"/>
  <c r="G27" i="138"/>
  <c r="H27" i="138"/>
  <c r="E26" i="138"/>
  <c r="C26" i="138"/>
  <c r="G26" i="138"/>
  <c r="H26" i="138"/>
  <c r="E25" i="138"/>
  <c r="C25" i="138"/>
  <c r="G25" i="138"/>
  <c r="H25" i="138"/>
  <c r="E24" i="138"/>
  <c r="C24" i="138"/>
  <c r="G24" i="138"/>
  <c r="H24" i="138"/>
  <c r="E23" i="138"/>
  <c r="C23" i="138"/>
  <c r="G23" i="138"/>
  <c r="H23" i="138"/>
  <c r="E22" i="138"/>
  <c r="C22" i="138"/>
  <c r="G22" i="138"/>
  <c r="H22" i="138"/>
  <c r="E21" i="138"/>
  <c r="C21" i="138"/>
  <c r="G21" i="138"/>
  <c r="H21" i="138"/>
  <c r="E20" i="138"/>
  <c r="C20" i="138"/>
  <c r="G20" i="138"/>
  <c r="H20" i="138"/>
  <c r="E19" i="138"/>
  <c r="C19" i="138"/>
  <c r="G19" i="138"/>
  <c r="H19" i="138"/>
  <c r="E18" i="138"/>
  <c r="C18" i="138"/>
  <c r="G18" i="138"/>
  <c r="H18" i="138"/>
  <c r="E17" i="138"/>
  <c r="C17" i="138"/>
  <c r="G17" i="138"/>
  <c r="H17" i="138"/>
  <c r="E16" i="138"/>
  <c r="C16" i="138"/>
  <c r="G16" i="138"/>
  <c r="H16" i="138"/>
  <c r="E15" i="138"/>
  <c r="C15" i="138"/>
  <c r="G15" i="138"/>
  <c r="H15" i="138"/>
  <c r="E14" i="138"/>
  <c r="C14" i="138"/>
  <c r="G14" i="138"/>
  <c r="H14" i="138"/>
  <c r="E13" i="138"/>
  <c r="C13" i="138"/>
  <c r="G13" i="138"/>
  <c r="H13" i="138"/>
  <c r="E12" i="138"/>
  <c r="C12" i="138"/>
  <c r="G12" i="138"/>
  <c r="H12" i="138"/>
  <c r="H33" i="138"/>
  <c r="A8" i="138"/>
  <c r="G8" i="138"/>
  <c r="D7" i="138"/>
  <c r="E31" i="137"/>
  <c r="C31" i="137"/>
  <c r="G31" i="137"/>
  <c r="H31" i="137"/>
  <c r="E30" i="137"/>
  <c r="C30" i="137"/>
  <c r="G30" i="137"/>
  <c r="H30" i="137"/>
  <c r="J29" i="137"/>
  <c r="E29" i="137"/>
  <c r="C29" i="137"/>
  <c r="G29" i="137"/>
  <c r="H29" i="137"/>
  <c r="E28" i="137"/>
  <c r="C28" i="137"/>
  <c r="G28" i="137"/>
  <c r="H28" i="137"/>
  <c r="E27" i="137"/>
  <c r="C27" i="137"/>
  <c r="G27" i="137"/>
  <c r="H27" i="137"/>
  <c r="E26" i="137"/>
  <c r="C26" i="137"/>
  <c r="G26" i="137"/>
  <c r="H26" i="137"/>
  <c r="E25" i="137"/>
  <c r="C25" i="137"/>
  <c r="G25" i="137"/>
  <c r="H25" i="137"/>
  <c r="E24" i="137"/>
  <c r="C24" i="137"/>
  <c r="G24" i="137"/>
  <c r="H24" i="137"/>
  <c r="E23" i="137"/>
  <c r="C23" i="137"/>
  <c r="G23" i="137"/>
  <c r="H23" i="137"/>
  <c r="E22" i="137"/>
  <c r="C22" i="137"/>
  <c r="G22" i="137"/>
  <c r="H22" i="137"/>
  <c r="E21" i="137"/>
  <c r="C21" i="137"/>
  <c r="G21" i="137"/>
  <c r="H21" i="137"/>
  <c r="E20" i="137"/>
  <c r="C20" i="137"/>
  <c r="G20" i="137"/>
  <c r="H20" i="137"/>
  <c r="E19" i="137"/>
  <c r="C19" i="137"/>
  <c r="G19" i="137"/>
  <c r="H19" i="137"/>
  <c r="E18" i="137"/>
  <c r="C18" i="137"/>
  <c r="G18" i="137"/>
  <c r="H18" i="137"/>
  <c r="E17" i="137"/>
  <c r="C17" i="137"/>
  <c r="G17" i="137"/>
  <c r="H17" i="137"/>
  <c r="E16" i="137"/>
  <c r="C16" i="137"/>
  <c r="G16" i="137"/>
  <c r="H16" i="137"/>
  <c r="E15" i="137"/>
  <c r="C15" i="137"/>
  <c r="G15" i="137"/>
  <c r="H15" i="137"/>
  <c r="E14" i="137"/>
  <c r="C14" i="137"/>
  <c r="G14" i="137"/>
  <c r="H14" i="137"/>
  <c r="E13" i="137"/>
  <c r="C13" i="137"/>
  <c r="G13" i="137"/>
  <c r="H13" i="137"/>
  <c r="E12" i="137"/>
  <c r="C12" i="137"/>
  <c r="G12" i="137"/>
  <c r="H12" i="137"/>
  <c r="H33" i="137"/>
  <c r="A8" i="137"/>
  <c r="G8" i="137"/>
  <c r="D7" i="137"/>
  <c r="E31" i="136"/>
  <c r="C31" i="136"/>
  <c r="G31" i="136"/>
  <c r="H31" i="136"/>
  <c r="E30" i="136"/>
  <c r="C30" i="136"/>
  <c r="G30" i="136"/>
  <c r="H30" i="136"/>
  <c r="J29" i="136"/>
  <c r="E29" i="136"/>
  <c r="C29" i="136"/>
  <c r="G29" i="136"/>
  <c r="H29" i="136"/>
  <c r="E28" i="136"/>
  <c r="C28" i="136"/>
  <c r="G28" i="136"/>
  <c r="H28" i="136"/>
  <c r="E27" i="136"/>
  <c r="C27" i="136"/>
  <c r="G27" i="136"/>
  <c r="H27" i="136"/>
  <c r="E26" i="136"/>
  <c r="C26" i="136"/>
  <c r="G26" i="136"/>
  <c r="H26" i="136"/>
  <c r="E25" i="136"/>
  <c r="C25" i="136"/>
  <c r="G25" i="136"/>
  <c r="H25" i="136"/>
  <c r="E24" i="136"/>
  <c r="C24" i="136"/>
  <c r="G24" i="136"/>
  <c r="H24" i="136"/>
  <c r="E23" i="136"/>
  <c r="C23" i="136"/>
  <c r="G23" i="136"/>
  <c r="H23" i="136"/>
  <c r="E22" i="136"/>
  <c r="C22" i="136"/>
  <c r="G22" i="136"/>
  <c r="H22" i="136"/>
  <c r="E21" i="136"/>
  <c r="C21" i="136"/>
  <c r="G21" i="136"/>
  <c r="H21" i="136"/>
  <c r="E20" i="136"/>
  <c r="C20" i="136"/>
  <c r="G20" i="136"/>
  <c r="H20" i="136"/>
  <c r="E19" i="136"/>
  <c r="C19" i="136"/>
  <c r="G19" i="136"/>
  <c r="H19" i="136"/>
  <c r="E18" i="136"/>
  <c r="C18" i="136"/>
  <c r="G18" i="136"/>
  <c r="H18" i="136"/>
  <c r="E17" i="136"/>
  <c r="C17" i="136"/>
  <c r="G17" i="136"/>
  <c r="H17" i="136"/>
  <c r="E16" i="136"/>
  <c r="C16" i="136"/>
  <c r="G16" i="136"/>
  <c r="H16" i="136"/>
  <c r="E15" i="136"/>
  <c r="C15" i="136"/>
  <c r="G15" i="136"/>
  <c r="H15" i="136"/>
  <c r="E14" i="136"/>
  <c r="C14" i="136"/>
  <c r="G14" i="136"/>
  <c r="H14" i="136"/>
  <c r="E13" i="136"/>
  <c r="C13" i="136"/>
  <c r="G13" i="136"/>
  <c r="H13" i="136"/>
  <c r="E12" i="136"/>
  <c r="C12" i="136"/>
  <c r="H12" i="136"/>
  <c r="H33" i="136"/>
  <c r="A8" i="136"/>
  <c r="G8" i="136"/>
  <c r="D7" i="136"/>
  <c r="E31" i="135"/>
  <c r="C31" i="135"/>
  <c r="G31" i="135"/>
  <c r="H31" i="135"/>
  <c r="E30" i="135"/>
  <c r="C30" i="135"/>
  <c r="G30" i="135"/>
  <c r="H30" i="135"/>
  <c r="J29" i="135"/>
  <c r="E29" i="135"/>
  <c r="C29" i="135"/>
  <c r="G29" i="135"/>
  <c r="H29" i="135"/>
  <c r="E28" i="135"/>
  <c r="C28" i="135"/>
  <c r="G28" i="135"/>
  <c r="H28" i="135"/>
  <c r="E27" i="135"/>
  <c r="C27" i="135"/>
  <c r="G27" i="135"/>
  <c r="H27" i="135"/>
  <c r="E26" i="135"/>
  <c r="C26" i="135"/>
  <c r="G26" i="135"/>
  <c r="H26" i="135"/>
  <c r="E25" i="135"/>
  <c r="C25" i="135"/>
  <c r="G25" i="135"/>
  <c r="H25" i="135"/>
  <c r="E24" i="135"/>
  <c r="C24" i="135"/>
  <c r="G24" i="135"/>
  <c r="H24" i="135"/>
  <c r="E23" i="135"/>
  <c r="C23" i="135"/>
  <c r="G23" i="135"/>
  <c r="H23" i="135"/>
  <c r="E22" i="135"/>
  <c r="C22" i="135"/>
  <c r="G22" i="135"/>
  <c r="H22" i="135"/>
  <c r="E21" i="135"/>
  <c r="C21" i="135"/>
  <c r="G21" i="135"/>
  <c r="H21" i="135"/>
  <c r="E20" i="135"/>
  <c r="C20" i="135"/>
  <c r="G20" i="135"/>
  <c r="H20" i="135"/>
  <c r="E19" i="135"/>
  <c r="C19" i="135"/>
  <c r="H19" i="135"/>
  <c r="E18" i="135"/>
  <c r="C18" i="135"/>
  <c r="H18" i="135"/>
  <c r="E17" i="135"/>
  <c r="C17" i="135"/>
  <c r="H17" i="135"/>
  <c r="E16" i="135"/>
  <c r="C16" i="135"/>
  <c r="H16" i="135"/>
  <c r="E15" i="135"/>
  <c r="C15" i="135"/>
  <c r="H15" i="135"/>
  <c r="E14" i="135"/>
  <c r="C14" i="135"/>
  <c r="G14" i="135"/>
  <c r="H14" i="135"/>
  <c r="E13" i="135"/>
  <c r="C13" i="135"/>
  <c r="G13" i="135"/>
  <c r="H13" i="135"/>
  <c r="E12" i="135"/>
  <c r="H12" i="135"/>
  <c r="H33" i="135"/>
  <c r="A8" i="135"/>
  <c r="G8" i="135"/>
  <c r="D7" i="135"/>
  <c r="E31" i="134"/>
  <c r="C31" i="134"/>
  <c r="G31" i="134"/>
  <c r="H31" i="134"/>
  <c r="E30" i="134"/>
  <c r="C30" i="134"/>
  <c r="G30" i="134"/>
  <c r="H30" i="134"/>
  <c r="J29" i="134"/>
  <c r="E29" i="134"/>
  <c r="C29" i="134"/>
  <c r="G29" i="134"/>
  <c r="H29" i="134"/>
  <c r="E28" i="134"/>
  <c r="C28" i="134"/>
  <c r="G28" i="134"/>
  <c r="H28" i="134"/>
  <c r="E27" i="134"/>
  <c r="C27" i="134"/>
  <c r="G27" i="134"/>
  <c r="H27" i="134"/>
  <c r="E26" i="134"/>
  <c r="C26" i="134"/>
  <c r="G26" i="134"/>
  <c r="H26" i="134"/>
  <c r="E25" i="134"/>
  <c r="C25" i="134"/>
  <c r="G25" i="134"/>
  <c r="H25" i="134"/>
  <c r="E24" i="134"/>
  <c r="C24" i="134"/>
  <c r="G24" i="134"/>
  <c r="H24" i="134"/>
  <c r="E23" i="134"/>
  <c r="C23" i="134"/>
  <c r="G23" i="134"/>
  <c r="H23" i="134"/>
  <c r="E22" i="134"/>
  <c r="C22" i="134"/>
  <c r="G22" i="134"/>
  <c r="H22" i="134"/>
  <c r="E21" i="134"/>
  <c r="C21" i="134"/>
  <c r="G21" i="134"/>
  <c r="H21" i="134"/>
  <c r="E20" i="134"/>
  <c r="C20" i="134"/>
  <c r="G20" i="134"/>
  <c r="H20" i="134"/>
  <c r="E19" i="134"/>
  <c r="C19" i="134"/>
  <c r="G19" i="134"/>
  <c r="H19" i="134"/>
  <c r="E18" i="134"/>
  <c r="C18" i="134"/>
  <c r="G18" i="134"/>
  <c r="H18" i="134"/>
  <c r="E17" i="134"/>
  <c r="C17" i="134"/>
  <c r="G17" i="134"/>
  <c r="H17" i="134"/>
  <c r="E16" i="134"/>
  <c r="C16" i="134"/>
  <c r="G16" i="134"/>
  <c r="H16" i="134"/>
  <c r="E15" i="134"/>
  <c r="C15" i="134"/>
  <c r="G15" i="134"/>
  <c r="H15" i="134"/>
  <c r="E14" i="134"/>
  <c r="C14" i="134"/>
  <c r="G14" i="134"/>
  <c r="H14" i="134"/>
  <c r="E13" i="134"/>
  <c r="C13" i="134"/>
  <c r="G13" i="134"/>
  <c r="H13" i="134"/>
  <c r="E12" i="134"/>
  <c r="C12" i="134"/>
  <c r="H12" i="134"/>
  <c r="H33" i="134"/>
  <c r="A8" i="134"/>
  <c r="G8" i="134"/>
  <c r="D7" i="134"/>
  <c r="E31" i="133"/>
  <c r="C31" i="133"/>
  <c r="G31" i="133"/>
  <c r="H31" i="133"/>
  <c r="E30" i="133"/>
  <c r="C30" i="133"/>
  <c r="G30" i="133"/>
  <c r="H30" i="133"/>
  <c r="J29" i="133"/>
  <c r="E29" i="133"/>
  <c r="C29" i="133"/>
  <c r="G29" i="133"/>
  <c r="H29" i="133"/>
  <c r="E28" i="133"/>
  <c r="C28" i="133"/>
  <c r="G28" i="133"/>
  <c r="H28" i="133"/>
  <c r="E27" i="133"/>
  <c r="C27" i="133"/>
  <c r="G27" i="133"/>
  <c r="H27" i="133"/>
  <c r="E26" i="133"/>
  <c r="C26" i="133"/>
  <c r="G26" i="133"/>
  <c r="H26" i="133"/>
  <c r="E25" i="133"/>
  <c r="C25" i="133"/>
  <c r="G25" i="133"/>
  <c r="H25" i="133"/>
  <c r="E24" i="133"/>
  <c r="C24" i="133"/>
  <c r="G24" i="133"/>
  <c r="H24" i="133"/>
  <c r="E23" i="133"/>
  <c r="C23" i="133"/>
  <c r="G23" i="133"/>
  <c r="H23" i="133"/>
  <c r="E22" i="133"/>
  <c r="C22" i="133"/>
  <c r="G22" i="133"/>
  <c r="H22" i="133"/>
  <c r="E21" i="133"/>
  <c r="C21" i="133"/>
  <c r="G21" i="133"/>
  <c r="H21" i="133"/>
  <c r="E20" i="133"/>
  <c r="C20" i="133"/>
  <c r="G20" i="133"/>
  <c r="H20" i="133"/>
  <c r="E19" i="133"/>
  <c r="C19" i="133"/>
  <c r="G19" i="133"/>
  <c r="H19" i="133"/>
  <c r="E18" i="133"/>
  <c r="C18" i="133"/>
  <c r="G18" i="133"/>
  <c r="H18" i="133"/>
  <c r="E17" i="133"/>
  <c r="C17" i="133"/>
  <c r="G17" i="133"/>
  <c r="H17" i="133"/>
  <c r="E16" i="133"/>
  <c r="C16" i="133"/>
  <c r="G16" i="133"/>
  <c r="H16" i="133"/>
  <c r="E15" i="133"/>
  <c r="C15" i="133"/>
  <c r="G15" i="133"/>
  <c r="H15" i="133"/>
  <c r="E14" i="133"/>
  <c r="C14" i="133"/>
  <c r="G14" i="133"/>
  <c r="H14" i="133"/>
  <c r="E13" i="133"/>
  <c r="C13" i="133"/>
  <c r="G13" i="133"/>
  <c r="H13" i="133"/>
  <c r="E12" i="133"/>
  <c r="C12" i="133"/>
  <c r="H12" i="133"/>
  <c r="H33" i="133"/>
  <c r="A8" i="133"/>
  <c r="G8" i="133"/>
  <c r="D7" i="133"/>
  <c r="E31" i="132"/>
  <c r="C31" i="132"/>
  <c r="G31" i="132"/>
  <c r="H31" i="132"/>
  <c r="E30" i="132"/>
  <c r="C30" i="132"/>
  <c r="G30" i="132"/>
  <c r="H30" i="132"/>
  <c r="J29" i="132"/>
  <c r="E29" i="132"/>
  <c r="C29" i="132"/>
  <c r="G29" i="132"/>
  <c r="H29" i="132"/>
  <c r="E28" i="132"/>
  <c r="C28" i="132"/>
  <c r="G28" i="132"/>
  <c r="H28" i="132"/>
  <c r="E27" i="132"/>
  <c r="C27" i="132"/>
  <c r="G27" i="132"/>
  <c r="H27" i="132"/>
  <c r="E26" i="132"/>
  <c r="C26" i="132"/>
  <c r="G26" i="132"/>
  <c r="H26" i="132"/>
  <c r="E25" i="132"/>
  <c r="C25" i="132"/>
  <c r="G25" i="132"/>
  <c r="H25" i="132"/>
  <c r="E24" i="132"/>
  <c r="C24" i="132"/>
  <c r="G24" i="132"/>
  <c r="H24" i="132"/>
  <c r="E23" i="132"/>
  <c r="C23" i="132"/>
  <c r="G23" i="132"/>
  <c r="H23" i="132"/>
  <c r="E22" i="132"/>
  <c r="C22" i="132"/>
  <c r="G22" i="132"/>
  <c r="H22" i="132"/>
  <c r="E21" i="132"/>
  <c r="C21" i="132"/>
  <c r="G21" i="132"/>
  <c r="H21" i="132"/>
  <c r="E20" i="132"/>
  <c r="C20" i="132"/>
  <c r="G20" i="132"/>
  <c r="H20" i="132"/>
  <c r="E19" i="132"/>
  <c r="C19" i="132"/>
  <c r="G19" i="132"/>
  <c r="H19" i="132"/>
  <c r="E18" i="132"/>
  <c r="C18" i="132"/>
  <c r="G18" i="132"/>
  <c r="H18" i="132"/>
  <c r="E17" i="132"/>
  <c r="C17" i="132"/>
  <c r="G17" i="132"/>
  <c r="H17" i="132"/>
  <c r="E16" i="132"/>
  <c r="C16" i="132"/>
  <c r="G16" i="132"/>
  <c r="H16" i="132"/>
  <c r="E15" i="132"/>
  <c r="C15" i="132"/>
  <c r="G15" i="132"/>
  <c r="H15" i="132"/>
  <c r="E14" i="132"/>
  <c r="C14" i="132"/>
  <c r="G14" i="132"/>
  <c r="H14" i="132"/>
  <c r="E13" i="132"/>
  <c r="C13" i="132"/>
  <c r="G13" i="132"/>
  <c r="H13" i="132"/>
  <c r="E12" i="132"/>
  <c r="C12" i="132"/>
  <c r="H12" i="132"/>
  <c r="H33" i="132"/>
  <c r="A8" i="132"/>
  <c r="G8" i="132"/>
  <c r="D7" i="132"/>
  <c r="E31" i="126"/>
  <c r="C31" i="126"/>
  <c r="G31" i="126"/>
  <c r="H31" i="126"/>
  <c r="E30" i="126"/>
  <c r="C30" i="126"/>
  <c r="G30" i="126"/>
  <c r="H30" i="126"/>
  <c r="J29" i="126"/>
  <c r="E29" i="126"/>
  <c r="C29" i="126"/>
  <c r="G29" i="126"/>
  <c r="H29" i="126"/>
  <c r="E28" i="126"/>
  <c r="C28" i="126"/>
  <c r="G28" i="126"/>
  <c r="H28" i="126"/>
  <c r="E27" i="126"/>
  <c r="C27" i="126"/>
  <c r="G27" i="126"/>
  <c r="H27" i="126"/>
  <c r="E26" i="126"/>
  <c r="C26" i="126"/>
  <c r="G26" i="126"/>
  <c r="H26" i="126"/>
  <c r="E25" i="126"/>
  <c r="C25" i="126"/>
  <c r="G25" i="126"/>
  <c r="H25" i="126"/>
  <c r="E24" i="126"/>
  <c r="C24" i="126"/>
  <c r="G24" i="126"/>
  <c r="H24" i="126"/>
  <c r="E23" i="126"/>
  <c r="C23" i="126"/>
  <c r="G23" i="126"/>
  <c r="H23" i="126"/>
  <c r="E22" i="126"/>
  <c r="C22" i="126"/>
  <c r="G22" i="126"/>
  <c r="H22" i="126"/>
  <c r="E21" i="126"/>
  <c r="C21" i="126"/>
  <c r="G21" i="126"/>
  <c r="H21" i="126"/>
  <c r="E20" i="126"/>
  <c r="C20" i="126"/>
  <c r="G20" i="126"/>
  <c r="H20" i="126"/>
  <c r="E19" i="126"/>
  <c r="C19" i="126"/>
  <c r="G19" i="126"/>
  <c r="H19" i="126"/>
  <c r="E18" i="126"/>
  <c r="C18" i="126"/>
  <c r="G18" i="126"/>
  <c r="H18" i="126"/>
  <c r="E17" i="126"/>
  <c r="C17" i="126"/>
  <c r="G17" i="126"/>
  <c r="H17" i="126"/>
  <c r="E16" i="126"/>
  <c r="C16" i="126"/>
  <c r="G16" i="126"/>
  <c r="H16" i="126"/>
  <c r="E15" i="126"/>
  <c r="C15" i="126"/>
  <c r="G15" i="126"/>
  <c r="H15" i="126"/>
  <c r="E14" i="126"/>
  <c r="C14" i="126"/>
  <c r="G14" i="126"/>
  <c r="H14" i="126"/>
  <c r="E13" i="126"/>
  <c r="C13" i="126"/>
  <c r="G13" i="126"/>
  <c r="H13" i="126"/>
  <c r="E12" i="126"/>
  <c r="C12" i="126"/>
  <c r="H12" i="126"/>
  <c r="H33" i="126"/>
  <c r="A8" i="126"/>
  <c r="G8" i="126"/>
  <c r="D7" i="126"/>
  <c r="E31" i="125"/>
  <c r="C31" i="125"/>
  <c r="G31" i="125"/>
  <c r="H31" i="125"/>
  <c r="E30" i="125"/>
  <c r="C30" i="125"/>
  <c r="G30" i="125"/>
  <c r="H30" i="125"/>
  <c r="J29" i="125"/>
  <c r="E29" i="125"/>
  <c r="C29" i="125"/>
  <c r="G29" i="125"/>
  <c r="H29" i="125"/>
  <c r="E28" i="125"/>
  <c r="C28" i="125"/>
  <c r="G28" i="125"/>
  <c r="H28" i="125"/>
  <c r="E27" i="125"/>
  <c r="C27" i="125"/>
  <c r="G27" i="125"/>
  <c r="H27" i="125"/>
  <c r="E26" i="125"/>
  <c r="C26" i="125"/>
  <c r="G26" i="125"/>
  <c r="H26" i="125"/>
  <c r="E25" i="125"/>
  <c r="C25" i="125"/>
  <c r="G25" i="125"/>
  <c r="H25" i="125"/>
  <c r="E24" i="125"/>
  <c r="C24" i="125"/>
  <c r="G24" i="125"/>
  <c r="H24" i="125"/>
  <c r="E23" i="125"/>
  <c r="C23" i="125"/>
  <c r="G23" i="125"/>
  <c r="H23" i="125"/>
  <c r="E22" i="125"/>
  <c r="C22" i="125"/>
  <c r="G22" i="125"/>
  <c r="H22" i="125"/>
  <c r="E21" i="125"/>
  <c r="C21" i="125"/>
  <c r="G21" i="125"/>
  <c r="H21" i="125"/>
  <c r="E20" i="125"/>
  <c r="C20" i="125"/>
  <c r="G20" i="125"/>
  <c r="H20" i="125"/>
  <c r="E19" i="125"/>
  <c r="C19" i="125"/>
  <c r="G19" i="125"/>
  <c r="H19" i="125"/>
  <c r="E18" i="125"/>
  <c r="C18" i="125"/>
  <c r="G18" i="125"/>
  <c r="H18" i="125"/>
  <c r="E17" i="125"/>
  <c r="C17" i="125"/>
  <c r="G17" i="125"/>
  <c r="H17" i="125"/>
  <c r="E16" i="125"/>
  <c r="C16" i="125"/>
  <c r="G16" i="125"/>
  <c r="H16" i="125"/>
  <c r="E15" i="125"/>
  <c r="C15" i="125"/>
  <c r="G15" i="125"/>
  <c r="H15" i="125"/>
  <c r="E14" i="125"/>
  <c r="C14" i="125"/>
  <c r="G14" i="125"/>
  <c r="H14" i="125"/>
  <c r="E13" i="125"/>
  <c r="C13" i="125"/>
  <c r="G13" i="125"/>
  <c r="H13" i="125"/>
  <c r="E12" i="125"/>
  <c r="C12" i="125"/>
  <c r="G12" i="125"/>
  <c r="H12" i="125"/>
  <c r="H33" i="125"/>
  <c r="A8" i="125"/>
  <c r="G8" i="125"/>
  <c r="D7" i="125"/>
  <c r="E31" i="124"/>
  <c r="C31" i="124"/>
  <c r="G31" i="124"/>
  <c r="H31" i="124"/>
  <c r="E30" i="124"/>
  <c r="C30" i="124"/>
  <c r="G30" i="124"/>
  <c r="H30" i="124"/>
  <c r="J29" i="124"/>
  <c r="E29" i="124"/>
  <c r="C29" i="124"/>
  <c r="G29" i="124"/>
  <c r="H29" i="124"/>
  <c r="E28" i="124"/>
  <c r="C28" i="124"/>
  <c r="G28" i="124"/>
  <c r="H28" i="124"/>
  <c r="E27" i="124"/>
  <c r="C27" i="124"/>
  <c r="G27" i="124"/>
  <c r="H27" i="124"/>
  <c r="E26" i="124"/>
  <c r="C26" i="124"/>
  <c r="G26" i="124"/>
  <c r="H26" i="124"/>
  <c r="E25" i="124"/>
  <c r="C25" i="124"/>
  <c r="G25" i="124"/>
  <c r="H25" i="124"/>
  <c r="E24" i="124"/>
  <c r="C24" i="124"/>
  <c r="G24" i="124"/>
  <c r="H24" i="124"/>
  <c r="E23" i="124"/>
  <c r="C23" i="124"/>
  <c r="G23" i="124"/>
  <c r="H23" i="124"/>
  <c r="E22" i="124"/>
  <c r="C22" i="124"/>
  <c r="G22" i="124"/>
  <c r="H22" i="124"/>
  <c r="E21" i="124"/>
  <c r="C21" i="124"/>
  <c r="G21" i="124"/>
  <c r="H21" i="124"/>
  <c r="E20" i="124"/>
  <c r="C20" i="124"/>
  <c r="G20" i="124"/>
  <c r="H20" i="124"/>
  <c r="E19" i="124"/>
  <c r="C19" i="124"/>
  <c r="G19" i="124"/>
  <c r="H19" i="124"/>
  <c r="E18" i="124"/>
  <c r="C18" i="124"/>
  <c r="G18" i="124"/>
  <c r="H18" i="124"/>
  <c r="E17" i="124"/>
  <c r="C17" i="124"/>
  <c r="G17" i="124"/>
  <c r="H17" i="124"/>
  <c r="E16" i="124"/>
  <c r="C16" i="124"/>
  <c r="G16" i="124"/>
  <c r="H16" i="124"/>
  <c r="E15" i="124"/>
  <c r="C15" i="124"/>
  <c r="G15" i="124"/>
  <c r="H15" i="124"/>
  <c r="E14" i="124"/>
  <c r="C14" i="124"/>
  <c r="G14" i="124"/>
  <c r="H14" i="124"/>
  <c r="E13" i="124"/>
  <c r="C13" i="124"/>
  <c r="G13" i="124"/>
  <c r="H13" i="124"/>
  <c r="E12" i="124"/>
  <c r="C12" i="124"/>
  <c r="H12" i="124"/>
  <c r="H33" i="124"/>
  <c r="A8" i="124"/>
  <c r="G8" i="124"/>
  <c r="D7" i="124"/>
  <c r="E31" i="123"/>
  <c r="C31" i="123"/>
  <c r="G31" i="123"/>
  <c r="H31" i="123"/>
  <c r="E30" i="123"/>
  <c r="C30" i="123"/>
  <c r="G30" i="123"/>
  <c r="H30" i="123"/>
  <c r="J29" i="123"/>
  <c r="E29" i="123"/>
  <c r="C29" i="123"/>
  <c r="G29" i="123"/>
  <c r="H29" i="123"/>
  <c r="E28" i="123"/>
  <c r="C28" i="123"/>
  <c r="G28" i="123"/>
  <c r="H28" i="123"/>
  <c r="E27" i="123"/>
  <c r="C27" i="123"/>
  <c r="G27" i="123"/>
  <c r="H27" i="123"/>
  <c r="E26" i="123"/>
  <c r="C26" i="123"/>
  <c r="G26" i="123"/>
  <c r="H26" i="123"/>
  <c r="E25" i="123"/>
  <c r="C25" i="123"/>
  <c r="G25" i="123"/>
  <c r="H25" i="123"/>
  <c r="E24" i="123"/>
  <c r="C24" i="123"/>
  <c r="G24" i="123"/>
  <c r="H24" i="123"/>
  <c r="E23" i="123"/>
  <c r="C23" i="123"/>
  <c r="G23" i="123"/>
  <c r="H23" i="123"/>
  <c r="E22" i="123"/>
  <c r="C22" i="123"/>
  <c r="G22" i="123"/>
  <c r="H22" i="123"/>
  <c r="E21" i="123"/>
  <c r="C21" i="123"/>
  <c r="G21" i="123"/>
  <c r="H21" i="123"/>
  <c r="E20" i="123"/>
  <c r="C20" i="123"/>
  <c r="G20" i="123"/>
  <c r="H20" i="123"/>
  <c r="E19" i="123"/>
  <c r="C19" i="123"/>
  <c r="G19" i="123"/>
  <c r="H19" i="123"/>
  <c r="E18" i="123"/>
  <c r="C18" i="123"/>
  <c r="G18" i="123"/>
  <c r="H18" i="123"/>
  <c r="E17" i="123"/>
  <c r="C17" i="123"/>
  <c r="G17" i="123"/>
  <c r="H17" i="123"/>
  <c r="E16" i="123"/>
  <c r="C16" i="123"/>
  <c r="G16" i="123"/>
  <c r="H16" i="123"/>
  <c r="E15" i="123"/>
  <c r="C15" i="123"/>
  <c r="G15" i="123"/>
  <c r="H15" i="123"/>
  <c r="E14" i="123"/>
  <c r="C14" i="123"/>
  <c r="G14" i="123"/>
  <c r="H14" i="123"/>
  <c r="E13" i="123"/>
  <c r="C13" i="123"/>
  <c r="G13" i="123"/>
  <c r="H13" i="123"/>
  <c r="E12" i="123"/>
  <c r="C12" i="123"/>
  <c r="G12" i="123"/>
  <c r="H12" i="123"/>
  <c r="H33" i="123"/>
  <c r="A8" i="123"/>
  <c r="G8" i="123"/>
  <c r="D7" i="123"/>
  <c r="E31" i="122"/>
  <c r="C31" i="122"/>
  <c r="G31" i="122"/>
  <c r="H31" i="122"/>
  <c r="E30" i="122"/>
  <c r="C30" i="122"/>
  <c r="G30" i="122"/>
  <c r="H30" i="122"/>
  <c r="J29" i="122"/>
  <c r="E29" i="122"/>
  <c r="C29" i="122"/>
  <c r="G29" i="122"/>
  <c r="H29" i="122"/>
  <c r="E28" i="122"/>
  <c r="C28" i="122"/>
  <c r="G28" i="122"/>
  <c r="H28" i="122"/>
  <c r="E27" i="122"/>
  <c r="C27" i="122"/>
  <c r="G27" i="122"/>
  <c r="H27" i="122"/>
  <c r="E26" i="122"/>
  <c r="C26" i="122"/>
  <c r="G26" i="122"/>
  <c r="H26" i="122"/>
  <c r="E25" i="122"/>
  <c r="C25" i="122"/>
  <c r="G25" i="122"/>
  <c r="H25" i="122"/>
  <c r="E24" i="122"/>
  <c r="C24" i="122"/>
  <c r="G24" i="122"/>
  <c r="H24" i="122"/>
  <c r="E23" i="122"/>
  <c r="C23" i="122"/>
  <c r="G23" i="122"/>
  <c r="H23" i="122"/>
  <c r="E22" i="122"/>
  <c r="C22" i="122"/>
  <c r="G22" i="122"/>
  <c r="H22" i="122"/>
  <c r="E21" i="122"/>
  <c r="C21" i="122"/>
  <c r="G21" i="122"/>
  <c r="H21" i="122"/>
  <c r="E20" i="122"/>
  <c r="C20" i="122"/>
  <c r="G20" i="122"/>
  <c r="H20" i="122"/>
  <c r="E19" i="122"/>
  <c r="C19" i="122"/>
  <c r="G19" i="122"/>
  <c r="H19" i="122"/>
  <c r="E18" i="122"/>
  <c r="C18" i="122"/>
  <c r="G18" i="122"/>
  <c r="H18" i="122"/>
  <c r="E17" i="122"/>
  <c r="C17" i="122"/>
  <c r="G17" i="122"/>
  <c r="H17" i="122"/>
  <c r="E16" i="122"/>
  <c r="C16" i="122"/>
  <c r="G16" i="122"/>
  <c r="H16" i="122"/>
  <c r="E15" i="122"/>
  <c r="C15" i="122"/>
  <c r="G15" i="122"/>
  <c r="H15" i="122"/>
  <c r="E14" i="122"/>
  <c r="C14" i="122"/>
  <c r="G14" i="122"/>
  <c r="H14" i="122"/>
  <c r="E13" i="122"/>
  <c r="C13" i="122"/>
  <c r="G13" i="122"/>
  <c r="H13" i="122"/>
  <c r="E12" i="122"/>
  <c r="C12" i="122"/>
  <c r="G12" i="122"/>
  <c r="H12" i="122"/>
  <c r="H33" i="122"/>
  <c r="A8" i="122"/>
  <c r="G8" i="122"/>
  <c r="D7" i="122"/>
  <c r="E31" i="121"/>
  <c r="C31" i="121"/>
  <c r="G31" i="121"/>
  <c r="H31" i="121"/>
  <c r="E30" i="121"/>
  <c r="C30" i="121"/>
  <c r="G30" i="121"/>
  <c r="H30" i="121"/>
  <c r="J29" i="121"/>
  <c r="E29" i="121"/>
  <c r="C29" i="121"/>
  <c r="G29" i="121"/>
  <c r="H29" i="121"/>
  <c r="E28" i="121"/>
  <c r="C28" i="121"/>
  <c r="G28" i="121"/>
  <c r="H28" i="121"/>
  <c r="E27" i="121"/>
  <c r="C27" i="121"/>
  <c r="G27" i="121"/>
  <c r="H27" i="121"/>
  <c r="E26" i="121"/>
  <c r="C26" i="121"/>
  <c r="G26" i="121"/>
  <c r="H26" i="121"/>
  <c r="E25" i="121"/>
  <c r="C25" i="121"/>
  <c r="G25" i="121"/>
  <c r="H25" i="121"/>
  <c r="E24" i="121"/>
  <c r="C24" i="121"/>
  <c r="G24" i="121"/>
  <c r="H24" i="121"/>
  <c r="E23" i="121"/>
  <c r="C23" i="121"/>
  <c r="G23" i="121"/>
  <c r="H23" i="121"/>
  <c r="E22" i="121"/>
  <c r="C22" i="121"/>
  <c r="G22" i="121"/>
  <c r="H22" i="121"/>
  <c r="E21" i="121"/>
  <c r="C21" i="121"/>
  <c r="G21" i="121"/>
  <c r="H21" i="121"/>
  <c r="E20" i="121"/>
  <c r="C20" i="121"/>
  <c r="G20" i="121"/>
  <c r="H20" i="121"/>
  <c r="E19" i="121"/>
  <c r="C19" i="121"/>
  <c r="G19" i="121"/>
  <c r="H19" i="121"/>
  <c r="E18" i="121"/>
  <c r="C18" i="121"/>
  <c r="G18" i="121"/>
  <c r="H18" i="121"/>
  <c r="E17" i="121"/>
  <c r="C17" i="121"/>
  <c r="G17" i="121"/>
  <c r="H17" i="121"/>
  <c r="E16" i="121"/>
  <c r="C16" i="121"/>
  <c r="G16" i="121"/>
  <c r="H16" i="121"/>
  <c r="E15" i="121"/>
  <c r="C15" i="121"/>
  <c r="G15" i="121"/>
  <c r="H15" i="121"/>
  <c r="E14" i="121"/>
  <c r="C14" i="121"/>
  <c r="G14" i="121"/>
  <c r="H14" i="121"/>
  <c r="E13" i="121"/>
  <c r="C13" i="121"/>
  <c r="G13" i="121"/>
  <c r="H13" i="121"/>
  <c r="E12" i="121"/>
  <c r="C12" i="121"/>
  <c r="G12" i="121"/>
  <c r="H12" i="121"/>
  <c r="H33" i="121"/>
  <c r="A8" i="121"/>
  <c r="G8" i="121"/>
  <c r="D7" i="121"/>
  <c r="E31" i="120"/>
  <c r="C31" i="120"/>
  <c r="G31" i="120"/>
  <c r="H31" i="120"/>
  <c r="E30" i="120"/>
  <c r="C30" i="120"/>
  <c r="G30" i="120"/>
  <c r="H30" i="120"/>
  <c r="J29" i="120"/>
  <c r="E29" i="120"/>
  <c r="C29" i="120"/>
  <c r="G29" i="120"/>
  <c r="H29" i="120"/>
  <c r="E28" i="120"/>
  <c r="C28" i="120"/>
  <c r="G28" i="120"/>
  <c r="H28" i="120"/>
  <c r="E27" i="120"/>
  <c r="C27" i="120"/>
  <c r="G27" i="120"/>
  <c r="H27" i="120"/>
  <c r="E26" i="120"/>
  <c r="C26" i="120"/>
  <c r="G26" i="120"/>
  <c r="H26" i="120"/>
  <c r="E25" i="120"/>
  <c r="C25" i="120"/>
  <c r="G25" i="120"/>
  <c r="H25" i="120"/>
  <c r="E24" i="120"/>
  <c r="C24" i="120"/>
  <c r="G24" i="120"/>
  <c r="H24" i="120"/>
  <c r="E23" i="120"/>
  <c r="C23" i="120"/>
  <c r="G23" i="120"/>
  <c r="H23" i="120"/>
  <c r="E22" i="120"/>
  <c r="C22" i="120"/>
  <c r="G22" i="120"/>
  <c r="H22" i="120"/>
  <c r="E21" i="120"/>
  <c r="C21" i="120"/>
  <c r="G21" i="120"/>
  <c r="H21" i="120"/>
  <c r="E20" i="120"/>
  <c r="C20" i="120"/>
  <c r="G20" i="120"/>
  <c r="H20" i="120"/>
  <c r="E19" i="120"/>
  <c r="C19" i="120"/>
  <c r="G19" i="120"/>
  <c r="H19" i="120"/>
  <c r="E18" i="120"/>
  <c r="C18" i="120"/>
  <c r="G18" i="120"/>
  <c r="H18" i="120"/>
  <c r="E17" i="120"/>
  <c r="C17" i="120"/>
  <c r="G17" i="120"/>
  <c r="H17" i="120"/>
  <c r="E16" i="120"/>
  <c r="C16" i="120"/>
  <c r="G16" i="120"/>
  <c r="H16" i="120"/>
  <c r="E15" i="120"/>
  <c r="C15" i="120"/>
  <c r="G15" i="120"/>
  <c r="H15" i="120"/>
  <c r="E14" i="120"/>
  <c r="C14" i="120"/>
  <c r="G14" i="120"/>
  <c r="H14" i="120"/>
  <c r="E13" i="120"/>
  <c r="C13" i="120"/>
  <c r="G13" i="120"/>
  <c r="H13" i="120"/>
  <c r="E12" i="120"/>
  <c r="C12" i="120"/>
  <c r="H12" i="120"/>
  <c r="H33" i="120"/>
  <c r="A8" i="120"/>
  <c r="G8" i="120"/>
  <c r="D7" i="120"/>
  <c r="E31" i="119"/>
  <c r="C31" i="119"/>
  <c r="G31" i="119"/>
  <c r="H31" i="119"/>
  <c r="E30" i="119"/>
  <c r="C30" i="119"/>
  <c r="G30" i="119"/>
  <c r="H30" i="119"/>
  <c r="J29" i="119"/>
  <c r="E29" i="119"/>
  <c r="C29" i="119"/>
  <c r="G29" i="119"/>
  <c r="H29" i="119"/>
  <c r="E28" i="119"/>
  <c r="C28" i="119"/>
  <c r="G28" i="119"/>
  <c r="H28" i="119"/>
  <c r="E27" i="119"/>
  <c r="C27" i="119"/>
  <c r="G27" i="119"/>
  <c r="H27" i="119"/>
  <c r="E26" i="119"/>
  <c r="C26" i="119"/>
  <c r="G26" i="119"/>
  <c r="H26" i="119"/>
  <c r="E25" i="119"/>
  <c r="C25" i="119"/>
  <c r="G25" i="119"/>
  <c r="H25" i="119"/>
  <c r="E24" i="119"/>
  <c r="C24" i="119"/>
  <c r="G24" i="119"/>
  <c r="H24" i="119"/>
  <c r="E23" i="119"/>
  <c r="C23" i="119"/>
  <c r="G23" i="119"/>
  <c r="H23" i="119"/>
  <c r="E22" i="119"/>
  <c r="C22" i="119"/>
  <c r="G22" i="119"/>
  <c r="H22" i="119"/>
  <c r="E21" i="119"/>
  <c r="C21" i="119"/>
  <c r="G21" i="119"/>
  <c r="H21" i="119"/>
  <c r="E20" i="119"/>
  <c r="C20" i="119"/>
  <c r="G20" i="119"/>
  <c r="H20" i="119"/>
  <c r="E19" i="119"/>
  <c r="C19" i="119"/>
  <c r="G19" i="119"/>
  <c r="H19" i="119"/>
  <c r="E18" i="119"/>
  <c r="C18" i="119"/>
  <c r="G18" i="119"/>
  <c r="H18" i="119"/>
  <c r="E17" i="119"/>
  <c r="C17" i="119"/>
  <c r="G17" i="119"/>
  <c r="H17" i="119"/>
  <c r="E16" i="119"/>
  <c r="C16" i="119"/>
  <c r="G16" i="119"/>
  <c r="H16" i="119"/>
  <c r="E15" i="119"/>
  <c r="C15" i="119"/>
  <c r="G15" i="119"/>
  <c r="H15" i="119"/>
  <c r="E14" i="119"/>
  <c r="C14" i="119"/>
  <c r="G14" i="119"/>
  <c r="H14" i="119"/>
  <c r="E13" i="119"/>
  <c r="C13" i="119"/>
  <c r="G13" i="119"/>
  <c r="H13" i="119"/>
  <c r="E12" i="119"/>
  <c r="C12" i="119"/>
  <c r="G12" i="119"/>
  <c r="H12" i="119"/>
  <c r="H33" i="119"/>
  <c r="A8" i="119"/>
  <c r="G8" i="119"/>
  <c r="D7" i="119"/>
  <c r="E31" i="118"/>
  <c r="C31" i="118"/>
  <c r="G31" i="118"/>
  <c r="H31" i="118"/>
  <c r="E30" i="118"/>
  <c r="C30" i="118"/>
  <c r="G30" i="118"/>
  <c r="H30" i="118"/>
  <c r="J29" i="118"/>
  <c r="E29" i="118"/>
  <c r="C29" i="118"/>
  <c r="G29" i="118"/>
  <c r="H29" i="118"/>
  <c r="E28" i="118"/>
  <c r="C28" i="118"/>
  <c r="G28" i="118"/>
  <c r="H28" i="118"/>
  <c r="E27" i="118"/>
  <c r="C27" i="118"/>
  <c r="G27" i="118"/>
  <c r="H27" i="118"/>
  <c r="E26" i="118"/>
  <c r="C26" i="118"/>
  <c r="G26" i="118"/>
  <c r="H26" i="118"/>
  <c r="E25" i="118"/>
  <c r="C25" i="118"/>
  <c r="G25" i="118"/>
  <c r="H25" i="118"/>
  <c r="E24" i="118"/>
  <c r="C24" i="118"/>
  <c r="G24" i="118"/>
  <c r="H24" i="118"/>
  <c r="E23" i="118"/>
  <c r="C23" i="118"/>
  <c r="G23" i="118"/>
  <c r="H23" i="118"/>
  <c r="E22" i="118"/>
  <c r="C22" i="118"/>
  <c r="G22" i="118"/>
  <c r="H22" i="118"/>
  <c r="E21" i="118"/>
  <c r="C21" i="118"/>
  <c r="G21" i="118"/>
  <c r="H21" i="118"/>
  <c r="E20" i="118"/>
  <c r="C20" i="118"/>
  <c r="G20" i="118"/>
  <c r="H20" i="118"/>
  <c r="E19" i="118"/>
  <c r="C19" i="118"/>
  <c r="G19" i="118"/>
  <c r="H19" i="118"/>
  <c r="E18" i="118"/>
  <c r="C18" i="118"/>
  <c r="G18" i="118"/>
  <c r="H18" i="118"/>
  <c r="E17" i="118"/>
  <c r="C17" i="118"/>
  <c r="G17" i="118"/>
  <c r="H17" i="118"/>
  <c r="E16" i="118"/>
  <c r="C16" i="118"/>
  <c r="G16" i="118"/>
  <c r="H16" i="118"/>
  <c r="E15" i="118"/>
  <c r="C15" i="118"/>
  <c r="G15" i="118"/>
  <c r="H15" i="118"/>
  <c r="E14" i="118"/>
  <c r="C14" i="118"/>
  <c r="G14" i="118"/>
  <c r="H14" i="118"/>
  <c r="E13" i="118"/>
  <c r="C13" i="118"/>
  <c r="G13" i="118"/>
  <c r="H13" i="118"/>
  <c r="E12" i="118"/>
  <c r="C12" i="118"/>
  <c r="G12" i="118"/>
  <c r="H12" i="118"/>
  <c r="H33" i="118"/>
  <c r="A8" i="118"/>
  <c r="G8" i="118"/>
  <c r="D7" i="118"/>
  <c r="E31" i="117"/>
  <c r="C31" i="117"/>
  <c r="G31" i="117"/>
  <c r="H31" i="117"/>
  <c r="E30" i="117"/>
  <c r="C30" i="117"/>
  <c r="G30" i="117"/>
  <c r="H30" i="117"/>
  <c r="J29" i="117"/>
  <c r="E29" i="117"/>
  <c r="C29" i="117"/>
  <c r="G29" i="117"/>
  <c r="H29" i="117"/>
  <c r="E28" i="117"/>
  <c r="C28" i="117"/>
  <c r="G28" i="117"/>
  <c r="H28" i="117"/>
  <c r="E27" i="117"/>
  <c r="C27" i="117"/>
  <c r="G27" i="117"/>
  <c r="H27" i="117"/>
  <c r="E26" i="117"/>
  <c r="C26" i="117"/>
  <c r="G26" i="117"/>
  <c r="H26" i="117"/>
  <c r="E25" i="117"/>
  <c r="C25" i="117"/>
  <c r="G25" i="117"/>
  <c r="H25" i="117"/>
  <c r="E24" i="117"/>
  <c r="C24" i="117"/>
  <c r="G24" i="117"/>
  <c r="H24" i="117"/>
  <c r="E23" i="117"/>
  <c r="C23" i="117"/>
  <c r="G23" i="117"/>
  <c r="H23" i="117"/>
  <c r="E22" i="117"/>
  <c r="C22" i="117"/>
  <c r="G22" i="117"/>
  <c r="H22" i="117"/>
  <c r="E21" i="117"/>
  <c r="C21" i="117"/>
  <c r="G21" i="117"/>
  <c r="H21" i="117"/>
  <c r="E20" i="117"/>
  <c r="C20" i="117"/>
  <c r="G20" i="117"/>
  <c r="H20" i="117"/>
  <c r="E19" i="117"/>
  <c r="C19" i="117"/>
  <c r="G19" i="117"/>
  <c r="H19" i="117"/>
  <c r="E18" i="117"/>
  <c r="C18" i="117"/>
  <c r="G18" i="117"/>
  <c r="H18" i="117"/>
  <c r="E17" i="117"/>
  <c r="C17" i="117"/>
  <c r="G17" i="117"/>
  <c r="H17" i="117"/>
  <c r="E16" i="117"/>
  <c r="C16" i="117"/>
  <c r="H16" i="117"/>
  <c r="E15" i="117"/>
  <c r="C15" i="117"/>
  <c r="H15" i="117"/>
  <c r="E14" i="117"/>
  <c r="C14" i="117"/>
  <c r="H14" i="117"/>
  <c r="E13" i="117"/>
  <c r="C13" i="117"/>
  <c r="H13" i="117"/>
  <c r="E12" i="117"/>
  <c r="C12" i="117"/>
  <c r="H12" i="117"/>
  <c r="H33" i="117"/>
  <c r="A8" i="117"/>
  <c r="G8" i="117"/>
  <c r="D7" i="117"/>
  <c r="C12" i="116"/>
  <c r="G12" i="116"/>
  <c r="H12" i="116"/>
  <c r="C13" i="116"/>
  <c r="G13" i="116"/>
  <c r="H13" i="116"/>
  <c r="C14" i="116"/>
  <c r="G14" i="116"/>
  <c r="H14" i="116"/>
  <c r="C15" i="116"/>
  <c r="G15" i="116"/>
  <c r="H15" i="116"/>
  <c r="C16" i="116"/>
  <c r="G16" i="116"/>
  <c r="H16" i="116"/>
  <c r="C17" i="116"/>
  <c r="G17" i="116"/>
  <c r="H17" i="116"/>
  <c r="C18" i="116"/>
  <c r="G18" i="116"/>
  <c r="H18" i="116"/>
  <c r="C19" i="116"/>
  <c r="G19" i="116"/>
  <c r="H19" i="116"/>
  <c r="C20" i="116"/>
  <c r="G20" i="116"/>
  <c r="H20" i="116"/>
  <c r="C21" i="116"/>
  <c r="G21" i="116"/>
  <c r="H21" i="116"/>
  <c r="C22" i="116"/>
  <c r="G22" i="116"/>
  <c r="H22" i="116"/>
  <c r="C23" i="116"/>
  <c r="G23" i="116"/>
  <c r="H23" i="116"/>
  <c r="C24" i="116"/>
  <c r="G24" i="116"/>
  <c r="H24" i="116"/>
  <c r="C25" i="116"/>
  <c r="G25" i="116"/>
  <c r="H25" i="116"/>
  <c r="C26" i="116"/>
  <c r="G26" i="116"/>
  <c r="H26" i="116"/>
  <c r="C27" i="116"/>
  <c r="G27" i="116"/>
  <c r="H27" i="116"/>
  <c r="C28" i="116"/>
  <c r="G28" i="116"/>
  <c r="H28" i="116"/>
  <c r="C29" i="116"/>
  <c r="G29" i="116"/>
  <c r="H29" i="116"/>
  <c r="C30" i="116"/>
  <c r="G30" i="116"/>
  <c r="H30" i="116"/>
  <c r="C31" i="116"/>
  <c r="G31" i="116"/>
  <c r="H31" i="116"/>
  <c r="H33" i="116"/>
  <c r="H35" i="116"/>
  <c r="H36" i="116"/>
  <c r="E31" i="116"/>
  <c r="E30" i="116"/>
  <c r="J29" i="116"/>
  <c r="E29" i="116"/>
  <c r="E28" i="116"/>
  <c r="E27" i="116"/>
  <c r="E26" i="116"/>
  <c r="E25" i="116"/>
  <c r="E24" i="116"/>
  <c r="E23" i="116"/>
  <c r="E22" i="116"/>
  <c r="E21" i="116"/>
  <c r="E20" i="116"/>
  <c r="E19" i="116"/>
  <c r="E18" i="116"/>
  <c r="E17" i="116"/>
  <c r="E16" i="116"/>
  <c r="E15" i="116"/>
  <c r="E14" i="116"/>
  <c r="E13" i="116"/>
  <c r="E12" i="116"/>
  <c r="A8" i="116"/>
  <c r="G8" i="116"/>
  <c r="D7" i="116"/>
  <c r="F31" i="114"/>
  <c r="C31" i="114"/>
  <c r="H31" i="114"/>
  <c r="I31" i="114"/>
  <c r="F30" i="114"/>
  <c r="C30" i="114"/>
  <c r="H30" i="114"/>
  <c r="I30" i="114"/>
  <c r="F29" i="114"/>
  <c r="C29" i="114"/>
  <c r="H29" i="114"/>
  <c r="I29" i="114"/>
  <c r="F28" i="114"/>
  <c r="C28" i="114"/>
  <c r="H28" i="114"/>
  <c r="I28" i="114"/>
  <c r="F27" i="114"/>
  <c r="C27" i="114"/>
  <c r="H27" i="114"/>
  <c r="I27" i="114"/>
  <c r="F26" i="114"/>
  <c r="C26" i="114"/>
  <c r="H26" i="114"/>
  <c r="I26" i="114"/>
  <c r="F25" i="114"/>
  <c r="C25" i="114"/>
  <c r="H25" i="114"/>
  <c r="I25" i="114"/>
  <c r="F24" i="114"/>
  <c r="C24" i="114"/>
  <c r="H24" i="114"/>
  <c r="I24" i="114"/>
  <c r="F23" i="114"/>
  <c r="C23" i="114"/>
  <c r="H23" i="114"/>
  <c r="I23" i="114"/>
  <c r="F22" i="114"/>
  <c r="C22" i="114"/>
  <c r="H22" i="114"/>
  <c r="I22" i="114"/>
  <c r="F21" i="114"/>
  <c r="C21" i="114"/>
  <c r="H21" i="114"/>
  <c r="I21" i="114"/>
  <c r="F20" i="114"/>
  <c r="C20" i="114"/>
  <c r="H20" i="114"/>
  <c r="I20" i="114"/>
  <c r="F19" i="114"/>
  <c r="C19" i="114"/>
  <c r="H19" i="114"/>
  <c r="I19" i="114"/>
  <c r="F18" i="114"/>
  <c r="C18" i="114"/>
  <c r="I18" i="114"/>
  <c r="F17" i="114"/>
  <c r="C17" i="114"/>
  <c r="H17" i="114"/>
  <c r="I17" i="114"/>
  <c r="F16" i="114"/>
  <c r="C16" i="114"/>
  <c r="H16" i="114"/>
  <c r="I16" i="114"/>
  <c r="F15" i="114"/>
  <c r="C15" i="114"/>
  <c r="H15" i="114"/>
  <c r="I15" i="114"/>
  <c r="F14" i="114"/>
  <c r="C14" i="114"/>
  <c r="H14" i="114"/>
  <c r="I14" i="114"/>
  <c r="F13" i="114"/>
  <c r="C13" i="114"/>
  <c r="H13" i="114"/>
  <c r="I13" i="114"/>
  <c r="F12" i="114"/>
  <c r="C12" i="114"/>
  <c r="H12" i="114"/>
  <c r="I12" i="114"/>
  <c r="I33" i="114"/>
  <c r="A8" i="114"/>
  <c r="D7" i="114"/>
  <c r="E31" i="113"/>
  <c r="C31" i="113"/>
  <c r="G31" i="113"/>
  <c r="H31" i="113"/>
  <c r="E30" i="113"/>
  <c r="C30" i="113"/>
  <c r="G30" i="113"/>
  <c r="H30" i="113"/>
  <c r="J29" i="113"/>
  <c r="E29" i="113"/>
  <c r="C29" i="113"/>
  <c r="G29" i="113"/>
  <c r="H29" i="113"/>
  <c r="E28" i="113"/>
  <c r="C28" i="113"/>
  <c r="G28" i="113"/>
  <c r="H28" i="113"/>
  <c r="E27" i="113"/>
  <c r="C27" i="113"/>
  <c r="G27" i="113"/>
  <c r="H27" i="113"/>
  <c r="E26" i="113"/>
  <c r="C26" i="113"/>
  <c r="G26" i="113"/>
  <c r="H26" i="113"/>
  <c r="E25" i="113"/>
  <c r="C25" i="113"/>
  <c r="G25" i="113"/>
  <c r="H25" i="113"/>
  <c r="E24" i="113"/>
  <c r="C24" i="113"/>
  <c r="G24" i="113"/>
  <c r="H24" i="113"/>
  <c r="E23" i="113"/>
  <c r="C23" i="113"/>
  <c r="G23" i="113"/>
  <c r="H23" i="113"/>
  <c r="E22" i="113"/>
  <c r="C22" i="113"/>
  <c r="G22" i="113"/>
  <c r="H22" i="113"/>
  <c r="E21" i="113"/>
  <c r="C21" i="113"/>
  <c r="G21" i="113"/>
  <c r="H21" i="113"/>
  <c r="E20" i="113"/>
  <c r="C20" i="113"/>
  <c r="G20" i="113"/>
  <c r="H20" i="113"/>
  <c r="E19" i="113"/>
  <c r="C19" i="113"/>
  <c r="G19" i="113"/>
  <c r="H19" i="113"/>
  <c r="E18" i="113"/>
  <c r="C18" i="113"/>
  <c r="G18" i="113"/>
  <c r="H18" i="113"/>
  <c r="E17" i="113"/>
  <c r="C17" i="113"/>
  <c r="G17" i="113"/>
  <c r="H17" i="113"/>
  <c r="E16" i="113"/>
  <c r="C16" i="113"/>
  <c r="G16" i="113"/>
  <c r="H16" i="113"/>
  <c r="E15" i="113"/>
  <c r="C15" i="113"/>
  <c r="G15" i="113"/>
  <c r="H15" i="113"/>
  <c r="E14" i="113"/>
  <c r="C14" i="113"/>
  <c r="G14" i="113"/>
  <c r="H14" i="113"/>
  <c r="E13" i="113"/>
  <c r="C13" i="113"/>
  <c r="G13" i="113"/>
  <c r="H13" i="113"/>
  <c r="E12" i="113"/>
  <c r="C12" i="113"/>
  <c r="G12" i="113"/>
  <c r="H12" i="113"/>
  <c r="H33" i="113"/>
  <c r="A8" i="113"/>
  <c r="G8" i="113"/>
  <c r="D7" i="113"/>
  <c r="E31" i="112"/>
  <c r="C31" i="112"/>
  <c r="G31" i="112"/>
  <c r="H31" i="112"/>
  <c r="E30" i="112"/>
  <c r="C30" i="112"/>
  <c r="G30" i="112"/>
  <c r="H30" i="112"/>
  <c r="J29" i="112"/>
  <c r="E29" i="112"/>
  <c r="C29" i="112"/>
  <c r="G29" i="112"/>
  <c r="H29" i="112"/>
  <c r="E28" i="112"/>
  <c r="C28" i="112"/>
  <c r="G28" i="112"/>
  <c r="H28" i="112"/>
  <c r="E27" i="112"/>
  <c r="C27" i="112"/>
  <c r="G27" i="112"/>
  <c r="H27" i="112"/>
  <c r="E26" i="112"/>
  <c r="C26" i="112"/>
  <c r="G26" i="112"/>
  <c r="H26" i="112"/>
  <c r="E25" i="112"/>
  <c r="C25" i="112"/>
  <c r="G25" i="112"/>
  <c r="H25" i="112"/>
  <c r="E24" i="112"/>
  <c r="C24" i="112"/>
  <c r="G24" i="112"/>
  <c r="H24" i="112"/>
  <c r="E23" i="112"/>
  <c r="C23" i="112"/>
  <c r="G23" i="112"/>
  <c r="H23" i="112"/>
  <c r="E22" i="112"/>
  <c r="C22" i="112"/>
  <c r="G22" i="112"/>
  <c r="H22" i="112"/>
  <c r="E21" i="112"/>
  <c r="C21" i="112"/>
  <c r="G21" i="112"/>
  <c r="H21" i="112"/>
  <c r="E20" i="112"/>
  <c r="C20" i="112"/>
  <c r="G20" i="112"/>
  <c r="H20" i="112"/>
  <c r="E19" i="112"/>
  <c r="C19" i="112"/>
  <c r="G19" i="112"/>
  <c r="H19" i="112"/>
  <c r="E18" i="112"/>
  <c r="C18" i="112"/>
  <c r="H18" i="112"/>
  <c r="E17" i="112"/>
  <c r="C17" i="112"/>
  <c r="G17" i="112"/>
  <c r="H17" i="112"/>
  <c r="E16" i="112"/>
  <c r="C16" i="112"/>
  <c r="G16" i="112"/>
  <c r="H16" i="112"/>
  <c r="E15" i="112"/>
  <c r="C15" i="112"/>
  <c r="G15" i="112"/>
  <c r="H15" i="112"/>
  <c r="E14" i="112"/>
  <c r="C14" i="112"/>
  <c r="G14" i="112"/>
  <c r="H14" i="112"/>
  <c r="E13" i="112"/>
  <c r="C13" i="112"/>
  <c r="G13" i="112"/>
  <c r="H13" i="112"/>
  <c r="E12" i="112"/>
  <c r="C12" i="112"/>
  <c r="G12" i="112"/>
  <c r="H12" i="112"/>
  <c r="H33" i="112"/>
  <c r="A8" i="112"/>
  <c r="G8" i="112"/>
  <c r="D7" i="112"/>
  <c r="E31" i="111"/>
  <c r="C31" i="111"/>
  <c r="G31" i="111"/>
  <c r="H31" i="111"/>
  <c r="E30" i="111"/>
  <c r="C30" i="111"/>
  <c r="G30" i="111"/>
  <c r="H30" i="111"/>
  <c r="J29" i="111"/>
  <c r="E29" i="111"/>
  <c r="C29" i="111"/>
  <c r="G29" i="111"/>
  <c r="H29" i="111"/>
  <c r="E28" i="111"/>
  <c r="C28" i="111"/>
  <c r="G28" i="111"/>
  <c r="H28" i="111"/>
  <c r="E27" i="111"/>
  <c r="C27" i="111"/>
  <c r="G27" i="111"/>
  <c r="H27" i="111"/>
  <c r="E26" i="111"/>
  <c r="C26" i="111"/>
  <c r="G26" i="111"/>
  <c r="H26" i="111"/>
  <c r="E25" i="111"/>
  <c r="C25" i="111"/>
  <c r="G25" i="111"/>
  <c r="H25" i="111"/>
  <c r="E24" i="111"/>
  <c r="C24" i="111"/>
  <c r="G24" i="111"/>
  <c r="H24" i="111"/>
  <c r="E23" i="111"/>
  <c r="C23" i="111"/>
  <c r="G23" i="111"/>
  <c r="H23" i="111"/>
  <c r="E22" i="111"/>
  <c r="C22" i="111"/>
  <c r="G22" i="111"/>
  <c r="H22" i="111"/>
  <c r="E21" i="111"/>
  <c r="C21" i="111"/>
  <c r="G21" i="111"/>
  <c r="H21" i="111"/>
  <c r="E20" i="111"/>
  <c r="C20" i="111"/>
  <c r="G20" i="111"/>
  <c r="H20" i="111"/>
  <c r="E19" i="111"/>
  <c r="C19" i="111"/>
  <c r="G19" i="111"/>
  <c r="H19" i="111"/>
  <c r="E18" i="111"/>
  <c r="C18" i="111"/>
  <c r="G18" i="111"/>
  <c r="H18" i="111"/>
  <c r="E17" i="111"/>
  <c r="C17" i="111"/>
  <c r="G17" i="111"/>
  <c r="H17" i="111"/>
  <c r="E16" i="111"/>
  <c r="C16" i="111"/>
  <c r="G16" i="111"/>
  <c r="H16" i="111"/>
  <c r="E15" i="111"/>
  <c r="C15" i="111"/>
  <c r="G15" i="111"/>
  <c r="H15" i="111"/>
  <c r="E14" i="111"/>
  <c r="C14" i="111"/>
  <c r="G14" i="111"/>
  <c r="H14" i="111"/>
  <c r="E13" i="111"/>
  <c r="C13" i="111"/>
  <c r="H13" i="111"/>
  <c r="E12" i="111"/>
  <c r="C12" i="111"/>
  <c r="H12" i="111"/>
  <c r="H33" i="111"/>
  <c r="A8" i="111"/>
  <c r="G8" i="111"/>
  <c r="D7" i="111"/>
  <c r="E31" i="110"/>
  <c r="C31" i="110"/>
  <c r="G31" i="110"/>
  <c r="H31" i="110"/>
  <c r="E30" i="110"/>
  <c r="C30" i="110"/>
  <c r="G30" i="110"/>
  <c r="H30" i="110"/>
  <c r="J29" i="110"/>
  <c r="E29" i="110"/>
  <c r="C29" i="110"/>
  <c r="G29" i="110"/>
  <c r="H29" i="110"/>
  <c r="E28" i="110"/>
  <c r="C28" i="110"/>
  <c r="G28" i="110"/>
  <c r="H28" i="110"/>
  <c r="E27" i="110"/>
  <c r="C27" i="110"/>
  <c r="G27" i="110"/>
  <c r="H27" i="110"/>
  <c r="E26" i="110"/>
  <c r="C26" i="110"/>
  <c r="G26" i="110"/>
  <c r="H26" i="110"/>
  <c r="E25" i="110"/>
  <c r="C25" i="110"/>
  <c r="G25" i="110"/>
  <c r="H25" i="110"/>
  <c r="E24" i="110"/>
  <c r="C24" i="110"/>
  <c r="G24" i="110"/>
  <c r="H24" i="110"/>
  <c r="E23" i="110"/>
  <c r="C23" i="110"/>
  <c r="G23" i="110"/>
  <c r="H23" i="110"/>
  <c r="E22" i="110"/>
  <c r="C22" i="110"/>
  <c r="G22" i="110"/>
  <c r="H22" i="110"/>
  <c r="E21" i="110"/>
  <c r="C21" i="110"/>
  <c r="G21" i="110"/>
  <c r="H21" i="110"/>
  <c r="E20" i="110"/>
  <c r="C20" i="110"/>
  <c r="G20" i="110"/>
  <c r="H20" i="110"/>
  <c r="E19" i="110"/>
  <c r="C19" i="110"/>
  <c r="G19" i="110"/>
  <c r="H19" i="110"/>
  <c r="E18" i="110"/>
  <c r="C18" i="110"/>
  <c r="G18" i="110"/>
  <c r="H18" i="110"/>
  <c r="E17" i="110"/>
  <c r="C17" i="110"/>
  <c r="G17" i="110"/>
  <c r="H17" i="110"/>
  <c r="E16" i="110"/>
  <c r="C16" i="110"/>
  <c r="H16" i="110"/>
  <c r="E15" i="110"/>
  <c r="C15" i="110"/>
  <c r="H15" i="110"/>
  <c r="E14" i="110"/>
  <c r="C14" i="110"/>
  <c r="H14" i="110"/>
  <c r="E13" i="110"/>
  <c r="C13" i="110"/>
  <c r="H13" i="110"/>
  <c r="E12" i="110"/>
  <c r="C12" i="110"/>
  <c r="H12" i="110"/>
  <c r="H33" i="110"/>
  <c r="A8" i="110"/>
  <c r="G8" i="110"/>
  <c r="D7" i="110"/>
  <c r="E31" i="109"/>
  <c r="C31" i="109"/>
  <c r="G31" i="109"/>
  <c r="H31" i="109"/>
  <c r="E30" i="109"/>
  <c r="C30" i="109"/>
  <c r="G30" i="109"/>
  <c r="H30" i="109"/>
  <c r="J29" i="109"/>
  <c r="E29" i="109"/>
  <c r="C29" i="109"/>
  <c r="G29" i="109"/>
  <c r="H29" i="109"/>
  <c r="E28" i="109"/>
  <c r="C28" i="109"/>
  <c r="G28" i="109"/>
  <c r="H28" i="109"/>
  <c r="E27" i="109"/>
  <c r="C27" i="109"/>
  <c r="G27" i="109"/>
  <c r="H27" i="109"/>
  <c r="E26" i="109"/>
  <c r="C26" i="109"/>
  <c r="G26" i="109"/>
  <c r="H26" i="109"/>
  <c r="E25" i="109"/>
  <c r="C25" i="109"/>
  <c r="G25" i="109"/>
  <c r="H25" i="109"/>
  <c r="E24" i="109"/>
  <c r="C24" i="109"/>
  <c r="G24" i="109"/>
  <c r="H24" i="109"/>
  <c r="E23" i="109"/>
  <c r="C23" i="109"/>
  <c r="G23" i="109"/>
  <c r="H23" i="109"/>
  <c r="E22" i="109"/>
  <c r="C22" i="109"/>
  <c r="G22" i="109"/>
  <c r="H22" i="109"/>
  <c r="E21" i="109"/>
  <c r="C21" i="109"/>
  <c r="G21" i="109"/>
  <c r="H21" i="109"/>
  <c r="E20" i="109"/>
  <c r="C20" i="109"/>
  <c r="G20" i="109"/>
  <c r="H20" i="109"/>
  <c r="E19" i="109"/>
  <c r="C19" i="109"/>
  <c r="G19" i="109"/>
  <c r="H19" i="109"/>
  <c r="E18" i="109"/>
  <c r="C18" i="109"/>
  <c r="G18" i="109"/>
  <c r="H18" i="109"/>
  <c r="E17" i="109"/>
  <c r="C17" i="109"/>
  <c r="G17" i="109"/>
  <c r="H17" i="109"/>
  <c r="E16" i="109"/>
  <c r="C16" i="109"/>
  <c r="G16" i="109"/>
  <c r="H16" i="109"/>
  <c r="E15" i="109"/>
  <c r="C15" i="109"/>
  <c r="G15" i="109"/>
  <c r="H15" i="109"/>
  <c r="E14" i="109"/>
  <c r="C14" i="109"/>
  <c r="G14" i="109"/>
  <c r="H14" i="109"/>
  <c r="E13" i="109"/>
  <c r="C13" i="109"/>
  <c r="G13" i="109"/>
  <c r="H13" i="109"/>
  <c r="E12" i="109"/>
  <c r="C12" i="109"/>
  <c r="G12" i="109"/>
  <c r="H12" i="109"/>
  <c r="H33" i="109"/>
  <c r="A8" i="109"/>
  <c r="G8" i="109"/>
  <c r="D7" i="109"/>
  <c r="E31" i="108"/>
  <c r="C31" i="108"/>
  <c r="G31" i="108"/>
  <c r="H31" i="108"/>
  <c r="E30" i="108"/>
  <c r="C30" i="108"/>
  <c r="G30" i="108"/>
  <c r="H30" i="108"/>
  <c r="J29" i="108"/>
  <c r="E29" i="108"/>
  <c r="C29" i="108"/>
  <c r="G29" i="108"/>
  <c r="H29" i="108"/>
  <c r="E28" i="108"/>
  <c r="C28" i="108"/>
  <c r="G28" i="108"/>
  <c r="H28" i="108"/>
  <c r="E27" i="108"/>
  <c r="C27" i="108"/>
  <c r="G27" i="108"/>
  <c r="H27" i="108"/>
  <c r="E26" i="108"/>
  <c r="C26" i="108"/>
  <c r="G26" i="108"/>
  <c r="H26" i="108"/>
  <c r="E25" i="108"/>
  <c r="C25" i="108"/>
  <c r="G25" i="108"/>
  <c r="H25" i="108"/>
  <c r="E24" i="108"/>
  <c r="C24" i="108"/>
  <c r="G24" i="108"/>
  <c r="H24" i="108"/>
  <c r="E23" i="108"/>
  <c r="C23" i="108"/>
  <c r="G23" i="108"/>
  <c r="H23" i="108"/>
  <c r="E22" i="108"/>
  <c r="C22" i="108"/>
  <c r="G22" i="108"/>
  <c r="H22" i="108"/>
  <c r="E21" i="108"/>
  <c r="C21" i="108"/>
  <c r="G21" i="108"/>
  <c r="H21" i="108"/>
  <c r="E20" i="108"/>
  <c r="C20" i="108"/>
  <c r="G20" i="108"/>
  <c r="H20" i="108"/>
  <c r="E19" i="108"/>
  <c r="C19" i="108"/>
  <c r="G19" i="108"/>
  <c r="H19" i="108"/>
  <c r="E18" i="108"/>
  <c r="C18" i="108"/>
  <c r="G18" i="108"/>
  <c r="H18" i="108"/>
  <c r="E17" i="108"/>
  <c r="C17" i="108"/>
  <c r="G17" i="108"/>
  <c r="H17" i="108"/>
  <c r="E16" i="108"/>
  <c r="C16" i="108"/>
  <c r="G16" i="108"/>
  <c r="H16" i="108"/>
  <c r="E15" i="108"/>
  <c r="C15" i="108"/>
  <c r="G15" i="108"/>
  <c r="H15" i="108"/>
  <c r="E14" i="108"/>
  <c r="C14" i="108"/>
  <c r="G14" i="108"/>
  <c r="H14" i="108"/>
  <c r="E13" i="108"/>
  <c r="C13" i="108"/>
  <c r="G13" i="108"/>
  <c r="H13" i="108"/>
  <c r="E12" i="108"/>
  <c r="C12" i="108"/>
  <c r="G12" i="108"/>
  <c r="H12" i="108"/>
  <c r="H33" i="108"/>
  <c r="A8" i="108"/>
  <c r="G8" i="108"/>
  <c r="D7" i="108"/>
  <c r="E31" i="107"/>
  <c r="C31" i="107"/>
  <c r="G31" i="107"/>
  <c r="H31" i="107"/>
  <c r="E30" i="107"/>
  <c r="C30" i="107"/>
  <c r="G30" i="107"/>
  <c r="H30" i="107"/>
  <c r="J29" i="107"/>
  <c r="E29" i="107"/>
  <c r="C29" i="107"/>
  <c r="G29" i="107"/>
  <c r="H29" i="107"/>
  <c r="E28" i="107"/>
  <c r="C28" i="107"/>
  <c r="G28" i="107"/>
  <c r="H28" i="107"/>
  <c r="E27" i="107"/>
  <c r="C27" i="107"/>
  <c r="G27" i="107"/>
  <c r="H27" i="107"/>
  <c r="E26" i="107"/>
  <c r="C26" i="107"/>
  <c r="G26" i="107"/>
  <c r="H26" i="107"/>
  <c r="E25" i="107"/>
  <c r="C25" i="107"/>
  <c r="G25" i="107"/>
  <c r="H25" i="107"/>
  <c r="E24" i="107"/>
  <c r="C24" i="107"/>
  <c r="G24" i="107"/>
  <c r="H24" i="107"/>
  <c r="E23" i="107"/>
  <c r="C23" i="107"/>
  <c r="G23" i="107"/>
  <c r="H23" i="107"/>
  <c r="E22" i="107"/>
  <c r="C22" i="107"/>
  <c r="G22" i="107"/>
  <c r="H22" i="107"/>
  <c r="E21" i="107"/>
  <c r="C21" i="107"/>
  <c r="G21" i="107"/>
  <c r="H21" i="107"/>
  <c r="E20" i="107"/>
  <c r="C20" i="107"/>
  <c r="G20" i="107"/>
  <c r="H20" i="107"/>
  <c r="E19" i="107"/>
  <c r="C19" i="107"/>
  <c r="G19" i="107"/>
  <c r="H19" i="107"/>
  <c r="E18" i="107"/>
  <c r="C18" i="107"/>
  <c r="G18" i="107"/>
  <c r="H18" i="107"/>
  <c r="E17" i="107"/>
  <c r="C17" i="107"/>
  <c r="G17" i="107"/>
  <c r="H17" i="107"/>
  <c r="E16" i="107"/>
  <c r="C16" i="107"/>
  <c r="G16" i="107"/>
  <c r="H16" i="107"/>
  <c r="E15" i="107"/>
  <c r="C15" i="107"/>
  <c r="G15" i="107"/>
  <c r="H15" i="107"/>
  <c r="E14" i="107"/>
  <c r="C14" i="107"/>
  <c r="G14" i="107"/>
  <c r="H14" i="107"/>
  <c r="E13" i="107"/>
  <c r="C13" i="107"/>
  <c r="G13" i="107"/>
  <c r="H13" i="107"/>
  <c r="E12" i="107"/>
  <c r="C12" i="107"/>
  <c r="G12" i="107"/>
  <c r="H12" i="107"/>
  <c r="H33" i="107"/>
  <c r="A8" i="107"/>
  <c r="G8" i="107"/>
  <c r="D7" i="107"/>
  <c r="E31" i="106"/>
  <c r="C31" i="106"/>
  <c r="G31" i="106"/>
  <c r="H31" i="106"/>
  <c r="E30" i="106"/>
  <c r="C30" i="106"/>
  <c r="G30" i="106"/>
  <c r="H30" i="106"/>
  <c r="J29" i="106"/>
  <c r="E29" i="106"/>
  <c r="C29" i="106"/>
  <c r="G29" i="106"/>
  <c r="H29" i="106"/>
  <c r="E28" i="106"/>
  <c r="C28" i="106"/>
  <c r="G28" i="106"/>
  <c r="H28" i="106"/>
  <c r="E27" i="106"/>
  <c r="C27" i="106"/>
  <c r="G27" i="106"/>
  <c r="H27" i="106"/>
  <c r="E26" i="106"/>
  <c r="C26" i="106"/>
  <c r="G26" i="106"/>
  <c r="H26" i="106"/>
  <c r="E25" i="106"/>
  <c r="C25" i="106"/>
  <c r="G25" i="106"/>
  <c r="H25" i="106"/>
  <c r="E24" i="106"/>
  <c r="C24" i="106"/>
  <c r="G24" i="106"/>
  <c r="H24" i="106"/>
  <c r="E23" i="106"/>
  <c r="C23" i="106"/>
  <c r="G23" i="106"/>
  <c r="H23" i="106"/>
  <c r="E22" i="106"/>
  <c r="C22" i="106"/>
  <c r="G22" i="106"/>
  <c r="H22" i="106"/>
  <c r="E21" i="106"/>
  <c r="C21" i="106"/>
  <c r="G21" i="106"/>
  <c r="H21" i="106"/>
  <c r="E20" i="106"/>
  <c r="C20" i="106"/>
  <c r="G20" i="106"/>
  <c r="H20" i="106"/>
  <c r="E19" i="106"/>
  <c r="C19" i="106"/>
  <c r="G19" i="106"/>
  <c r="H19" i="106"/>
  <c r="E18" i="106"/>
  <c r="C18" i="106"/>
  <c r="G18" i="106"/>
  <c r="H18" i="106"/>
  <c r="E17" i="106"/>
  <c r="C17" i="106"/>
  <c r="G17" i="106"/>
  <c r="H17" i="106"/>
  <c r="E16" i="106"/>
  <c r="C16" i="106"/>
  <c r="G16" i="106"/>
  <c r="H16" i="106"/>
  <c r="E15" i="106"/>
  <c r="C15" i="106"/>
  <c r="G15" i="106"/>
  <c r="H15" i="106"/>
  <c r="E14" i="106"/>
  <c r="C14" i="106"/>
  <c r="G14" i="106"/>
  <c r="H14" i="106"/>
  <c r="E13" i="106"/>
  <c r="C13" i="106"/>
  <c r="G13" i="106"/>
  <c r="H13" i="106"/>
  <c r="E12" i="106"/>
  <c r="C12" i="106"/>
  <c r="G12" i="106"/>
  <c r="H12" i="106"/>
  <c r="H33" i="106"/>
  <c r="A8" i="106"/>
  <c r="G8" i="106"/>
  <c r="D7" i="106"/>
  <c r="E31" i="105"/>
  <c r="C31" i="105"/>
  <c r="G31" i="105"/>
  <c r="H31" i="105"/>
  <c r="E30" i="105"/>
  <c r="C30" i="105"/>
  <c r="G30" i="105"/>
  <c r="H30" i="105"/>
  <c r="J29" i="105"/>
  <c r="E29" i="105"/>
  <c r="C29" i="105"/>
  <c r="G29" i="105"/>
  <c r="H29" i="105"/>
  <c r="E28" i="105"/>
  <c r="C28" i="105"/>
  <c r="G28" i="105"/>
  <c r="H28" i="105"/>
  <c r="E27" i="105"/>
  <c r="C27" i="105"/>
  <c r="G27" i="105"/>
  <c r="H27" i="105"/>
  <c r="E26" i="105"/>
  <c r="C26" i="105"/>
  <c r="G26" i="105"/>
  <c r="H26" i="105"/>
  <c r="E25" i="105"/>
  <c r="C25" i="105"/>
  <c r="G25" i="105"/>
  <c r="H25" i="105"/>
  <c r="E24" i="105"/>
  <c r="C24" i="105"/>
  <c r="G24" i="105"/>
  <c r="H24" i="105"/>
  <c r="E23" i="105"/>
  <c r="C23" i="105"/>
  <c r="G23" i="105"/>
  <c r="H23" i="105"/>
  <c r="E22" i="105"/>
  <c r="C22" i="105"/>
  <c r="G22" i="105"/>
  <c r="H22" i="105"/>
  <c r="E21" i="105"/>
  <c r="C21" i="105"/>
  <c r="G21" i="105"/>
  <c r="H21" i="105"/>
  <c r="E20" i="105"/>
  <c r="C20" i="105"/>
  <c r="G20" i="105"/>
  <c r="H20" i="105"/>
  <c r="E19" i="105"/>
  <c r="C19" i="105"/>
  <c r="G19" i="105"/>
  <c r="H19" i="105"/>
  <c r="E18" i="105"/>
  <c r="C18" i="105"/>
  <c r="G18" i="105"/>
  <c r="H18" i="105"/>
  <c r="E17" i="105"/>
  <c r="C17" i="105"/>
  <c r="G17" i="105"/>
  <c r="H17" i="105"/>
  <c r="E16" i="105"/>
  <c r="C16" i="105"/>
  <c r="G16" i="105"/>
  <c r="H16" i="105"/>
  <c r="E15" i="105"/>
  <c r="C15" i="105"/>
  <c r="G15" i="105"/>
  <c r="H15" i="105"/>
  <c r="E14" i="105"/>
  <c r="C14" i="105"/>
  <c r="G14" i="105"/>
  <c r="H14" i="105"/>
  <c r="E13" i="105"/>
  <c r="C13" i="105"/>
  <c r="G13" i="105"/>
  <c r="H13" i="105"/>
  <c r="E12" i="105"/>
  <c r="C12" i="105"/>
  <c r="H12" i="105"/>
  <c r="H33" i="105"/>
  <c r="A8" i="105"/>
  <c r="G8" i="105"/>
  <c r="D7" i="105"/>
  <c r="E31" i="104"/>
  <c r="C31" i="104"/>
  <c r="G31" i="104"/>
  <c r="H31" i="104"/>
  <c r="E30" i="104"/>
  <c r="C30" i="104"/>
  <c r="G30" i="104"/>
  <c r="H30" i="104"/>
  <c r="J29" i="104"/>
  <c r="E29" i="104"/>
  <c r="C29" i="104"/>
  <c r="G29" i="104"/>
  <c r="H29" i="104"/>
  <c r="E28" i="104"/>
  <c r="C28" i="104"/>
  <c r="G28" i="104"/>
  <c r="H28" i="104"/>
  <c r="E27" i="104"/>
  <c r="C27" i="104"/>
  <c r="G27" i="104"/>
  <c r="H27" i="104"/>
  <c r="E26" i="104"/>
  <c r="C26" i="104"/>
  <c r="G26" i="104"/>
  <c r="H26" i="104"/>
  <c r="E25" i="104"/>
  <c r="C25" i="104"/>
  <c r="G25" i="104"/>
  <c r="H25" i="104"/>
  <c r="E24" i="104"/>
  <c r="C24" i="104"/>
  <c r="G24" i="104"/>
  <c r="H24" i="104"/>
  <c r="E23" i="104"/>
  <c r="C23" i="104"/>
  <c r="G23" i="104"/>
  <c r="H23" i="104"/>
  <c r="E22" i="104"/>
  <c r="C22" i="104"/>
  <c r="G22" i="104"/>
  <c r="H22" i="104"/>
  <c r="E21" i="104"/>
  <c r="C21" i="104"/>
  <c r="G21" i="104"/>
  <c r="H21" i="104"/>
  <c r="E20" i="104"/>
  <c r="C20" i="104"/>
  <c r="G20" i="104"/>
  <c r="H20" i="104"/>
  <c r="E19" i="104"/>
  <c r="C19" i="104"/>
  <c r="G19" i="104"/>
  <c r="H19" i="104"/>
  <c r="E18" i="104"/>
  <c r="C18" i="104"/>
  <c r="G18" i="104"/>
  <c r="H18" i="104"/>
  <c r="E17" i="104"/>
  <c r="C17" i="104"/>
  <c r="G17" i="104"/>
  <c r="H17" i="104"/>
  <c r="E16" i="104"/>
  <c r="C16" i="104"/>
  <c r="G16" i="104"/>
  <c r="H16" i="104"/>
  <c r="E15" i="104"/>
  <c r="C15" i="104"/>
  <c r="G15" i="104"/>
  <c r="H15" i="104"/>
  <c r="E14" i="104"/>
  <c r="C14" i="104"/>
  <c r="G14" i="104"/>
  <c r="H14" i="104"/>
  <c r="E13" i="104"/>
  <c r="C13" i="104"/>
  <c r="G13" i="104"/>
  <c r="H13" i="104"/>
  <c r="E12" i="104"/>
  <c r="C12" i="104"/>
  <c r="G12" i="104"/>
  <c r="H12" i="104"/>
  <c r="H33" i="104"/>
  <c r="A8" i="104"/>
  <c r="G8" i="104"/>
  <c r="D7" i="104"/>
  <c r="E31" i="103"/>
  <c r="C31" i="103"/>
  <c r="G31" i="103"/>
  <c r="H31" i="103"/>
  <c r="E30" i="103"/>
  <c r="C30" i="103"/>
  <c r="G30" i="103"/>
  <c r="H30" i="103"/>
  <c r="J29" i="103"/>
  <c r="E29" i="103"/>
  <c r="C29" i="103"/>
  <c r="G29" i="103"/>
  <c r="H29" i="103"/>
  <c r="E28" i="103"/>
  <c r="C28" i="103"/>
  <c r="G28" i="103"/>
  <c r="H28" i="103"/>
  <c r="E27" i="103"/>
  <c r="C27" i="103"/>
  <c r="G27" i="103"/>
  <c r="H27" i="103"/>
  <c r="E26" i="103"/>
  <c r="C26" i="103"/>
  <c r="G26" i="103"/>
  <c r="H26" i="103"/>
  <c r="E25" i="103"/>
  <c r="C25" i="103"/>
  <c r="G25" i="103"/>
  <c r="H25" i="103"/>
  <c r="E24" i="103"/>
  <c r="C24" i="103"/>
  <c r="G24" i="103"/>
  <c r="H24" i="103"/>
  <c r="E23" i="103"/>
  <c r="C23" i="103"/>
  <c r="G23" i="103"/>
  <c r="H23" i="103"/>
  <c r="E22" i="103"/>
  <c r="C22" i="103"/>
  <c r="G22" i="103"/>
  <c r="H22" i="103"/>
  <c r="E21" i="103"/>
  <c r="C21" i="103"/>
  <c r="G21" i="103"/>
  <c r="H21" i="103"/>
  <c r="E20" i="103"/>
  <c r="C20" i="103"/>
  <c r="G20" i="103"/>
  <c r="H20" i="103"/>
  <c r="E19" i="103"/>
  <c r="C19" i="103"/>
  <c r="G19" i="103"/>
  <c r="H19" i="103"/>
  <c r="E18" i="103"/>
  <c r="C18" i="103"/>
  <c r="G18" i="103"/>
  <c r="H18" i="103"/>
  <c r="E17" i="103"/>
  <c r="C17" i="103"/>
  <c r="H17" i="103"/>
  <c r="E16" i="103"/>
  <c r="C16" i="103"/>
  <c r="G16" i="103"/>
  <c r="H16" i="103"/>
  <c r="E15" i="103"/>
  <c r="C15" i="103"/>
  <c r="G15" i="103"/>
  <c r="H15" i="103"/>
  <c r="E14" i="103"/>
  <c r="C14" i="103"/>
  <c r="G14" i="103"/>
  <c r="H14" i="103"/>
  <c r="E13" i="103"/>
  <c r="C13" i="103"/>
  <c r="G13" i="103"/>
  <c r="H13" i="103"/>
  <c r="E12" i="103"/>
  <c r="C12" i="103"/>
  <c r="G12" i="103"/>
  <c r="H12" i="103"/>
  <c r="H33" i="103"/>
  <c r="A8" i="103"/>
  <c r="G8" i="103"/>
  <c r="D7" i="103"/>
  <c r="A8" i="10"/>
  <c r="A8" i="102"/>
  <c r="A8" i="5"/>
  <c r="D7" i="5"/>
  <c r="F31" i="102"/>
  <c r="C31" i="102"/>
  <c r="H31" i="102"/>
  <c r="I31" i="102"/>
  <c r="F30" i="102"/>
  <c r="C30" i="102"/>
  <c r="H30" i="102"/>
  <c r="I30" i="102"/>
  <c r="F29" i="102"/>
  <c r="C29" i="102"/>
  <c r="H29" i="102"/>
  <c r="I29" i="102"/>
  <c r="F28" i="102"/>
  <c r="C28" i="102"/>
  <c r="H28" i="102"/>
  <c r="I28" i="102"/>
  <c r="F27" i="102"/>
  <c r="C27" i="102"/>
  <c r="H27" i="102"/>
  <c r="I27" i="102"/>
  <c r="F26" i="102"/>
  <c r="C26" i="102"/>
  <c r="H26" i="102"/>
  <c r="I26" i="102"/>
  <c r="F25" i="102"/>
  <c r="C25" i="102"/>
  <c r="H25" i="102"/>
  <c r="I25" i="102"/>
  <c r="F24" i="102"/>
  <c r="C24" i="102"/>
  <c r="H24" i="102"/>
  <c r="I24" i="102"/>
  <c r="F23" i="102"/>
  <c r="C23" i="102"/>
  <c r="H23" i="102"/>
  <c r="I23" i="102"/>
  <c r="F22" i="102"/>
  <c r="C22" i="102"/>
  <c r="H22" i="102"/>
  <c r="I22" i="102"/>
  <c r="F21" i="102"/>
  <c r="C21" i="102"/>
  <c r="H21" i="102"/>
  <c r="I21" i="102"/>
  <c r="F20" i="102"/>
  <c r="C20" i="102"/>
  <c r="H20" i="102"/>
  <c r="I20" i="102"/>
  <c r="F19" i="102"/>
  <c r="C19" i="102"/>
  <c r="H19" i="102"/>
  <c r="I19" i="102"/>
  <c r="F18" i="102"/>
  <c r="C18" i="102"/>
  <c r="H18" i="102"/>
  <c r="I18" i="102"/>
  <c r="F17" i="102"/>
  <c r="C17" i="102"/>
  <c r="H17" i="102"/>
  <c r="I17" i="102"/>
  <c r="F16" i="102"/>
  <c r="C16" i="102"/>
  <c r="H16" i="102"/>
  <c r="I16" i="102"/>
  <c r="F15" i="102"/>
  <c r="C15" i="102"/>
  <c r="H15" i="102"/>
  <c r="I15" i="102"/>
  <c r="F14" i="102"/>
  <c r="C14" i="102"/>
  <c r="H14" i="102"/>
  <c r="I14" i="102"/>
  <c r="F13" i="102"/>
  <c r="C13" i="102"/>
  <c r="H13" i="102"/>
  <c r="I13" i="102"/>
  <c r="F12" i="102"/>
  <c r="C12" i="102"/>
  <c r="H12" i="102"/>
  <c r="I12" i="102"/>
  <c r="I33" i="102"/>
  <c r="H9" i="102"/>
  <c r="H8" i="102"/>
  <c r="D7" i="102"/>
  <c r="C14" i="76"/>
  <c r="G14" i="76"/>
  <c r="C16" i="92"/>
  <c r="G16" i="92"/>
  <c r="C17" i="92"/>
  <c r="G17" i="92"/>
  <c r="E31" i="101"/>
  <c r="C31" i="101"/>
  <c r="G31" i="101"/>
  <c r="H31" i="101"/>
  <c r="E30" i="101"/>
  <c r="C30" i="101"/>
  <c r="G30" i="101"/>
  <c r="H30" i="101"/>
  <c r="J29" i="101"/>
  <c r="E29" i="101"/>
  <c r="C29" i="101"/>
  <c r="G29" i="101"/>
  <c r="H29" i="101"/>
  <c r="E28" i="101"/>
  <c r="C28" i="101"/>
  <c r="G28" i="101"/>
  <c r="H28" i="101"/>
  <c r="E27" i="101"/>
  <c r="C27" i="101"/>
  <c r="G27" i="101"/>
  <c r="H27" i="101"/>
  <c r="E26" i="101"/>
  <c r="C26" i="101"/>
  <c r="G26" i="101"/>
  <c r="H26" i="101"/>
  <c r="E25" i="101"/>
  <c r="C25" i="101"/>
  <c r="G25" i="101"/>
  <c r="H25" i="101"/>
  <c r="E24" i="101"/>
  <c r="C24" i="101"/>
  <c r="G24" i="101"/>
  <c r="H24" i="101"/>
  <c r="E23" i="101"/>
  <c r="C23" i="101"/>
  <c r="G23" i="101"/>
  <c r="H23" i="101"/>
  <c r="E22" i="101"/>
  <c r="C22" i="101"/>
  <c r="G22" i="101"/>
  <c r="H22" i="101"/>
  <c r="E21" i="101"/>
  <c r="C21" i="101"/>
  <c r="G21" i="101"/>
  <c r="H21" i="101"/>
  <c r="E20" i="101"/>
  <c r="C20" i="101"/>
  <c r="G20" i="101"/>
  <c r="H20" i="101"/>
  <c r="E19" i="101"/>
  <c r="C19" i="101"/>
  <c r="G19" i="101"/>
  <c r="H19" i="101"/>
  <c r="E18" i="101"/>
  <c r="C18" i="101"/>
  <c r="G18" i="101"/>
  <c r="H18" i="101"/>
  <c r="E17" i="101"/>
  <c r="C17" i="101"/>
  <c r="G17" i="101"/>
  <c r="H17" i="101"/>
  <c r="E16" i="101"/>
  <c r="C16" i="101"/>
  <c r="G16" i="101"/>
  <c r="H16" i="101"/>
  <c r="E15" i="101"/>
  <c r="C15" i="101"/>
  <c r="G15" i="101"/>
  <c r="H15" i="101"/>
  <c r="E14" i="101"/>
  <c r="C14" i="101"/>
  <c r="G14" i="101"/>
  <c r="H14" i="101"/>
  <c r="E13" i="101"/>
  <c r="C13" i="101"/>
  <c r="G13" i="101"/>
  <c r="H13" i="101"/>
  <c r="E12" i="101"/>
  <c r="C12" i="101"/>
  <c r="G12" i="101"/>
  <c r="H12" i="101"/>
  <c r="H33" i="101"/>
  <c r="A8" i="101"/>
  <c r="G8" i="101"/>
  <c r="D7" i="101"/>
  <c r="C19" i="81"/>
  <c r="G19" i="81"/>
  <c r="C18" i="81"/>
  <c r="G18" i="81"/>
  <c r="C17" i="81"/>
  <c r="G17" i="81"/>
  <c r="C16" i="81"/>
  <c r="G16" i="81"/>
  <c r="C15" i="81"/>
  <c r="G15" i="81"/>
  <c r="C14" i="81"/>
  <c r="G14" i="81"/>
  <c r="E31" i="98"/>
  <c r="C31" i="98"/>
  <c r="G31" i="98"/>
  <c r="H31" i="98"/>
  <c r="E30" i="98"/>
  <c r="C30" i="98"/>
  <c r="G30" i="98"/>
  <c r="H30" i="98"/>
  <c r="J29" i="98"/>
  <c r="E29" i="98"/>
  <c r="C29" i="98"/>
  <c r="G29" i="98"/>
  <c r="H29" i="98"/>
  <c r="E28" i="98"/>
  <c r="C28" i="98"/>
  <c r="G28" i="98"/>
  <c r="H28" i="98"/>
  <c r="E27" i="98"/>
  <c r="C27" i="98"/>
  <c r="G27" i="98"/>
  <c r="H27" i="98"/>
  <c r="E26" i="98"/>
  <c r="C26" i="98"/>
  <c r="G26" i="98"/>
  <c r="H26" i="98"/>
  <c r="E25" i="98"/>
  <c r="C25" i="98"/>
  <c r="G25" i="98"/>
  <c r="H25" i="98"/>
  <c r="E24" i="98"/>
  <c r="C24" i="98"/>
  <c r="G24" i="98"/>
  <c r="H24" i="98"/>
  <c r="E23" i="98"/>
  <c r="C23" i="98"/>
  <c r="G23" i="98"/>
  <c r="H23" i="98"/>
  <c r="E22" i="98"/>
  <c r="C22" i="98"/>
  <c r="G22" i="98"/>
  <c r="H22" i="98"/>
  <c r="E21" i="98"/>
  <c r="C21" i="98"/>
  <c r="G21" i="98"/>
  <c r="H21" i="98"/>
  <c r="E20" i="98"/>
  <c r="C20" i="98"/>
  <c r="G20" i="98"/>
  <c r="H20" i="98"/>
  <c r="E19" i="98"/>
  <c r="C19" i="98"/>
  <c r="G19" i="98"/>
  <c r="H19" i="98"/>
  <c r="E18" i="98"/>
  <c r="C18" i="98"/>
  <c r="G18" i="98"/>
  <c r="H18" i="98"/>
  <c r="E17" i="98"/>
  <c r="C17" i="98"/>
  <c r="G17" i="98"/>
  <c r="H17" i="98"/>
  <c r="E16" i="98"/>
  <c r="C16" i="98"/>
  <c r="G16" i="98"/>
  <c r="H16" i="98"/>
  <c r="E15" i="98"/>
  <c r="C15" i="98"/>
  <c r="G15" i="98"/>
  <c r="H15" i="98"/>
  <c r="E14" i="98"/>
  <c r="C14" i="98"/>
  <c r="G14" i="98"/>
  <c r="H14" i="98"/>
  <c r="E13" i="98"/>
  <c r="C13" i="98"/>
  <c r="G13" i="98"/>
  <c r="H13" i="98"/>
  <c r="E12" i="98"/>
  <c r="C12" i="98"/>
  <c r="H12" i="98"/>
  <c r="H33" i="98"/>
  <c r="A8" i="98"/>
  <c r="G8" i="98"/>
  <c r="D7" i="98"/>
  <c r="E31" i="97"/>
  <c r="C31" i="97"/>
  <c r="G31" i="97"/>
  <c r="H31" i="97"/>
  <c r="E30" i="97"/>
  <c r="C30" i="97"/>
  <c r="G30" i="97"/>
  <c r="H30" i="97"/>
  <c r="J29" i="97"/>
  <c r="E29" i="97"/>
  <c r="C29" i="97"/>
  <c r="G29" i="97"/>
  <c r="H29" i="97"/>
  <c r="E28" i="97"/>
  <c r="C28" i="97"/>
  <c r="G28" i="97"/>
  <c r="H28" i="97"/>
  <c r="E27" i="97"/>
  <c r="C27" i="97"/>
  <c r="G27" i="97"/>
  <c r="H27" i="97"/>
  <c r="E26" i="97"/>
  <c r="C26" i="97"/>
  <c r="G26" i="97"/>
  <c r="H26" i="97"/>
  <c r="E25" i="97"/>
  <c r="C25" i="97"/>
  <c r="G25" i="97"/>
  <c r="H25" i="97"/>
  <c r="E24" i="97"/>
  <c r="C24" i="97"/>
  <c r="G24" i="97"/>
  <c r="H24" i="97"/>
  <c r="E23" i="97"/>
  <c r="C23" i="97"/>
  <c r="G23" i="97"/>
  <c r="H23" i="97"/>
  <c r="E22" i="97"/>
  <c r="C22" i="97"/>
  <c r="G22" i="97"/>
  <c r="H22" i="97"/>
  <c r="E21" i="97"/>
  <c r="C21" i="97"/>
  <c r="G21" i="97"/>
  <c r="H21" i="97"/>
  <c r="E20" i="97"/>
  <c r="C20" i="97"/>
  <c r="G20" i="97"/>
  <c r="H20" i="97"/>
  <c r="E19" i="97"/>
  <c r="C19" i="97"/>
  <c r="G19" i="97"/>
  <c r="H19" i="97"/>
  <c r="E18" i="97"/>
  <c r="C18" i="97"/>
  <c r="G18" i="97"/>
  <c r="H18" i="97"/>
  <c r="E17" i="97"/>
  <c r="C17" i="97"/>
  <c r="G17" i="97"/>
  <c r="H17" i="97"/>
  <c r="E16" i="97"/>
  <c r="C16" i="97"/>
  <c r="G16" i="97"/>
  <c r="H16" i="97"/>
  <c r="E15" i="97"/>
  <c r="C15" i="97"/>
  <c r="G15" i="97"/>
  <c r="H15" i="97"/>
  <c r="E14" i="97"/>
  <c r="C14" i="97"/>
  <c r="G14" i="97"/>
  <c r="H14" i="97"/>
  <c r="E13" i="97"/>
  <c r="C13" i="97"/>
  <c r="H13" i="97"/>
  <c r="E12" i="97"/>
  <c r="C12" i="97"/>
  <c r="H12" i="97"/>
  <c r="H33" i="97"/>
  <c r="A8" i="97"/>
  <c r="G8" i="97"/>
  <c r="D7" i="97"/>
  <c r="E31" i="96"/>
  <c r="C31" i="96"/>
  <c r="G31" i="96"/>
  <c r="H31" i="96"/>
  <c r="E30" i="96"/>
  <c r="C30" i="96"/>
  <c r="G30" i="96"/>
  <c r="H30" i="96"/>
  <c r="J29" i="96"/>
  <c r="E29" i="96"/>
  <c r="C29" i="96"/>
  <c r="G29" i="96"/>
  <c r="H29" i="96"/>
  <c r="E28" i="96"/>
  <c r="C28" i="96"/>
  <c r="G28" i="96"/>
  <c r="H28" i="96"/>
  <c r="E27" i="96"/>
  <c r="C27" i="96"/>
  <c r="G27" i="96"/>
  <c r="H27" i="96"/>
  <c r="E26" i="96"/>
  <c r="C26" i="96"/>
  <c r="G26" i="96"/>
  <c r="H26" i="96"/>
  <c r="E25" i="96"/>
  <c r="C25" i="96"/>
  <c r="G25" i="96"/>
  <c r="H25" i="96"/>
  <c r="E24" i="96"/>
  <c r="C24" i="96"/>
  <c r="G24" i="96"/>
  <c r="H24" i="96"/>
  <c r="E23" i="96"/>
  <c r="C23" i="96"/>
  <c r="G23" i="96"/>
  <c r="H23" i="96"/>
  <c r="E22" i="96"/>
  <c r="C22" i="96"/>
  <c r="G22" i="96"/>
  <c r="H22" i="96"/>
  <c r="E21" i="96"/>
  <c r="C21" i="96"/>
  <c r="G21" i="96"/>
  <c r="H21" i="96"/>
  <c r="E20" i="96"/>
  <c r="C20" i="96"/>
  <c r="G20" i="96"/>
  <c r="H20" i="96"/>
  <c r="E19" i="96"/>
  <c r="C19" i="96"/>
  <c r="G19" i="96"/>
  <c r="H19" i="96"/>
  <c r="E18" i="96"/>
  <c r="C18" i="96"/>
  <c r="G18" i="96"/>
  <c r="H18" i="96"/>
  <c r="E17" i="96"/>
  <c r="C17" i="96"/>
  <c r="G17" i="96"/>
  <c r="H17" i="96"/>
  <c r="E16" i="96"/>
  <c r="C16" i="96"/>
  <c r="G16" i="96"/>
  <c r="H16" i="96"/>
  <c r="E15" i="96"/>
  <c r="C15" i="96"/>
  <c r="G15" i="96"/>
  <c r="H15" i="96"/>
  <c r="E14" i="96"/>
  <c r="C14" i="96"/>
  <c r="G14" i="96"/>
  <c r="H14" i="96"/>
  <c r="E13" i="96"/>
  <c r="C13" i="96"/>
  <c r="G13" i="96"/>
  <c r="H13" i="96"/>
  <c r="E12" i="96"/>
  <c r="C12" i="96"/>
  <c r="G12" i="96"/>
  <c r="H12" i="96"/>
  <c r="H33" i="96"/>
  <c r="A8" i="96"/>
  <c r="G8" i="96"/>
  <c r="D7" i="96"/>
  <c r="E31" i="95"/>
  <c r="C31" i="95"/>
  <c r="G31" i="95"/>
  <c r="H31" i="95"/>
  <c r="E30" i="95"/>
  <c r="C30" i="95"/>
  <c r="G30" i="95"/>
  <c r="H30" i="95"/>
  <c r="J29" i="95"/>
  <c r="E29" i="95"/>
  <c r="C29" i="95"/>
  <c r="G29" i="95"/>
  <c r="H29" i="95"/>
  <c r="E28" i="95"/>
  <c r="C28" i="95"/>
  <c r="G28" i="95"/>
  <c r="H28" i="95"/>
  <c r="E27" i="95"/>
  <c r="C27" i="95"/>
  <c r="G27" i="95"/>
  <c r="H27" i="95"/>
  <c r="E26" i="95"/>
  <c r="C26" i="95"/>
  <c r="G26" i="95"/>
  <c r="H26" i="95"/>
  <c r="E25" i="95"/>
  <c r="C25" i="95"/>
  <c r="G25" i="95"/>
  <c r="H25" i="95"/>
  <c r="E24" i="95"/>
  <c r="C24" i="95"/>
  <c r="G24" i="95"/>
  <c r="H24" i="95"/>
  <c r="E23" i="95"/>
  <c r="C23" i="95"/>
  <c r="G23" i="95"/>
  <c r="H23" i="95"/>
  <c r="E22" i="95"/>
  <c r="C22" i="95"/>
  <c r="G22" i="95"/>
  <c r="H22" i="95"/>
  <c r="E21" i="95"/>
  <c r="C21" i="95"/>
  <c r="G21" i="95"/>
  <c r="H21" i="95"/>
  <c r="E20" i="95"/>
  <c r="C20" i="95"/>
  <c r="G20" i="95"/>
  <c r="H20" i="95"/>
  <c r="E19" i="95"/>
  <c r="C19" i="95"/>
  <c r="G19" i="95"/>
  <c r="H19" i="95"/>
  <c r="E18" i="95"/>
  <c r="C18" i="95"/>
  <c r="G18" i="95"/>
  <c r="H18" i="95"/>
  <c r="E17" i="95"/>
  <c r="C17" i="95"/>
  <c r="G17" i="95"/>
  <c r="H17" i="95"/>
  <c r="E16" i="95"/>
  <c r="C16" i="95"/>
  <c r="G16" i="95"/>
  <c r="H16" i="95"/>
  <c r="E15" i="95"/>
  <c r="C15" i="95"/>
  <c r="G15" i="95"/>
  <c r="H15" i="95"/>
  <c r="E14" i="95"/>
  <c r="C14" i="95"/>
  <c r="G14" i="95"/>
  <c r="H14" i="95"/>
  <c r="E13" i="95"/>
  <c r="C13" i="95"/>
  <c r="G13" i="95"/>
  <c r="H13" i="95"/>
  <c r="E12" i="95"/>
  <c r="C12" i="95"/>
  <c r="G12" i="95"/>
  <c r="H12" i="95"/>
  <c r="H33" i="95"/>
  <c r="A8" i="95"/>
  <c r="G8" i="95"/>
  <c r="D7" i="95"/>
  <c r="E31" i="94"/>
  <c r="C31" i="94"/>
  <c r="G31" i="94"/>
  <c r="H31" i="94"/>
  <c r="E30" i="94"/>
  <c r="C30" i="94"/>
  <c r="G30" i="94"/>
  <c r="H30" i="94"/>
  <c r="J29" i="94"/>
  <c r="E29" i="94"/>
  <c r="C29" i="94"/>
  <c r="G29" i="94"/>
  <c r="H29" i="94"/>
  <c r="E28" i="94"/>
  <c r="C28" i="94"/>
  <c r="G28" i="94"/>
  <c r="H28" i="94"/>
  <c r="E27" i="94"/>
  <c r="C27" i="94"/>
  <c r="G27" i="94"/>
  <c r="H27" i="94"/>
  <c r="E26" i="94"/>
  <c r="C26" i="94"/>
  <c r="G26" i="94"/>
  <c r="H26" i="94"/>
  <c r="E25" i="94"/>
  <c r="C25" i="94"/>
  <c r="G25" i="94"/>
  <c r="H25" i="94"/>
  <c r="E24" i="94"/>
  <c r="C24" i="94"/>
  <c r="G24" i="94"/>
  <c r="H24" i="94"/>
  <c r="E23" i="94"/>
  <c r="C23" i="94"/>
  <c r="G23" i="94"/>
  <c r="H23" i="94"/>
  <c r="E22" i="94"/>
  <c r="C22" i="94"/>
  <c r="G22" i="94"/>
  <c r="H22" i="94"/>
  <c r="E21" i="94"/>
  <c r="C21" i="94"/>
  <c r="G21" i="94"/>
  <c r="H21" i="94"/>
  <c r="E20" i="94"/>
  <c r="C20" i="94"/>
  <c r="G20" i="94"/>
  <c r="H20" i="94"/>
  <c r="E19" i="94"/>
  <c r="C19" i="94"/>
  <c r="G19" i="94"/>
  <c r="H19" i="94"/>
  <c r="E18" i="94"/>
  <c r="C18" i="94"/>
  <c r="G18" i="94"/>
  <c r="H18" i="94"/>
  <c r="E17" i="94"/>
  <c r="C17" i="94"/>
  <c r="G17" i="94"/>
  <c r="H17" i="94"/>
  <c r="E16" i="94"/>
  <c r="C16" i="94"/>
  <c r="G16" i="94"/>
  <c r="H16" i="94"/>
  <c r="E15" i="94"/>
  <c r="C15" i="94"/>
  <c r="G15" i="94"/>
  <c r="H15" i="94"/>
  <c r="E14" i="94"/>
  <c r="C14" i="94"/>
  <c r="G14" i="94"/>
  <c r="H14" i="94"/>
  <c r="E13" i="94"/>
  <c r="C13" i="94"/>
  <c r="G13" i="94"/>
  <c r="H13" i="94"/>
  <c r="E12" i="94"/>
  <c r="H12" i="94"/>
  <c r="H33" i="94"/>
  <c r="A8" i="94"/>
  <c r="G8" i="94"/>
  <c r="D7" i="94"/>
  <c r="E31" i="93"/>
  <c r="C31" i="93"/>
  <c r="G31" i="93"/>
  <c r="H31" i="93"/>
  <c r="E30" i="93"/>
  <c r="C30" i="93"/>
  <c r="G30" i="93"/>
  <c r="H30" i="93"/>
  <c r="J29" i="93"/>
  <c r="E29" i="93"/>
  <c r="C29" i="93"/>
  <c r="G29" i="93"/>
  <c r="H29" i="93"/>
  <c r="E28" i="93"/>
  <c r="C28" i="93"/>
  <c r="G28" i="93"/>
  <c r="H28" i="93"/>
  <c r="E27" i="93"/>
  <c r="C27" i="93"/>
  <c r="G27" i="93"/>
  <c r="H27" i="93"/>
  <c r="E26" i="93"/>
  <c r="C26" i="93"/>
  <c r="G26" i="93"/>
  <c r="H26" i="93"/>
  <c r="E25" i="93"/>
  <c r="C25" i="93"/>
  <c r="G25" i="93"/>
  <c r="H25" i="93"/>
  <c r="E24" i="93"/>
  <c r="C24" i="93"/>
  <c r="G24" i="93"/>
  <c r="H24" i="93"/>
  <c r="E23" i="93"/>
  <c r="C23" i="93"/>
  <c r="G23" i="93"/>
  <c r="H23" i="93"/>
  <c r="E22" i="93"/>
  <c r="C22" i="93"/>
  <c r="G22" i="93"/>
  <c r="H22" i="93"/>
  <c r="E21" i="93"/>
  <c r="C21" i="93"/>
  <c r="G21" i="93"/>
  <c r="H21" i="93"/>
  <c r="E20" i="93"/>
  <c r="C20" i="93"/>
  <c r="G20" i="93"/>
  <c r="H20" i="93"/>
  <c r="E19" i="93"/>
  <c r="C19" i="93"/>
  <c r="G19" i="93"/>
  <c r="H19" i="93"/>
  <c r="E18" i="93"/>
  <c r="C18" i="93"/>
  <c r="G18" i="93"/>
  <c r="H18" i="93"/>
  <c r="E17" i="93"/>
  <c r="C17" i="93"/>
  <c r="G17" i="93"/>
  <c r="H17" i="93"/>
  <c r="E16" i="93"/>
  <c r="C16" i="93"/>
  <c r="H16" i="93"/>
  <c r="E15" i="93"/>
  <c r="C15" i="93"/>
  <c r="G15" i="93"/>
  <c r="H15" i="93"/>
  <c r="E14" i="93"/>
  <c r="C14" i="93"/>
  <c r="G14" i="93"/>
  <c r="H14" i="93"/>
  <c r="E13" i="93"/>
  <c r="C13" i="93"/>
  <c r="G13" i="93"/>
  <c r="H13" i="93"/>
  <c r="E12" i="93"/>
  <c r="C12" i="93"/>
  <c r="G12" i="93"/>
  <c r="H12" i="93"/>
  <c r="H33" i="93"/>
  <c r="A8" i="93"/>
  <c r="G8" i="93"/>
  <c r="D7" i="93"/>
  <c r="E31" i="92"/>
  <c r="C31" i="92"/>
  <c r="G31" i="92"/>
  <c r="H31" i="92"/>
  <c r="E30" i="92"/>
  <c r="C30" i="92"/>
  <c r="G30" i="92"/>
  <c r="H30" i="92"/>
  <c r="J29" i="92"/>
  <c r="E29" i="92"/>
  <c r="C29" i="92"/>
  <c r="G29" i="92"/>
  <c r="H29" i="92"/>
  <c r="E28" i="92"/>
  <c r="C28" i="92"/>
  <c r="G28" i="92"/>
  <c r="H28" i="92"/>
  <c r="E27" i="92"/>
  <c r="C27" i="92"/>
  <c r="G27" i="92"/>
  <c r="H27" i="92"/>
  <c r="E26" i="92"/>
  <c r="C26" i="92"/>
  <c r="G26" i="92"/>
  <c r="H26" i="92"/>
  <c r="E25" i="92"/>
  <c r="C25" i="92"/>
  <c r="G25" i="92"/>
  <c r="H25" i="92"/>
  <c r="E24" i="92"/>
  <c r="C24" i="92"/>
  <c r="G24" i="92"/>
  <c r="H24" i="92"/>
  <c r="E23" i="92"/>
  <c r="C23" i="92"/>
  <c r="G23" i="92"/>
  <c r="H23" i="92"/>
  <c r="E22" i="92"/>
  <c r="C22" i="92"/>
  <c r="G22" i="92"/>
  <c r="H22" i="92"/>
  <c r="E21" i="92"/>
  <c r="C21" i="92"/>
  <c r="G21" i="92"/>
  <c r="H21" i="92"/>
  <c r="E20" i="92"/>
  <c r="C20" i="92"/>
  <c r="G20" i="92"/>
  <c r="H20" i="92"/>
  <c r="E19" i="92"/>
  <c r="C19" i="92"/>
  <c r="G19" i="92"/>
  <c r="H19" i="92"/>
  <c r="E18" i="92"/>
  <c r="C18" i="92"/>
  <c r="G18" i="92"/>
  <c r="H18" i="92"/>
  <c r="E17" i="92"/>
  <c r="H17" i="92"/>
  <c r="E16" i="92"/>
  <c r="H16" i="92"/>
  <c r="E15" i="92"/>
  <c r="C15" i="92"/>
  <c r="G15" i="92"/>
  <c r="H15" i="92"/>
  <c r="E14" i="92"/>
  <c r="C14" i="92"/>
  <c r="G14" i="92"/>
  <c r="H14" i="92"/>
  <c r="E13" i="92"/>
  <c r="C13" i="92"/>
  <c r="G13" i="92"/>
  <c r="H13" i="92"/>
  <c r="E12" i="92"/>
  <c r="C12" i="92"/>
  <c r="G12" i="92"/>
  <c r="H12" i="92"/>
  <c r="H33" i="92"/>
  <c r="A8" i="92"/>
  <c r="G8" i="92"/>
  <c r="D7" i="92"/>
  <c r="E31" i="91"/>
  <c r="C31" i="91"/>
  <c r="G31" i="91"/>
  <c r="H31" i="91"/>
  <c r="E30" i="91"/>
  <c r="C30" i="91"/>
  <c r="G30" i="91"/>
  <c r="H30" i="91"/>
  <c r="J29" i="91"/>
  <c r="E29" i="91"/>
  <c r="C29" i="91"/>
  <c r="G29" i="91"/>
  <c r="H29" i="91"/>
  <c r="E28" i="91"/>
  <c r="C28" i="91"/>
  <c r="G28" i="91"/>
  <c r="H28" i="91"/>
  <c r="E27" i="91"/>
  <c r="C27" i="91"/>
  <c r="G27" i="91"/>
  <c r="H27" i="91"/>
  <c r="E26" i="91"/>
  <c r="C26" i="91"/>
  <c r="G26" i="91"/>
  <c r="H26" i="91"/>
  <c r="E25" i="91"/>
  <c r="C25" i="91"/>
  <c r="G25" i="91"/>
  <c r="H25" i="91"/>
  <c r="E24" i="91"/>
  <c r="C24" i="91"/>
  <c r="G24" i="91"/>
  <c r="H24" i="91"/>
  <c r="E23" i="91"/>
  <c r="C23" i="91"/>
  <c r="G23" i="91"/>
  <c r="H23" i="91"/>
  <c r="E22" i="91"/>
  <c r="C22" i="91"/>
  <c r="G22" i="91"/>
  <c r="H22" i="91"/>
  <c r="E21" i="91"/>
  <c r="C21" i="91"/>
  <c r="G21" i="91"/>
  <c r="H21" i="91"/>
  <c r="E20" i="91"/>
  <c r="C20" i="91"/>
  <c r="G20" i="91"/>
  <c r="H20" i="91"/>
  <c r="E19" i="91"/>
  <c r="C19" i="91"/>
  <c r="G19" i="91"/>
  <c r="H19" i="91"/>
  <c r="E18" i="91"/>
  <c r="C18" i="91"/>
  <c r="G18" i="91"/>
  <c r="H18" i="91"/>
  <c r="E17" i="91"/>
  <c r="C17" i="91"/>
  <c r="G17" i="91"/>
  <c r="H17" i="91"/>
  <c r="E16" i="91"/>
  <c r="C16" i="91"/>
  <c r="G16" i="91"/>
  <c r="H16" i="91"/>
  <c r="E15" i="91"/>
  <c r="C15" i="91"/>
  <c r="G15" i="91"/>
  <c r="H15" i="91"/>
  <c r="E14" i="91"/>
  <c r="C14" i="91"/>
  <c r="H14" i="91"/>
  <c r="E13" i="91"/>
  <c r="C13" i="91"/>
  <c r="G13" i="91"/>
  <c r="H13" i="91"/>
  <c r="E12" i="91"/>
  <c r="C12" i="91"/>
  <c r="G12" i="91"/>
  <c r="H12" i="91"/>
  <c r="H33" i="91"/>
  <c r="A8" i="91"/>
  <c r="G8" i="91"/>
  <c r="D7" i="91"/>
  <c r="E31" i="90"/>
  <c r="C31" i="90"/>
  <c r="G31" i="90"/>
  <c r="H31" i="90"/>
  <c r="E30" i="90"/>
  <c r="C30" i="90"/>
  <c r="G30" i="90"/>
  <c r="H30" i="90"/>
  <c r="J29" i="90"/>
  <c r="E29" i="90"/>
  <c r="C29" i="90"/>
  <c r="G29" i="90"/>
  <c r="H29" i="90"/>
  <c r="E28" i="90"/>
  <c r="C28" i="90"/>
  <c r="G28" i="90"/>
  <c r="H28" i="90"/>
  <c r="E27" i="90"/>
  <c r="C27" i="90"/>
  <c r="G27" i="90"/>
  <c r="H27" i="90"/>
  <c r="E26" i="90"/>
  <c r="C26" i="90"/>
  <c r="G26" i="90"/>
  <c r="H26" i="90"/>
  <c r="E25" i="90"/>
  <c r="C25" i="90"/>
  <c r="G25" i="90"/>
  <c r="H25" i="90"/>
  <c r="E24" i="90"/>
  <c r="C24" i="90"/>
  <c r="G24" i="90"/>
  <c r="H24" i="90"/>
  <c r="E23" i="90"/>
  <c r="C23" i="90"/>
  <c r="G23" i="90"/>
  <c r="H23" i="90"/>
  <c r="E22" i="90"/>
  <c r="C22" i="90"/>
  <c r="G22" i="90"/>
  <c r="H22" i="90"/>
  <c r="E21" i="90"/>
  <c r="C21" i="90"/>
  <c r="G21" i="90"/>
  <c r="H21" i="90"/>
  <c r="E20" i="90"/>
  <c r="C20" i="90"/>
  <c r="G20" i="90"/>
  <c r="H20" i="90"/>
  <c r="E19" i="90"/>
  <c r="C19" i="90"/>
  <c r="G19" i="90"/>
  <c r="H19" i="90"/>
  <c r="E18" i="90"/>
  <c r="C18" i="90"/>
  <c r="G18" i="90"/>
  <c r="H18" i="90"/>
  <c r="E17" i="90"/>
  <c r="C17" i="90"/>
  <c r="H17" i="90"/>
  <c r="E16" i="90"/>
  <c r="C16" i="90"/>
  <c r="H16" i="90"/>
  <c r="E15" i="90"/>
  <c r="C15" i="90"/>
  <c r="H15" i="90"/>
  <c r="E14" i="90"/>
  <c r="C14" i="90"/>
  <c r="G14" i="90"/>
  <c r="H14" i="90"/>
  <c r="E13" i="90"/>
  <c r="C13" i="90"/>
  <c r="G13" i="90"/>
  <c r="H13" i="90"/>
  <c r="E12" i="90"/>
  <c r="C12" i="90"/>
  <c r="G12" i="90"/>
  <c r="H12" i="90"/>
  <c r="H33" i="90"/>
  <c r="A8" i="90"/>
  <c r="G8" i="90"/>
  <c r="D7" i="90"/>
  <c r="E31" i="89"/>
  <c r="C31" i="89"/>
  <c r="G31" i="89"/>
  <c r="H31" i="89"/>
  <c r="E30" i="89"/>
  <c r="C30" i="89"/>
  <c r="G30" i="89"/>
  <c r="H30" i="89"/>
  <c r="J29" i="89"/>
  <c r="E29" i="89"/>
  <c r="C29" i="89"/>
  <c r="G29" i="89"/>
  <c r="H29" i="89"/>
  <c r="E28" i="89"/>
  <c r="C28" i="89"/>
  <c r="G28" i="89"/>
  <c r="H28" i="89"/>
  <c r="E27" i="89"/>
  <c r="C27" i="89"/>
  <c r="G27" i="89"/>
  <c r="H27" i="89"/>
  <c r="E26" i="89"/>
  <c r="C26" i="89"/>
  <c r="G26" i="89"/>
  <c r="H26" i="89"/>
  <c r="E25" i="89"/>
  <c r="C25" i="89"/>
  <c r="G25" i="89"/>
  <c r="H25" i="89"/>
  <c r="E24" i="89"/>
  <c r="C24" i="89"/>
  <c r="G24" i="89"/>
  <c r="H24" i="89"/>
  <c r="E23" i="89"/>
  <c r="C23" i="89"/>
  <c r="G23" i="89"/>
  <c r="H23" i="89"/>
  <c r="E22" i="89"/>
  <c r="C22" i="89"/>
  <c r="G22" i="89"/>
  <c r="H22" i="89"/>
  <c r="E21" i="89"/>
  <c r="C21" i="89"/>
  <c r="G21" i="89"/>
  <c r="H21" i="89"/>
  <c r="E20" i="89"/>
  <c r="C20" i="89"/>
  <c r="G20" i="89"/>
  <c r="H20" i="89"/>
  <c r="E19" i="89"/>
  <c r="C19" i="89"/>
  <c r="G19" i="89"/>
  <c r="H19" i="89"/>
  <c r="E18" i="89"/>
  <c r="C18" i="89"/>
  <c r="G18" i="89"/>
  <c r="H18" i="89"/>
  <c r="E17" i="89"/>
  <c r="C17" i="89"/>
  <c r="G17" i="89"/>
  <c r="H17" i="89"/>
  <c r="E16" i="89"/>
  <c r="C16" i="89"/>
  <c r="G16" i="89"/>
  <c r="H16" i="89"/>
  <c r="E15" i="89"/>
  <c r="C15" i="89"/>
  <c r="G15" i="89"/>
  <c r="H15" i="89"/>
  <c r="E14" i="89"/>
  <c r="C14" i="89"/>
  <c r="G14" i="89"/>
  <c r="H14" i="89"/>
  <c r="E13" i="89"/>
  <c r="C13" i="89"/>
  <c r="G13" i="89"/>
  <c r="H13" i="89"/>
  <c r="E12" i="89"/>
  <c r="C12" i="89"/>
  <c r="G12" i="89"/>
  <c r="H12" i="89"/>
  <c r="H33" i="89"/>
  <c r="A8" i="89"/>
  <c r="G8" i="89"/>
  <c r="D7" i="89"/>
  <c r="E31" i="88"/>
  <c r="C31" i="88"/>
  <c r="G31" i="88"/>
  <c r="H31" i="88"/>
  <c r="E30" i="88"/>
  <c r="C30" i="88"/>
  <c r="G30" i="88"/>
  <c r="H30" i="88"/>
  <c r="J29" i="88"/>
  <c r="E29" i="88"/>
  <c r="C29" i="88"/>
  <c r="G29" i="88"/>
  <c r="H29" i="88"/>
  <c r="E28" i="88"/>
  <c r="C28" i="88"/>
  <c r="G28" i="88"/>
  <c r="H28" i="88"/>
  <c r="E27" i="88"/>
  <c r="C27" i="88"/>
  <c r="G27" i="88"/>
  <c r="H27" i="88"/>
  <c r="E26" i="88"/>
  <c r="C26" i="88"/>
  <c r="G26" i="88"/>
  <c r="H26" i="88"/>
  <c r="E25" i="88"/>
  <c r="C25" i="88"/>
  <c r="G25" i="88"/>
  <c r="H25" i="88"/>
  <c r="E24" i="88"/>
  <c r="C24" i="88"/>
  <c r="G24" i="88"/>
  <c r="H24" i="88"/>
  <c r="E23" i="88"/>
  <c r="C23" i="88"/>
  <c r="G23" i="88"/>
  <c r="H23" i="88"/>
  <c r="E22" i="88"/>
  <c r="C22" i="88"/>
  <c r="G22" i="88"/>
  <c r="H22" i="88"/>
  <c r="E21" i="88"/>
  <c r="C21" i="88"/>
  <c r="G21" i="88"/>
  <c r="H21" i="88"/>
  <c r="E20" i="88"/>
  <c r="C20" i="88"/>
  <c r="G20" i="88"/>
  <c r="H20" i="88"/>
  <c r="E19" i="88"/>
  <c r="C19" i="88"/>
  <c r="G19" i="88"/>
  <c r="H19" i="88"/>
  <c r="E18" i="88"/>
  <c r="C18" i="88"/>
  <c r="G18" i="88"/>
  <c r="H18" i="88"/>
  <c r="E17" i="88"/>
  <c r="C17" i="88"/>
  <c r="G17" i="88"/>
  <c r="H17" i="88"/>
  <c r="E16" i="88"/>
  <c r="C16" i="88"/>
  <c r="G16" i="88"/>
  <c r="H16" i="88"/>
  <c r="E15" i="88"/>
  <c r="C15" i="88"/>
  <c r="G15" i="88"/>
  <c r="H15" i="88"/>
  <c r="E14" i="88"/>
  <c r="C14" i="88"/>
  <c r="G14" i="88"/>
  <c r="H14" i="88"/>
  <c r="E13" i="88"/>
  <c r="C13" i="88"/>
  <c r="G13" i="88"/>
  <c r="H13" i="88"/>
  <c r="E12" i="88"/>
  <c r="C12" i="88"/>
  <c r="G12" i="88"/>
  <c r="H12" i="88"/>
  <c r="H33" i="88"/>
  <c r="A8" i="88"/>
  <c r="G8" i="88"/>
  <c r="D7" i="88"/>
  <c r="E31" i="87"/>
  <c r="C31" i="87"/>
  <c r="G31" i="87"/>
  <c r="H31" i="87"/>
  <c r="E30" i="87"/>
  <c r="C30" i="87"/>
  <c r="G30" i="87"/>
  <c r="H30" i="87"/>
  <c r="J29" i="87"/>
  <c r="E29" i="87"/>
  <c r="C29" i="87"/>
  <c r="G29" i="87"/>
  <c r="H29" i="87"/>
  <c r="E28" i="87"/>
  <c r="C28" i="87"/>
  <c r="G28" i="87"/>
  <c r="H28" i="87"/>
  <c r="E27" i="87"/>
  <c r="C27" i="87"/>
  <c r="G27" i="87"/>
  <c r="H27" i="87"/>
  <c r="E26" i="87"/>
  <c r="C26" i="87"/>
  <c r="G26" i="87"/>
  <c r="H26" i="87"/>
  <c r="E25" i="87"/>
  <c r="C25" i="87"/>
  <c r="G25" i="87"/>
  <c r="H25" i="87"/>
  <c r="E24" i="87"/>
  <c r="C24" i="87"/>
  <c r="G24" i="87"/>
  <c r="H24" i="87"/>
  <c r="E23" i="87"/>
  <c r="C23" i="87"/>
  <c r="G23" i="87"/>
  <c r="H23" i="87"/>
  <c r="E22" i="87"/>
  <c r="C22" i="87"/>
  <c r="G22" i="87"/>
  <c r="H22" i="87"/>
  <c r="E21" i="87"/>
  <c r="C21" i="87"/>
  <c r="G21" i="87"/>
  <c r="H21" i="87"/>
  <c r="E20" i="87"/>
  <c r="C20" i="87"/>
  <c r="G20" i="87"/>
  <c r="H20" i="87"/>
  <c r="E19" i="87"/>
  <c r="C19" i="87"/>
  <c r="G19" i="87"/>
  <c r="H19" i="87"/>
  <c r="E18" i="87"/>
  <c r="C18" i="87"/>
  <c r="G18" i="87"/>
  <c r="H18" i="87"/>
  <c r="E17" i="87"/>
  <c r="C17" i="87"/>
  <c r="G17" i="87"/>
  <c r="H17" i="87"/>
  <c r="E16" i="87"/>
  <c r="C16" i="87"/>
  <c r="G16" i="87"/>
  <c r="H16" i="87"/>
  <c r="E15" i="87"/>
  <c r="C15" i="87"/>
  <c r="G15" i="87"/>
  <c r="H15" i="87"/>
  <c r="E14" i="87"/>
  <c r="C14" i="87"/>
  <c r="G14" i="87"/>
  <c r="H14" i="87"/>
  <c r="E13" i="87"/>
  <c r="C13" i="87"/>
  <c r="G13" i="87"/>
  <c r="H13" i="87"/>
  <c r="E12" i="87"/>
  <c r="C12" i="87"/>
  <c r="H12" i="87"/>
  <c r="H33" i="87"/>
  <c r="A8" i="87"/>
  <c r="G8" i="87"/>
  <c r="D7" i="87"/>
  <c r="E31" i="86"/>
  <c r="C31" i="86"/>
  <c r="G31" i="86"/>
  <c r="H31" i="86"/>
  <c r="E30" i="86"/>
  <c r="C30" i="86"/>
  <c r="G30" i="86"/>
  <c r="H30" i="86"/>
  <c r="J29" i="86"/>
  <c r="E29" i="86"/>
  <c r="C29" i="86"/>
  <c r="G29" i="86"/>
  <c r="H29" i="86"/>
  <c r="E28" i="86"/>
  <c r="C28" i="86"/>
  <c r="G28" i="86"/>
  <c r="H28" i="86"/>
  <c r="E27" i="86"/>
  <c r="C27" i="86"/>
  <c r="G27" i="86"/>
  <c r="H27" i="86"/>
  <c r="E26" i="86"/>
  <c r="C26" i="86"/>
  <c r="G26" i="86"/>
  <c r="H26" i="86"/>
  <c r="E25" i="86"/>
  <c r="C25" i="86"/>
  <c r="G25" i="86"/>
  <c r="H25" i="86"/>
  <c r="E24" i="86"/>
  <c r="C24" i="86"/>
  <c r="G24" i="86"/>
  <c r="H24" i="86"/>
  <c r="E23" i="86"/>
  <c r="C23" i="86"/>
  <c r="G23" i="86"/>
  <c r="H23" i="86"/>
  <c r="E22" i="86"/>
  <c r="C22" i="86"/>
  <c r="G22" i="86"/>
  <c r="H22" i="86"/>
  <c r="E21" i="86"/>
  <c r="C21" i="86"/>
  <c r="G21" i="86"/>
  <c r="H21" i="86"/>
  <c r="E20" i="86"/>
  <c r="C20" i="86"/>
  <c r="G20" i="86"/>
  <c r="H20" i="86"/>
  <c r="E19" i="86"/>
  <c r="C19" i="86"/>
  <c r="G19" i="86"/>
  <c r="H19" i="86"/>
  <c r="E18" i="86"/>
  <c r="C18" i="86"/>
  <c r="G18" i="86"/>
  <c r="H18" i="86"/>
  <c r="E17" i="86"/>
  <c r="C17" i="86"/>
  <c r="G17" i="86"/>
  <c r="H17" i="86"/>
  <c r="E16" i="86"/>
  <c r="C16" i="86"/>
  <c r="G16" i="86"/>
  <c r="H16" i="86"/>
  <c r="E15" i="86"/>
  <c r="C15" i="86"/>
  <c r="G15" i="86"/>
  <c r="H15" i="86"/>
  <c r="E14" i="86"/>
  <c r="C14" i="86"/>
  <c r="G14" i="86"/>
  <c r="H14" i="86"/>
  <c r="E13" i="86"/>
  <c r="C13" i="86"/>
  <c r="H13" i="86"/>
  <c r="E12" i="86"/>
  <c r="C12" i="86"/>
  <c r="H12" i="86"/>
  <c r="H33" i="86"/>
  <c r="A8" i="86"/>
  <c r="G8" i="86"/>
  <c r="D7" i="86"/>
  <c r="E31" i="85"/>
  <c r="C31" i="85"/>
  <c r="G31" i="85"/>
  <c r="H31" i="85"/>
  <c r="E30" i="85"/>
  <c r="C30" i="85"/>
  <c r="G30" i="85"/>
  <c r="H30" i="85"/>
  <c r="J29" i="85"/>
  <c r="E29" i="85"/>
  <c r="C29" i="85"/>
  <c r="G29" i="85"/>
  <c r="H29" i="85"/>
  <c r="E28" i="85"/>
  <c r="C28" i="85"/>
  <c r="G28" i="85"/>
  <c r="H28" i="85"/>
  <c r="E27" i="85"/>
  <c r="C27" i="85"/>
  <c r="G27" i="85"/>
  <c r="H27" i="85"/>
  <c r="E26" i="85"/>
  <c r="C26" i="85"/>
  <c r="G26" i="85"/>
  <c r="H26" i="85"/>
  <c r="E25" i="85"/>
  <c r="C25" i="85"/>
  <c r="G25" i="85"/>
  <c r="H25" i="85"/>
  <c r="E24" i="85"/>
  <c r="C24" i="85"/>
  <c r="G24" i="85"/>
  <c r="H24" i="85"/>
  <c r="E23" i="85"/>
  <c r="C23" i="85"/>
  <c r="G23" i="85"/>
  <c r="H23" i="85"/>
  <c r="E22" i="85"/>
  <c r="C22" i="85"/>
  <c r="G22" i="85"/>
  <c r="H22" i="85"/>
  <c r="E21" i="85"/>
  <c r="C21" i="85"/>
  <c r="G21" i="85"/>
  <c r="H21" i="85"/>
  <c r="E20" i="85"/>
  <c r="C20" i="85"/>
  <c r="G20" i="85"/>
  <c r="H20" i="85"/>
  <c r="E19" i="85"/>
  <c r="C19" i="85"/>
  <c r="G19" i="85"/>
  <c r="H19" i="85"/>
  <c r="E18" i="85"/>
  <c r="C18" i="85"/>
  <c r="G18" i="85"/>
  <c r="H18" i="85"/>
  <c r="E17" i="85"/>
  <c r="C17" i="85"/>
  <c r="G17" i="85"/>
  <c r="H17" i="85"/>
  <c r="E16" i="85"/>
  <c r="C16" i="85"/>
  <c r="G16" i="85"/>
  <c r="H16" i="85"/>
  <c r="E15" i="85"/>
  <c r="C15" i="85"/>
  <c r="G15" i="85"/>
  <c r="H15" i="85"/>
  <c r="E14" i="85"/>
  <c r="C14" i="85"/>
  <c r="G14" i="85"/>
  <c r="H14" i="85"/>
  <c r="E13" i="85"/>
  <c r="C13" i="85"/>
  <c r="G13" i="85"/>
  <c r="H13" i="85"/>
  <c r="E12" i="85"/>
  <c r="C12" i="85"/>
  <c r="G12" i="85"/>
  <c r="H12" i="85"/>
  <c r="H33" i="85"/>
  <c r="A8" i="85"/>
  <c r="G8" i="85"/>
  <c r="D7" i="85"/>
  <c r="E31" i="84"/>
  <c r="C31" i="84"/>
  <c r="G31" i="84"/>
  <c r="H31" i="84"/>
  <c r="E30" i="84"/>
  <c r="C30" i="84"/>
  <c r="G30" i="84"/>
  <c r="H30" i="84"/>
  <c r="J29" i="84"/>
  <c r="E29" i="84"/>
  <c r="C29" i="84"/>
  <c r="G29" i="84"/>
  <c r="H29" i="84"/>
  <c r="E28" i="84"/>
  <c r="C28" i="84"/>
  <c r="G28" i="84"/>
  <c r="H28" i="84"/>
  <c r="E27" i="84"/>
  <c r="C27" i="84"/>
  <c r="G27" i="84"/>
  <c r="H27" i="84"/>
  <c r="E26" i="84"/>
  <c r="C26" i="84"/>
  <c r="G26" i="84"/>
  <c r="H26" i="84"/>
  <c r="E25" i="84"/>
  <c r="C25" i="84"/>
  <c r="G25" i="84"/>
  <c r="H25" i="84"/>
  <c r="E24" i="84"/>
  <c r="C24" i="84"/>
  <c r="G24" i="84"/>
  <c r="H24" i="84"/>
  <c r="E23" i="84"/>
  <c r="C23" i="84"/>
  <c r="G23" i="84"/>
  <c r="H23" i="84"/>
  <c r="E22" i="84"/>
  <c r="C22" i="84"/>
  <c r="G22" i="84"/>
  <c r="H22" i="84"/>
  <c r="E21" i="84"/>
  <c r="C21" i="84"/>
  <c r="G21" i="84"/>
  <c r="H21" i="84"/>
  <c r="E20" i="84"/>
  <c r="C20" i="84"/>
  <c r="G20" i="84"/>
  <c r="H20" i="84"/>
  <c r="E19" i="84"/>
  <c r="C19" i="84"/>
  <c r="G19" i="84"/>
  <c r="H19" i="84"/>
  <c r="E18" i="84"/>
  <c r="C18" i="84"/>
  <c r="G18" i="84"/>
  <c r="H18" i="84"/>
  <c r="E17" i="84"/>
  <c r="C17" i="84"/>
  <c r="G17" i="84"/>
  <c r="H17" i="84"/>
  <c r="E16" i="84"/>
  <c r="C16" i="84"/>
  <c r="G16" i="84"/>
  <c r="H16" i="84"/>
  <c r="E15" i="84"/>
  <c r="C15" i="84"/>
  <c r="G15" i="84"/>
  <c r="H15" i="84"/>
  <c r="E14" i="84"/>
  <c r="C14" i="84"/>
  <c r="G14" i="84"/>
  <c r="H14" i="84"/>
  <c r="E13" i="84"/>
  <c r="C13" i="84"/>
  <c r="G13" i="84"/>
  <c r="H13" i="84"/>
  <c r="E12" i="84"/>
  <c r="C12" i="84"/>
  <c r="G12" i="84"/>
  <c r="H12" i="84"/>
  <c r="H33" i="84"/>
  <c r="A8" i="84"/>
  <c r="G8" i="84"/>
  <c r="D7" i="84"/>
  <c r="E31" i="83"/>
  <c r="C31" i="83"/>
  <c r="G31" i="83"/>
  <c r="H31" i="83"/>
  <c r="E30" i="83"/>
  <c r="C30" i="83"/>
  <c r="G30" i="83"/>
  <c r="H30" i="83"/>
  <c r="J29" i="83"/>
  <c r="E29" i="83"/>
  <c r="C29" i="83"/>
  <c r="G29" i="83"/>
  <c r="H29" i="83"/>
  <c r="E28" i="83"/>
  <c r="C28" i="83"/>
  <c r="G28" i="83"/>
  <c r="H28" i="83"/>
  <c r="E27" i="83"/>
  <c r="C27" i="83"/>
  <c r="G27" i="83"/>
  <c r="H27" i="83"/>
  <c r="E26" i="83"/>
  <c r="C26" i="83"/>
  <c r="G26" i="83"/>
  <c r="H26" i="83"/>
  <c r="E25" i="83"/>
  <c r="C25" i="83"/>
  <c r="G25" i="83"/>
  <c r="H25" i="83"/>
  <c r="E24" i="83"/>
  <c r="C24" i="83"/>
  <c r="G24" i="83"/>
  <c r="H24" i="83"/>
  <c r="E23" i="83"/>
  <c r="C23" i="83"/>
  <c r="G23" i="83"/>
  <c r="H23" i="83"/>
  <c r="E22" i="83"/>
  <c r="C22" i="83"/>
  <c r="G22" i="83"/>
  <c r="H22" i="83"/>
  <c r="E21" i="83"/>
  <c r="C21" i="83"/>
  <c r="G21" i="83"/>
  <c r="H21" i="83"/>
  <c r="E20" i="83"/>
  <c r="C20" i="83"/>
  <c r="G20" i="83"/>
  <c r="H20" i="83"/>
  <c r="E19" i="83"/>
  <c r="C19" i="83"/>
  <c r="G19" i="83"/>
  <c r="H19" i="83"/>
  <c r="E18" i="83"/>
  <c r="C18" i="83"/>
  <c r="G18" i="83"/>
  <c r="H18" i="83"/>
  <c r="E17" i="83"/>
  <c r="C17" i="83"/>
  <c r="G17" i="83"/>
  <c r="H17" i="83"/>
  <c r="E16" i="83"/>
  <c r="C16" i="83"/>
  <c r="G16" i="83"/>
  <c r="H16" i="83"/>
  <c r="E15" i="83"/>
  <c r="C15" i="83"/>
  <c r="G15" i="83"/>
  <c r="H15" i="83"/>
  <c r="E14" i="83"/>
  <c r="C14" i="83"/>
  <c r="G14" i="83"/>
  <c r="H14" i="83"/>
  <c r="E13" i="83"/>
  <c r="C13" i="83"/>
  <c r="G13" i="83"/>
  <c r="H13" i="83"/>
  <c r="E12" i="83"/>
  <c r="C12" i="83"/>
  <c r="G12" i="83"/>
  <c r="H12" i="83"/>
  <c r="H33" i="83"/>
  <c r="A8" i="83"/>
  <c r="G8" i="83"/>
  <c r="D7" i="83"/>
  <c r="E31" i="82"/>
  <c r="C31" i="82"/>
  <c r="G31" i="82"/>
  <c r="H31" i="82"/>
  <c r="E30" i="82"/>
  <c r="C30" i="82"/>
  <c r="G30" i="82"/>
  <c r="H30" i="82"/>
  <c r="J29" i="82"/>
  <c r="E29" i="82"/>
  <c r="C29" i="82"/>
  <c r="G29" i="82"/>
  <c r="H29" i="82"/>
  <c r="E28" i="82"/>
  <c r="C28" i="82"/>
  <c r="G28" i="82"/>
  <c r="H28" i="82"/>
  <c r="E27" i="82"/>
  <c r="C27" i="82"/>
  <c r="G27" i="82"/>
  <c r="H27" i="82"/>
  <c r="E26" i="82"/>
  <c r="C26" i="82"/>
  <c r="G26" i="82"/>
  <c r="H26" i="82"/>
  <c r="E25" i="82"/>
  <c r="C25" i="82"/>
  <c r="G25" i="82"/>
  <c r="H25" i="82"/>
  <c r="E24" i="82"/>
  <c r="C24" i="82"/>
  <c r="G24" i="82"/>
  <c r="H24" i="82"/>
  <c r="E23" i="82"/>
  <c r="C23" i="82"/>
  <c r="G23" i="82"/>
  <c r="H23" i="82"/>
  <c r="E22" i="82"/>
  <c r="C22" i="82"/>
  <c r="G22" i="82"/>
  <c r="H22" i="82"/>
  <c r="E21" i="82"/>
  <c r="C21" i="82"/>
  <c r="G21" i="82"/>
  <c r="H21" i="82"/>
  <c r="E20" i="82"/>
  <c r="C20" i="82"/>
  <c r="G20" i="82"/>
  <c r="H20" i="82"/>
  <c r="E19" i="82"/>
  <c r="C19" i="82"/>
  <c r="G19" i="82"/>
  <c r="H19" i="82"/>
  <c r="E18" i="82"/>
  <c r="C18" i="82"/>
  <c r="G18" i="82"/>
  <c r="H18" i="82"/>
  <c r="E17" i="82"/>
  <c r="C17" i="82"/>
  <c r="G17" i="82"/>
  <c r="H17" i="82"/>
  <c r="E16" i="82"/>
  <c r="C16" i="82"/>
  <c r="G16" i="82"/>
  <c r="H16" i="82"/>
  <c r="E15" i="82"/>
  <c r="C15" i="82"/>
  <c r="G15" i="82"/>
  <c r="H15" i="82"/>
  <c r="E14" i="82"/>
  <c r="C14" i="82"/>
  <c r="G14" i="82"/>
  <c r="H14" i="82"/>
  <c r="E13" i="82"/>
  <c r="C13" i="82"/>
  <c r="G13" i="82"/>
  <c r="H13" i="82"/>
  <c r="E12" i="82"/>
  <c r="C12" i="82"/>
  <c r="H12" i="82"/>
  <c r="H33" i="82"/>
  <c r="A8" i="82"/>
  <c r="G8" i="82"/>
  <c r="D7" i="82"/>
  <c r="E31" i="81"/>
  <c r="C31" i="81"/>
  <c r="G31" i="81"/>
  <c r="H31" i="81"/>
  <c r="E30" i="81"/>
  <c r="C30" i="81"/>
  <c r="G30" i="81"/>
  <c r="H30" i="81"/>
  <c r="J29" i="81"/>
  <c r="E29" i="81"/>
  <c r="C29" i="81"/>
  <c r="G29" i="81"/>
  <c r="H29" i="81"/>
  <c r="E28" i="81"/>
  <c r="C28" i="81"/>
  <c r="G28" i="81"/>
  <c r="H28" i="81"/>
  <c r="E27" i="81"/>
  <c r="C27" i="81"/>
  <c r="G27" i="81"/>
  <c r="H27" i="81"/>
  <c r="E26" i="81"/>
  <c r="C26" i="81"/>
  <c r="G26" i="81"/>
  <c r="H26" i="81"/>
  <c r="E25" i="81"/>
  <c r="C25" i="81"/>
  <c r="G25" i="81"/>
  <c r="H25" i="81"/>
  <c r="E24" i="81"/>
  <c r="C24" i="81"/>
  <c r="G24" i="81"/>
  <c r="H24" i="81"/>
  <c r="E23" i="81"/>
  <c r="C23" i="81"/>
  <c r="G23" i="81"/>
  <c r="H23" i="81"/>
  <c r="E22" i="81"/>
  <c r="C22" i="81"/>
  <c r="G22" i="81"/>
  <c r="H22" i="81"/>
  <c r="E21" i="81"/>
  <c r="C21" i="81"/>
  <c r="G21" i="81"/>
  <c r="H21" i="81"/>
  <c r="E20" i="81"/>
  <c r="C20" i="81"/>
  <c r="G20" i="81"/>
  <c r="H20" i="81"/>
  <c r="E19" i="81"/>
  <c r="H19" i="81"/>
  <c r="E18" i="81"/>
  <c r="H18" i="81"/>
  <c r="E17" i="81"/>
  <c r="H17" i="81"/>
  <c r="E16" i="81"/>
  <c r="H16" i="81"/>
  <c r="E15" i="81"/>
  <c r="H15" i="81"/>
  <c r="E14" i="81"/>
  <c r="H14" i="81"/>
  <c r="E13" i="81"/>
  <c r="C13" i="81"/>
  <c r="H13" i="81"/>
  <c r="E12" i="81"/>
  <c r="C12" i="81"/>
  <c r="H12" i="81"/>
  <c r="H33" i="81"/>
  <c r="A8" i="81"/>
  <c r="G8" i="81"/>
  <c r="D7" i="81"/>
  <c r="E31" i="80"/>
  <c r="C31" i="80"/>
  <c r="G31" i="80"/>
  <c r="H31" i="80"/>
  <c r="E30" i="80"/>
  <c r="C30" i="80"/>
  <c r="G30" i="80"/>
  <c r="H30" i="80"/>
  <c r="J29" i="80"/>
  <c r="E29" i="80"/>
  <c r="C29" i="80"/>
  <c r="G29" i="80"/>
  <c r="H29" i="80"/>
  <c r="E28" i="80"/>
  <c r="C28" i="80"/>
  <c r="G28" i="80"/>
  <c r="H28" i="80"/>
  <c r="E27" i="80"/>
  <c r="C27" i="80"/>
  <c r="G27" i="80"/>
  <c r="H27" i="80"/>
  <c r="E26" i="80"/>
  <c r="C26" i="80"/>
  <c r="G26" i="80"/>
  <c r="H26" i="80"/>
  <c r="E25" i="80"/>
  <c r="C25" i="80"/>
  <c r="G25" i="80"/>
  <c r="H25" i="80"/>
  <c r="E24" i="80"/>
  <c r="C24" i="80"/>
  <c r="G24" i="80"/>
  <c r="H24" i="80"/>
  <c r="E23" i="80"/>
  <c r="C23" i="80"/>
  <c r="G23" i="80"/>
  <c r="H23" i="80"/>
  <c r="E22" i="80"/>
  <c r="C22" i="80"/>
  <c r="G22" i="80"/>
  <c r="H22" i="80"/>
  <c r="E21" i="80"/>
  <c r="C21" i="80"/>
  <c r="G21" i="80"/>
  <c r="H21" i="80"/>
  <c r="E20" i="80"/>
  <c r="C20" i="80"/>
  <c r="G20" i="80"/>
  <c r="H20" i="80"/>
  <c r="E19" i="80"/>
  <c r="C19" i="80"/>
  <c r="G19" i="80"/>
  <c r="H19" i="80"/>
  <c r="E18" i="80"/>
  <c r="C18" i="80"/>
  <c r="G18" i="80"/>
  <c r="H18" i="80"/>
  <c r="E17" i="80"/>
  <c r="C17" i="80"/>
  <c r="G17" i="80"/>
  <c r="H17" i="80"/>
  <c r="E16" i="80"/>
  <c r="C16" i="80"/>
  <c r="G16" i="80"/>
  <c r="H16" i="80"/>
  <c r="E15" i="80"/>
  <c r="C15" i="80"/>
  <c r="G15" i="80"/>
  <c r="H15" i="80"/>
  <c r="E14" i="80"/>
  <c r="C14" i="80"/>
  <c r="G14" i="80"/>
  <c r="H14" i="80"/>
  <c r="E13" i="80"/>
  <c r="C13" i="80"/>
  <c r="G13" i="80"/>
  <c r="H13" i="80"/>
  <c r="E12" i="80"/>
  <c r="C12" i="80"/>
  <c r="H12" i="80"/>
  <c r="H33" i="80"/>
  <c r="A8" i="80"/>
  <c r="G8" i="80"/>
  <c r="D7" i="80"/>
  <c r="E31" i="79"/>
  <c r="C31" i="79"/>
  <c r="G31" i="79"/>
  <c r="H31" i="79"/>
  <c r="E30" i="79"/>
  <c r="C30" i="79"/>
  <c r="G30" i="79"/>
  <c r="H30" i="79"/>
  <c r="J29" i="79"/>
  <c r="E29" i="79"/>
  <c r="C29" i="79"/>
  <c r="G29" i="79"/>
  <c r="H29" i="79"/>
  <c r="E28" i="79"/>
  <c r="C28" i="79"/>
  <c r="G28" i="79"/>
  <c r="H28" i="79"/>
  <c r="E27" i="79"/>
  <c r="C27" i="79"/>
  <c r="G27" i="79"/>
  <c r="H27" i="79"/>
  <c r="E26" i="79"/>
  <c r="C26" i="79"/>
  <c r="G26" i="79"/>
  <c r="H26" i="79"/>
  <c r="E25" i="79"/>
  <c r="C25" i="79"/>
  <c r="G25" i="79"/>
  <c r="H25" i="79"/>
  <c r="E24" i="79"/>
  <c r="C24" i="79"/>
  <c r="G24" i="79"/>
  <c r="H24" i="79"/>
  <c r="E23" i="79"/>
  <c r="C23" i="79"/>
  <c r="G23" i="79"/>
  <c r="H23" i="79"/>
  <c r="E22" i="79"/>
  <c r="C22" i="79"/>
  <c r="G22" i="79"/>
  <c r="H22" i="79"/>
  <c r="E21" i="79"/>
  <c r="C21" i="79"/>
  <c r="G21" i="79"/>
  <c r="H21" i="79"/>
  <c r="E20" i="79"/>
  <c r="C20" i="79"/>
  <c r="G20" i="79"/>
  <c r="H20" i="79"/>
  <c r="E19" i="79"/>
  <c r="C19" i="79"/>
  <c r="G19" i="79"/>
  <c r="H19" i="79"/>
  <c r="E18" i="79"/>
  <c r="C18" i="79"/>
  <c r="G18" i="79"/>
  <c r="H18" i="79"/>
  <c r="E17" i="79"/>
  <c r="C17" i="79"/>
  <c r="G17" i="79"/>
  <c r="H17" i="79"/>
  <c r="E16" i="79"/>
  <c r="C16" i="79"/>
  <c r="G16" i="79"/>
  <c r="H16" i="79"/>
  <c r="E15" i="79"/>
  <c r="C15" i="79"/>
  <c r="G15" i="79"/>
  <c r="H15" i="79"/>
  <c r="E14" i="79"/>
  <c r="C14" i="79"/>
  <c r="G14" i="79"/>
  <c r="H14" i="79"/>
  <c r="E13" i="79"/>
  <c r="C13" i="79"/>
  <c r="G13" i="79"/>
  <c r="H13" i="79"/>
  <c r="E12" i="79"/>
  <c r="C12" i="79"/>
  <c r="G12" i="79"/>
  <c r="H12" i="79"/>
  <c r="H33" i="79"/>
  <c r="A8" i="79"/>
  <c r="G8" i="79"/>
  <c r="D7" i="79"/>
  <c r="E31" i="78"/>
  <c r="C31" i="78"/>
  <c r="G31" i="78"/>
  <c r="H31" i="78"/>
  <c r="E30" i="78"/>
  <c r="C30" i="78"/>
  <c r="G30" i="78"/>
  <c r="H30" i="78"/>
  <c r="J29" i="78"/>
  <c r="E29" i="78"/>
  <c r="C29" i="78"/>
  <c r="G29" i="78"/>
  <c r="H29" i="78"/>
  <c r="E28" i="78"/>
  <c r="C28" i="78"/>
  <c r="G28" i="78"/>
  <c r="H28" i="78"/>
  <c r="E27" i="78"/>
  <c r="C27" i="78"/>
  <c r="G27" i="78"/>
  <c r="H27" i="78"/>
  <c r="E26" i="78"/>
  <c r="C26" i="78"/>
  <c r="G26" i="78"/>
  <c r="H26" i="78"/>
  <c r="E25" i="78"/>
  <c r="C25" i="78"/>
  <c r="G25" i="78"/>
  <c r="H25" i="78"/>
  <c r="E24" i="78"/>
  <c r="C24" i="78"/>
  <c r="G24" i="78"/>
  <c r="H24" i="78"/>
  <c r="E23" i="78"/>
  <c r="C23" i="78"/>
  <c r="G23" i="78"/>
  <c r="H23" i="78"/>
  <c r="E22" i="78"/>
  <c r="C22" i="78"/>
  <c r="G22" i="78"/>
  <c r="H22" i="78"/>
  <c r="E21" i="78"/>
  <c r="C21" i="78"/>
  <c r="G21" i="78"/>
  <c r="H21" i="78"/>
  <c r="E20" i="78"/>
  <c r="C20" i="78"/>
  <c r="G20" i="78"/>
  <c r="H20" i="78"/>
  <c r="E19" i="78"/>
  <c r="C19" i="78"/>
  <c r="G19" i="78"/>
  <c r="H19" i="78"/>
  <c r="E18" i="78"/>
  <c r="C18" i="78"/>
  <c r="G18" i="78"/>
  <c r="H18" i="78"/>
  <c r="E17" i="78"/>
  <c r="C17" i="78"/>
  <c r="G17" i="78"/>
  <c r="H17" i="78"/>
  <c r="E16" i="78"/>
  <c r="C16" i="78"/>
  <c r="G16" i="78"/>
  <c r="H16" i="78"/>
  <c r="E15" i="78"/>
  <c r="C15" i="78"/>
  <c r="G15" i="78"/>
  <c r="H15" i="78"/>
  <c r="E14" i="78"/>
  <c r="C14" i="78"/>
  <c r="G14" i="78"/>
  <c r="H14" i="78"/>
  <c r="E13" i="78"/>
  <c r="C13" i="78"/>
  <c r="G13" i="78"/>
  <c r="H13" i="78"/>
  <c r="E12" i="78"/>
  <c r="C12" i="78"/>
  <c r="G12" i="78"/>
  <c r="H12" i="78"/>
  <c r="H33" i="78"/>
  <c r="A8" i="78"/>
  <c r="G8" i="78"/>
  <c r="D7" i="78"/>
  <c r="E31" i="77"/>
  <c r="C31" i="77"/>
  <c r="G31" i="77"/>
  <c r="H31" i="77"/>
  <c r="E30" i="77"/>
  <c r="C30" i="77"/>
  <c r="G30" i="77"/>
  <c r="H30" i="77"/>
  <c r="J29" i="77"/>
  <c r="E29" i="77"/>
  <c r="C29" i="77"/>
  <c r="G29" i="77"/>
  <c r="H29" i="77"/>
  <c r="E28" i="77"/>
  <c r="C28" i="77"/>
  <c r="G28" i="77"/>
  <c r="H28" i="77"/>
  <c r="E27" i="77"/>
  <c r="C27" i="77"/>
  <c r="G27" i="77"/>
  <c r="H27" i="77"/>
  <c r="E26" i="77"/>
  <c r="C26" i="77"/>
  <c r="G26" i="77"/>
  <c r="H26" i="77"/>
  <c r="E25" i="77"/>
  <c r="C25" i="77"/>
  <c r="G25" i="77"/>
  <c r="H25" i="77"/>
  <c r="E24" i="77"/>
  <c r="C24" i="77"/>
  <c r="G24" i="77"/>
  <c r="H24" i="77"/>
  <c r="E23" i="77"/>
  <c r="C23" i="77"/>
  <c r="G23" i="77"/>
  <c r="H23" i="77"/>
  <c r="E22" i="77"/>
  <c r="C22" i="77"/>
  <c r="G22" i="77"/>
  <c r="H22" i="77"/>
  <c r="E21" i="77"/>
  <c r="C21" i="77"/>
  <c r="G21" i="77"/>
  <c r="H21" i="77"/>
  <c r="E20" i="77"/>
  <c r="C20" i="77"/>
  <c r="G20" i="77"/>
  <c r="H20" i="77"/>
  <c r="E19" i="77"/>
  <c r="C19" i="77"/>
  <c r="G19" i="77"/>
  <c r="H19" i="77"/>
  <c r="E18" i="77"/>
  <c r="C18" i="77"/>
  <c r="G18" i="77"/>
  <c r="H18" i="77"/>
  <c r="E17" i="77"/>
  <c r="C17" i="77"/>
  <c r="G17" i="77"/>
  <c r="H17" i="77"/>
  <c r="E16" i="77"/>
  <c r="C16" i="77"/>
  <c r="G16" i="77"/>
  <c r="H16" i="77"/>
  <c r="E15" i="77"/>
  <c r="C15" i="77"/>
  <c r="G15" i="77"/>
  <c r="H15" i="77"/>
  <c r="E14" i="77"/>
  <c r="C14" i="77"/>
  <c r="G14" i="77"/>
  <c r="H14" i="77"/>
  <c r="E13" i="77"/>
  <c r="C13" i="77"/>
  <c r="H13" i="77"/>
  <c r="E12" i="77"/>
  <c r="C12" i="77"/>
  <c r="H12" i="77"/>
  <c r="H33" i="77"/>
  <c r="A8" i="77"/>
  <c r="G8" i="77"/>
  <c r="D7" i="77"/>
  <c r="E31" i="76"/>
  <c r="C31" i="76"/>
  <c r="G31" i="76"/>
  <c r="H31" i="76"/>
  <c r="E30" i="76"/>
  <c r="C30" i="76"/>
  <c r="G30" i="76"/>
  <c r="H30" i="76"/>
  <c r="J29" i="76"/>
  <c r="E29" i="76"/>
  <c r="C29" i="76"/>
  <c r="G29" i="76"/>
  <c r="H29" i="76"/>
  <c r="E28" i="76"/>
  <c r="C28" i="76"/>
  <c r="G28" i="76"/>
  <c r="H28" i="76"/>
  <c r="E27" i="76"/>
  <c r="C27" i="76"/>
  <c r="G27" i="76"/>
  <c r="H27" i="76"/>
  <c r="E26" i="76"/>
  <c r="C26" i="76"/>
  <c r="G26" i="76"/>
  <c r="H26" i="76"/>
  <c r="E25" i="76"/>
  <c r="C25" i="76"/>
  <c r="G25" i="76"/>
  <c r="H25" i="76"/>
  <c r="E24" i="76"/>
  <c r="C24" i="76"/>
  <c r="G24" i="76"/>
  <c r="H24" i="76"/>
  <c r="E23" i="76"/>
  <c r="C23" i="76"/>
  <c r="G23" i="76"/>
  <c r="H23" i="76"/>
  <c r="E22" i="76"/>
  <c r="C22" i="76"/>
  <c r="G22" i="76"/>
  <c r="H22" i="76"/>
  <c r="E21" i="76"/>
  <c r="C21" i="76"/>
  <c r="G21" i="76"/>
  <c r="H21" i="76"/>
  <c r="E20" i="76"/>
  <c r="C20" i="76"/>
  <c r="G20" i="76"/>
  <c r="H20" i="76"/>
  <c r="E19" i="76"/>
  <c r="C19" i="76"/>
  <c r="G19" i="76"/>
  <c r="H19" i="76"/>
  <c r="E18" i="76"/>
  <c r="C18" i="76"/>
  <c r="G18" i="76"/>
  <c r="H18" i="76"/>
  <c r="E17" i="76"/>
  <c r="C17" i="76"/>
  <c r="G17" i="76"/>
  <c r="H17" i="76"/>
  <c r="E16" i="76"/>
  <c r="C16" i="76"/>
  <c r="G16" i="76"/>
  <c r="H16" i="76"/>
  <c r="E15" i="76"/>
  <c r="C15" i="76"/>
  <c r="G15" i="76"/>
  <c r="H15" i="76"/>
  <c r="E14" i="76"/>
  <c r="H14" i="76"/>
  <c r="E13" i="76"/>
  <c r="C13" i="76"/>
  <c r="G13" i="76"/>
  <c r="H13" i="76"/>
  <c r="E12" i="76"/>
  <c r="C12" i="76"/>
  <c r="G12" i="76"/>
  <c r="H12" i="76"/>
  <c r="H33" i="76"/>
  <c r="A8" i="76"/>
  <c r="G8" i="76"/>
  <c r="D7" i="76"/>
  <c r="E31" i="75"/>
  <c r="C31" i="75"/>
  <c r="G31" i="75"/>
  <c r="H31" i="75"/>
  <c r="E30" i="75"/>
  <c r="C30" i="75"/>
  <c r="G30" i="75"/>
  <c r="H30" i="75"/>
  <c r="J29" i="75"/>
  <c r="E29" i="75"/>
  <c r="C29" i="75"/>
  <c r="G29" i="75"/>
  <c r="H29" i="75"/>
  <c r="E28" i="75"/>
  <c r="C28" i="75"/>
  <c r="G28" i="75"/>
  <c r="H28" i="75"/>
  <c r="E27" i="75"/>
  <c r="C27" i="75"/>
  <c r="G27" i="75"/>
  <c r="H27" i="75"/>
  <c r="E26" i="75"/>
  <c r="C26" i="75"/>
  <c r="G26" i="75"/>
  <c r="H26" i="75"/>
  <c r="E25" i="75"/>
  <c r="C25" i="75"/>
  <c r="G25" i="75"/>
  <c r="H25" i="75"/>
  <c r="E24" i="75"/>
  <c r="C24" i="75"/>
  <c r="G24" i="75"/>
  <c r="H24" i="75"/>
  <c r="E23" i="75"/>
  <c r="C23" i="75"/>
  <c r="G23" i="75"/>
  <c r="H23" i="75"/>
  <c r="E22" i="75"/>
  <c r="C22" i="75"/>
  <c r="G22" i="75"/>
  <c r="H22" i="75"/>
  <c r="E21" i="75"/>
  <c r="C21" i="75"/>
  <c r="H21" i="75"/>
  <c r="E20" i="75"/>
  <c r="C20" i="75"/>
  <c r="H20" i="75"/>
  <c r="E19" i="75"/>
  <c r="C19" i="75"/>
  <c r="H19" i="75"/>
  <c r="E18" i="75"/>
  <c r="C18" i="75"/>
  <c r="H18" i="75"/>
  <c r="E17" i="75"/>
  <c r="C17" i="75"/>
  <c r="H17" i="75"/>
  <c r="E16" i="75"/>
  <c r="C16" i="75"/>
  <c r="H16" i="75"/>
  <c r="E15" i="75"/>
  <c r="C15" i="75"/>
  <c r="G15" i="75"/>
  <c r="H15" i="75"/>
  <c r="E14" i="75"/>
  <c r="C14" i="75"/>
  <c r="G14" i="75"/>
  <c r="H14" i="75"/>
  <c r="E13" i="75"/>
  <c r="C13" i="75"/>
  <c r="G13" i="75"/>
  <c r="H13" i="75"/>
  <c r="E12" i="75"/>
  <c r="C12" i="75"/>
  <c r="G12" i="75"/>
  <c r="H12" i="75"/>
  <c r="H33" i="75"/>
  <c r="A8" i="75"/>
  <c r="G8" i="75"/>
  <c r="D7" i="75"/>
  <c r="E31" i="74"/>
  <c r="C31" i="74"/>
  <c r="G31" i="74"/>
  <c r="H31" i="74"/>
  <c r="E30" i="74"/>
  <c r="C30" i="74"/>
  <c r="G30" i="74"/>
  <c r="H30" i="74"/>
  <c r="J29" i="74"/>
  <c r="E29" i="74"/>
  <c r="C29" i="74"/>
  <c r="G29" i="74"/>
  <c r="H29" i="74"/>
  <c r="E28" i="74"/>
  <c r="C28" i="74"/>
  <c r="G28" i="74"/>
  <c r="H28" i="74"/>
  <c r="E27" i="74"/>
  <c r="C27" i="74"/>
  <c r="G27" i="74"/>
  <c r="H27" i="74"/>
  <c r="E26" i="74"/>
  <c r="C26" i="74"/>
  <c r="G26" i="74"/>
  <c r="H26" i="74"/>
  <c r="E25" i="74"/>
  <c r="C25" i="74"/>
  <c r="G25" i="74"/>
  <c r="H25" i="74"/>
  <c r="E24" i="74"/>
  <c r="C24" i="74"/>
  <c r="G24" i="74"/>
  <c r="H24" i="74"/>
  <c r="E23" i="74"/>
  <c r="C23" i="74"/>
  <c r="G23" i="74"/>
  <c r="H23" i="74"/>
  <c r="E22" i="74"/>
  <c r="C22" i="74"/>
  <c r="G22" i="74"/>
  <c r="H22" i="74"/>
  <c r="E21" i="74"/>
  <c r="C21" i="74"/>
  <c r="G21" i="74"/>
  <c r="H21" i="74"/>
  <c r="E20" i="74"/>
  <c r="C20" i="74"/>
  <c r="G20" i="74"/>
  <c r="H20" i="74"/>
  <c r="E19" i="74"/>
  <c r="C19" i="74"/>
  <c r="G19" i="74"/>
  <c r="H19" i="74"/>
  <c r="E18" i="74"/>
  <c r="C18" i="74"/>
  <c r="H18" i="74"/>
  <c r="E17" i="74"/>
  <c r="C17" i="74"/>
  <c r="G17" i="74"/>
  <c r="H17" i="74"/>
  <c r="E16" i="74"/>
  <c r="C16" i="74"/>
  <c r="G16" i="74"/>
  <c r="H16" i="74"/>
  <c r="E15" i="74"/>
  <c r="C15" i="74"/>
  <c r="G15" i="74"/>
  <c r="H15" i="74"/>
  <c r="E14" i="74"/>
  <c r="C14" i="74"/>
  <c r="G14" i="74"/>
  <c r="H14" i="74"/>
  <c r="E13" i="74"/>
  <c r="C13" i="74"/>
  <c r="G13" i="74"/>
  <c r="H13" i="74"/>
  <c r="E12" i="74"/>
  <c r="C12" i="74"/>
  <c r="G12" i="74"/>
  <c r="H12" i="74"/>
  <c r="H33" i="74"/>
  <c r="A8" i="74"/>
  <c r="G8" i="74"/>
  <c r="D7" i="74"/>
  <c r="E31" i="73"/>
  <c r="C31" i="73"/>
  <c r="G31" i="73"/>
  <c r="H31" i="73"/>
  <c r="E30" i="73"/>
  <c r="C30" i="73"/>
  <c r="G30" i="73"/>
  <c r="H30" i="73"/>
  <c r="J29" i="73"/>
  <c r="E29" i="73"/>
  <c r="C29" i="73"/>
  <c r="G29" i="73"/>
  <c r="H29" i="73"/>
  <c r="E28" i="73"/>
  <c r="C28" i="73"/>
  <c r="G28" i="73"/>
  <c r="H28" i="73"/>
  <c r="E27" i="73"/>
  <c r="C27" i="73"/>
  <c r="G27" i="73"/>
  <c r="H27" i="73"/>
  <c r="E26" i="73"/>
  <c r="C26" i="73"/>
  <c r="G26" i="73"/>
  <c r="H26" i="73"/>
  <c r="E25" i="73"/>
  <c r="C25" i="73"/>
  <c r="G25" i="73"/>
  <c r="H25" i="73"/>
  <c r="E24" i="73"/>
  <c r="C24" i="73"/>
  <c r="G24" i="73"/>
  <c r="H24" i="73"/>
  <c r="E23" i="73"/>
  <c r="C23" i="73"/>
  <c r="G23" i="73"/>
  <c r="H23" i="73"/>
  <c r="E22" i="73"/>
  <c r="C22" i="73"/>
  <c r="G22" i="73"/>
  <c r="H22" i="73"/>
  <c r="E21" i="73"/>
  <c r="C21" i="73"/>
  <c r="G21" i="73"/>
  <c r="H21" i="73"/>
  <c r="E20" i="73"/>
  <c r="C20" i="73"/>
  <c r="G20" i="73"/>
  <c r="H20" i="73"/>
  <c r="E19" i="73"/>
  <c r="C19" i="73"/>
  <c r="G19" i="73"/>
  <c r="H19" i="73"/>
  <c r="E18" i="73"/>
  <c r="C18" i="73"/>
  <c r="G18" i="73"/>
  <c r="H18" i="73"/>
  <c r="E17" i="73"/>
  <c r="C17" i="73"/>
  <c r="G17" i="73"/>
  <c r="H17" i="73"/>
  <c r="E16" i="73"/>
  <c r="C16" i="73"/>
  <c r="G16" i="73"/>
  <c r="H16" i="73"/>
  <c r="E15" i="73"/>
  <c r="C15" i="73"/>
  <c r="G15" i="73"/>
  <c r="H15" i="73"/>
  <c r="E14" i="73"/>
  <c r="H14" i="73"/>
  <c r="E13" i="73"/>
  <c r="H13" i="73"/>
  <c r="E12" i="73"/>
  <c r="H12" i="73"/>
  <c r="H33" i="73"/>
  <c r="A8" i="73"/>
  <c r="G8" i="73"/>
  <c r="D7" i="73"/>
  <c r="E31" i="72"/>
  <c r="C31" i="72"/>
  <c r="G31" i="72"/>
  <c r="H31" i="72"/>
  <c r="E30" i="72"/>
  <c r="C30" i="72"/>
  <c r="G30" i="72"/>
  <c r="H30" i="72"/>
  <c r="J29" i="72"/>
  <c r="E29" i="72"/>
  <c r="C29" i="72"/>
  <c r="G29" i="72"/>
  <c r="H29" i="72"/>
  <c r="E28" i="72"/>
  <c r="C28" i="72"/>
  <c r="G28" i="72"/>
  <c r="H28" i="72"/>
  <c r="E27" i="72"/>
  <c r="C27" i="72"/>
  <c r="G27" i="72"/>
  <c r="H27" i="72"/>
  <c r="E26" i="72"/>
  <c r="C26" i="72"/>
  <c r="G26" i="72"/>
  <c r="H26" i="72"/>
  <c r="E25" i="72"/>
  <c r="C25" i="72"/>
  <c r="G25" i="72"/>
  <c r="H25" i="72"/>
  <c r="E24" i="72"/>
  <c r="C24" i="72"/>
  <c r="G24" i="72"/>
  <c r="H24" i="72"/>
  <c r="E23" i="72"/>
  <c r="C23" i="72"/>
  <c r="G23" i="72"/>
  <c r="H23" i="72"/>
  <c r="E22" i="72"/>
  <c r="C22" i="72"/>
  <c r="G22" i="72"/>
  <c r="H22" i="72"/>
  <c r="E21" i="72"/>
  <c r="C21" i="72"/>
  <c r="G21" i="72"/>
  <c r="H21" i="72"/>
  <c r="E20" i="72"/>
  <c r="C20" i="72"/>
  <c r="G20" i="72"/>
  <c r="H20" i="72"/>
  <c r="E19" i="72"/>
  <c r="H19" i="72"/>
  <c r="E18" i="72"/>
  <c r="C18" i="72"/>
  <c r="G18" i="72"/>
  <c r="H18" i="72"/>
  <c r="E17" i="72"/>
  <c r="C17" i="72"/>
  <c r="G17" i="72"/>
  <c r="H17" i="72"/>
  <c r="E16" i="72"/>
  <c r="C16" i="72"/>
  <c r="G16" i="72"/>
  <c r="H16" i="72"/>
  <c r="E15" i="72"/>
  <c r="C15" i="72"/>
  <c r="G15" i="72"/>
  <c r="H15" i="72"/>
  <c r="E14" i="72"/>
  <c r="C14" i="72"/>
  <c r="G14" i="72"/>
  <c r="H14" i="72"/>
  <c r="E13" i="72"/>
  <c r="C13" i="72"/>
  <c r="G13" i="72"/>
  <c r="H13" i="72"/>
  <c r="E12" i="72"/>
  <c r="C12" i="72"/>
  <c r="G12" i="72"/>
  <c r="H12" i="72"/>
  <c r="H33" i="72"/>
  <c r="A8" i="72"/>
  <c r="G8" i="72"/>
  <c r="D7" i="72"/>
  <c r="A8" i="71"/>
  <c r="D7" i="71"/>
  <c r="E31" i="71"/>
  <c r="C31" i="71"/>
  <c r="G31" i="71"/>
  <c r="H31" i="71"/>
  <c r="E30" i="71"/>
  <c r="C30" i="71"/>
  <c r="G30" i="71"/>
  <c r="H30" i="71"/>
  <c r="J29" i="71"/>
  <c r="E29" i="71"/>
  <c r="C29" i="71"/>
  <c r="G29" i="71"/>
  <c r="H29" i="71"/>
  <c r="E28" i="71"/>
  <c r="C28" i="71"/>
  <c r="G28" i="71"/>
  <c r="H28" i="71"/>
  <c r="E27" i="71"/>
  <c r="C27" i="71"/>
  <c r="G27" i="71"/>
  <c r="H27" i="71"/>
  <c r="E26" i="71"/>
  <c r="C26" i="71"/>
  <c r="G26" i="71"/>
  <c r="H26" i="71"/>
  <c r="E25" i="71"/>
  <c r="C25" i="71"/>
  <c r="G25" i="71"/>
  <c r="H25" i="71"/>
  <c r="E24" i="71"/>
  <c r="C24" i="71"/>
  <c r="G24" i="71"/>
  <c r="H24" i="71"/>
  <c r="E23" i="71"/>
  <c r="C23" i="71"/>
  <c r="G23" i="71"/>
  <c r="H23" i="71"/>
  <c r="E22" i="71"/>
  <c r="C22" i="71"/>
  <c r="G22" i="71"/>
  <c r="H22" i="71"/>
  <c r="E21" i="71"/>
  <c r="C21" i="71"/>
  <c r="G21" i="71"/>
  <c r="H21" i="71"/>
  <c r="E20" i="71"/>
  <c r="C20" i="71"/>
  <c r="G20" i="71"/>
  <c r="H20" i="71"/>
  <c r="E19" i="71"/>
  <c r="C19" i="71"/>
  <c r="G19" i="71"/>
  <c r="H19" i="71"/>
  <c r="E18" i="71"/>
  <c r="C18" i="71"/>
  <c r="G18" i="71"/>
  <c r="H18" i="71"/>
  <c r="E17" i="71"/>
  <c r="C17" i="71"/>
  <c r="G17" i="71"/>
  <c r="H17" i="71"/>
  <c r="E16" i="71"/>
  <c r="C16" i="71"/>
  <c r="G16" i="71"/>
  <c r="H16" i="71"/>
  <c r="E15" i="71"/>
  <c r="C15" i="71"/>
  <c r="G15" i="71"/>
  <c r="H15" i="71"/>
  <c r="E14" i="71"/>
  <c r="C14" i="71"/>
  <c r="G14" i="71"/>
  <c r="H14" i="71"/>
  <c r="E13" i="71"/>
  <c r="C13" i="71"/>
  <c r="G13" i="71"/>
  <c r="H13" i="71"/>
  <c r="E12" i="71"/>
  <c r="C12" i="71"/>
  <c r="G12" i="71"/>
  <c r="H12" i="71"/>
  <c r="H33" i="71"/>
  <c r="G8" i="71"/>
  <c r="E31" i="70"/>
  <c r="C31" i="70"/>
  <c r="G31" i="70"/>
  <c r="H31" i="70"/>
  <c r="E30" i="70"/>
  <c r="C30" i="70"/>
  <c r="G30" i="70"/>
  <c r="H30" i="70"/>
  <c r="J29" i="70"/>
  <c r="E29" i="70"/>
  <c r="C29" i="70"/>
  <c r="G29" i="70"/>
  <c r="H29" i="70"/>
  <c r="E28" i="70"/>
  <c r="C28" i="70"/>
  <c r="G28" i="70"/>
  <c r="H28" i="70"/>
  <c r="E27" i="70"/>
  <c r="C27" i="70"/>
  <c r="G27" i="70"/>
  <c r="H27" i="70"/>
  <c r="E26" i="70"/>
  <c r="C26" i="70"/>
  <c r="G26" i="70"/>
  <c r="H26" i="70"/>
  <c r="E25" i="70"/>
  <c r="C25" i="70"/>
  <c r="G25" i="70"/>
  <c r="H25" i="70"/>
  <c r="E24" i="70"/>
  <c r="C24" i="70"/>
  <c r="G24" i="70"/>
  <c r="H24" i="70"/>
  <c r="E23" i="70"/>
  <c r="C23" i="70"/>
  <c r="G23" i="70"/>
  <c r="H23" i="70"/>
  <c r="E22" i="70"/>
  <c r="C22" i="70"/>
  <c r="G22" i="70"/>
  <c r="H22" i="70"/>
  <c r="E21" i="70"/>
  <c r="C21" i="70"/>
  <c r="G21" i="70"/>
  <c r="H21" i="70"/>
  <c r="E20" i="70"/>
  <c r="C20" i="70"/>
  <c r="G20" i="70"/>
  <c r="H20" i="70"/>
  <c r="E19" i="70"/>
  <c r="C19" i="70"/>
  <c r="G19" i="70"/>
  <c r="H19" i="70"/>
  <c r="E18" i="70"/>
  <c r="C18" i="70"/>
  <c r="G18" i="70"/>
  <c r="H18" i="70"/>
  <c r="E17" i="70"/>
  <c r="C17" i="70"/>
  <c r="G17" i="70"/>
  <c r="H17" i="70"/>
  <c r="E16" i="70"/>
  <c r="C16" i="70"/>
  <c r="G16" i="70"/>
  <c r="H16" i="70"/>
  <c r="E15" i="70"/>
  <c r="C15" i="70"/>
  <c r="G15" i="70"/>
  <c r="H15" i="70"/>
  <c r="E14" i="70"/>
  <c r="C14" i="70"/>
  <c r="G14" i="70"/>
  <c r="H14" i="70"/>
  <c r="E13" i="70"/>
  <c r="C13" i="70"/>
  <c r="H13" i="70"/>
  <c r="E12" i="70"/>
  <c r="C12" i="70"/>
  <c r="G12" i="70"/>
  <c r="H12" i="70"/>
  <c r="H33" i="70"/>
  <c r="G8" i="70"/>
  <c r="D7" i="70"/>
  <c r="E31" i="69"/>
  <c r="C31" i="69"/>
  <c r="G31" i="69"/>
  <c r="H31" i="69"/>
  <c r="E30" i="69"/>
  <c r="C30" i="69"/>
  <c r="G30" i="69"/>
  <c r="H30" i="69"/>
  <c r="J29" i="69"/>
  <c r="E29" i="69"/>
  <c r="C29" i="69"/>
  <c r="G29" i="69"/>
  <c r="H29" i="69"/>
  <c r="E28" i="69"/>
  <c r="C28" i="69"/>
  <c r="G28" i="69"/>
  <c r="H28" i="69"/>
  <c r="E27" i="69"/>
  <c r="C27" i="69"/>
  <c r="G27" i="69"/>
  <c r="H27" i="69"/>
  <c r="E26" i="69"/>
  <c r="C26" i="69"/>
  <c r="G26" i="69"/>
  <c r="H26" i="69"/>
  <c r="E25" i="69"/>
  <c r="C25" i="69"/>
  <c r="G25" i="69"/>
  <c r="H25" i="69"/>
  <c r="E24" i="69"/>
  <c r="C24" i="69"/>
  <c r="G24" i="69"/>
  <c r="H24" i="69"/>
  <c r="E23" i="69"/>
  <c r="C23" i="69"/>
  <c r="G23" i="69"/>
  <c r="H23" i="69"/>
  <c r="E22" i="69"/>
  <c r="C22" i="69"/>
  <c r="G22" i="69"/>
  <c r="H22" i="69"/>
  <c r="E21" i="69"/>
  <c r="C21" i="69"/>
  <c r="G21" i="69"/>
  <c r="H21" i="69"/>
  <c r="E20" i="69"/>
  <c r="C20" i="69"/>
  <c r="G20" i="69"/>
  <c r="H20" i="69"/>
  <c r="E19" i="69"/>
  <c r="C19" i="69"/>
  <c r="G19" i="69"/>
  <c r="H19" i="69"/>
  <c r="E18" i="69"/>
  <c r="C18" i="69"/>
  <c r="G18" i="69"/>
  <c r="H18" i="69"/>
  <c r="E17" i="69"/>
  <c r="C17" i="69"/>
  <c r="G17" i="69"/>
  <c r="H17" i="69"/>
  <c r="E16" i="69"/>
  <c r="C16" i="69"/>
  <c r="G16" i="69"/>
  <c r="H16" i="69"/>
  <c r="E15" i="69"/>
  <c r="C15" i="69"/>
  <c r="G15" i="69"/>
  <c r="H15" i="69"/>
  <c r="E14" i="69"/>
  <c r="C14" i="69"/>
  <c r="G14" i="69"/>
  <c r="H14" i="69"/>
  <c r="E13" i="69"/>
  <c r="C13" i="69"/>
  <c r="G13" i="69"/>
  <c r="H13" i="69"/>
  <c r="E12" i="69"/>
  <c r="C12" i="69"/>
  <c r="G12" i="69"/>
  <c r="H12" i="69"/>
  <c r="H33" i="69"/>
  <c r="G8" i="69"/>
  <c r="D7" i="69"/>
  <c r="E31" i="68"/>
  <c r="C31" i="68"/>
  <c r="G31" i="68"/>
  <c r="H31" i="68"/>
  <c r="E30" i="68"/>
  <c r="C30" i="68"/>
  <c r="G30" i="68"/>
  <c r="H30" i="68"/>
  <c r="J29" i="68"/>
  <c r="E29" i="68"/>
  <c r="C29" i="68"/>
  <c r="G29" i="68"/>
  <c r="H29" i="68"/>
  <c r="E28" i="68"/>
  <c r="C28" i="68"/>
  <c r="G28" i="68"/>
  <c r="H28" i="68"/>
  <c r="E27" i="68"/>
  <c r="C27" i="68"/>
  <c r="G27" i="68"/>
  <c r="H27" i="68"/>
  <c r="E26" i="68"/>
  <c r="C26" i="68"/>
  <c r="G26" i="68"/>
  <c r="H26" i="68"/>
  <c r="E25" i="68"/>
  <c r="C25" i="68"/>
  <c r="G25" i="68"/>
  <c r="H25" i="68"/>
  <c r="E24" i="68"/>
  <c r="C24" i="68"/>
  <c r="G24" i="68"/>
  <c r="H24" i="68"/>
  <c r="E23" i="68"/>
  <c r="C23" i="68"/>
  <c r="G23" i="68"/>
  <c r="H23" i="68"/>
  <c r="E22" i="68"/>
  <c r="C22" i="68"/>
  <c r="G22" i="68"/>
  <c r="H22" i="68"/>
  <c r="E21" i="68"/>
  <c r="C21" i="68"/>
  <c r="G21" i="68"/>
  <c r="H21" i="68"/>
  <c r="E20" i="68"/>
  <c r="C20" i="68"/>
  <c r="G20" i="68"/>
  <c r="H20" i="68"/>
  <c r="E19" i="68"/>
  <c r="C19" i="68"/>
  <c r="G19" i="68"/>
  <c r="H19" i="68"/>
  <c r="E18" i="68"/>
  <c r="C18" i="68"/>
  <c r="G18" i="68"/>
  <c r="H18" i="68"/>
  <c r="E17" i="68"/>
  <c r="C17" i="68"/>
  <c r="G17" i="68"/>
  <c r="H17" i="68"/>
  <c r="E16" i="68"/>
  <c r="C16" i="68"/>
  <c r="G16" i="68"/>
  <c r="H16" i="68"/>
  <c r="E15" i="68"/>
  <c r="C15" i="68"/>
  <c r="G15" i="68"/>
  <c r="H15" i="68"/>
  <c r="E14" i="68"/>
  <c r="C14" i="68"/>
  <c r="G14" i="68"/>
  <c r="H14" i="68"/>
  <c r="E13" i="68"/>
  <c r="C13" i="68"/>
  <c r="G13" i="68"/>
  <c r="H13" i="68"/>
  <c r="E12" i="68"/>
  <c r="C12" i="68"/>
  <c r="G12" i="68"/>
  <c r="H12" i="68"/>
  <c r="H33" i="68"/>
  <c r="G8" i="68"/>
  <c r="D7" i="68"/>
  <c r="E31" i="67"/>
  <c r="C31" i="67"/>
  <c r="G31" i="67"/>
  <c r="H31" i="67"/>
  <c r="E30" i="67"/>
  <c r="C30" i="67"/>
  <c r="G30" i="67"/>
  <c r="H30" i="67"/>
  <c r="J29" i="67"/>
  <c r="E29" i="67"/>
  <c r="C29" i="67"/>
  <c r="G29" i="67"/>
  <c r="H29" i="67"/>
  <c r="E28" i="67"/>
  <c r="C28" i="67"/>
  <c r="G28" i="67"/>
  <c r="H28" i="67"/>
  <c r="E27" i="67"/>
  <c r="C27" i="67"/>
  <c r="G27" i="67"/>
  <c r="H27" i="67"/>
  <c r="E26" i="67"/>
  <c r="C26" i="67"/>
  <c r="G26" i="67"/>
  <c r="H26" i="67"/>
  <c r="E25" i="67"/>
  <c r="C25" i="67"/>
  <c r="G25" i="67"/>
  <c r="H25" i="67"/>
  <c r="E24" i="67"/>
  <c r="C24" i="67"/>
  <c r="G24" i="67"/>
  <c r="H24" i="67"/>
  <c r="E23" i="67"/>
  <c r="C23" i="67"/>
  <c r="G23" i="67"/>
  <c r="H23" i="67"/>
  <c r="E22" i="67"/>
  <c r="C22" i="67"/>
  <c r="G22" i="67"/>
  <c r="H22" i="67"/>
  <c r="E21" i="67"/>
  <c r="C21" i="67"/>
  <c r="G21" i="67"/>
  <c r="H21" i="67"/>
  <c r="E20" i="67"/>
  <c r="C20" i="67"/>
  <c r="G20" i="67"/>
  <c r="H20" i="67"/>
  <c r="E19" i="67"/>
  <c r="C19" i="67"/>
  <c r="G19" i="67"/>
  <c r="H19" i="67"/>
  <c r="E18" i="67"/>
  <c r="C18" i="67"/>
  <c r="G18" i="67"/>
  <c r="H18" i="67"/>
  <c r="E17" i="67"/>
  <c r="C17" i="67"/>
  <c r="G17" i="67"/>
  <c r="H17" i="67"/>
  <c r="E16" i="67"/>
  <c r="C16" i="67"/>
  <c r="G16" i="67"/>
  <c r="H16" i="67"/>
  <c r="E15" i="67"/>
  <c r="C15" i="67"/>
  <c r="G15" i="67"/>
  <c r="H15" i="67"/>
  <c r="E14" i="67"/>
  <c r="C14" i="67"/>
  <c r="G14" i="67"/>
  <c r="H14" i="67"/>
  <c r="E13" i="67"/>
  <c r="C13" i="67"/>
  <c r="G13" i="67"/>
  <c r="H13" i="67"/>
  <c r="E12" i="67"/>
  <c r="C12" i="67"/>
  <c r="H12" i="67"/>
  <c r="H33" i="67"/>
  <c r="G8" i="67"/>
  <c r="D7" i="67"/>
  <c r="E31" i="66"/>
  <c r="C31" i="66"/>
  <c r="G31" i="66"/>
  <c r="H31" i="66"/>
  <c r="E30" i="66"/>
  <c r="C30" i="66"/>
  <c r="G30" i="66"/>
  <c r="H30" i="66"/>
  <c r="J29" i="66"/>
  <c r="E29" i="66"/>
  <c r="C29" i="66"/>
  <c r="G29" i="66"/>
  <c r="H29" i="66"/>
  <c r="E28" i="66"/>
  <c r="C28" i="66"/>
  <c r="G28" i="66"/>
  <c r="H28" i="66"/>
  <c r="E27" i="66"/>
  <c r="C27" i="66"/>
  <c r="G27" i="66"/>
  <c r="H27" i="66"/>
  <c r="E26" i="66"/>
  <c r="C26" i="66"/>
  <c r="G26" i="66"/>
  <c r="H26" i="66"/>
  <c r="E25" i="66"/>
  <c r="C25" i="66"/>
  <c r="G25" i="66"/>
  <c r="H25" i="66"/>
  <c r="E24" i="66"/>
  <c r="C24" i="66"/>
  <c r="G24" i="66"/>
  <c r="H24" i="66"/>
  <c r="E23" i="66"/>
  <c r="C23" i="66"/>
  <c r="G23" i="66"/>
  <c r="H23" i="66"/>
  <c r="E22" i="66"/>
  <c r="C22" i="66"/>
  <c r="G22" i="66"/>
  <c r="H22" i="66"/>
  <c r="E21" i="66"/>
  <c r="C21" i="66"/>
  <c r="H21" i="66"/>
  <c r="E20" i="66"/>
  <c r="C20" i="66"/>
  <c r="G20" i="66"/>
  <c r="H20" i="66"/>
  <c r="E19" i="66"/>
  <c r="C19" i="66"/>
  <c r="G19" i="66"/>
  <c r="H19" i="66"/>
  <c r="E18" i="66"/>
  <c r="C18" i="66"/>
  <c r="G18" i="66"/>
  <c r="H18" i="66"/>
  <c r="E17" i="66"/>
  <c r="C17" i="66"/>
  <c r="G17" i="66"/>
  <c r="H17" i="66"/>
  <c r="E16" i="66"/>
  <c r="C16" i="66"/>
  <c r="G16" i="66"/>
  <c r="H16" i="66"/>
  <c r="E15" i="66"/>
  <c r="C15" i="66"/>
  <c r="G15" i="66"/>
  <c r="H15" i="66"/>
  <c r="E14" i="66"/>
  <c r="C14" i="66"/>
  <c r="G14" i="66"/>
  <c r="H14" i="66"/>
  <c r="E13" i="66"/>
  <c r="C13" i="66"/>
  <c r="G13" i="66"/>
  <c r="H13" i="66"/>
  <c r="E12" i="66"/>
  <c r="C12" i="66"/>
  <c r="G12" i="66"/>
  <c r="H12" i="66"/>
  <c r="H33" i="66"/>
  <c r="G8" i="66"/>
  <c r="D7" i="66"/>
  <c r="E31" i="65"/>
  <c r="C31" i="65"/>
  <c r="G31" i="65"/>
  <c r="H31" i="65"/>
  <c r="E30" i="65"/>
  <c r="C30" i="65"/>
  <c r="G30" i="65"/>
  <c r="H30" i="65"/>
  <c r="J29" i="65"/>
  <c r="E29" i="65"/>
  <c r="C29" i="65"/>
  <c r="G29" i="65"/>
  <c r="H29" i="65"/>
  <c r="E28" i="65"/>
  <c r="C28" i="65"/>
  <c r="G28" i="65"/>
  <c r="H28" i="65"/>
  <c r="E27" i="65"/>
  <c r="C27" i="65"/>
  <c r="G27" i="65"/>
  <c r="H27" i="65"/>
  <c r="E26" i="65"/>
  <c r="C26" i="65"/>
  <c r="G26" i="65"/>
  <c r="H26" i="65"/>
  <c r="E25" i="65"/>
  <c r="C25" i="65"/>
  <c r="G25" i="65"/>
  <c r="H25" i="65"/>
  <c r="E24" i="65"/>
  <c r="C24" i="65"/>
  <c r="G24" i="65"/>
  <c r="H24" i="65"/>
  <c r="E23" i="65"/>
  <c r="C23" i="65"/>
  <c r="G23" i="65"/>
  <c r="H23" i="65"/>
  <c r="E22" i="65"/>
  <c r="C22" i="65"/>
  <c r="G22" i="65"/>
  <c r="H22" i="65"/>
  <c r="E21" i="65"/>
  <c r="C21" i="65"/>
  <c r="G21" i="65"/>
  <c r="H21" i="65"/>
  <c r="E20" i="65"/>
  <c r="C20" i="65"/>
  <c r="G20" i="65"/>
  <c r="H20" i="65"/>
  <c r="E19" i="65"/>
  <c r="C19" i="65"/>
  <c r="G19" i="65"/>
  <c r="H19" i="65"/>
  <c r="E18" i="65"/>
  <c r="C18" i="65"/>
  <c r="G18" i="65"/>
  <c r="H18" i="65"/>
  <c r="E17" i="65"/>
  <c r="C17" i="65"/>
  <c r="G17" i="65"/>
  <c r="H17" i="65"/>
  <c r="E16" i="65"/>
  <c r="C16" i="65"/>
  <c r="G16" i="65"/>
  <c r="H16" i="65"/>
  <c r="E15" i="65"/>
  <c r="C15" i="65"/>
  <c r="G15" i="65"/>
  <c r="H15" i="65"/>
  <c r="E14" i="65"/>
  <c r="C14" i="65"/>
  <c r="G14" i="65"/>
  <c r="H14" i="65"/>
  <c r="E13" i="65"/>
  <c r="C13" i="65"/>
  <c r="G13" i="65"/>
  <c r="H13" i="65"/>
  <c r="E12" i="65"/>
  <c r="C12" i="65"/>
  <c r="G12" i="65"/>
  <c r="H12" i="65"/>
  <c r="H33" i="65"/>
  <c r="G8" i="65"/>
  <c r="D7" i="65"/>
  <c r="E31" i="64"/>
  <c r="C31" i="64"/>
  <c r="G31" i="64"/>
  <c r="H31" i="64"/>
  <c r="E30" i="64"/>
  <c r="C30" i="64"/>
  <c r="G30" i="64"/>
  <c r="H30" i="64"/>
  <c r="J29" i="64"/>
  <c r="E29" i="64"/>
  <c r="C29" i="64"/>
  <c r="G29" i="64"/>
  <c r="H29" i="64"/>
  <c r="E28" i="64"/>
  <c r="C28" i="64"/>
  <c r="G28" i="64"/>
  <c r="H28" i="64"/>
  <c r="E27" i="64"/>
  <c r="C27" i="64"/>
  <c r="G27" i="64"/>
  <c r="H27" i="64"/>
  <c r="E26" i="64"/>
  <c r="C26" i="64"/>
  <c r="G26" i="64"/>
  <c r="H26" i="64"/>
  <c r="E25" i="64"/>
  <c r="C25" i="64"/>
  <c r="G25" i="64"/>
  <c r="H25" i="64"/>
  <c r="E24" i="64"/>
  <c r="C24" i="64"/>
  <c r="G24" i="64"/>
  <c r="H24" i="64"/>
  <c r="E23" i="64"/>
  <c r="C23" i="64"/>
  <c r="G23" i="64"/>
  <c r="H23" i="64"/>
  <c r="E22" i="64"/>
  <c r="C22" i="64"/>
  <c r="G22" i="64"/>
  <c r="H22" i="64"/>
  <c r="E21" i="64"/>
  <c r="C21" i="64"/>
  <c r="G21" i="64"/>
  <c r="H21" i="64"/>
  <c r="E20" i="64"/>
  <c r="C20" i="64"/>
  <c r="G20" i="64"/>
  <c r="H20" i="64"/>
  <c r="E19" i="64"/>
  <c r="C19" i="64"/>
  <c r="G19" i="64"/>
  <c r="H19" i="64"/>
  <c r="E18" i="64"/>
  <c r="C18" i="64"/>
  <c r="G18" i="64"/>
  <c r="H18" i="64"/>
  <c r="E17" i="64"/>
  <c r="C17" i="64"/>
  <c r="G17" i="64"/>
  <c r="H17" i="64"/>
  <c r="E16" i="64"/>
  <c r="C16" i="64"/>
  <c r="G16" i="64"/>
  <c r="H16" i="64"/>
  <c r="E15" i="64"/>
  <c r="C15" i="64"/>
  <c r="G15" i="64"/>
  <c r="H15" i="64"/>
  <c r="E14" i="64"/>
  <c r="C14" i="64"/>
  <c r="G14" i="64"/>
  <c r="H14" i="64"/>
  <c r="E13" i="64"/>
  <c r="H13" i="64"/>
  <c r="E12" i="64"/>
  <c r="C12" i="64"/>
  <c r="H12" i="64"/>
  <c r="H33" i="64"/>
  <c r="G8" i="64"/>
  <c r="D7" i="64"/>
  <c r="E31" i="63"/>
  <c r="C31" i="63"/>
  <c r="G31" i="63"/>
  <c r="H31" i="63"/>
  <c r="E30" i="63"/>
  <c r="C30" i="63"/>
  <c r="G30" i="63"/>
  <c r="H30" i="63"/>
  <c r="J29" i="63"/>
  <c r="E29" i="63"/>
  <c r="C29" i="63"/>
  <c r="G29" i="63"/>
  <c r="H29" i="63"/>
  <c r="E28" i="63"/>
  <c r="C28" i="63"/>
  <c r="G28" i="63"/>
  <c r="H28" i="63"/>
  <c r="E27" i="63"/>
  <c r="C27" i="63"/>
  <c r="G27" i="63"/>
  <c r="H27" i="63"/>
  <c r="E26" i="63"/>
  <c r="C26" i="63"/>
  <c r="G26" i="63"/>
  <c r="H26" i="63"/>
  <c r="E25" i="63"/>
  <c r="C25" i="63"/>
  <c r="G25" i="63"/>
  <c r="H25" i="63"/>
  <c r="E24" i="63"/>
  <c r="C24" i="63"/>
  <c r="G24" i="63"/>
  <c r="H24" i="63"/>
  <c r="E23" i="63"/>
  <c r="C23" i="63"/>
  <c r="G23" i="63"/>
  <c r="H23" i="63"/>
  <c r="E22" i="63"/>
  <c r="C22" i="63"/>
  <c r="G22" i="63"/>
  <c r="H22" i="63"/>
  <c r="E21" i="63"/>
  <c r="C21" i="63"/>
  <c r="G21" i="63"/>
  <c r="H21" i="63"/>
  <c r="E20" i="63"/>
  <c r="C20" i="63"/>
  <c r="G20" i="63"/>
  <c r="H20" i="63"/>
  <c r="E19" i="63"/>
  <c r="C19" i="63"/>
  <c r="G19" i="63"/>
  <c r="H19" i="63"/>
  <c r="E18" i="63"/>
  <c r="C18" i="63"/>
  <c r="G18" i="63"/>
  <c r="H18" i="63"/>
  <c r="E17" i="63"/>
  <c r="H17" i="63"/>
  <c r="E16" i="63"/>
  <c r="C16" i="63"/>
  <c r="G16" i="63"/>
  <c r="H16" i="63"/>
  <c r="E15" i="63"/>
  <c r="C15" i="63"/>
  <c r="G15" i="63"/>
  <c r="H15" i="63"/>
  <c r="E14" i="63"/>
  <c r="C14" i="63"/>
  <c r="G14" i="63"/>
  <c r="H14" i="63"/>
  <c r="E13" i="63"/>
  <c r="C13" i="63"/>
  <c r="G13" i="63"/>
  <c r="H13" i="63"/>
  <c r="E12" i="63"/>
  <c r="C12" i="63"/>
  <c r="G12" i="63"/>
  <c r="H12" i="63"/>
  <c r="H33" i="63"/>
  <c r="G8" i="63"/>
  <c r="D7" i="63"/>
  <c r="C12" i="62"/>
  <c r="E31" i="62"/>
  <c r="C31" i="62"/>
  <c r="G31" i="62"/>
  <c r="H31" i="62"/>
  <c r="E30" i="62"/>
  <c r="C30" i="62"/>
  <c r="G30" i="62"/>
  <c r="H30" i="62"/>
  <c r="J29" i="62"/>
  <c r="E29" i="62"/>
  <c r="C29" i="62"/>
  <c r="G29" i="62"/>
  <c r="H29" i="62"/>
  <c r="E28" i="62"/>
  <c r="C28" i="62"/>
  <c r="G28" i="62"/>
  <c r="H28" i="62"/>
  <c r="E27" i="62"/>
  <c r="C27" i="62"/>
  <c r="G27" i="62"/>
  <c r="H27" i="62"/>
  <c r="E26" i="62"/>
  <c r="C26" i="62"/>
  <c r="G26" i="62"/>
  <c r="H26" i="62"/>
  <c r="E25" i="62"/>
  <c r="C25" i="62"/>
  <c r="G25" i="62"/>
  <c r="H25" i="62"/>
  <c r="E24" i="62"/>
  <c r="C24" i="62"/>
  <c r="G24" i="62"/>
  <c r="H24" i="62"/>
  <c r="E23" i="62"/>
  <c r="C23" i="62"/>
  <c r="G23" i="62"/>
  <c r="H23" i="62"/>
  <c r="E22" i="62"/>
  <c r="C22" i="62"/>
  <c r="G22" i="62"/>
  <c r="H22" i="62"/>
  <c r="E21" i="62"/>
  <c r="C21" i="62"/>
  <c r="G21" i="62"/>
  <c r="H21" i="62"/>
  <c r="E20" i="62"/>
  <c r="C20" i="62"/>
  <c r="G20" i="62"/>
  <c r="H20" i="62"/>
  <c r="E19" i="62"/>
  <c r="C19" i="62"/>
  <c r="G19" i="62"/>
  <c r="H19" i="62"/>
  <c r="E18" i="62"/>
  <c r="C18" i="62"/>
  <c r="G18" i="62"/>
  <c r="H18" i="62"/>
  <c r="E17" i="62"/>
  <c r="C17" i="62"/>
  <c r="G17" i="62"/>
  <c r="H17" i="62"/>
  <c r="E16" i="62"/>
  <c r="C16" i="62"/>
  <c r="G16" i="62"/>
  <c r="H16" i="62"/>
  <c r="E15" i="62"/>
  <c r="C15" i="62"/>
  <c r="H15" i="62"/>
  <c r="E14" i="62"/>
  <c r="C14" i="62"/>
  <c r="H14" i="62"/>
  <c r="E13" i="62"/>
  <c r="C13" i="62"/>
  <c r="H13" i="62"/>
  <c r="E12" i="62"/>
  <c r="H12" i="62"/>
  <c r="H33" i="62"/>
  <c r="G8" i="62"/>
  <c r="D7" i="62"/>
  <c r="E31" i="61"/>
  <c r="C31" i="61"/>
  <c r="G31" i="61"/>
  <c r="H31" i="61"/>
  <c r="E30" i="61"/>
  <c r="C30" i="61"/>
  <c r="G30" i="61"/>
  <c r="H30" i="61"/>
  <c r="J29" i="61"/>
  <c r="E29" i="61"/>
  <c r="C29" i="61"/>
  <c r="G29" i="61"/>
  <c r="H29" i="61"/>
  <c r="E28" i="61"/>
  <c r="C28" i="61"/>
  <c r="G28" i="61"/>
  <c r="H28" i="61"/>
  <c r="E27" i="61"/>
  <c r="C27" i="61"/>
  <c r="G27" i="61"/>
  <c r="H27" i="61"/>
  <c r="E26" i="61"/>
  <c r="C26" i="61"/>
  <c r="G26" i="61"/>
  <c r="H26" i="61"/>
  <c r="E25" i="61"/>
  <c r="C25" i="61"/>
  <c r="G25" i="61"/>
  <c r="H25" i="61"/>
  <c r="E24" i="61"/>
  <c r="C24" i="61"/>
  <c r="G24" i="61"/>
  <c r="H24" i="61"/>
  <c r="E23" i="61"/>
  <c r="C23" i="61"/>
  <c r="G23" i="61"/>
  <c r="H23" i="61"/>
  <c r="E22" i="61"/>
  <c r="C22" i="61"/>
  <c r="G22" i="61"/>
  <c r="H22" i="61"/>
  <c r="E21" i="61"/>
  <c r="C21" i="61"/>
  <c r="G21" i="61"/>
  <c r="H21" i="61"/>
  <c r="E20" i="61"/>
  <c r="C20" i="61"/>
  <c r="G20" i="61"/>
  <c r="H20" i="61"/>
  <c r="E19" i="61"/>
  <c r="C19" i="61"/>
  <c r="G19" i="61"/>
  <c r="H19" i="61"/>
  <c r="E18" i="61"/>
  <c r="C18" i="61"/>
  <c r="G18" i="61"/>
  <c r="H18" i="61"/>
  <c r="E17" i="61"/>
  <c r="C17" i="61"/>
  <c r="G17" i="61"/>
  <c r="H17" i="61"/>
  <c r="E16" i="61"/>
  <c r="C16" i="61"/>
  <c r="G16" i="61"/>
  <c r="H16" i="61"/>
  <c r="E15" i="61"/>
  <c r="C15" i="61"/>
  <c r="G15" i="61"/>
  <c r="H15" i="61"/>
  <c r="E14" i="61"/>
  <c r="C14" i="61"/>
  <c r="G14" i="61"/>
  <c r="H14" i="61"/>
  <c r="E13" i="61"/>
  <c r="C13" i="61"/>
  <c r="G13" i="61"/>
  <c r="H13" i="61"/>
  <c r="E12" i="61"/>
  <c r="C12" i="61"/>
  <c r="G12" i="61"/>
  <c r="H12" i="61"/>
  <c r="H33" i="61"/>
  <c r="G8" i="61"/>
  <c r="D7" i="61"/>
  <c r="E31" i="60"/>
  <c r="C31" i="60"/>
  <c r="G31" i="60"/>
  <c r="H31" i="60"/>
  <c r="E30" i="60"/>
  <c r="C30" i="60"/>
  <c r="G30" i="60"/>
  <c r="H30" i="60"/>
  <c r="J29" i="60"/>
  <c r="E29" i="60"/>
  <c r="C29" i="60"/>
  <c r="G29" i="60"/>
  <c r="H29" i="60"/>
  <c r="E28" i="60"/>
  <c r="C28" i="60"/>
  <c r="G28" i="60"/>
  <c r="H28" i="60"/>
  <c r="E27" i="60"/>
  <c r="C27" i="60"/>
  <c r="G27" i="60"/>
  <c r="H27" i="60"/>
  <c r="E26" i="60"/>
  <c r="C26" i="60"/>
  <c r="G26" i="60"/>
  <c r="H26" i="60"/>
  <c r="E25" i="60"/>
  <c r="C25" i="60"/>
  <c r="G25" i="60"/>
  <c r="H25" i="60"/>
  <c r="E24" i="60"/>
  <c r="C24" i="60"/>
  <c r="G24" i="60"/>
  <c r="H24" i="60"/>
  <c r="E23" i="60"/>
  <c r="C23" i="60"/>
  <c r="G23" i="60"/>
  <c r="H23" i="60"/>
  <c r="E22" i="60"/>
  <c r="C22" i="60"/>
  <c r="G22" i="60"/>
  <c r="H22" i="60"/>
  <c r="E21" i="60"/>
  <c r="C21" i="60"/>
  <c r="G21" i="60"/>
  <c r="H21" i="60"/>
  <c r="E20" i="60"/>
  <c r="C20" i="60"/>
  <c r="G20" i="60"/>
  <c r="H20" i="60"/>
  <c r="E19" i="60"/>
  <c r="C19" i="60"/>
  <c r="G19" i="60"/>
  <c r="H19" i="60"/>
  <c r="E18" i="60"/>
  <c r="C18" i="60"/>
  <c r="G18" i="60"/>
  <c r="H18" i="60"/>
  <c r="E17" i="60"/>
  <c r="C17" i="60"/>
  <c r="G17" i="60"/>
  <c r="H17" i="60"/>
  <c r="E16" i="60"/>
  <c r="C16" i="60"/>
  <c r="G16" i="60"/>
  <c r="H16" i="60"/>
  <c r="E15" i="60"/>
  <c r="H15" i="60"/>
  <c r="E14" i="60"/>
  <c r="C14" i="60"/>
  <c r="H14" i="60"/>
  <c r="E13" i="60"/>
  <c r="C13" i="60"/>
  <c r="H13" i="60"/>
  <c r="E12" i="60"/>
  <c r="C12" i="60"/>
  <c r="H12" i="60"/>
  <c r="H33" i="60"/>
  <c r="G8" i="60"/>
  <c r="D7" i="60"/>
  <c r="E31" i="59"/>
  <c r="C31" i="59"/>
  <c r="G31" i="59"/>
  <c r="H31" i="59"/>
  <c r="E30" i="59"/>
  <c r="C30" i="59"/>
  <c r="G30" i="59"/>
  <c r="H30" i="59"/>
  <c r="J29" i="59"/>
  <c r="E29" i="59"/>
  <c r="C29" i="59"/>
  <c r="G29" i="59"/>
  <c r="H29" i="59"/>
  <c r="E28" i="59"/>
  <c r="C28" i="59"/>
  <c r="G28" i="59"/>
  <c r="H28" i="59"/>
  <c r="E27" i="59"/>
  <c r="C27" i="59"/>
  <c r="G27" i="59"/>
  <c r="H27" i="59"/>
  <c r="E26" i="59"/>
  <c r="C26" i="59"/>
  <c r="G26" i="59"/>
  <c r="H26" i="59"/>
  <c r="E25" i="59"/>
  <c r="C25" i="59"/>
  <c r="G25" i="59"/>
  <c r="H25" i="59"/>
  <c r="E24" i="59"/>
  <c r="C24" i="59"/>
  <c r="G24" i="59"/>
  <c r="H24" i="59"/>
  <c r="E23" i="59"/>
  <c r="C23" i="59"/>
  <c r="G23" i="59"/>
  <c r="H23" i="59"/>
  <c r="E22" i="59"/>
  <c r="C22" i="59"/>
  <c r="G22" i="59"/>
  <c r="H22" i="59"/>
  <c r="E21" i="59"/>
  <c r="C21" i="59"/>
  <c r="G21" i="59"/>
  <c r="H21" i="59"/>
  <c r="E20" i="59"/>
  <c r="C20" i="59"/>
  <c r="G20" i="59"/>
  <c r="H20" i="59"/>
  <c r="E19" i="59"/>
  <c r="C19" i="59"/>
  <c r="G19" i="59"/>
  <c r="H19" i="59"/>
  <c r="E18" i="59"/>
  <c r="C18" i="59"/>
  <c r="G18" i="59"/>
  <c r="H18" i="59"/>
  <c r="E17" i="59"/>
  <c r="C17" i="59"/>
  <c r="G17" i="59"/>
  <c r="H17" i="59"/>
  <c r="E16" i="59"/>
  <c r="C16" i="59"/>
  <c r="G16" i="59"/>
  <c r="H16" i="59"/>
  <c r="E15" i="59"/>
  <c r="C15" i="59"/>
  <c r="G15" i="59"/>
  <c r="H15" i="59"/>
  <c r="E14" i="59"/>
  <c r="C14" i="59"/>
  <c r="G14" i="59"/>
  <c r="H14" i="59"/>
  <c r="E13" i="59"/>
  <c r="C13" i="59"/>
  <c r="G13" i="59"/>
  <c r="H13" i="59"/>
  <c r="E12" i="59"/>
  <c r="C12" i="59"/>
  <c r="G12" i="59"/>
  <c r="H12" i="59"/>
  <c r="H33" i="59"/>
  <c r="G8" i="59"/>
  <c r="D7" i="59"/>
  <c r="E31" i="58"/>
  <c r="C31" i="58"/>
  <c r="G31" i="58"/>
  <c r="H31" i="58"/>
  <c r="E30" i="58"/>
  <c r="C30" i="58"/>
  <c r="G30" i="58"/>
  <c r="H30" i="58"/>
  <c r="J29" i="58"/>
  <c r="E29" i="58"/>
  <c r="C29" i="58"/>
  <c r="G29" i="58"/>
  <c r="H29" i="58"/>
  <c r="E28" i="58"/>
  <c r="C28" i="58"/>
  <c r="G28" i="58"/>
  <c r="H28" i="58"/>
  <c r="E27" i="58"/>
  <c r="C27" i="58"/>
  <c r="G27" i="58"/>
  <c r="H27" i="58"/>
  <c r="E26" i="58"/>
  <c r="C26" i="58"/>
  <c r="G26" i="58"/>
  <c r="H26" i="58"/>
  <c r="E25" i="58"/>
  <c r="C25" i="58"/>
  <c r="G25" i="58"/>
  <c r="H25" i="58"/>
  <c r="E24" i="58"/>
  <c r="C24" i="58"/>
  <c r="G24" i="58"/>
  <c r="H24" i="58"/>
  <c r="E23" i="58"/>
  <c r="C23" i="58"/>
  <c r="G23" i="58"/>
  <c r="H23" i="58"/>
  <c r="E22" i="58"/>
  <c r="C22" i="58"/>
  <c r="G22" i="58"/>
  <c r="H22" i="58"/>
  <c r="E21" i="58"/>
  <c r="C21" i="58"/>
  <c r="G21" i="58"/>
  <c r="H21" i="58"/>
  <c r="E20" i="58"/>
  <c r="C20" i="58"/>
  <c r="G20" i="58"/>
  <c r="H20" i="58"/>
  <c r="E19" i="58"/>
  <c r="C19" i="58"/>
  <c r="G19" i="58"/>
  <c r="H19" i="58"/>
  <c r="E18" i="58"/>
  <c r="C18" i="58"/>
  <c r="G18" i="58"/>
  <c r="H18" i="58"/>
  <c r="E17" i="58"/>
  <c r="C17" i="58"/>
  <c r="G17" i="58"/>
  <c r="H17" i="58"/>
  <c r="E16" i="58"/>
  <c r="C16" i="58"/>
  <c r="G16" i="58"/>
  <c r="H16" i="58"/>
  <c r="E15" i="58"/>
  <c r="C15" i="58"/>
  <c r="G15" i="58"/>
  <c r="H15" i="58"/>
  <c r="E14" i="58"/>
  <c r="C14" i="58"/>
  <c r="G14" i="58"/>
  <c r="H14" i="58"/>
  <c r="E13" i="58"/>
  <c r="C13" i="58"/>
  <c r="G13" i="58"/>
  <c r="H13" i="58"/>
  <c r="E12" i="58"/>
  <c r="C12" i="58"/>
  <c r="H12" i="58"/>
  <c r="H33" i="58"/>
  <c r="G8" i="58"/>
  <c r="D7" i="58"/>
  <c r="E31" i="57"/>
  <c r="C31" i="57"/>
  <c r="G31" i="57"/>
  <c r="H31" i="57"/>
  <c r="E30" i="57"/>
  <c r="C30" i="57"/>
  <c r="G30" i="57"/>
  <c r="H30" i="57"/>
  <c r="J29" i="57"/>
  <c r="E29" i="57"/>
  <c r="C29" i="57"/>
  <c r="G29" i="57"/>
  <c r="H29" i="57"/>
  <c r="E28" i="57"/>
  <c r="C28" i="57"/>
  <c r="G28" i="57"/>
  <c r="H28" i="57"/>
  <c r="E27" i="57"/>
  <c r="C27" i="57"/>
  <c r="G27" i="57"/>
  <c r="H27" i="57"/>
  <c r="E26" i="57"/>
  <c r="C26" i="57"/>
  <c r="G26" i="57"/>
  <c r="H26" i="57"/>
  <c r="E25" i="57"/>
  <c r="C25" i="57"/>
  <c r="G25" i="57"/>
  <c r="H25" i="57"/>
  <c r="E24" i="57"/>
  <c r="C24" i="57"/>
  <c r="G24" i="57"/>
  <c r="H24" i="57"/>
  <c r="E23" i="57"/>
  <c r="C23" i="57"/>
  <c r="G23" i="57"/>
  <c r="H23" i="57"/>
  <c r="E22" i="57"/>
  <c r="C22" i="57"/>
  <c r="G22" i="57"/>
  <c r="H22" i="57"/>
  <c r="E21" i="57"/>
  <c r="C21" i="57"/>
  <c r="G21" i="57"/>
  <c r="H21" i="57"/>
  <c r="E20" i="57"/>
  <c r="C20" i="57"/>
  <c r="G20" i="57"/>
  <c r="H20" i="57"/>
  <c r="E19" i="57"/>
  <c r="C19" i="57"/>
  <c r="G19" i="57"/>
  <c r="H19" i="57"/>
  <c r="E18" i="57"/>
  <c r="C18" i="57"/>
  <c r="G18" i="57"/>
  <c r="H18" i="57"/>
  <c r="E17" i="57"/>
  <c r="C17" i="57"/>
  <c r="G17" i="57"/>
  <c r="H17" i="57"/>
  <c r="E16" i="57"/>
  <c r="C16" i="57"/>
  <c r="G16" i="57"/>
  <c r="H16" i="57"/>
  <c r="E15" i="57"/>
  <c r="C15" i="57"/>
  <c r="G15" i="57"/>
  <c r="H15" i="57"/>
  <c r="E14" i="57"/>
  <c r="C14" i="57"/>
  <c r="G14" i="57"/>
  <c r="H14" i="57"/>
  <c r="E13" i="57"/>
  <c r="C13" i="57"/>
  <c r="G13" i="57"/>
  <c r="H13" i="57"/>
  <c r="E12" i="57"/>
  <c r="C12" i="57"/>
  <c r="G12" i="57"/>
  <c r="H12" i="57"/>
  <c r="H33" i="57"/>
  <c r="G8" i="57"/>
  <c r="D7" i="57"/>
  <c r="E31" i="56"/>
  <c r="C31" i="56"/>
  <c r="G31" i="56"/>
  <c r="H31" i="56"/>
  <c r="E30" i="56"/>
  <c r="C30" i="56"/>
  <c r="G30" i="56"/>
  <c r="H30" i="56"/>
  <c r="J29" i="56"/>
  <c r="E29" i="56"/>
  <c r="C29" i="56"/>
  <c r="G29" i="56"/>
  <c r="H29" i="56"/>
  <c r="E28" i="56"/>
  <c r="C28" i="56"/>
  <c r="G28" i="56"/>
  <c r="H28" i="56"/>
  <c r="E27" i="56"/>
  <c r="C27" i="56"/>
  <c r="G27" i="56"/>
  <c r="H27" i="56"/>
  <c r="E26" i="56"/>
  <c r="C26" i="56"/>
  <c r="G26" i="56"/>
  <c r="H26" i="56"/>
  <c r="E25" i="56"/>
  <c r="C25" i="56"/>
  <c r="G25" i="56"/>
  <c r="H25" i="56"/>
  <c r="E24" i="56"/>
  <c r="C24" i="56"/>
  <c r="G24" i="56"/>
  <c r="H24" i="56"/>
  <c r="E23" i="56"/>
  <c r="C23" i="56"/>
  <c r="G23" i="56"/>
  <c r="H23" i="56"/>
  <c r="E22" i="56"/>
  <c r="C22" i="56"/>
  <c r="G22" i="56"/>
  <c r="H22" i="56"/>
  <c r="E21" i="56"/>
  <c r="C21" i="56"/>
  <c r="G21" i="56"/>
  <c r="H21" i="56"/>
  <c r="E20" i="56"/>
  <c r="C20" i="56"/>
  <c r="G20" i="56"/>
  <c r="H20" i="56"/>
  <c r="E19" i="56"/>
  <c r="C19" i="56"/>
  <c r="G19" i="56"/>
  <c r="H19" i="56"/>
  <c r="E18" i="56"/>
  <c r="C18" i="56"/>
  <c r="G18" i="56"/>
  <c r="H18" i="56"/>
  <c r="E17" i="56"/>
  <c r="C17" i="56"/>
  <c r="G17" i="56"/>
  <c r="H17" i="56"/>
  <c r="E16" i="56"/>
  <c r="C16" i="56"/>
  <c r="G16" i="56"/>
  <c r="H16" i="56"/>
  <c r="E15" i="56"/>
  <c r="C15" i="56"/>
  <c r="G15" i="56"/>
  <c r="H15" i="56"/>
  <c r="E14" i="56"/>
  <c r="C14" i="56"/>
  <c r="G14" i="56"/>
  <c r="H14" i="56"/>
  <c r="E13" i="56"/>
  <c r="C13" i="56"/>
  <c r="H13" i="56"/>
  <c r="E12" i="56"/>
  <c r="C12" i="56"/>
  <c r="H12" i="56"/>
  <c r="H33" i="56"/>
  <c r="G8" i="56"/>
  <c r="D7" i="56"/>
  <c r="E31" i="55"/>
  <c r="C31" i="55"/>
  <c r="G31" i="55"/>
  <c r="H31" i="55"/>
  <c r="E30" i="55"/>
  <c r="C30" i="55"/>
  <c r="G30" i="55"/>
  <c r="H30" i="55"/>
  <c r="J29" i="55"/>
  <c r="E29" i="55"/>
  <c r="C29" i="55"/>
  <c r="G29" i="55"/>
  <c r="H29" i="55"/>
  <c r="E28" i="55"/>
  <c r="C28" i="55"/>
  <c r="G28" i="55"/>
  <c r="H28" i="55"/>
  <c r="E27" i="55"/>
  <c r="C27" i="55"/>
  <c r="G27" i="55"/>
  <c r="H27" i="55"/>
  <c r="E26" i="55"/>
  <c r="C26" i="55"/>
  <c r="G26" i="55"/>
  <c r="H26" i="55"/>
  <c r="E25" i="55"/>
  <c r="C25" i="55"/>
  <c r="G25" i="55"/>
  <c r="H25" i="55"/>
  <c r="E24" i="55"/>
  <c r="C24" i="55"/>
  <c r="G24" i="55"/>
  <c r="H24" i="55"/>
  <c r="E23" i="55"/>
  <c r="C23" i="55"/>
  <c r="G23" i="55"/>
  <c r="H23" i="55"/>
  <c r="E22" i="55"/>
  <c r="C22" i="55"/>
  <c r="G22" i="55"/>
  <c r="H22" i="55"/>
  <c r="E21" i="55"/>
  <c r="C21" i="55"/>
  <c r="G21" i="55"/>
  <c r="H21" i="55"/>
  <c r="E20" i="55"/>
  <c r="C20" i="55"/>
  <c r="G20" i="55"/>
  <c r="H20" i="55"/>
  <c r="E19" i="55"/>
  <c r="C19" i="55"/>
  <c r="G19" i="55"/>
  <c r="H19" i="55"/>
  <c r="E18" i="55"/>
  <c r="C18" i="55"/>
  <c r="G18" i="55"/>
  <c r="H18" i="55"/>
  <c r="E17" i="55"/>
  <c r="C17" i="55"/>
  <c r="G17" i="55"/>
  <c r="H17" i="55"/>
  <c r="E16" i="55"/>
  <c r="C16" i="55"/>
  <c r="G16" i="55"/>
  <c r="H16" i="55"/>
  <c r="E15" i="55"/>
  <c r="C15" i="55"/>
  <c r="G15" i="55"/>
  <c r="H15" i="55"/>
  <c r="E14" i="55"/>
  <c r="C14" i="55"/>
  <c r="G14" i="55"/>
  <c r="H14" i="55"/>
  <c r="E13" i="55"/>
  <c r="C13" i="55"/>
  <c r="G13" i="55"/>
  <c r="H13" i="55"/>
  <c r="E12" i="55"/>
  <c r="C12" i="55"/>
  <c r="G12" i="55"/>
  <c r="H12" i="55"/>
  <c r="H33" i="55"/>
  <c r="G8" i="55"/>
  <c r="D7" i="55"/>
  <c r="E31" i="54"/>
  <c r="C31" i="54"/>
  <c r="G31" i="54"/>
  <c r="H31" i="54"/>
  <c r="E30" i="54"/>
  <c r="C30" i="54"/>
  <c r="G30" i="54"/>
  <c r="H30" i="54"/>
  <c r="J29" i="54"/>
  <c r="E29" i="54"/>
  <c r="C29" i="54"/>
  <c r="G29" i="54"/>
  <c r="H29" i="54"/>
  <c r="E28" i="54"/>
  <c r="C28" i="54"/>
  <c r="G28" i="54"/>
  <c r="H28" i="54"/>
  <c r="E27" i="54"/>
  <c r="C27" i="54"/>
  <c r="G27" i="54"/>
  <c r="H27" i="54"/>
  <c r="E26" i="54"/>
  <c r="C26" i="54"/>
  <c r="G26" i="54"/>
  <c r="H26" i="54"/>
  <c r="E25" i="54"/>
  <c r="C25" i="54"/>
  <c r="G25" i="54"/>
  <c r="H25" i="54"/>
  <c r="E24" i="54"/>
  <c r="C24" i="54"/>
  <c r="G24" i="54"/>
  <c r="H24" i="54"/>
  <c r="E23" i="54"/>
  <c r="C23" i="54"/>
  <c r="G23" i="54"/>
  <c r="H23" i="54"/>
  <c r="E22" i="54"/>
  <c r="C22" i="54"/>
  <c r="G22" i="54"/>
  <c r="H22" i="54"/>
  <c r="E21" i="54"/>
  <c r="C21" i="54"/>
  <c r="G21" i="54"/>
  <c r="H21" i="54"/>
  <c r="E20" i="54"/>
  <c r="C20" i="54"/>
  <c r="G20" i="54"/>
  <c r="H20" i="54"/>
  <c r="E19" i="54"/>
  <c r="C19" i="54"/>
  <c r="G19" i="54"/>
  <c r="H19" i="54"/>
  <c r="E18" i="54"/>
  <c r="C18" i="54"/>
  <c r="G18" i="54"/>
  <c r="H18" i="54"/>
  <c r="E17" i="54"/>
  <c r="C17" i="54"/>
  <c r="G17" i="54"/>
  <c r="H17" i="54"/>
  <c r="E16" i="54"/>
  <c r="C16" i="54"/>
  <c r="G16" i="54"/>
  <c r="H16" i="54"/>
  <c r="E15" i="54"/>
  <c r="C15" i="54"/>
  <c r="G15" i="54"/>
  <c r="H15" i="54"/>
  <c r="E14" i="54"/>
  <c r="C14" i="54"/>
  <c r="G14" i="54"/>
  <c r="H14" i="54"/>
  <c r="E13" i="54"/>
  <c r="C13" i="54"/>
  <c r="G13" i="54"/>
  <c r="H13" i="54"/>
  <c r="E12" i="54"/>
  <c r="C12" i="54"/>
  <c r="G12" i="54"/>
  <c r="H12" i="54"/>
  <c r="H33" i="54"/>
  <c r="G8" i="54"/>
  <c r="D7" i="54"/>
  <c r="E31" i="53"/>
  <c r="C31" i="53"/>
  <c r="G31" i="53"/>
  <c r="H31" i="53"/>
  <c r="E30" i="53"/>
  <c r="C30" i="53"/>
  <c r="G30" i="53"/>
  <c r="H30" i="53"/>
  <c r="J29" i="53"/>
  <c r="E29" i="53"/>
  <c r="C29" i="53"/>
  <c r="G29" i="53"/>
  <c r="H29" i="53"/>
  <c r="E28" i="53"/>
  <c r="C28" i="53"/>
  <c r="G28" i="53"/>
  <c r="H28" i="53"/>
  <c r="E27" i="53"/>
  <c r="C27" i="53"/>
  <c r="G27" i="53"/>
  <c r="H27" i="53"/>
  <c r="E26" i="53"/>
  <c r="C26" i="53"/>
  <c r="G26" i="53"/>
  <c r="H26" i="53"/>
  <c r="E25" i="53"/>
  <c r="C25" i="53"/>
  <c r="G25" i="53"/>
  <c r="H25" i="53"/>
  <c r="E24" i="53"/>
  <c r="C24" i="53"/>
  <c r="G24" i="53"/>
  <c r="H24" i="53"/>
  <c r="E23" i="53"/>
  <c r="C23" i="53"/>
  <c r="G23" i="53"/>
  <c r="H23" i="53"/>
  <c r="E22" i="53"/>
  <c r="C22" i="53"/>
  <c r="G22" i="53"/>
  <c r="H22" i="53"/>
  <c r="E21" i="53"/>
  <c r="C21" i="53"/>
  <c r="G21" i="53"/>
  <c r="H21" i="53"/>
  <c r="E20" i="53"/>
  <c r="C20" i="53"/>
  <c r="G20" i="53"/>
  <c r="H20" i="53"/>
  <c r="E19" i="53"/>
  <c r="C19" i="53"/>
  <c r="G19" i="53"/>
  <c r="H19" i="53"/>
  <c r="E18" i="53"/>
  <c r="C18" i="53"/>
  <c r="G18" i="53"/>
  <c r="H18" i="53"/>
  <c r="E17" i="53"/>
  <c r="C17" i="53"/>
  <c r="G17" i="53"/>
  <c r="H17" i="53"/>
  <c r="E16" i="53"/>
  <c r="C16" i="53"/>
  <c r="G16" i="53"/>
  <c r="H16" i="53"/>
  <c r="E15" i="53"/>
  <c r="C15" i="53"/>
  <c r="G15" i="53"/>
  <c r="H15" i="53"/>
  <c r="E14" i="53"/>
  <c r="C14" i="53"/>
  <c r="G14" i="53"/>
  <c r="H14" i="53"/>
  <c r="E13" i="53"/>
  <c r="C13" i="53"/>
  <c r="G13" i="53"/>
  <c r="H13" i="53"/>
  <c r="E12" i="53"/>
  <c r="C12" i="53"/>
  <c r="G12" i="53"/>
  <c r="H12" i="53"/>
  <c r="H33" i="53"/>
  <c r="G8" i="53"/>
  <c r="D7" i="53"/>
  <c r="E31" i="52"/>
  <c r="C31" i="52"/>
  <c r="G31" i="52"/>
  <c r="H31" i="52"/>
  <c r="E30" i="52"/>
  <c r="C30" i="52"/>
  <c r="G30" i="52"/>
  <c r="H30" i="52"/>
  <c r="J29" i="52"/>
  <c r="E29" i="52"/>
  <c r="C29" i="52"/>
  <c r="G29" i="52"/>
  <c r="H29" i="52"/>
  <c r="E28" i="52"/>
  <c r="C28" i="52"/>
  <c r="G28" i="52"/>
  <c r="H28" i="52"/>
  <c r="E27" i="52"/>
  <c r="C27" i="52"/>
  <c r="G27" i="52"/>
  <c r="H27" i="52"/>
  <c r="E26" i="52"/>
  <c r="C26" i="52"/>
  <c r="G26" i="52"/>
  <c r="H26" i="52"/>
  <c r="E25" i="52"/>
  <c r="C25" i="52"/>
  <c r="G25" i="52"/>
  <c r="H25" i="52"/>
  <c r="E24" i="52"/>
  <c r="C24" i="52"/>
  <c r="G24" i="52"/>
  <c r="H24" i="52"/>
  <c r="E23" i="52"/>
  <c r="C23" i="52"/>
  <c r="G23" i="52"/>
  <c r="H23" i="52"/>
  <c r="E22" i="52"/>
  <c r="C22" i="52"/>
  <c r="G22" i="52"/>
  <c r="H22" i="52"/>
  <c r="E21" i="52"/>
  <c r="C21" i="52"/>
  <c r="G21" i="52"/>
  <c r="H21" i="52"/>
  <c r="E20" i="52"/>
  <c r="C20" i="52"/>
  <c r="G20" i="52"/>
  <c r="H20" i="52"/>
  <c r="E19" i="52"/>
  <c r="C19" i="52"/>
  <c r="G19" i="52"/>
  <c r="H19" i="52"/>
  <c r="E18" i="52"/>
  <c r="C18" i="52"/>
  <c r="G18" i="52"/>
  <c r="H18" i="52"/>
  <c r="E17" i="52"/>
  <c r="C17" i="52"/>
  <c r="G17" i="52"/>
  <c r="H17" i="52"/>
  <c r="E16" i="52"/>
  <c r="C16" i="52"/>
  <c r="G16" i="52"/>
  <c r="H16" i="52"/>
  <c r="E15" i="52"/>
  <c r="C15" i="52"/>
  <c r="G15" i="52"/>
  <c r="H15" i="52"/>
  <c r="E14" i="52"/>
  <c r="C14" i="52"/>
  <c r="G14" i="52"/>
  <c r="H14" i="52"/>
  <c r="E13" i="52"/>
  <c r="C13" i="52"/>
  <c r="G13" i="52"/>
  <c r="H13" i="52"/>
  <c r="E12" i="52"/>
  <c r="C12" i="52"/>
  <c r="H12" i="52"/>
  <c r="H33" i="52"/>
  <c r="G8" i="52"/>
  <c r="D7" i="52"/>
  <c r="E31" i="51"/>
  <c r="C31" i="51"/>
  <c r="G31" i="51"/>
  <c r="H31" i="51"/>
  <c r="E30" i="51"/>
  <c r="C30" i="51"/>
  <c r="G30" i="51"/>
  <c r="H30" i="51"/>
  <c r="J29" i="51"/>
  <c r="E29" i="51"/>
  <c r="C29" i="51"/>
  <c r="G29" i="51"/>
  <c r="H29" i="51"/>
  <c r="E28" i="51"/>
  <c r="C28" i="51"/>
  <c r="G28" i="51"/>
  <c r="H28" i="51"/>
  <c r="E27" i="51"/>
  <c r="C27" i="51"/>
  <c r="G27" i="51"/>
  <c r="H27" i="51"/>
  <c r="E26" i="51"/>
  <c r="C26" i="51"/>
  <c r="G26" i="51"/>
  <c r="H26" i="51"/>
  <c r="E25" i="51"/>
  <c r="C25" i="51"/>
  <c r="G25" i="51"/>
  <c r="H25" i="51"/>
  <c r="E24" i="51"/>
  <c r="C24" i="51"/>
  <c r="G24" i="51"/>
  <c r="H24" i="51"/>
  <c r="E23" i="51"/>
  <c r="C23" i="51"/>
  <c r="G23" i="51"/>
  <c r="H23" i="51"/>
  <c r="E22" i="51"/>
  <c r="C22" i="51"/>
  <c r="G22" i="51"/>
  <c r="H22" i="51"/>
  <c r="E21" i="51"/>
  <c r="C21" i="51"/>
  <c r="G21" i="51"/>
  <c r="H21" i="51"/>
  <c r="E20" i="51"/>
  <c r="C20" i="51"/>
  <c r="G20" i="51"/>
  <c r="H20" i="51"/>
  <c r="E19" i="51"/>
  <c r="C19" i="51"/>
  <c r="G19" i="51"/>
  <c r="H19" i="51"/>
  <c r="E18" i="51"/>
  <c r="C18" i="51"/>
  <c r="G18" i="51"/>
  <c r="H18" i="51"/>
  <c r="E17" i="51"/>
  <c r="C17" i="51"/>
  <c r="G17" i="51"/>
  <c r="H17" i="51"/>
  <c r="E16" i="51"/>
  <c r="C16" i="51"/>
  <c r="G16" i="51"/>
  <c r="H16" i="51"/>
  <c r="E15" i="51"/>
  <c r="C15" i="51"/>
  <c r="G15" i="51"/>
  <c r="H15" i="51"/>
  <c r="E14" i="51"/>
  <c r="C14" i="51"/>
  <c r="G14" i="51"/>
  <c r="H14" i="51"/>
  <c r="E13" i="51"/>
  <c r="C13" i="51"/>
  <c r="G13" i="51"/>
  <c r="H13" i="51"/>
  <c r="E12" i="51"/>
  <c r="C12" i="51"/>
  <c r="G12" i="51"/>
  <c r="H12" i="51"/>
  <c r="H33" i="51"/>
  <c r="G8" i="51"/>
  <c r="D7" i="51"/>
  <c r="E31" i="50"/>
  <c r="C31" i="50"/>
  <c r="G31" i="50"/>
  <c r="H31" i="50"/>
  <c r="E30" i="50"/>
  <c r="C30" i="50"/>
  <c r="G30" i="50"/>
  <c r="H30" i="50"/>
  <c r="J29" i="50"/>
  <c r="E29" i="50"/>
  <c r="C29" i="50"/>
  <c r="G29" i="50"/>
  <c r="H29" i="50"/>
  <c r="E28" i="50"/>
  <c r="C28" i="50"/>
  <c r="G28" i="50"/>
  <c r="H28" i="50"/>
  <c r="E27" i="50"/>
  <c r="C27" i="50"/>
  <c r="G27" i="50"/>
  <c r="H27" i="50"/>
  <c r="E26" i="50"/>
  <c r="C26" i="50"/>
  <c r="G26" i="50"/>
  <c r="H26" i="50"/>
  <c r="E25" i="50"/>
  <c r="C25" i="50"/>
  <c r="G25" i="50"/>
  <c r="H25" i="50"/>
  <c r="E24" i="50"/>
  <c r="C24" i="50"/>
  <c r="G24" i="50"/>
  <c r="H24" i="50"/>
  <c r="E23" i="50"/>
  <c r="C23" i="50"/>
  <c r="G23" i="50"/>
  <c r="H23" i="50"/>
  <c r="E22" i="50"/>
  <c r="C22" i="50"/>
  <c r="G22" i="50"/>
  <c r="H22" i="50"/>
  <c r="E21" i="50"/>
  <c r="C21" i="50"/>
  <c r="G21" i="50"/>
  <c r="H21" i="50"/>
  <c r="E20" i="50"/>
  <c r="C20" i="50"/>
  <c r="G20" i="50"/>
  <c r="H20" i="50"/>
  <c r="E19" i="50"/>
  <c r="C19" i="50"/>
  <c r="G19" i="50"/>
  <c r="H19" i="50"/>
  <c r="E18" i="50"/>
  <c r="C18" i="50"/>
  <c r="G18" i="50"/>
  <c r="H18" i="50"/>
  <c r="E17" i="50"/>
  <c r="C17" i="50"/>
  <c r="G17" i="50"/>
  <c r="H17" i="50"/>
  <c r="E16" i="50"/>
  <c r="C16" i="50"/>
  <c r="G16" i="50"/>
  <c r="H16" i="50"/>
  <c r="E15" i="50"/>
  <c r="C15" i="50"/>
  <c r="G15" i="50"/>
  <c r="H15" i="50"/>
  <c r="E14" i="50"/>
  <c r="C14" i="50"/>
  <c r="G14" i="50"/>
  <c r="H14" i="50"/>
  <c r="E13" i="50"/>
  <c r="C13" i="50"/>
  <c r="G13" i="50"/>
  <c r="H13" i="50"/>
  <c r="E12" i="50"/>
  <c r="C12" i="50"/>
  <c r="H12" i="50"/>
  <c r="H33" i="50"/>
  <c r="G8" i="50"/>
  <c r="D7" i="50"/>
  <c r="E31" i="49"/>
  <c r="C31" i="49"/>
  <c r="G31" i="49"/>
  <c r="H31" i="49"/>
  <c r="E30" i="49"/>
  <c r="C30" i="49"/>
  <c r="G30" i="49"/>
  <c r="H30" i="49"/>
  <c r="J29" i="49"/>
  <c r="E29" i="49"/>
  <c r="C29" i="49"/>
  <c r="G29" i="49"/>
  <c r="H29" i="49"/>
  <c r="E28" i="49"/>
  <c r="C28" i="49"/>
  <c r="G28" i="49"/>
  <c r="H28" i="49"/>
  <c r="E27" i="49"/>
  <c r="C27" i="49"/>
  <c r="G27" i="49"/>
  <c r="H27" i="49"/>
  <c r="E26" i="49"/>
  <c r="C26" i="49"/>
  <c r="G26" i="49"/>
  <c r="H26" i="49"/>
  <c r="E25" i="49"/>
  <c r="C25" i="49"/>
  <c r="G25" i="49"/>
  <c r="H25" i="49"/>
  <c r="E24" i="49"/>
  <c r="C24" i="49"/>
  <c r="G24" i="49"/>
  <c r="H24" i="49"/>
  <c r="E23" i="49"/>
  <c r="C23" i="49"/>
  <c r="G23" i="49"/>
  <c r="H23" i="49"/>
  <c r="E22" i="49"/>
  <c r="C22" i="49"/>
  <c r="G22" i="49"/>
  <c r="H22" i="49"/>
  <c r="E21" i="49"/>
  <c r="C21" i="49"/>
  <c r="G21" i="49"/>
  <c r="H21" i="49"/>
  <c r="E20" i="49"/>
  <c r="C20" i="49"/>
  <c r="G20" i="49"/>
  <c r="H20" i="49"/>
  <c r="E19" i="49"/>
  <c r="C19" i="49"/>
  <c r="G19" i="49"/>
  <c r="H19" i="49"/>
  <c r="E18" i="49"/>
  <c r="C18" i="49"/>
  <c r="G18" i="49"/>
  <c r="H18" i="49"/>
  <c r="E17" i="49"/>
  <c r="C17" i="49"/>
  <c r="G17" i="49"/>
  <c r="H17" i="49"/>
  <c r="E16" i="49"/>
  <c r="C16" i="49"/>
  <c r="G16" i="49"/>
  <c r="H16" i="49"/>
  <c r="E15" i="49"/>
  <c r="C15" i="49"/>
  <c r="G15" i="49"/>
  <c r="H15" i="49"/>
  <c r="E14" i="49"/>
  <c r="C14" i="49"/>
  <c r="G14" i="49"/>
  <c r="H14" i="49"/>
  <c r="E13" i="49"/>
  <c r="C13" i="49"/>
  <c r="G13" i="49"/>
  <c r="H13" i="49"/>
  <c r="E12" i="49"/>
  <c r="C12" i="49"/>
  <c r="G12" i="49"/>
  <c r="H12" i="49"/>
  <c r="H33" i="49"/>
  <c r="G8" i="49"/>
  <c r="D7" i="49"/>
  <c r="E31" i="48"/>
  <c r="C31" i="48"/>
  <c r="G31" i="48"/>
  <c r="H31" i="48"/>
  <c r="E30" i="48"/>
  <c r="C30" i="48"/>
  <c r="G30" i="48"/>
  <c r="H30" i="48"/>
  <c r="J29" i="48"/>
  <c r="E29" i="48"/>
  <c r="C29" i="48"/>
  <c r="G29" i="48"/>
  <c r="H29" i="48"/>
  <c r="E28" i="48"/>
  <c r="C28" i="48"/>
  <c r="G28" i="48"/>
  <c r="H28" i="48"/>
  <c r="E27" i="48"/>
  <c r="C27" i="48"/>
  <c r="G27" i="48"/>
  <c r="H27" i="48"/>
  <c r="E26" i="48"/>
  <c r="C26" i="48"/>
  <c r="G26" i="48"/>
  <c r="H26" i="48"/>
  <c r="E25" i="48"/>
  <c r="C25" i="48"/>
  <c r="G25" i="48"/>
  <c r="H25" i="48"/>
  <c r="E24" i="48"/>
  <c r="C24" i="48"/>
  <c r="G24" i="48"/>
  <c r="H24" i="48"/>
  <c r="E23" i="48"/>
  <c r="C23" i="48"/>
  <c r="G23" i="48"/>
  <c r="H23" i="48"/>
  <c r="E22" i="48"/>
  <c r="C22" i="48"/>
  <c r="G22" i="48"/>
  <c r="H22" i="48"/>
  <c r="E21" i="48"/>
  <c r="C21" i="48"/>
  <c r="G21" i="48"/>
  <c r="H21" i="48"/>
  <c r="E20" i="48"/>
  <c r="C20" i="48"/>
  <c r="G20" i="48"/>
  <c r="H20" i="48"/>
  <c r="E19" i="48"/>
  <c r="C19" i="48"/>
  <c r="G19" i="48"/>
  <c r="H19" i="48"/>
  <c r="E18" i="48"/>
  <c r="C18" i="48"/>
  <c r="G18" i="48"/>
  <c r="H18" i="48"/>
  <c r="E17" i="48"/>
  <c r="C17" i="48"/>
  <c r="G17" i="48"/>
  <c r="H17" i="48"/>
  <c r="E16" i="48"/>
  <c r="C16" i="48"/>
  <c r="G16" i="48"/>
  <c r="H16" i="48"/>
  <c r="E15" i="48"/>
  <c r="C15" i="48"/>
  <c r="G15" i="48"/>
  <c r="H15" i="48"/>
  <c r="E14" i="48"/>
  <c r="C14" i="48"/>
  <c r="G14" i="48"/>
  <c r="H14" i="48"/>
  <c r="E13" i="48"/>
  <c r="C13" i="48"/>
  <c r="G13" i="48"/>
  <c r="H13" i="48"/>
  <c r="E12" i="48"/>
  <c r="C12" i="48"/>
  <c r="H12" i="48"/>
  <c r="H33" i="48"/>
  <c r="G8" i="48"/>
  <c r="D7" i="48"/>
  <c r="E31" i="47"/>
  <c r="C31" i="47"/>
  <c r="G31" i="47"/>
  <c r="H31" i="47"/>
  <c r="E30" i="47"/>
  <c r="C30" i="47"/>
  <c r="G30" i="47"/>
  <c r="H30" i="47"/>
  <c r="J29" i="47"/>
  <c r="E29" i="47"/>
  <c r="C29" i="47"/>
  <c r="G29" i="47"/>
  <c r="H29" i="47"/>
  <c r="E28" i="47"/>
  <c r="C28" i="47"/>
  <c r="G28" i="47"/>
  <c r="H28" i="47"/>
  <c r="E27" i="47"/>
  <c r="C27" i="47"/>
  <c r="G27" i="47"/>
  <c r="H27" i="47"/>
  <c r="E26" i="47"/>
  <c r="C26" i="47"/>
  <c r="G26" i="47"/>
  <c r="H26" i="47"/>
  <c r="E25" i="47"/>
  <c r="C25" i="47"/>
  <c r="G25" i="47"/>
  <c r="H25" i="47"/>
  <c r="E24" i="47"/>
  <c r="C24" i="47"/>
  <c r="G24" i="47"/>
  <c r="H24" i="47"/>
  <c r="E23" i="47"/>
  <c r="C23" i="47"/>
  <c r="G23" i="47"/>
  <c r="H23" i="47"/>
  <c r="E22" i="47"/>
  <c r="C22" i="47"/>
  <c r="G22" i="47"/>
  <c r="H22" i="47"/>
  <c r="E21" i="47"/>
  <c r="C21" i="47"/>
  <c r="G21" i="47"/>
  <c r="H21" i="47"/>
  <c r="E20" i="47"/>
  <c r="C20" i="47"/>
  <c r="G20" i="47"/>
  <c r="H20" i="47"/>
  <c r="E19" i="47"/>
  <c r="C19" i="47"/>
  <c r="G19" i="47"/>
  <c r="H19" i="47"/>
  <c r="E18" i="47"/>
  <c r="C18" i="47"/>
  <c r="G18" i="47"/>
  <c r="H18" i="47"/>
  <c r="E17" i="47"/>
  <c r="C17" i="47"/>
  <c r="G17" i="47"/>
  <c r="H17" i="47"/>
  <c r="E16" i="47"/>
  <c r="C16" i="47"/>
  <c r="G16" i="47"/>
  <c r="H16" i="47"/>
  <c r="E15" i="47"/>
  <c r="C15" i="47"/>
  <c r="G15" i="47"/>
  <c r="H15" i="47"/>
  <c r="E14" i="47"/>
  <c r="C14" i="47"/>
  <c r="G14" i="47"/>
  <c r="H14" i="47"/>
  <c r="E13" i="47"/>
  <c r="C13" i="47"/>
  <c r="G13" i="47"/>
  <c r="H13" i="47"/>
  <c r="E12" i="47"/>
  <c r="C12" i="47"/>
  <c r="G12" i="47"/>
  <c r="H12" i="47"/>
  <c r="H33" i="47"/>
  <c r="G8" i="47"/>
  <c r="D7" i="47"/>
  <c r="E31" i="46"/>
  <c r="C31" i="46"/>
  <c r="G31" i="46"/>
  <c r="H31" i="46"/>
  <c r="E30" i="46"/>
  <c r="C30" i="46"/>
  <c r="G30" i="46"/>
  <c r="H30" i="46"/>
  <c r="J29" i="46"/>
  <c r="E29" i="46"/>
  <c r="C29" i="46"/>
  <c r="G29" i="46"/>
  <c r="H29" i="46"/>
  <c r="E28" i="46"/>
  <c r="C28" i="46"/>
  <c r="G28" i="46"/>
  <c r="H28" i="46"/>
  <c r="E27" i="46"/>
  <c r="C27" i="46"/>
  <c r="G27" i="46"/>
  <c r="H27" i="46"/>
  <c r="E26" i="46"/>
  <c r="C26" i="46"/>
  <c r="G26" i="46"/>
  <c r="H26" i="46"/>
  <c r="E25" i="46"/>
  <c r="C25" i="46"/>
  <c r="G25" i="46"/>
  <c r="H25" i="46"/>
  <c r="E24" i="46"/>
  <c r="C24" i="46"/>
  <c r="G24" i="46"/>
  <c r="H24" i="46"/>
  <c r="E23" i="46"/>
  <c r="C23" i="46"/>
  <c r="G23" i="46"/>
  <c r="H23" i="46"/>
  <c r="E22" i="46"/>
  <c r="C22" i="46"/>
  <c r="G22" i="46"/>
  <c r="H22" i="46"/>
  <c r="E21" i="46"/>
  <c r="C21" i="46"/>
  <c r="G21" i="46"/>
  <c r="H21" i="46"/>
  <c r="E20" i="46"/>
  <c r="C20" i="46"/>
  <c r="G20" i="46"/>
  <c r="H20" i="46"/>
  <c r="E19" i="46"/>
  <c r="C19" i="46"/>
  <c r="G19" i="46"/>
  <c r="H19" i="46"/>
  <c r="E18" i="46"/>
  <c r="C18" i="46"/>
  <c r="G18" i="46"/>
  <c r="H18" i="46"/>
  <c r="E17" i="46"/>
  <c r="C17" i="46"/>
  <c r="G17" i="46"/>
  <c r="H17" i="46"/>
  <c r="E16" i="46"/>
  <c r="C16" i="46"/>
  <c r="G16" i="46"/>
  <c r="H16" i="46"/>
  <c r="E15" i="46"/>
  <c r="C15" i="46"/>
  <c r="G15" i="46"/>
  <c r="H15" i="46"/>
  <c r="E14" i="46"/>
  <c r="C14" i="46"/>
  <c r="G14" i="46"/>
  <c r="H14" i="46"/>
  <c r="E13" i="46"/>
  <c r="C13" i="46"/>
  <c r="H13" i="46"/>
  <c r="E12" i="46"/>
  <c r="C12" i="46"/>
  <c r="H12" i="46"/>
  <c r="H33" i="46"/>
  <c r="G8" i="46"/>
  <c r="D7" i="46"/>
  <c r="E31" i="45"/>
  <c r="C31" i="45"/>
  <c r="G31" i="45"/>
  <c r="H31" i="45"/>
  <c r="E30" i="45"/>
  <c r="C30" i="45"/>
  <c r="G30" i="45"/>
  <c r="H30" i="45"/>
  <c r="J29" i="45"/>
  <c r="E29" i="45"/>
  <c r="C29" i="45"/>
  <c r="G29" i="45"/>
  <c r="H29" i="45"/>
  <c r="E28" i="45"/>
  <c r="C28" i="45"/>
  <c r="G28" i="45"/>
  <c r="H28" i="45"/>
  <c r="E27" i="45"/>
  <c r="C27" i="45"/>
  <c r="G27" i="45"/>
  <c r="H27" i="45"/>
  <c r="E26" i="45"/>
  <c r="C26" i="45"/>
  <c r="G26" i="45"/>
  <c r="H26" i="45"/>
  <c r="E25" i="45"/>
  <c r="C25" i="45"/>
  <c r="G25" i="45"/>
  <c r="H25" i="45"/>
  <c r="E24" i="45"/>
  <c r="C24" i="45"/>
  <c r="G24" i="45"/>
  <c r="H24" i="45"/>
  <c r="E23" i="45"/>
  <c r="C23" i="45"/>
  <c r="G23" i="45"/>
  <c r="H23" i="45"/>
  <c r="E22" i="45"/>
  <c r="C22" i="45"/>
  <c r="G22" i="45"/>
  <c r="H22" i="45"/>
  <c r="E21" i="45"/>
  <c r="C21" i="45"/>
  <c r="G21" i="45"/>
  <c r="H21" i="45"/>
  <c r="E20" i="45"/>
  <c r="C20" i="45"/>
  <c r="G20" i="45"/>
  <c r="H20" i="45"/>
  <c r="E19" i="45"/>
  <c r="C19" i="45"/>
  <c r="G19" i="45"/>
  <c r="H19" i="45"/>
  <c r="E18" i="45"/>
  <c r="C18" i="45"/>
  <c r="G18" i="45"/>
  <c r="H18" i="45"/>
  <c r="E17" i="45"/>
  <c r="C17" i="45"/>
  <c r="G17" i="45"/>
  <c r="H17" i="45"/>
  <c r="E16" i="45"/>
  <c r="C16" i="45"/>
  <c r="G16" i="45"/>
  <c r="H16" i="45"/>
  <c r="E15" i="45"/>
  <c r="C15" i="45"/>
  <c r="G15" i="45"/>
  <c r="H15" i="45"/>
  <c r="E14" i="45"/>
  <c r="C14" i="45"/>
  <c r="G14" i="45"/>
  <c r="H14" i="45"/>
  <c r="E13" i="45"/>
  <c r="C13" i="45"/>
  <c r="G13" i="45"/>
  <c r="H13" i="45"/>
  <c r="E12" i="45"/>
  <c r="C12" i="45"/>
  <c r="G12" i="45"/>
  <c r="H12" i="45"/>
  <c r="H33" i="45"/>
  <c r="G8" i="45"/>
  <c r="D7" i="45"/>
  <c r="E31" i="44"/>
  <c r="C31" i="44"/>
  <c r="G31" i="44"/>
  <c r="H31" i="44"/>
  <c r="E30" i="44"/>
  <c r="C30" i="44"/>
  <c r="G30" i="44"/>
  <c r="H30" i="44"/>
  <c r="J29" i="44"/>
  <c r="E29" i="44"/>
  <c r="C29" i="44"/>
  <c r="G29" i="44"/>
  <c r="H29" i="44"/>
  <c r="E28" i="44"/>
  <c r="C28" i="44"/>
  <c r="G28" i="44"/>
  <c r="H28" i="44"/>
  <c r="E27" i="44"/>
  <c r="C27" i="44"/>
  <c r="G27" i="44"/>
  <c r="H27" i="44"/>
  <c r="E26" i="44"/>
  <c r="C26" i="44"/>
  <c r="G26" i="44"/>
  <c r="H26" i="44"/>
  <c r="E25" i="44"/>
  <c r="C25" i="44"/>
  <c r="G25" i="44"/>
  <c r="H25" i="44"/>
  <c r="E24" i="44"/>
  <c r="C24" i="44"/>
  <c r="G24" i="44"/>
  <c r="H24" i="44"/>
  <c r="E23" i="44"/>
  <c r="C23" i="44"/>
  <c r="G23" i="44"/>
  <c r="H23" i="44"/>
  <c r="E22" i="44"/>
  <c r="C22" i="44"/>
  <c r="G22" i="44"/>
  <c r="H22" i="44"/>
  <c r="E21" i="44"/>
  <c r="C21" i="44"/>
  <c r="G21" i="44"/>
  <c r="H21" i="44"/>
  <c r="E20" i="44"/>
  <c r="C20" i="44"/>
  <c r="G20" i="44"/>
  <c r="H20" i="44"/>
  <c r="E19" i="44"/>
  <c r="C19" i="44"/>
  <c r="G19" i="44"/>
  <c r="H19" i="44"/>
  <c r="E18" i="44"/>
  <c r="C18" i="44"/>
  <c r="G18" i="44"/>
  <c r="H18" i="44"/>
  <c r="E17" i="44"/>
  <c r="C17" i="44"/>
  <c r="G17" i="44"/>
  <c r="H17" i="44"/>
  <c r="E16" i="44"/>
  <c r="C16" i="44"/>
  <c r="G16" i="44"/>
  <c r="H16" i="44"/>
  <c r="E15" i="44"/>
  <c r="C15" i="44"/>
  <c r="G15" i="44"/>
  <c r="H15" i="44"/>
  <c r="E14" i="44"/>
  <c r="C14" i="44"/>
  <c r="G14" i="44"/>
  <c r="H14" i="44"/>
  <c r="E13" i="44"/>
  <c r="C13" i="44"/>
  <c r="G13" i="44"/>
  <c r="H13" i="44"/>
  <c r="E12" i="44"/>
  <c r="C12" i="44"/>
  <c r="G12" i="44"/>
  <c r="H12" i="44"/>
  <c r="H33" i="44"/>
  <c r="G8" i="44"/>
  <c r="D7" i="44"/>
  <c r="E31" i="43"/>
  <c r="C31" i="43"/>
  <c r="G31" i="43"/>
  <c r="H31" i="43"/>
  <c r="E30" i="43"/>
  <c r="C30" i="43"/>
  <c r="G30" i="43"/>
  <c r="H30" i="43"/>
  <c r="J29" i="43"/>
  <c r="E29" i="43"/>
  <c r="C29" i="43"/>
  <c r="G29" i="43"/>
  <c r="H29" i="43"/>
  <c r="E28" i="43"/>
  <c r="C28" i="43"/>
  <c r="G28" i="43"/>
  <c r="H28" i="43"/>
  <c r="E27" i="43"/>
  <c r="C27" i="43"/>
  <c r="G27" i="43"/>
  <c r="H27" i="43"/>
  <c r="E26" i="43"/>
  <c r="C26" i="43"/>
  <c r="G26" i="43"/>
  <c r="H26" i="43"/>
  <c r="E25" i="43"/>
  <c r="C25" i="43"/>
  <c r="G25" i="43"/>
  <c r="H25" i="43"/>
  <c r="E24" i="43"/>
  <c r="C24" i="43"/>
  <c r="G24" i="43"/>
  <c r="H24" i="43"/>
  <c r="E23" i="43"/>
  <c r="C23" i="43"/>
  <c r="G23" i="43"/>
  <c r="H23" i="43"/>
  <c r="E22" i="43"/>
  <c r="C22" i="43"/>
  <c r="G22" i="43"/>
  <c r="H22" i="43"/>
  <c r="E21" i="43"/>
  <c r="C21" i="43"/>
  <c r="G21" i="43"/>
  <c r="H21" i="43"/>
  <c r="E20" i="43"/>
  <c r="C20" i="43"/>
  <c r="G20" i="43"/>
  <c r="H20" i="43"/>
  <c r="E19" i="43"/>
  <c r="C19" i="43"/>
  <c r="G19" i="43"/>
  <c r="H19" i="43"/>
  <c r="E18" i="43"/>
  <c r="C18" i="43"/>
  <c r="G18" i="43"/>
  <c r="H18" i="43"/>
  <c r="E17" i="43"/>
  <c r="C17" i="43"/>
  <c r="G17" i="43"/>
  <c r="H17" i="43"/>
  <c r="E16" i="43"/>
  <c r="C16" i="43"/>
  <c r="G16" i="43"/>
  <c r="H16" i="43"/>
  <c r="E15" i="43"/>
  <c r="C15" i="43"/>
  <c r="G15" i="43"/>
  <c r="H15" i="43"/>
  <c r="E14" i="43"/>
  <c r="C14" i="43"/>
  <c r="G14" i="43"/>
  <c r="H14" i="43"/>
  <c r="E13" i="43"/>
  <c r="C13" i="43"/>
  <c r="G13" i="43"/>
  <c r="H13" i="43"/>
  <c r="E12" i="43"/>
  <c r="C12" i="43"/>
  <c r="G12" i="43"/>
  <c r="H12" i="43"/>
  <c r="H33" i="43"/>
  <c r="G8" i="43"/>
  <c r="D7" i="43"/>
  <c r="E31" i="42"/>
  <c r="C31" i="42"/>
  <c r="G31" i="42"/>
  <c r="H31" i="42"/>
  <c r="E30" i="42"/>
  <c r="C30" i="42"/>
  <c r="G30" i="42"/>
  <c r="H30" i="42"/>
  <c r="J29" i="42"/>
  <c r="E29" i="42"/>
  <c r="C29" i="42"/>
  <c r="G29" i="42"/>
  <c r="H29" i="42"/>
  <c r="E28" i="42"/>
  <c r="C28" i="42"/>
  <c r="G28" i="42"/>
  <c r="H28" i="42"/>
  <c r="E27" i="42"/>
  <c r="C27" i="42"/>
  <c r="G27" i="42"/>
  <c r="H27" i="42"/>
  <c r="E26" i="42"/>
  <c r="C26" i="42"/>
  <c r="G26" i="42"/>
  <c r="H26" i="42"/>
  <c r="E25" i="42"/>
  <c r="C25" i="42"/>
  <c r="G25" i="42"/>
  <c r="H25" i="42"/>
  <c r="E24" i="42"/>
  <c r="C24" i="42"/>
  <c r="G24" i="42"/>
  <c r="H24" i="42"/>
  <c r="E23" i="42"/>
  <c r="C23" i="42"/>
  <c r="G23" i="42"/>
  <c r="H23" i="42"/>
  <c r="E22" i="42"/>
  <c r="C22" i="42"/>
  <c r="G22" i="42"/>
  <c r="H22" i="42"/>
  <c r="E21" i="42"/>
  <c r="C21" i="42"/>
  <c r="G21" i="42"/>
  <c r="H21" i="42"/>
  <c r="E20" i="42"/>
  <c r="C20" i="42"/>
  <c r="G20" i="42"/>
  <c r="H20" i="42"/>
  <c r="E19" i="42"/>
  <c r="C19" i="42"/>
  <c r="G19" i="42"/>
  <c r="H19" i="42"/>
  <c r="E18" i="42"/>
  <c r="C18" i="42"/>
  <c r="G18" i="42"/>
  <c r="H18" i="42"/>
  <c r="E17" i="42"/>
  <c r="C17" i="42"/>
  <c r="G17" i="42"/>
  <c r="H17" i="42"/>
  <c r="E16" i="42"/>
  <c r="C16" i="42"/>
  <c r="G16" i="42"/>
  <c r="H16" i="42"/>
  <c r="E15" i="42"/>
  <c r="C15" i="42"/>
  <c r="G15" i="42"/>
  <c r="H15" i="42"/>
  <c r="E14" i="42"/>
  <c r="C14" i="42"/>
  <c r="G14" i="42"/>
  <c r="H14" i="42"/>
  <c r="E13" i="42"/>
  <c r="C13" i="42"/>
  <c r="G13" i="42"/>
  <c r="H13" i="42"/>
  <c r="E12" i="42"/>
  <c r="C12" i="42"/>
  <c r="G12" i="42"/>
  <c r="H12" i="42"/>
  <c r="H33" i="42"/>
  <c r="G8" i="42"/>
  <c r="D7" i="42"/>
  <c r="E31" i="41"/>
  <c r="C31" i="41"/>
  <c r="G31" i="41"/>
  <c r="H31" i="41"/>
  <c r="E30" i="41"/>
  <c r="C30" i="41"/>
  <c r="G30" i="41"/>
  <c r="H30" i="41"/>
  <c r="J29" i="41"/>
  <c r="E29" i="41"/>
  <c r="C29" i="41"/>
  <c r="G29" i="41"/>
  <c r="H29" i="41"/>
  <c r="E28" i="41"/>
  <c r="C28" i="41"/>
  <c r="G28" i="41"/>
  <c r="H28" i="41"/>
  <c r="E27" i="41"/>
  <c r="C27" i="41"/>
  <c r="G27" i="41"/>
  <c r="H27" i="41"/>
  <c r="E26" i="41"/>
  <c r="C26" i="41"/>
  <c r="G26" i="41"/>
  <c r="H26" i="41"/>
  <c r="E25" i="41"/>
  <c r="C25" i="41"/>
  <c r="G25" i="41"/>
  <c r="H25" i="41"/>
  <c r="E24" i="41"/>
  <c r="C24" i="41"/>
  <c r="G24" i="41"/>
  <c r="H24" i="41"/>
  <c r="E23" i="41"/>
  <c r="C23" i="41"/>
  <c r="G23" i="41"/>
  <c r="H23" i="41"/>
  <c r="E22" i="41"/>
  <c r="C22" i="41"/>
  <c r="G22" i="41"/>
  <c r="H22" i="41"/>
  <c r="E21" i="41"/>
  <c r="C21" i="41"/>
  <c r="G21" i="41"/>
  <c r="H21" i="41"/>
  <c r="E20" i="41"/>
  <c r="C20" i="41"/>
  <c r="G20" i="41"/>
  <c r="H20" i="41"/>
  <c r="E19" i="41"/>
  <c r="C19" i="41"/>
  <c r="G19" i="41"/>
  <c r="H19" i="41"/>
  <c r="E18" i="41"/>
  <c r="C18" i="41"/>
  <c r="G18" i="41"/>
  <c r="H18" i="41"/>
  <c r="E17" i="41"/>
  <c r="C17" i="41"/>
  <c r="G17" i="41"/>
  <c r="H17" i="41"/>
  <c r="E16" i="41"/>
  <c r="C16" i="41"/>
  <c r="G16" i="41"/>
  <c r="H16" i="41"/>
  <c r="E15" i="41"/>
  <c r="C15" i="41"/>
  <c r="G15" i="41"/>
  <c r="H15" i="41"/>
  <c r="E14" i="41"/>
  <c r="C14" i="41"/>
  <c r="G14" i="41"/>
  <c r="H14" i="41"/>
  <c r="E13" i="41"/>
  <c r="C13" i="41"/>
  <c r="G13" i="41"/>
  <c r="H13" i="41"/>
  <c r="E12" i="41"/>
  <c r="C12" i="41"/>
  <c r="G12" i="41"/>
  <c r="H12" i="41"/>
  <c r="H33" i="41"/>
  <c r="G8" i="41"/>
  <c r="D7" i="41"/>
  <c r="E31" i="40"/>
  <c r="C31" i="40"/>
  <c r="G31" i="40"/>
  <c r="H31" i="40"/>
  <c r="E30" i="40"/>
  <c r="C30" i="40"/>
  <c r="G30" i="40"/>
  <c r="H30" i="40"/>
  <c r="J29" i="40"/>
  <c r="E29" i="40"/>
  <c r="C29" i="40"/>
  <c r="G29" i="40"/>
  <c r="H29" i="40"/>
  <c r="E28" i="40"/>
  <c r="C28" i="40"/>
  <c r="G28" i="40"/>
  <c r="H28" i="40"/>
  <c r="E27" i="40"/>
  <c r="C27" i="40"/>
  <c r="G27" i="40"/>
  <c r="H27" i="40"/>
  <c r="E26" i="40"/>
  <c r="C26" i="40"/>
  <c r="G26" i="40"/>
  <c r="H26" i="40"/>
  <c r="E25" i="40"/>
  <c r="C25" i="40"/>
  <c r="G25" i="40"/>
  <c r="H25" i="40"/>
  <c r="E24" i="40"/>
  <c r="C24" i="40"/>
  <c r="G24" i="40"/>
  <c r="H24" i="40"/>
  <c r="E23" i="40"/>
  <c r="C23" i="40"/>
  <c r="G23" i="40"/>
  <c r="H23" i="40"/>
  <c r="E22" i="40"/>
  <c r="C22" i="40"/>
  <c r="G22" i="40"/>
  <c r="H22" i="40"/>
  <c r="E21" i="40"/>
  <c r="C21" i="40"/>
  <c r="G21" i="40"/>
  <c r="H21" i="40"/>
  <c r="E20" i="40"/>
  <c r="C20" i="40"/>
  <c r="G20" i="40"/>
  <c r="H20" i="40"/>
  <c r="E19" i="40"/>
  <c r="C19" i="40"/>
  <c r="G19" i="40"/>
  <c r="H19" i="40"/>
  <c r="E18" i="40"/>
  <c r="C18" i="40"/>
  <c r="G18" i="40"/>
  <c r="H18" i="40"/>
  <c r="E17" i="40"/>
  <c r="C17" i="40"/>
  <c r="G17" i="40"/>
  <c r="H17" i="40"/>
  <c r="E16" i="40"/>
  <c r="C16" i="40"/>
  <c r="G16" i="40"/>
  <c r="H16" i="40"/>
  <c r="E15" i="40"/>
  <c r="C15" i="40"/>
  <c r="G15" i="40"/>
  <c r="H15" i="40"/>
  <c r="E14" i="40"/>
  <c r="C14" i="40"/>
  <c r="G14" i="40"/>
  <c r="H14" i="40"/>
  <c r="E13" i="40"/>
  <c r="C13" i="40"/>
  <c r="G13" i="40"/>
  <c r="H13" i="40"/>
  <c r="E12" i="40"/>
  <c r="C12" i="40"/>
  <c r="G12" i="40"/>
  <c r="H12" i="40"/>
  <c r="H33" i="40"/>
  <c r="G8" i="40"/>
  <c r="D7" i="40"/>
  <c r="E31" i="39"/>
  <c r="C31" i="39"/>
  <c r="G31" i="39"/>
  <c r="H31" i="39"/>
  <c r="E30" i="39"/>
  <c r="C30" i="39"/>
  <c r="G30" i="39"/>
  <c r="H30" i="39"/>
  <c r="J29" i="39"/>
  <c r="E29" i="39"/>
  <c r="C29" i="39"/>
  <c r="G29" i="39"/>
  <c r="H29" i="39"/>
  <c r="E28" i="39"/>
  <c r="C28" i="39"/>
  <c r="G28" i="39"/>
  <c r="H28" i="39"/>
  <c r="E27" i="39"/>
  <c r="C27" i="39"/>
  <c r="G27" i="39"/>
  <c r="H27" i="39"/>
  <c r="E26" i="39"/>
  <c r="C26" i="39"/>
  <c r="G26" i="39"/>
  <c r="H26" i="39"/>
  <c r="E25" i="39"/>
  <c r="C25" i="39"/>
  <c r="G25" i="39"/>
  <c r="H25" i="39"/>
  <c r="E24" i="39"/>
  <c r="C24" i="39"/>
  <c r="G24" i="39"/>
  <c r="H24" i="39"/>
  <c r="E23" i="39"/>
  <c r="C23" i="39"/>
  <c r="G23" i="39"/>
  <c r="H23" i="39"/>
  <c r="E22" i="39"/>
  <c r="C22" i="39"/>
  <c r="G22" i="39"/>
  <c r="H22" i="39"/>
  <c r="E21" i="39"/>
  <c r="C21" i="39"/>
  <c r="G21" i="39"/>
  <c r="H21" i="39"/>
  <c r="E20" i="39"/>
  <c r="C20" i="39"/>
  <c r="G20" i="39"/>
  <c r="H20" i="39"/>
  <c r="E19" i="39"/>
  <c r="C19" i="39"/>
  <c r="G19" i="39"/>
  <c r="H19" i="39"/>
  <c r="E18" i="39"/>
  <c r="C18" i="39"/>
  <c r="G18" i="39"/>
  <c r="H18" i="39"/>
  <c r="E17" i="39"/>
  <c r="C17" i="39"/>
  <c r="G17" i="39"/>
  <c r="H17" i="39"/>
  <c r="E16" i="39"/>
  <c r="C16" i="39"/>
  <c r="G16" i="39"/>
  <c r="H16" i="39"/>
  <c r="E15" i="39"/>
  <c r="C15" i="39"/>
  <c r="G15" i="39"/>
  <c r="H15" i="39"/>
  <c r="E14" i="39"/>
  <c r="C14" i="39"/>
  <c r="G14" i="39"/>
  <c r="H14" i="39"/>
  <c r="E13" i="39"/>
  <c r="C13" i="39"/>
  <c r="G13" i="39"/>
  <c r="H13" i="39"/>
  <c r="E12" i="39"/>
  <c r="C12" i="39"/>
  <c r="G12" i="39"/>
  <c r="H12" i="39"/>
  <c r="H33" i="39"/>
  <c r="G8" i="39"/>
  <c r="D7" i="39"/>
  <c r="E31" i="38"/>
  <c r="C31" i="38"/>
  <c r="G31" i="38"/>
  <c r="H31" i="38"/>
  <c r="E30" i="38"/>
  <c r="C30" i="38"/>
  <c r="G30" i="38"/>
  <c r="H30" i="38"/>
  <c r="J29" i="38"/>
  <c r="E29" i="38"/>
  <c r="C29" i="38"/>
  <c r="G29" i="38"/>
  <c r="H29" i="38"/>
  <c r="E28" i="38"/>
  <c r="C28" i="38"/>
  <c r="G28" i="38"/>
  <c r="H28" i="38"/>
  <c r="E27" i="38"/>
  <c r="C27" i="38"/>
  <c r="G27" i="38"/>
  <c r="H27" i="38"/>
  <c r="E26" i="38"/>
  <c r="C26" i="38"/>
  <c r="G26" i="38"/>
  <c r="H26" i="38"/>
  <c r="E25" i="38"/>
  <c r="C25" i="38"/>
  <c r="G25" i="38"/>
  <c r="H25" i="38"/>
  <c r="E24" i="38"/>
  <c r="C24" i="38"/>
  <c r="G24" i="38"/>
  <c r="H24" i="38"/>
  <c r="E23" i="38"/>
  <c r="C23" i="38"/>
  <c r="G23" i="38"/>
  <c r="H23" i="38"/>
  <c r="E22" i="38"/>
  <c r="C22" i="38"/>
  <c r="G22" i="38"/>
  <c r="H22" i="38"/>
  <c r="E21" i="38"/>
  <c r="C21" i="38"/>
  <c r="G21" i="38"/>
  <c r="H21" i="38"/>
  <c r="E20" i="38"/>
  <c r="C20" i="38"/>
  <c r="G20" i="38"/>
  <c r="H20" i="38"/>
  <c r="E19" i="38"/>
  <c r="C19" i="38"/>
  <c r="G19" i="38"/>
  <c r="H19" i="38"/>
  <c r="E18" i="38"/>
  <c r="C18" i="38"/>
  <c r="G18" i="38"/>
  <c r="H18" i="38"/>
  <c r="E17" i="38"/>
  <c r="C17" i="38"/>
  <c r="G17" i="38"/>
  <c r="H17" i="38"/>
  <c r="E16" i="38"/>
  <c r="C16" i="38"/>
  <c r="G16" i="38"/>
  <c r="H16" i="38"/>
  <c r="E15" i="38"/>
  <c r="C15" i="38"/>
  <c r="G15" i="38"/>
  <c r="H15" i="38"/>
  <c r="E14" i="38"/>
  <c r="C14" i="38"/>
  <c r="G14" i="38"/>
  <c r="H14" i="38"/>
  <c r="E13" i="38"/>
  <c r="C13" i="38"/>
  <c r="G13" i="38"/>
  <c r="H13" i="38"/>
  <c r="E12" i="38"/>
  <c r="C12" i="38"/>
  <c r="G12" i="38"/>
  <c r="H12" i="38"/>
  <c r="H33" i="38"/>
  <c r="G8" i="38"/>
  <c r="D7" i="38"/>
  <c r="F31" i="36"/>
  <c r="C31" i="36"/>
  <c r="H31" i="36"/>
  <c r="I31" i="36"/>
  <c r="F30" i="36"/>
  <c r="C30" i="36"/>
  <c r="H30" i="36"/>
  <c r="I30" i="36"/>
  <c r="F29" i="36"/>
  <c r="C29" i="36"/>
  <c r="H29" i="36"/>
  <c r="I29" i="36"/>
  <c r="F28" i="36"/>
  <c r="C28" i="36"/>
  <c r="H28" i="36"/>
  <c r="I28" i="36"/>
  <c r="F27" i="36"/>
  <c r="C27" i="36"/>
  <c r="H27" i="36"/>
  <c r="I27" i="36"/>
  <c r="F26" i="36"/>
  <c r="C26" i="36"/>
  <c r="H26" i="36"/>
  <c r="I26" i="36"/>
  <c r="F25" i="36"/>
  <c r="C25" i="36"/>
  <c r="H25" i="36"/>
  <c r="I25" i="36"/>
  <c r="F24" i="36"/>
  <c r="C24" i="36"/>
  <c r="H24" i="36"/>
  <c r="I24" i="36"/>
  <c r="F23" i="36"/>
  <c r="C23" i="36"/>
  <c r="H23" i="36"/>
  <c r="I23" i="36"/>
  <c r="F22" i="36"/>
  <c r="C22" i="36"/>
  <c r="H22" i="36"/>
  <c r="I22" i="36"/>
  <c r="F21" i="36"/>
  <c r="C21" i="36"/>
  <c r="H21" i="36"/>
  <c r="I21" i="36"/>
  <c r="F20" i="36"/>
  <c r="C20" i="36"/>
  <c r="H20" i="36"/>
  <c r="I20" i="36"/>
  <c r="F19" i="36"/>
  <c r="C19" i="36"/>
  <c r="H19" i="36"/>
  <c r="I19" i="36"/>
  <c r="F18" i="36"/>
  <c r="C18" i="36"/>
  <c r="H18" i="36"/>
  <c r="I18" i="36"/>
  <c r="F17" i="36"/>
  <c r="C17" i="36"/>
  <c r="H17" i="36"/>
  <c r="I17" i="36"/>
  <c r="F16" i="36"/>
  <c r="C16" i="36"/>
  <c r="H16" i="36"/>
  <c r="I16" i="36"/>
  <c r="F15" i="36"/>
  <c r="C15" i="36"/>
  <c r="H15" i="36"/>
  <c r="I15" i="36"/>
  <c r="F14" i="36"/>
  <c r="C14" i="36"/>
  <c r="H14" i="36"/>
  <c r="I14" i="36"/>
  <c r="F13" i="36"/>
  <c r="C13" i="36"/>
  <c r="H13" i="36"/>
  <c r="I13" i="36"/>
  <c r="F12" i="36"/>
  <c r="C12" i="36"/>
  <c r="H12" i="36"/>
  <c r="I12" i="36"/>
  <c r="I33" i="36"/>
  <c r="D7" i="36"/>
  <c r="E31" i="35"/>
  <c r="C31" i="35"/>
  <c r="G31" i="35"/>
  <c r="H31" i="35"/>
  <c r="E30" i="35"/>
  <c r="C30" i="35"/>
  <c r="G30" i="35"/>
  <c r="H30" i="35"/>
  <c r="J29" i="35"/>
  <c r="E29" i="35"/>
  <c r="C29" i="35"/>
  <c r="G29" i="35"/>
  <c r="H29" i="35"/>
  <c r="E28" i="35"/>
  <c r="C28" i="35"/>
  <c r="G28" i="35"/>
  <c r="H28" i="35"/>
  <c r="E27" i="35"/>
  <c r="C27" i="35"/>
  <c r="G27" i="35"/>
  <c r="H27" i="35"/>
  <c r="E26" i="35"/>
  <c r="C26" i="35"/>
  <c r="G26" i="35"/>
  <c r="H26" i="35"/>
  <c r="E25" i="35"/>
  <c r="C25" i="35"/>
  <c r="G25" i="35"/>
  <c r="H25" i="35"/>
  <c r="E24" i="35"/>
  <c r="C24" i="35"/>
  <c r="G24" i="35"/>
  <c r="H24" i="35"/>
  <c r="E23" i="35"/>
  <c r="C23" i="35"/>
  <c r="G23" i="35"/>
  <c r="H23" i="35"/>
  <c r="E22" i="35"/>
  <c r="C22" i="35"/>
  <c r="G22" i="35"/>
  <c r="H22" i="35"/>
  <c r="E21" i="35"/>
  <c r="C21" i="35"/>
  <c r="G21" i="35"/>
  <c r="H21" i="35"/>
  <c r="E20" i="35"/>
  <c r="C20" i="35"/>
  <c r="G20" i="35"/>
  <c r="H20" i="35"/>
  <c r="E19" i="35"/>
  <c r="C19" i="35"/>
  <c r="G19" i="35"/>
  <c r="H19" i="35"/>
  <c r="E18" i="35"/>
  <c r="C18" i="35"/>
  <c r="G18" i="35"/>
  <c r="H18" i="35"/>
  <c r="E17" i="35"/>
  <c r="C17" i="35"/>
  <c r="G17" i="35"/>
  <c r="H17" i="35"/>
  <c r="E16" i="35"/>
  <c r="C16" i="35"/>
  <c r="G16" i="35"/>
  <c r="H16" i="35"/>
  <c r="E15" i="35"/>
  <c r="C15" i="35"/>
  <c r="G15" i="35"/>
  <c r="H15" i="35"/>
  <c r="E14" i="35"/>
  <c r="C14" i="35"/>
  <c r="G14" i="35"/>
  <c r="H14" i="35"/>
  <c r="E13" i="35"/>
  <c r="C13" i="35"/>
  <c r="G13" i="35"/>
  <c r="H13" i="35"/>
  <c r="E12" i="35"/>
  <c r="C12" i="35"/>
  <c r="G12" i="35"/>
  <c r="H12" i="35"/>
  <c r="H33" i="35"/>
  <c r="G8" i="35"/>
  <c r="D7" i="35"/>
  <c r="E31" i="34"/>
  <c r="C31" i="34"/>
  <c r="G31" i="34"/>
  <c r="H31" i="34"/>
  <c r="E30" i="34"/>
  <c r="C30" i="34"/>
  <c r="G30" i="34"/>
  <c r="H30" i="34"/>
  <c r="J29" i="34"/>
  <c r="E29" i="34"/>
  <c r="C29" i="34"/>
  <c r="G29" i="34"/>
  <c r="H29" i="34"/>
  <c r="E28" i="34"/>
  <c r="C28" i="34"/>
  <c r="G28" i="34"/>
  <c r="H28" i="34"/>
  <c r="E27" i="34"/>
  <c r="C27" i="34"/>
  <c r="G27" i="34"/>
  <c r="H27" i="34"/>
  <c r="E26" i="34"/>
  <c r="C26" i="34"/>
  <c r="G26" i="34"/>
  <c r="H26" i="34"/>
  <c r="E25" i="34"/>
  <c r="C25" i="34"/>
  <c r="G25" i="34"/>
  <c r="H25" i="34"/>
  <c r="E24" i="34"/>
  <c r="C24" i="34"/>
  <c r="G24" i="34"/>
  <c r="H24" i="34"/>
  <c r="E23" i="34"/>
  <c r="C23" i="34"/>
  <c r="G23" i="34"/>
  <c r="H23" i="34"/>
  <c r="E22" i="34"/>
  <c r="C22" i="34"/>
  <c r="G22" i="34"/>
  <c r="H22" i="34"/>
  <c r="E21" i="34"/>
  <c r="C21" i="34"/>
  <c r="G21" i="34"/>
  <c r="H21" i="34"/>
  <c r="E20" i="34"/>
  <c r="C20" i="34"/>
  <c r="G20" i="34"/>
  <c r="H20" i="34"/>
  <c r="E19" i="34"/>
  <c r="C19" i="34"/>
  <c r="G19" i="34"/>
  <c r="H19" i="34"/>
  <c r="E18" i="34"/>
  <c r="C18" i="34"/>
  <c r="G18" i="34"/>
  <c r="H18" i="34"/>
  <c r="E17" i="34"/>
  <c r="C17" i="34"/>
  <c r="G17" i="34"/>
  <c r="H17" i="34"/>
  <c r="E16" i="34"/>
  <c r="C16" i="34"/>
  <c r="G16" i="34"/>
  <c r="H16" i="34"/>
  <c r="E15" i="34"/>
  <c r="C15" i="34"/>
  <c r="G15" i="34"/>
  <c r="H15" i="34"/>
  <c r="E14" i="34"/>
  <c r="C14" i="34"/>
  <c r="G14" i="34"/>
  <c r="H14" i="34"/>
  <c r="E13" i="34"/>
  <c r="C13" i="34"/>
  <c r="G13" i="34"/>
  <c r="H13" i="34"/>
  <c r="E12" i="34"/>
  <c r="H12" i="34"/>
  <c r="H33" i="34"/>
  <c r="G8" i="34"/>
  <c r="D7" i="34"/>
  <c r="E31" i="33"/>
  <c r="C31" i="33"/>
  <c r="G31" i="33"/>
  <c r="H31" i="33"/>
  <c r="E30" i="33"/>
  <c r="C30" i="33"/>
  <c r="G30" i="33"/>
  <c r="H30" i="33"/>
  <c r="J29" i="33"/>
  <c r="E29" i="33"/>
  <c r="C29" i="33"/>
  <c r="G29" i="33"/>
  <c r="H29" i="33"/>
  <c r="E28" i="33"/>
  <c r="C28" i="33"/>
  <c r="G28" i="33"/>
  <c r="H28" i="33"/>
  <c r="E27" i="33"/>
  <c r="C27" i="33"/>
  <c r="G27" i="33"/>
  <c r="H27" i="33"/>
  <c r="E26" i="33"/>
  <c r="C26" i="33"/>
  <c r="G26" i="33"/>
  <c r="H26" i="33"/>
  <c r="E25" i="33"/>
  <c r="C25" i="33"/>
  <c r="G25" i="33"/>
  <c r="H25" i="33"/>
  <c r="E24" i="33"/>
  <c r="C24" i="33"/>
  <c r="G24" i="33"/>
  <c r="H24" i="33"/>
  <c r="E23" i="33"/>
  <c r="C23" i="33"/>
  <c r="G23" i="33"/>
  <c r="H23" i="33"/>
  <c r="E22" i="33"/>
  <c r="C22" i="33"/>
  <c r="G22" i="33"/>
  <c r="H22" i="33"/>
  <c r="E21" i="33"/>
  <c r="C21" i="33"/>
  <c r="G21" i="33"/>
  <c r="H21" i="33"/>
  <c r="E20" i="33"/>
  <c r="C20" i="33"/>
  <c r="G20" i="33"/>
  <c r="H20" i="33"/>
  <c r="E19" i="33"/>
  <c r="C19" i="33"/>
  <c r="G19" i="33"/>
  <c r="H19" i="33"/>
  <c r="E18" i="33"/>
  <c r="C18" i="33"/>
  <c r="G18" i="33"/>
  <c r="H18" i="33"/>
  <c r="E17" i="33"/>
  <c r="C17" i="33"/>
  <c r="G17" i="33"/>
  <c r="H17" i="33"/>
  <c r="E16" i="33"/>
  <c r="C16" i="33"/>
  <c r="G16" i="33"/>
  <c r="H16" i="33"/>
  <c r="E15" i="33"/>
  <c r="C15" i="33"/>
  <c r="G15" i="33"/>
  <c r="H15" i="33"/>
  <c r="E14" i="33"/>
  <c r="C14" i="33"/>
  <c r="G14" i="33"/>
  <c r="H14" i="33"/>
  <c r="E13" i="33"/>
  <c r="C13" i="33"/>
  <c r="G13" i="33"/>
  <c r="H13" i="33"/>
  <c r="E12" i="33"/>
  <c r="C12" i="33"/>
  <c r="G12" i="33"/>
  <c r="H12" i="33"/>
  <c r="H33" i="33"/>
  <c r="G8" i="33"/>
  <c r="D7" i="33"/>
  <c r="E31" i="32"/>
  <c r="C31" i="32"/>
  <c r="G31" i="32"/>
  <c r="H31" i="32"/>
  <c r="E30" i="32"/>
  <c r="C30" i="32"/>
  <c r="G30" i="32"/>
  <c r="H30" i="32"/>
  <c r="J29" i="32"/>
  <c r="E29" i="32"/>
  <c r="C29" i="32"/>
  <c r="G29" i="32"/>
  <c r="H29" i="32"/>
  <c r="E28" i="32"/>
  <c r="C28" i="32"/>
  <c r="G28" i="32"/>
  <c r="H28" i="32"/>
  <c r="E27" i="32"/>
  <c r="C27" i="32"/>
  <c r="G27" i="32"/>
  <c r="H27" i="32"/>
  <c r="E26" i="32"/>
  <c r="C26" i="32"/>
  <c r="G26" i="32"/>
  <c r="H26" i="32"/>
  <c r="E25" i="32"/>
  <c r="C25" i="32"/>
  <c r="G25" i="32"/>
  <c r="H25" i="32"/>
  <c r="E24" i="32"/>
  <c r="C24" i="32"/>
  <c r="G24" i="32"/>
  <c r="H24" i="32"/>
  <c r="E23" i="32"/>
  <c r="C23" i="32"/>
  <c r="G23" i="32"/>
  <c r="H23" i="32"/>
  <c r="E22" i="32"/>
  <c r="C22" i="32"/>
  <c r="G22" i="32"/>
  <c r="H22" i="32"/>
  <c r="E21" i="32"/>
  <c r="C21" i="32"/>
  <c r="G21" i="32"/>
  <c r="H21" i="32"/>
  <c r="E20" i="32"/>
  <c r="C20" i="32"/>
  <c r="G20" i="32"/>
  <c r="H20" i="32"/>
  <c r="E19" i="32"/>
  <c r="C19" i="32"/>
  <c r="G19" i="32"/>
  <c r="H19" i="32"/>
  <c r="E18" i="32"/>
  <c r="C18" i="32"/>
  <c r="G18" i="32"/>
  <c r="H18" i="32"/>
  <c r="E17" i="32"/>
  <c r="C17" i="32"/>
  <c r="G17" i="32"/>
  <c r="H17" i="32"/>
  <c r="E16" i="32"/>
  <c r="C16" i="32"/>
  <c r="G16" i="32"/>
  <c r="H16" i="32"/>
  <c r="E15" i="32"/>
  <c r="C15" i="32"/>
  <c r="G15" i="32"/>
  <c r="H15" i="32"/>
  <c r="E14" i="32"/>
  <c r="C14" i="32"/>
  <c r="G14" i="32"/>
  <c r="H14" i="32"/>
  <c r="E13" i="32"/>
  <c r="C13" i="32"/>
  <c r="H13" i="32"/>
  <c r="E12" i="32"/>
  <c r="C12" i="32"/>
  <c r="H12" i="32"/>
  <c r="H33" i="32"/>
  <c r="G8" i="32"/>
  <c r="D7" i="32"/>
  <c r="D7" i="21"/>
  <c r="C14" i="29"/>
  <c r="G14" i="29"/>
  <c r="E31" i="30"/>
  <c r="C31" i="30"/>
  <c r="G31" i="30"/>
  <c r="H31" i="30"/>
  <c r="E30" i="30"/>
  <c r="C30" i="30"/>
  <c r="G30" i="30"/>
  <c r="H30" i="30"/>
  <c r="J29" i="30"/>
  <c r="E29" i="30"/>
  <c r="C29" i="30"/>
  <c r="G29" i="30"/>
  <c r="H29" i="30"/>
  <c r="E28" i="30"/>
  <c r="C28" i="30"/>
  <c r="G28" i="30"/>
  <c r="H28" i="30"/>
  <c r="E27" i="30"/>
  <c r="C27" i="30"/>
  <c r="G27" i="30"/>
  <c r="H27" i="30"/>
  <c r="E26" i="30"/>
  <c r="C26" i="30"/>
  <c r="G26" i="30"/>
  <c r="H26" i="30"/>
  <c r="E25" i="30"/>
  <c r="C25" i="30"/>
  <c r="G25" i="30"/>
  <c r="H25" i="30"/>
  <c r="E24" i="30"/>
  <c r="C24" i="30"/>
  <c r="G24" i="30"/>
  <c r="H24" i="30"/>
  <c r="E23" i="30"/>
  <c r="C23" i="30"/>
  <c r="G23" i="30"/>
  <c r="H23" i="30"/>
  <c r="E22" i="30"/>
  <c r="C22" i="30"/>
  <c r="G22" i="30"/>
  <c r="H22" i="30"/>
  <c r="E21" i="30"/>
  <c r="C21" i="30"/>
  <c r="G21" i="30"/>
  <c r="H21" i="30"/>
  <c r="E20" i="30"/>
  <c r="C20" i="30"/>
  <c r="G20" i="30"/>
  <c r="H20" i="30"/>
  <c r="E19" i="30"/>
  <c r="C19" i="30"/>
  <c r="G19" i="30"/>
  <c r="H19" i="30"/>
  <c r="E18" i="30"/>
  <c r="C18" i="30"/>
  <c r="G18" i="30"/>
  <c r="H18" i="30"/>
  <c r="E17" i="30"/>
  <c r="C17" i="30"/>
  <c r="G17" i="30"/>
  <c r="H17" i="30"/>
  <c r="E16" i="30"/>
  <c r="C16" i="30"/>
  <c r="G16" i="30"/>
  <c r="H16" i="30"/>
  <c r="E15" i="30"/>
  <c r="C15" i="30"/>
  <c r="G15" i="30"/>
  <c r="H15" i="30"/>
  <c r="E14" i="30"/>
  <c r="C14" i="30"/>
  <c r="H14" i="30"/>
  <c r="E13" i="30"/>
  <c r="C13" i="30"/>
  <c r="H13" i="30"/>
  <c r="E12" i="30"/>
  <c r="C12" i="30"/>
  <c r="H12" i="30"/>
  <c r="H33" i="30"/>
  <c r="G8" i="30"/>
  <c r="D7" i="30"/>
  <c r="E31" i="29"/>
  <c r="C31" i="29"/>
  <c r="G31" i="29"/>
  <c r="H31" i="29"/>
  <c r="E30" i="29"/>
  <c r="C30" i="29"/>
  <c r="G30" i="29"/>
  <c r="H30" i="29"/>
  <c r="J29" i="29"/>
  <c r="E29" i="29"/>
  <c r="C29" i="29"/>
  <c r="G29" i="29"/>
  <c r="H29" i="29"/>
  <c r="E28" i="29"/>
  <c r="C28" i="29"/>
  <c r="G28" i="29"/>
  <c r="H28" i="29"/>
  <c r="E27" i="29"/>
  <c r="C27" i="29"/>
  <c r="G27" i="29"/>
  <c r="H27" i="29"/>
  <c r="E26" i="29"/>
  <c r="C26" i="29"/>
  <c r="G26" i="29"/>
  <c r="H26" i="29"/>
  <c r="E25" i="29"/>
  <c r="C25" i="29"/>
  <c r="G25" i="29"/>
  <c r="H25" i="29"/>
  <c r="E24" i="29"/>
  <c r="C24" i="29"/>
  <c r="G24" i="29"/>
  <c r="H24" i="29"/>
  <c r="E23" i="29"/>
  <c r="C23" i="29"/>
  <c r="G23" i="29"/>
  <c r="H23" i="29"/>
  <c r="E22" i="29"/>
  <c r="C22" i="29"/>
  <c r="G22" i="29"/>
  <c r="H22" i="29"/>
  <c r="E21" i="29"/>
  <c r="C21" i="29"/>
  <c r="G21" i="29"/>
  <c r="H21" i="29"/>
  <c r="E20" i="29"/>
  <c r="C20" i="29"/>
  <c r="G20" i="29"/>
  <c r="H20" i="29"/>
  <c r="E19" i="29"/>
  <c r="C19" i="29"/>
  <c r="G19" i="29"/>
  <c r="H19" i="29"/>
  <c r="E18" i="29"/>
  <c r="C18" i="29"/>
  <c r="G18" i="29"/>
  <c r="H18" i="29"/>
  <c r="E17" i="29"/>
  <c r="C17" i="29"/>
  <c r="G17" i="29"/>
  <c r="H17" i="29"/>
  <c r="E16" i="29"/>
  <c r="C16" i="29"/>
  <c r="G16" i="29"/>
  <c r="H16" i="29"/>
  <c r="E15" i="29"/>
  <c r="C15" i="29"/>
  <c r="G15" i="29"/>
  <c r="H15" i="29"/>
  <c r="E14" i="29"/>
  <c r="H14" i="29"/>
  <c r="E13" i="29"/>
  <c r="C13" i="29"/>
  <c r="G13" i="29"/>
  <c r="H13" i="29"/>
  <c r="E12" i="29"/>
  <c r="C12" i="29"/>
  <c r="G12" i="29"/>
  <c r="H12" i="29"/>
  <c r="H33" i="29"/>
  <c r="G8" i="29"/>
  <c r="D7" i="29"/>
  <c r="E31" i="28"/>
  <c r="C31" i="28"/>
  <c r="G31" i="28"/>
  <c r="H31" i="28"/>
  <c r="E30" i="28"/>
  <c r="C30" i="28"/>
  <c r="G30" i="28"/>
  <c r="H30" i="28"/>
  <c r="J29" i="28"/>
  <c r="E29" i="28"/>
  <c r="C29" i="28"/>
  <c r="G29" i="28"/>
  <c r="H29" i="28"/>
  <c r="E28" i="28"/>
  <c r="C28" i="28"/>
  <c r="G28" i="28"/>
  <c r="H28" i="28"/>
  <c r="E27" i="28"/>
  <c r="C27" i="28"/>
  <c r="G27" i="28"/>
  <c r="H27" i="28"/>
  <c r="E26" i="28"/>
  <c r="C26" i="28"/>
  <c r="G26" i="28"/>
  <c r="H26" i="28"/>
  <c r="E25" i="28"/>
  <c r="C25" i="28"/>
  <c r="G25" i="28"/>
  <c r="H25" i="28"/>
  <c r="E24" i="28"/>
  <c r="C24" i="28"/>
  <c r="G24" i="28"/>
  <c r="H24" i="28"/>
  <c r="E23" i="28"/>
  <c r="C23" i="28"/>
  <c r="G23" i="28"/>
  <c r="H23" i="28"/>
  <c r="E22" i="28"/>
  <c r="C22" i="28"/>
  <c r="G22" i="28"/>
  <c r="H22" i="28"/>
  <c r="E21" i="28"/>
  <c r="C21" i="28"/>
  <c r="G21" i="28"/>
  <c r="H21" i="28"/>
  <c r="E20" i="28"/>
  <c r="C20" i="28"/>
  <c r="G20" i="28"/>
  <c r="H20" i="28"/>
  <c r="E19" i="28"/>
  <c r="C19" i="28"/>
  <c r="G19" i="28"/>
  <c r="H19" i="28"/>
  <c r="E18" i="28"/>
  <c r="C18" i="28"/>
  <c r="G18" i="28"/>
  <c r="H18" i="28"/>
  <c r="E17" i="28"/>
  <c r="C17" i="28"/>
  <c r="G17" i="28"/>
  <c r="H17" i="28"/>
  <c r="E16" i="28"/>
  <c r="C16" i="28"/>
  <c r="G16" i="28"/>
  <c r="H16" i="28"/>
  <c r="E15" i="28"/>
  <c r="C15" i="28"/>
  <c r="G15" i="28"/>
  <c r="H15" i="28"/>
  <c r="E14" i="28"/>
  <c r="C14" i="28"/>
  <c r="G14" i="28"/>
  <c r="H14" i="28"/>
  <c r="E13" i="28"/>
  <c r="C13" i="28"/>
  <c r="G13" i="28"/>
  <c r="H13" i="28"/>
  <c r="E12" i="28"/>
  <c r="C12" i="28"/>
  <c r="G12" i="28"/>
  <c r="H12" i="28"/>
  <c r="H33" i="28"/>
  <c r="G8" i="28"/>
  <c r="D7" i="28"/>
  <c r="E31" i="27"/>
  <c r="C31" i="27"/>
  <c r="G31" i="27"/>
  <c r="H31" i="27"/>
  <c r="E30" i="27"/>
  <c r="C30" i="27"/>
  <c r="G30" i="27"/>
  <c r="H30" i="27"/>
  <c r="J29" i="27"/>
  <c r="E29" i="27"/>
  <c r="C29" i="27"/>
  <c r="G29" i="27"/>
  <c r="H29" i="27"/>
  <c r="E28" i="27"/>
  <c r="C28" i="27"/>
  <c r="G28" i="27"/>
  <c r="H28" i="27"/>
  <c r="E27" i="27"/>
  <c r="C27" i="27"/>
  <c r="G27" i="27"/>
  <c r="H27" i="27"/>
  <c r="E26" i="27"/>
  <c r="C26" i="27"/>
  <c r="G26" i="27"/>
  <c r="H26" i="27"/>
  <c r="E25" i="27"/>
  <c r="C25" i="27"/>
  <c r="G25" i="27"/>
  <c r="H25" i="27"/>
  <c r="E24" i="27"/>
  <c r="C24" i="27"/>
  <c r="G24" i="27"/>
  <c r="H24" i="27"/>
  <c r="E23" i="27"/>
  <c r="C23" i="27"/>
  <c r="G23" i="27"/>
  <c r="H23" i="27"/>
  <c r="E22" i="27"/>
  <c r="C22" i="27"/>
  <c r="G22" i="27"/>
  <c r="H22" i="27"/>
  <c r="E21" i="27"/>
  <c r="C21" i="27"/>
  <c r="G21" i="27"/>
  <c r="H21" i="27"/>
  <c r="E20" i="27"/>
  <c r="C20" i="27"/>
  <c r="G20" i="27"/>
  <c r="H20" i="27"/>
  <c r="E19" i="27"/>
  <c r="C19" i="27"/>
  <c r="G19" i="27"/>
  <c r="H19" i="27"/>
  <c r="E18" i="27"/>
  <c r="C18" i="27"/>
  <c r="G18" i="27"/>
  <c r="H18" i="27"/>
  <c r="E17" i="27"/>
  <c r="C17" i="27"/>
  <c r="G17" i="27"/>
  <c r="H17" i="27"/>
  <c r="E16" i="27"/>
  <c r="C16" i="27"/>
  <c r="G16" i="27"/>
  <c r="H16" i="27"/>
  <c r="E15" i="27"/>
  <c r="C15" i="27"/>
  <c r="G15" i="27"/>
  <c r="H15" i="27"/>
  <c r="E14" i="27"/>
  <c r="C14" i="27"/>
  <c r="G14" i="27"/>
  <c r="H14" i="27"/>
  <c r="E13" i="27"/>
  <c r="C13" i="27"/>
  <c r="G13" i="27"/>
  <c r="H13" i="27"/>
  <c r="E12" i="27"/>
  <c r="C12" i="27"/>
  <c r="G12" i="27"/>
  <c r="H12" i="27"/>
  <c r="H33" i="27"/>
  <c r="G8" i="27"/>
  <c r="D7" i="27"/>
  <c r="E31" i="26"/>
  <c r="C31" i="26"/>
  <c r="G31" i="26"/>
  <c r="H31" i="26"/>
  <c r="E30" i="26"/>
  <c r="C30" i="26"/>
  <c r="G30" i="26"/>
  <c r="H30" i="26"/>
  <c r="J29" i="26"/>
  <c r="E29" i="26"/>
  <c r="C29" i="26"/>
  <c r="G29" i="26"/>
  <c r="H29" i="26"/>
  <c r="E28" i="26"/>
  <c r="C28" i="26"/>
  <c r="G28" i="26"/>
  <c r="H28" i="26"/>
  <c r="E27" i="26"/>
  <c r="C27" i="26"/>
  <c r="G27" i="26"/>
  <c r="H27" i="26"/>
  <c r="E26" i="26"/>
  <c r="C26" i="26"/>
  <c r="G26" i="26"/>
  <c r="H26" i="26"/>
  <c r="E25" i="26"/>
  <c r="C25" i="26"/>
  <c r="G25" i="26"/>
  <c r="H25" i="26"/>
  <c r="E24" i="26"/>
  <c r="C24" i="26"/>
  <c r="G24" i="26"/>
  <c r="H24" i="26"/>
  <c r="E23" i="26"/>
  <c r="C23" i="26"/>
  <c r="G23" i="26"/>
  <c r="H23" i="26"/>
  <c r="E22" i="26"/>
  <c r="C22" i="26"/>
  <c r="G22" i="26"/>
  <c r="H22" i="26"/>
  <c r="E21" i="26"/>
  <c r="C21" i="26"/>
  <c r="G21" i="26"/>
  <c r="H21" i="26"/>
  <c r="E20" i="26"/>
  <c r="C20" i="26"/>
  <c r="G20" i="26"/>
  <c r="H20" i="26"/>
  <c r="E19" i="26"/>
  <c r="C19" i="26"/>
  <c r="G19" i="26"/>
  <c r="H19" i="26"/>
  <c r="E18" i="26"/>
  <c r="C18" i="26"/>
  <c r="G18" i="26"/>
  <c r="H18" i="26"/>
  <c r="E17" i="26"/>
  <c r="C17" i="26"/>
  <c r="G17" i="26"/>
  <c r="H17" i="26"/>
  <c r="E16" i="26"/>
  <c r="C16" i="26"/>
  <c r="G16" i="26"/>
  <c r="H16" i="26"/>
  <c r="E15" i="26"/>
  <c r="C15" i="26"/>
  <c r="G15" i="26"/>
  <c r="H15" i="26"/>
  <c r="E14" i="26"/>
  <c r="C14" i="26"/>
  <c r="G14" i="26"/>
  <c r="H14" i="26"/>
  <c r="E13" i="26"/>
  <c r="C13" i="26"/>
  <c r="G13" i="26"/>
  <c r="H13" i="26"/>
  <c r="E12" i="26"/>
  <c r="C12" i="26"/>
  <c r="H12" i="26"/>
  <c r="H33" i="26"/>
  <c r="G8" i="26"/>
  <c r="D7" i="26"/>
  <c r="E31" i="25"/>
  <c r="C31" i="25"/>
  <c r="G31" i="25"/>
  <c r="H31" i="25"/>
  <c r="E30" i="25"/>
  <c r="C30" i="25"/>
  <c r="G30" i="25"/>
  <c r="H30" i="25"/>
  <c r="J29" i="25"/>
  <c r="E29" i="25"/>
  <c r="C29" i="25"/>
  <c r="G29" i="25"/>
  <c r="H29" i="25"/>
  <c r="E28" i="25"/>
  <c r="C28" i="25"/>
  <c r="G28" i="25"/>
  <c r="H28" i="25"/>
  <c r="E27" i="25"/>
  <c r="C27" i="25"/>
  <c r="G27" i="25"/>
  <c r="H27" i="25"/>
  <c r="E26" i="25"/>
  <c r="C26" i="25"/>
  <c r="G26" i="25"/>
  <c r="H26" i="25"/>
  <c r="E25" i="25"/>
  <c r="C25" i="25"/>
  <c r="G25" i="25"/>
  <c r="H25" i="25"/>
  <c r="E24" i="25"/>
  <c r="C24" i="25"/>
  <c r="G24" i="25"/>
  <c r="H24" i="25"/>
  <c r="E23" i="25"/>
  <c r="C23" i="25"/>
  <c r="G23" i="25"/>
  <c r="H23" i="25"/>
  <c r="E22" i="25"/>
  <c r="C22" i="25"/>
  <c r="G22" i="25"/>
  <c r="H22" i="25"/>
  <c r="E21" i="25"/>
  <c r="C21" i="25"/>
  <c r="G21" i="25"/>
  <c r="H21" i="25"/>
  <c r="E20" i="25"/>
  <c r="C20" i="25"/>
  <c r="G20" i="25"/>
  <c r="H20" i="25"/>
  <c r="E19" i="25"/>
  <c r="C19" i="25"/>
  <c r="G19" i="25"/>
  <c r="H19" i="25"/>
  <c r="E18" i="25"/>
  <c r="C18" i="25"/>
  <c r="G18" i="25"/>
  <c r="H18" i="25"/>
  <c r="E17" i="25"/>
  <c r="C17" i="25"/>
  <c r="G17" i="25"/>
  <c r="H17" i="25"/>
  <c r="E16" i="25"/>
  <c r="C16" i="25"/>
  <c r="G16" i="25"/>
  <c r="H16" i="25"/>
  <c r="E15" i="25"/>
  <c r="C15" i="25"/>
  <c r="G15" i="25"/>
  <c r="H15" i="25"/>
  <c r="E14" i="25"/>
  <c r="C14" i="25"/>
  <c r="G14" i="25"/>
  <c r="H14" i="25"/>
  <c r="E13" i="25"/>
  <c r="C13" i="25"/>
  <c r="G13" i="25"/>
  <c r="H13" i="25"/>
  <c r="E12" i="25"/>
  <c r="C12" i="25"/>
  <c r="H12" i="25"/>
  <c r="H33" i="25"/>
  <c r="G8" i="25"/>
  <c r="D7" i="25"/>
  <c r="E31" i="24"/>
  <c r="C31" i="24"/>
  <c r="G31" i="24"/>
  <c r="H31" i="24"/>
  <c r="E30" i="24"/>
  <c r="C30" i="24"/>
  <c r="G30" i="24"/>
  <c r="H30" i="24"/>
  <c r="J29" i="24"/>
  <c r="E29" i="24"/>
  <c r="C29" i="24"/>
  <c r="G29" i="24"/>
  <c r="H29" i="24"/>
  <c r="E28" i="24"/>
  <c r="C28" i="24"/>
  <c r="G28" i="24"/>
  <c r="H28" i="24"/>
  <c r="E27" i="24"/>
  <c r="C27" i="24"/>
  <c r="G27" i="24"/>
  <c r="H27" i="24"/>
  <c r="E26" i="24"/>
  <c r="C26" i="24"/>
  <c r="G26" i="24"/>
  <c r="H26" i="24"/>
  <c r="E25" i="24"/>
  <c r="C25" i="24"/>
  <c r="G25" i="24"/>
  <c r="H25" i="24"/>
  <c r="E24" i="24"/>
  <c r="C24" i="24"/>
  <c r="G24" i="24"/>
  <c r="H24" i="24"/>
  <c r="E23" i="24"/>
  <c r="C23" i="24"/>
  <c r="G23" i="24"/>
  <c r="H23" i="24"/>
  <c r="E22" i="24"/>
  <c r="C22" i="24"/>
  <c r="G22" i="24"/>
  <c r="H22" i="24"/>
  <c r="E21" i="24"/>
  <c r="C21" i="24"/>
  <c r="G21" i="24"/>
  <c r="H21" i="24"/>
  <c r="E20" i="24"/>
  <c r="C20" i="24"/>
  <c r="G20" i="24"/>
  <c r="H20" i="24"/>
  <c r="E19" i="24"/>
  <c r="C19" i="24"/>
  <c r="G19" i="24"/>
  <c r="H19" i="24"/>
  <c r="E18" i="24"/>
  <c r="C18" i="24"/>
  <c r="G18" i="24"/>
  <c r="H18" i="24"/>
  <c r="E17" i="24"/>
  <c r="C17" i="24"/>
  <c r="G17" i="24"/>
  <c r="H17" i="24"/>
  <c r="E16" i="24"/>
  <c r="C16" i="24"/>
  <c r="G16" i="24"/>
  <c r="H16" i="24"/>
  <c r="E15" i="24"/>
  <c r="C15" i="24"/>
  <c r="G15" i="24"/>
  <c r="H15" i="24"/>
  <c r="E14" i="24"/>
  <c r="C14" i="24"/>
  <c r="G14" i="24"/>
  <c r="H14" i="24"/>
  <c r="E13" i="24"/>
  <c r="C13" i="24"/>
  <c r="G13" i="24"/>
  <c r="H13" i="24"/>
  <c r="E12" i="24"/>
  <c r="C12" i="24"/>
  <c r="G12" i="24"/>
  <c r="H12" i="24"/>
  <c r="H33" i="24"/>
  <c r="G8" i="24"/>
  <c r="D7" i="24"/>
  <c r="E31" i="23"/>
  <c r="C31" i="23"/>
  <c r="G31" i="23"/>
  <c r="H31" i="23"/>
  <c r="E30" i="23"/>
  <c r="C30" i="23"/>
  <c r="G30" i="23"/>
  <c r="H30" i="23"/>
  <c r="J29" i="23"/>
  <c r="E29" i="23"/>
  <c r="C29" i="23"/>
  <c r="G29" i="23"/>
  <c r="H29" i="23"/>
  <c r="E28" i="23"/>
  <c r="C28" i="23"/>
  <c r="G28" i="23"/>
  <c r="H28" i="23"/>
  <c r="E27" i="23"/>
  <c r="C27" i="23"/>
  <c r="G27" i="23"/>
  <c r="H27" i="23"/>
  <c r="E26" i="23"/>
  <c r="C26" i="23"/>
  <c r="G26" i="23"/>
  <c r="H26" i="23"/>
  <c r="E25" i="23"/>
  <c r="C25" i="23"/>
  <c r="G25" i="23"/>
  <c r="H25" i="23"/>
  <c r="E24" i="23"/>
  <c r="C24" i="23"/>
  <c r="G24" i="23"/>
  <c r="H24" i="23"/>
  <c r="E23" i="23"/>
  <c r="C23" i="23"/>
  <c r="G23" i="23"/>
  <c r="H23" i="23"/>
  <c r="E22" i="23"/>
  <c r="C22" i="23"/>
  <c r="G22" i="23"/>
  <c r="H22" i="23"/>
  <c r="E21" i="23"/>
  <c r="C21" i="23"/>
  <c r="G21" i="23"/>
  <c r="H21" i="23"/>
  <c r="E20" i="23"/>
  <c r="C20" i="23"/>
  <c r="G20" i="23"/>
  <c r="H20" i="23"/>
  <c r="E19" i="23"/>
  <c r="C19" i="23"/>
  <c r="G19" i="23"/>
  <c r="H19" i="23"/>
  <c r="E18" i="23"/>
  <c r="C18" i="23"/>
  <c r="G18" i="23"/>
  <c r="H18" i="23"/>
  <c r="E17" i="23"/>
  <c r="C17" i="23"/>
  <c r="G17" i="23"/>
  <c r="H17" i="23"/>
  <c r="E16" i="23"/>
  <c r="C16" i="23"/>
  <c r="G16" i="23"/>
  <c r="H16" i="23"/>
  <c r="E15" i="23"/>
  <c r="C15" i="23"/>
  <c r="G15" i="23"/>
  <c r="H15" i="23"/>
  <c r="E14" i="23"/>
  <c r="C14" i="23"/>
  <c r="G14" i="23"/>
  <c r="H14" i="23"/>
  <c r="E13" i="23"/>
  <c r="C13" i="23"/>
  <c r="G13" i="23"/>
  <c r="H13" i="23"/>
  <c r="E12" i="23"/>
  <c r="C12" i="23"/>
  <c r="G12" i="23"/>
  <c r="H12" i="23"/>
  <c r="H33" i="23"/>
  <c r="G8" i="23"/>
  <c r="D7" i="23"/>
  <c r="E31" i="22"/>
  <c r="C31" i="22"/>
  <c r="G31" i="22"/>
  <c r="H31" i="22"/>
  <c r="E30" i="22"/>
  <c r="C30" i="22"/>
  <c r="G30" i="22"/>
  <c r="H30" i="22"/>
  <c r="J29" i="22"/>
  <c r="E29" i="22"/>
  <c r="C29" i="22"/>
  <c r="G29" i="22"/>
  <c r="H29" i="22"/>
  <c r="E28" i="22"/>
  <c r="C28" i="22"/>
  <c r="G28" i="22"/>
  <c r="H28" i="22"/>
  <c r="E27" i="22"/>
  <c r="C27" i="22"/>
  <c r="G27" i="22"/>
  <c r="H27" i="22"/>
  <c r="E26" i="22"/>
  <c r="C26" i="22"/>
  <c r="G26" i="22"/>
  <c r="H26" i="22"/>
  <c r="E25" i="22"/>
  <c r="C25" i="22"/>
  <c r="G25" i="22"/>
  <c r="H25" i="22"/>
  <c r="E24" i="22"/>
  <c r="C24" i="22"/>
  <c r="G24" i="22"/>
  <c r="H24" i="22"/>
  <c r="E23" i="22"/>
  <c r="C23" i="22"/>
  <c r="G23" i="22"/>
  <c r="H23" i="22"/>
  <c r="E22" i="22"/>
  <c r="C22" i="22"/>
  <c r="G22" i="22"/>
  <c r="H22" i="22"/>
  <c r="E21" i="22"/>
  <c r="C21" i="22"/>
  <c r="G21" i="22"/>
  <c r="H21" i="22"/>
  <c r="E20" i="22"/>
  <c r="C20" i="22"/>
  <c r="G20" i="22"/>
  <c r="H20" i="22"/>
  <c r="E19" i="22"/>
  <c r="C19" i="22"/>
  <c r="G19" i="22"/>
  <c r="H19" i="22"/>
  <c r="E18" i="22"/>
  <c r="C18" i="22"/>
  <c r="G18" i="22"/>
  <c r="H18" i="22"/>
  <c r="E17" i="22"/>
  <c r="C17" i="22"/>
  <c r="G17" i="22"/>
  <c r="H17" i="22"/>
  <c r="E16" i="22"/>
  <c r="C16" i="22"/>
  <c r="H16" i="22"/>
  <c r="E15" i="22"/>
  <c r="C15" i="22"/>
  <c r="H15" i="22"/>
  <c r="E14" i="22"/>
  <c r="C14" i="22"/>
  <c r="G14" i="22"/>
  <c r="H14" i="22"/>
  <c r="E13" i="22"/>
  <c r="C13" i="22"/>
  <c r="G13" i="22"/>
  <c r="H13" i="22"/>
  <c r="E12" i="22"/>
  <c r="C12" i="22"/>
  <c r="G12" i="22"/>
  <c r="H12" i="22"/>
  <c r="H33" i="22"/>
  <c r="G8" i="22"/>
  <c r="D7" i="22"/>
  <c r="E31" i="21"/>
  <c r="C31" i="21"/>
  <c r="G31" i="21"/>
  <c r="H31" i="21"/>
  <c r="E30" i="21"/>
  <c r="C30" i="21"/>
  <c r="G30" i="21"/>
  <c r="H30" i="21"/>
  <c r="J29" i="21"/>
  <c r="E29" i="21"/>
  <c r="C29" i="21"/>
  <c r="G29" i="21"/>
  <c r="H29" i="21"/>
  <c r="E28" i="21"/>
  <c r="C28" i="21"/>
  <c r="G28" i="21"/>
  <c r="H28" i="21"/>
  <c r="E27" i="21"/>
  <c r="C27" i="21"/>
  <c r="G27" i="21"/>
  <c r="H27" i="21"/>
  <c r="E26" i="21"/>
  <c r="C26" i="21"/>
  <c r="G26" i="21"/>
  <c r="H26" i="21"/>
  <c r="E25" i="21"/>
  <c r="C25" i="21"/>
  <c r="G25" i="21"/>
  <c r="H25" i="21"/>
  <c r="E24" i="21"/>
  <c r="C24" i="21"/>
  <c r="G24" i="21"/>
  <c r="H24" i="21"/>
  <c r="E23" i="21"/>
  <c r="C23" i="21"/>
  <c r="G23" i="21"/>
  <c r="H23" i="21"/>
  <c r="E22" i="21"/>
  <c r="C22" i="21"/>
  <c r="G22" i="21"/>
  <c r="H22" i="21"/>
  <c r="E21" i="21"/>
  <c r="C21" i="21"/>
  <c r="G21" i="21"/>
  <c r="H21" i="21"/>
  <c r="E20" i="21"/>
  <c r="C20" i="21"/>
  <c r="G20" i="21"/>
  <c r="H20" i="21"/>
  <c r="E19" i="21"/>
  <c r="C19" i="21"/>
  <c r="G19" i="21"/>
  <c r="H19" i="21"/>
  <c r="E18" i="21"/>
  <c r="C18" i="21"/>
  <c r="G18" i="21"/>
  <c r="H18" i="21"/>
  <c r="E17" i="21"/>
  <c r="C17" i="21"/>
  <c r="G17" i="21"/>
  <c r="H17" i="21"/>
  <c r="E16" i="21"/>
  <c r="C16" i="21"/>
  <c r="G16" i="21"/>
  <c r="H16" i="21"/>
  <c r="E15" i="21"/>
  <c r="C15" i="21"/>
  <c r="G15" i="21"/>
  <c r="H15" i="21"/>
  <c r="E14" i="21"/>
  <c r="C14" i="21"/>
  <c r="G14" i="21"/>
  <c r="H14" i="21"/>
  <c r="E13" i="21"/>
  <c r="C13" i="21"/>
  <c r="G13" i="21"/>
  <c r="H13" i="21"/>
  <c r="E12" i="21"/>
  <c r="C12" i="21"/>
  <c r="G12" i="21"/>
  <c r="H12" i="21"/>
  <c r="H33" i="21"/>
  <c r="G8" i="21"/>
  <c r="E31" i="20"/>
  <c r="C31" i="20"/>
  <c r="G31" i="20"/>
  <c r="H31" i="20"/>
  <c r="E30" i="20"/>
  <c r="C30" i="20"/>
  <c r="G30" i="20"/>
  <c r="H30" i="20"/>
  <c r="J29" i="20"/>
  <c r="E29" i="20"/>
  <c r="C29" i="20"/>
  <c r="G29" i="20"/>
  <c r="H29" i="20"/>
  <c r="E28" i="20"/>
  <c r="C28" i="20"/>
  <c r="G28" i="20"/>
  <c r="H28" i="20"/>
  <c r="E27" i="20"/>
  <c r="C27" i="20"/>
  <c r="G27" i="20"/>
  <c r="H27" i="20"/>
  <c r="E26" i="20"/>
  <c r="C26" i="20"/>
  <c r="G26" i="20"/>
  <c r="H26" i="20"/>
  <c r="E25" i="20"/>
  <c r="C25" i="20"/>
  <c r="G25" i="20"/>
  <c r="H25" i="20"/>
  <c r="E24" i="20"/>
  <c r="C24" i="20"/>
  <c r="G24" i="20"/>
  <c r="H24" i="20"/>
  <c r="E23" i="20"/>
  <c r="C23" i="20"/>
  <c r="G23" i="20"/>
  <c r="H23" i="20"/>
  <c r="E22" i="20"/>
  <c r="C22" i="20"/>
  <c r="G22" i="20"/>
  <c r="H22" i="20"/>
  <c r="E21" i="20"/>
  <c r="C21" i="20"/>
  <c r="G21" i="20"/>
  <c r="H21" i="20"/>
  <c r="E20" i="20"/>
  <c r="C20" i="20"/>
  <c r="G20" i="20"/>
  <c r="H20" i="20"/>
  <c r="E19" i="20"/>
  <c r="C19" i="20"/>
  <c r="G19" i="20"/>
  <c r="H19" i="20"/>
  <c r="E18" i="20"/>
  <c r="C18" i="20"/>
  <c r="G18" i="20"/>
  <c r="H18" i="20"/>
  <c r="E17" i="20"/>
  <c r="C17" i="20"/>
  <c r="G17" i="20"/>
  <c r="H17" i="20"/>
  <c r="E16" i="20"/>
  <c r="C16" i="20"/>
  <c r="G16" i="20"/>
  <c r="H16" i="20"/>
  <c r="E15" i="20"/>
  <c r="C15" i="20"/>
  <c r="G15" i="20"/>
  <c r="H15" i="20"/>
  <c r="E14" i="20"/>
  <c r="C14" i="20"/>
  <c r="G14" i="20"/>
  <c r="H14" i="20"/>
  <c r="E13" i="20"/>
  <c r="C13" i="20"/>
  <c r="G13" i="20"/>
  <c r="H13" i="20"/>
  <c r="E12" i="20"/>
  <c r="C12" i="20"/>
  <c r="G12" i="20"/>
  <c r="H12" i="20"/>
  <c r="H33" i="20"/>
  <c r="G8" i="20"/>
  <c r="D7" i="2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12" i="10"/>
  <c r="A2" i="8"/>
  <c r="C1" i="17"/>
  <c r="H36" i="5"/>
  <c r="E31" i="15"/>
  <c r="G31" i="15"/>
  <c r="H31" i="15"/>
  <c r="E30" i="15"/>
  <c r="G30" i="15"/>
  <c r="H30" i="15"/>
  <c r="J29" i="15"/>
  <c r="E29" i="15"/>
  <c r="G29" i="15"/>
  <c r="H29" i="15"/>
  <c r="E28" i="15"/>
  <c r="G28" i="15"/>
  <c r="H28" i="15"/>
  <c r="E27" i="15"/>
  <c r="G27" i="15"/>
  <c r="H27" i="15"/>
  <c r="E26" i="15"/>
  <c r="G26" i="15"/>
  <c r="H26" i="15"/>
  <c r="E25" i="15"/>
  <c r="G25" i="15"/>
  <c r="H25" i="15"/>
  <c r="E24" i="15"/>
  <c r="G24" i="15"/>
  <c r="H24" i="15"/>
  <c r="E23" i="15"/>
  <c r="G23" i="15"/>
  <c r="H23" i="15"/>
  <c r="E22" i="15"/>
  <c r="G22" i="15"/>
  <c r="H22" i="15"/>
  <c r="E21" i="15"/>
  <c r="G21" i="15"/>
  <c r="H21" i="15"/>
  <c r="E20" i="15"/>
  <c r="G20" i="15"/>
  <c r="H20" i="15"/>
  <c r="E19" i="15"/>
  <c r="H19" i="15"/>
  <c r="H18" i="15"/>
  <c r="E18" i="15"/>
  <c r="E17" i="15"/>
  <c r="G17" i="15"/>
  <c r="H17" i="15"/>
  <c r="E16" i="15"/>
  <c r="G16" i="15"/>
  <c r="H16" i="15"/>
  <c r="E15" i="15"/>
  <c r="G15" i="15"/>
  <c r="H15" i="15"/>
  <c r="E14" i="15"/>
  <c r="G14" i="15"/>
  <c r="H14" i="15"/>
  <c r="E13" i="15"/>
  <c r="G13" i="15"/>
  <c r="H13" i="15"/>
  <c r="E12" i="15"/>
  <c r="G12" i="15"/>
  <c r="H12" i="15"/>
  <c r="D7" i="15"/>
  <c r="E31" i="14"/>
  <c r="G31" i="14"/>
  <c r="H31" i="14"/>
  <c r="E30" i="14"/>
  <c r="G30" i="14"/>
  <c r="H30" i="14"/>
  <c r="J29" i="14"/>
  <c r="E29" i="14"/>
  <c r="G29" i="14"/>
  <c r="H29" i="14"/>
  <c r="E28" i="14"/>
  <c r="G28" i="14"/>
  <c r="H28" i="14"/>
  <c r="E27" i="14"/>
  <c r="G27" i="14"/>
  <c r="H27" i="14"/>
  <c r="E26" i="14"/>
  <c r="G26" i="14"/>
  <c r="H26" i="14"/>
  <c r="E25" i="14"/>
  <c r="G25" i="14"/>
  <c r="H25" i="14"/>
  <c r="E24" i="14"/>
  <c r="G24" i="14"/>
  <c r="H24" i="14"/>
  <c r="E23" i="14"/>
  <c r="G23" i="14"/>
  <c r="H23" i="14"/>
  <c r="E22" i="14"/>
  <c r="G22" i="14"/>
  <c r="H22" i="14"/>
  <c r="E21" i="14"/>
  <c r="G21" i="14"/>
  <c r="H21" i="14"/>
  <c r="E20" i="14"/>
  <c r="G20" i="14"/>
  <c r="H20" i="14"/>
  <c r="E19" i="14"/>
  <c r="G19" i="14"/>
  <c r="H19" i="14"/>
  <c r="E18" i="14"/>
  <c r="G18" i="14"/>
  <c r="H18" i="14"/>
  <c r="E17" i="14"/>
  <c r="G17" i="14"/>
  <c r="H17" i="14"/>
  <c r="E16" i="14"/>
  <c r="H16" i="14"/>
  <c r="E15" i="14"/>
  <c r="G15" i="14"/>
  <c r="H15" i="14"/>
  <c r="E14" i="14"/>
  <c r="G14" i="14"/>
  <c r="H14" i="14"/>
  <c r="E13" i="14"/>
  <c r="G13" i="14"/>
  <c r="H13" i="14"/>
  <c r="E12" i="14"/>
  <c r="G12" i="14"/>
  <c r="H12" i="14"/>
  <c r="D7" i="14"/>
  <c r="E31" i="13"/>
  <c r="G31" i="13"/>
  <c r="H31" i="13"/>
  <c r="E30" i="13"/>
  <c r="G30" i="13"/>
  <c r="H30" i="13"/>
  <c r="J29" i="13"/>
  <c r="E29" i="13"/>
  <c r="G29" i="13"/>
  <c r="H29" i="13"/>
  <c r="E28" i="13"/>
  <c r="G28" i="13"/>
  <c r="H28" i="13"/>
  <c r="E27" i="13"/>
  <c r="G27" i="13"/>
  <c r="H27" i="13"/>
  <c r="E26" i="13"/>
  <c r="G26" i="13"/>
  <c r="H26" i="13"/>
  <c r="E25" i="13"/>
  <c r="G25" i="13"/>
  <c r="H25" i="13"/>
  <c r="E24" i="13"/>
  <c r="G24" i="13"/>
  <c r="H24" i="13"/>
  <c r="E23" i="13"/>
  <c r="G23" i="13"/>
  <c r="H23" i="13"/>
  <c r="E22" i="13"/>
  <c r="G22" i="13"/>
  <c r="H22" i="13"/>
  <c r="E21" i="13"/>
  <c r="G21" i="13"/>
  <c r="H21" i="13"/>
  <c r="E20" i="13"/>
  <c r="G20" i="13"/>
  <c r="H20" i="13"/>
  <c r="E19" i="13"/>
  <c r="G19" i="13"/>
  <c r="H19" i="13"/>
  <c r="E18" i="13"/>
  <c r="G18" i="13"/>
  <c r="H18" i="13"/>
  <c r="E17" i="13"/>
  <c r="G17" i="13"/>
  <c r="H17" i="13"/>
  <c r="E16" i="13"/>
  <c r="G16" i="13"/>
  <c r="H16" i="13"/>
  <c r="E15" i="13"/>
  <c r="G15" i="13"/>
  <c r="H15" i="13"/>
  <c r="E14" i="13"/>
  <c r="G14" i="13"/>
  <c r="H14" i="13"/>
  <c r="E13" i="13"/>
  <c r="G13" i="13"/>
  <c r="H13" i="13"/>
  <c r="E12" i="13"/>
  <c r="G12" i="13"/>
  <c r="H12" i="13"/>
  <c r="D7" i="13"/>
  <c r="E31" i="12"/>
  <c r="G31" i="12"/>
  <c r="H31" i="12"/>
  <c r="E30" i="12"/>
  <c r="G30" i="12"/>
  <c r="H30" i="12"/>
  <c r="J29" i="12"/>
  <c r="E29" i="12"/>
  <c r="G29" i="12"/>
  <c r="H29" i="12"/>
  <c r="E28" i="12"/>
  <c r="G28" i="12"/>
  <c r="H28" i="12"/>
  <c r="E27" i="12"/>
  <c r="G27" i="12"/>
  <c r="H27" i="12"/>
  <c r="E26" i="12"/>
  <c r="G26" i="12"/>
  <c r="H26" i="12"/>
  <c r="E25" i="12"/>
  <c r="G25" i="12"/>
  <c r="H25" i="12"/>
  <c r="E24" i="12"/>
  <c r="G24" i="12"/>
  <c r="H24" i="12"/>
  <c r="E23" i="12"/>
  <c r="G23" i="12"/>
  <c r="H23" i="12"/>
  <c r="E22" i="12"/>
  <c r="G22" i="12"/>
  <c r="H22" i="12"/>
  <c r="E21" i="12"/>
  <c r="G21" i="12"/>
  <c r="H21" i="12"/>
  <c r="E20" i="12"/>
  <c r="G20" i="12"/>
  <c r="H20" i="12"/>
  <c r="E19" i="12"/>
  <c r="G19" i="12"/>
  <c r="H19" i="12"/>
  <c r="E18" i="12"/>
  <c r="G18" i="12"/>
  <c r="H18" i="12"/>
  <c r="E17" i="12"/>
  <c r="G17" i="12"/>
  <c r="H17" i="12"/>
  <c r="E16" i="12"/>
  <c r="G16" i="12"/>
  <c r="H16" i="12"/>
  <c r="E15" i="12"/>
  <c r="G15" i="12"/>
  <c r="H15" i="12"/>
  <c r="E14" i="12"/>
  <c r="G14" i="12"/>
  <c r="H14" i="12"/>
  <c r="E13" i="12"/>
  <c r="G13" i="12"/>
  <c r="H13" i="12"/>
  <c r="E12" i="12"/>
  <c r="G12" i="12"/>
  <c r="H12" i="12"/>
  <c r="D7" i="12"/>
  <c r="E31" i="11"/>
  <c r="G31" i="11"/>
  <c r="H31" i="11"/>
  <c r="E30" i="11"/>
  <c r="G30" i="11"/>
  <c r="H30" i="11"/>
  <c r="J29" i="11"/>
  <c r="E29" i="11"/>
  <c r="G29" i="11"/>
  <c r="H29" i="11"/>
  <c r="E28" i="11"/>
  <c r="G28" i="11"/>
  <c r="H28" i="11"/>
  <c r="E27" i="11"/>
  <c r="G27" i="11"/>
  <c r="H27" i="11"/>
  <c r="E26" i="11"/>
  <c r="G26" i="11"/>
  <c r="H26" i="11"/>
  <c r="E25" i="11"/>
  <c r="G25" i="11"/>
  <c r="H25" i="11"/>
  <c r="E24" i="11"/>
  <c r="G24" i="11"/>
  <c r="H24" i="11"/>
  <c r="E23" i="11"/>
  <c r="G23" i="11"/>
  <c r="H23" i="11"/>
  <c r="E22" i="11"/>
  <c r="G22" i="11"/>
  <c r="H22" i="11"/>
  <c r="E21" i="11"/>
  <c r="G21" i="11"/>
  <c r="H21" i="11"/>
  <c r="E20" i="11"/>
  <c r="G20" i="11"/>
  <c r="H20" i="11"/>
  <c r="E19" i="11"/>
  <c r="G19" i="11"/>
  <c r="H19" i="11"/>
  <c r="E18" i="11"/>
  <c r="H18" i="11"/>
  <c r="E17" i="11"/>
  <c r="H17" i="11"/>
  <c r="E16" i="11"/>
  <c r="H16" i="11"/>
  <c r="E15" i="11"/>
  <c r="H15" i="11"/>
  <c r="E14" i="11"/>
  <c r="H14" i="11"/>
  <c r="E13" i="11"/>
  <c r="H13" i="11"/>
  <c r="E12" i="11"/>
  <c r="H12" i="11"/>
  <c r="G8" i="11"/>
  <c r="E31" i="5"/>
  <c r="E30" i="5"/>
  <c r="J29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F31" i="10"/>
  <c r="H31" i="10"/>
  <c r="I31" i="10"/>
  <c r="F30" i="10"/>
  <c r="H30" i="10"/>
  <c r="I30" i="10"/>
  <c r="F29" i="10"/>
  <c r="H29" i="10"/>
  <c r="I29" i="10"/>
  <c r="F28" i="10"/>
  <c r="H28" i="10"/>
  <c r="I28" i="10"/>
  <c r="F27" i="10"/>
  <c r="H27" i="10"/>
  <c r="I27" i="10"/>
  <c r="F26" i="10"/>
  <c r="H26" i="10"/>
  <c r="I26" i="10"/>
  <c r="F25" i="10"/>
  <c r="H25" i="10"/>
  <c r="I25" i="10"/>
  <c r="F24" i="10"/>
  <c r="H24" i="10"/>
  <c r="I24" i="10"/>
  <c r="F23" i="10"/>
  <c r="H23" i="10"/>
  <c r="I23" i="10"/>
  <c r="F22" i="10"/>
  <c r="H22" i="10"/>
  <c r="I22" i="10"/>
  <c r="F21" i="10"/>
  <c r="H21" i="10"/>
  <c r="I21" i="10"/>
  <c r="F20" i="10"/>
  <c r="H20" i="10"/>
  <c r="I20" i="10"/>
  <c r="F19" i="10"/>
  <c r="H19" i="10"/>
  <c r="I19" i="10"/>
  <c r="F18" i="10"/>
  <c r="H18" i="10"/>
  <c r="I18" i="10"/>
  <c r="F17" i="10"/>
  <c r="H17" i="10"/>
  <c r="I17" i="10"/>
  <c r="F16" i="10"/>
  <c r="H16" i="10"/>
  <c r="I16" i="10"/>
  <c r="F15" i="10"/>
  <c r="H15" i="10"/>
  <c r="I15" i="10"/>
  <c r="F14" i="10"/>
  <c r="H14" i="10"/>
  <c r="I14" i="10"/>
  <c r="F13" i="10"/>
  <c r="H13" i="10"/>
  <c r="I13" i="10"/>
  <c r="F12" i="10"/>
  <c r="H12" i="10"/>
  <c r="I12" i="10"/>
  <c r="H9" i="10"/>
  <c r="A389" i="8"/>
  <c r="A388" i="8"/>
  <c r="A387" i="8"/>
  <c r="A386" i="8"/>
  <c r="A383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I36" i="102"/>
  <c r="I37" i="102"/>
  <c r="H35" i="101"/>
  <c r="H36" i="101"/>
  <c r="H35" i="98"/>
  <c r="H36" i="98"/>
  <c r="H35" i="97"/>
  <c r="H36" i="97"/>
  <c r="H35" i="96"/>
  <c r="H36" i="96"/>
  <c r="H35" i="95"/>
  <c r="H36" i="95"/>
  <c r="H35" i="94"/>
  <c r="H36" i="94"/>
  <c r="H35" i="93"/>
  <c r="H36" i="93"/>
  <c r="H35" i="92"/>
  <c r="H36" i="92"/>
  <c r="H35" i="91"/>
  <c r="H36" i="91"/>
  <c r="H35" i="90"/>
  <c r="H36" i="90"/>
  <c r="H35" i="89"/>
  <c r="H36" i="89"/>
  <c r="H35" i="88"/>
  <c r="H36" i="88"/>
  <c r="H35" i="87"/>
  <c r="H36" i="87"/>
  <c r="H35" i="86"/>
  <c r="H36" i="86"/>
  <c r="H35" i="85"/>
  <c r="H36" i="85"/>
  <c r="H35" i="84"/>
  <c r="H36" i="84"/>
  <c r="H35" i="83"/>
  <c r="H36" i="83"/>
  <c r="H35" i="82"/>
  <c r="H36" i="82"/>
  <c r="H35" i="81"/>
  <c r="H36" i="81"/>
  <c r="H35" i="80"/>
  <c r="H36" i="80"/>
  <c r="H35" i="79"/>
  <c r="H36" i="79"/>
  <c r="H35" i="78"/>
  <c r="H36" i="78"/>
  <c r="H35" i="77"/>
  <c r="H36" i="77"/>
  <c r="H35" i="76"/>
  <c r="H36" i="76"/>
  <c r="H35" i="75"/>
  <c r="H36" i="75"/>
  <c r="H35" i="74"/>
  <c r="H36" i="74"/>
  <c r="H35" i="73"/>
  <c r="H36" i="73"/>
  <c r="H35" i="72"/>
  <c r="H36" i="72"/>
  <c r="H35" i="71"/>
  <c r="H36" i="71"/>
  <c r="H35" i="70"/>
  <c r="H36" i="70"/>
  <c r="H35" i="69"/>
  <c r="H36" i="69"/>
  <c r="H35" i="68"/>
  <c r="H36" i="68"/>
  <c r="H35" i="67"/>
  <c r="H36" i="67"/>
  <c r="H35" i="66"/>
  <c r="H36" i="66"/>
  <c r="H35" i="65"/>
  <c r="H36" i="65"/>
  <c r="H35" i="64"/>
  <c r="H36" i="64"/>
  <c r="H35" i="63"/>
  <c r="H36" i="63"/>
  <c r="H35" i="62"/>
  <c r="H36" i="62"/>
  <c r="H35" i="61"/>
  <c r="H36" i="61"/>
  <c r="H35" i="60"/>
  <c r="H36" i="60"/>
  <c r="H35" i="59"/>
  <c r="H36" i="59"/>
  <c r="H35" i="58"/>
  <c r="H36" i="58"/>
  <c r="H35" i="57"/>
  <c r="H36" i="57"/>
  <c r="H35" i="56"/>
  <c r="H36" i="56"/>
  <c r="H35" i="55"/>
  <c r="H36" i="55"/>
  <c r="H35" i="54"/>
  <c r="H36" i="54"/>
  <c r="H35" i="53"/>
  <c r="H36" i="53"/>
  <c r="H35" i="52"/>
  <c r="H36" i="52"/>
  <c r="H35" i="51"/>
  <c r="H36" i="51"/>
  <c r="H35" i="50"/>
  <c r="H36" i="50"/>
  <c r="H35" i="49"/>
  <c r="H36" i="49"/>
  <c r="H35" i="48"/>
  <c r="H36" i="48"/>
  <c r="H35" i="47"/>
  <c r="H36" i="47"/>
  <c r="H35" i="46"/>
  <c r="H36" i="46"/>
  <c r="H35" i="45"/>
  <c r="H36" i="45"/>
  <c r="H35" i="44"/>
  <c r="H36" i="44"/>
  <c r="H35" i="43"/>
  <c r="H36" i="43"/>
  <c r="H35" i="42"/>
  <c r="H36" i="42"/>
  <c r="H35" i="41"/>
  <c r="H36" i="41"/>
  <c r="H35" i="40"/>
  <c r="H36" i="40"/>
  <c r="H35" i="39"/>
  <c r="H36" i="39"/>
  <c r="H35" i="38"/>
  <c r="H36" i="38"/>
  <c r="H9" i="36"/>
  <c r="H8" i="36"/>
  <c r="I36" i="36"/>
  <c r="I37" i="36"/>
  <c r="H35" i="35"/>
  <c r="H36" i="35"/>
  <c r="H35" i="34"/>
  <c r="H36" i="34"/>
  <c r="H35" i="33"/>
  <c r="H36" i="33"/>
  <c r="H35" i="32"/>
  <c r="H36" i="32"/>
  <c r="H35" i="30"/>
  <c r="H36" i="30"/>
  <c r="H35" i="29"/>
  <c r="H36" i="29"/>
  <c r="H35" i="28"/>
  <c r="H36" i="28"/>
  <c r="H35" i="27"/>
  <c r="H36" i="27"/>
  <c r="H35" i="26"/>
  <c r="H36" i="26"/>
  <c r="H35" i="25"/>
  <c r="H36" i="25"/>
  <c r="H35" i="24"/>
  <c r="H36" i="24"/>
  <c r="H35" i="23"/>
  <c r="H36" i="23"/>
  <c r="H35" i="22"/>
  <c r="H36" i="22"/>
  <c r="H35" i="21"/>
  <c r="H36" i="21"/>
  <c r="H35" i="20"/>
  <c r="H36" i="20"/>
  <c r="G8" i="5"/>
  <c r="H33" i="15"/>
  <c r="G8" i="15"/>
  <c r="H33" i="14"/>
  <c r="G8" i="14"/>
  <c r="H33" i="13"/>
  <c r="G8" i="13"/>
  <c r="H33" i="12"/>
  <c r="G8" i="12"/>
  <c r="H33" i="11"/>
  <c r="D7" i="11"/>
  <c r="H8" i="10"/>
  <c r="D7" i="10"/>
  <c r="I39" i="102"/>
  <c r="I38" i="102"/>
  <c r="I39" i="36"/>
  <c r="I38" i="36"/>
  <c r="H35" i="15"/>
  <c r="H36" i="15"/>
  <c r="H35" i="14"/>
  <c r="H36" i="14"/>
  <c r="H35" i="13"/>
  <c r="H36" i="13"/>
  <c r="H35" i="12"/>
  <c r="H36" i="12"/>
  <c r="H35" i="11"/>
  <c r="H36" i="11"/>
  <c r="I33" i="10"/>
  <c r="I36" i="10"/>
  <c r="I37" i="10"/>
  <c r="I39" i="10"/>
  <c r="A33" i="102"/>
  <c r="D33" i="102"/>
  <c r="I40" i="102"/>
  <c r="A34" i="102"/>
  <c r="D34" i="102"/>
  <c r="A33" i="36"/>
  <c r="D33" i="36"/>
  <c r="I40" i="36"/>
  <c r="A34" i="36"/>
  <c r="D34" i="36"/>
  <c r="I38" i="10"/>
  <c r="A33" i="10"/>
  <c r="D33" i="10"/>
  <c r="I40" i="10"/>
  <c r="A34" i="10"/>
  <c r="D34" i="10"/>
  <c r="H35" i="113"/>
  <c r="H36" i="113"/>
  <c r="H35" i="112"/>
  <c r="H36" i="112"/>
  <c r="H35" i="111"/>
  <c r="H36" i="111"/>
  <c r="H35" i="110"/>
  <c r="H36" i="110"/>
  <c r="H35" i="109"/>
  <c r="H36" i="109"/>
  <c r="H35" i="108"/>
  <c r="H36" i="108"/>
  <c r="H35" i="107"/>
  <c r="H36" i="107"/>
  <c r="H35" i="106"/>
  <c r="H36" i="106"/>
  <c r="H35" i="105"/>
  <c r="H36" i="105"/>
  <c r="H35" i="104"/>
  <c r="H36" i="104"/>
  <c r="H35" i="103"/>
  <c r="H36" i="103"/>
  <c r="H9" i="114"/>
  <c r="H8" i="114"/>
  <c r="I36" i="114"/>
  <c r="I37" i="114"/>
  <c r="I39" i="114"/>
  <c r="I38" i="114"/>
  <c r="A33" i="114"/>
  <c r="D33" i="114"/>
  <c r="I40" i="114"/>
  <c r="A34" i="114"/>
  <c r="D34" i="114"/>
  <c r="H35" i="220"/>
  <c r="H36" i="220"/>
  <c r="H35" i="219"/>
  <c r="H36" i="219"/>
  <c r="H35" i="218"/>
  <c r="H36" i="218"/>
  <c r="H35" i="217"/>
  <c r="H36" i="217"/>
  <c r="H35" i="216"/>
  <c r="H36" i="216"/>
  <c r="H35" i="215"/>
  <c r="H36" i="215"/>
  <c r="H35" i="214"/>
  <c r="H36" i="214"/>
  <c r="H35" i="213"/>
  <c r="H36" i="213"/>
  <c r="H35" i="212"/>
  <c r="H36" i="212"/>
  <c r="H35" i="211"/>
  <c r="H36" i="211"/>
  <c r="H35" i="210"/>
  <c r="H36" i="210"/>
  <c r="H35" i="209"/>
  <c r="H36" i="209"/>
  <c r="H35" i="208"/>
  <c r="H36" i="208"/>
  <c r="H35" i="207"/>
  <c r="H36" i="207"/>
  <c r="H35" i="206"/>
  <c r="H36" i="206"/>
  <c r="H35" i="205"/>
  <c r="H36" i="205"/>
  <c r="H35" i="204"/>
  <c r="H36" i="204"/>
  <c r="H35" i="203"/>
  <c r="H36" i="203"/>
  <c r="H35" i="202"/>
  <c r="H36" i="202"/>
  <c r="H35" i="201"/>
  <c r="H36" i="201"/>
  <c r="H35" i="200"/>
  <c r="H36" i="200"/>
  <c r="H35" i="199"/>
  <c r="H36" i="199"/>
  <c r="H35" i="198"/>
  <c r="H36" i="198"/>
  <c r="H9" i="197"/>
  <c r="H8" i="197"/>
  <c r="I36" i="197"/>
  <c r="I37" i="197"/>
  <c r="H35" i="196"/>
  <c r="H36" i="196"/>
  <c r="H35" i="195"/>
  <c r="H36" i="195"/>
  <c r="H35" i="194"/>
  <c r="H36" i="194"/>
  <c r="H35" i="193"/>
  <c r="H36" i="193"/>
  <c r="H35" i="191"/>
  <c r="H36" i="191"/>
  <c r="H35" i="189"/>
  <c r="H36" i="189"/>
  <c r="H35" i="188"/>
  <c r="H36" i="188"/>
  <c r="H35" i="187"/>
  <c r="H36" i="187"/>
  <c r="H35" i="186"/>
  <c r="H36" i="186"/>
  <c r="H35" i="185"/>
  <c r="H36" i="185"/>
  <c r="H35" i="184"/>
  <c r="H36" i="184"/>
  <c r="H35" i="183"/>
  <c r="H36" i="183"/>
  <c r="H35" i="182"/>
  <c r="H36" i="182"/>
  <c r="H35" i="181"/>
  <c r="H36" i="181"/>
  <c r="H36" i="180"/>
  <c r="H35" i="179"/>
  <c r="H36" i="179"/>
  <c r="H35" i="178"/>
  <c r="H36" i="178"/>
  <c r="H35" i="177"/>
  <c r="H36" i="177"/>
  <c r="H35" i="176"/>
  <c r="H36" i="176"/>
  <c r="H35" i="175"/>
  <c r="H36" i="175"/>
  <c r="H35" i="174"/>
  <c r="H36" i="174"/>
  <c r="H35" i="173"/>
  <c r="H36" i="173"/>
  <c r="H35" i="172"/>
  <c r="H36" i="172"/>
  <c r="H35" i="171"/>
  <c r="H36" i="171"/>
  <c r="H35" i="170"/>
  <c r="H36" i="170"/>
  <c r="H35" i="169"/>
  <c r="H36" i="169"/>
  <c r="H9" i="168"/>
  <c r="H8" i="168"/>
  <c r="I36" i="168"/>
  <c r="I37" i="168"/>
  <c r="H35" i="167"/>
  <c r="H36" i="167"/>
  <c r="H35" i="166"/>
  <c r="H36" i="166"/>
  <c r="H35" i="164"/>
  <c r="H36" i="164"/>
  <c r="H35" i="163"/>
  <c r="H36" i="163"/>
  <c r="H35" i="162"/>
  <c r="H36" i="162"/>
  <c r="H35" i="161"/>
  <c r="H36" i="161"/>
  <c r="H35" i="160"/>
  <c r="H36" i="160"/>
  <c r="H35" i="159"/>
  <c r="H36" i="159"/>
  <c r="H35" i="158"/>
  <c r="H36" i="158"/>
  <c r="H35" i="157"/>
  <c r="H36" i="157"/>
  <c r="H35" i="156"/>
  <c r="H36" i="156"/>
  <c r="H35" i="155"/>
  <c r="H36" i="155"/>
  <c r="H35" i="154"/>
  <c r="H36" i="154"/>
  <c r="H35" i="153"/>
  <c r="H36" i="153"/>
  <c r="H35" i="152"/>
  <c r="H36" i="152"/>
  <c r="H35" i="151"/>
  <c r="H36" i="151"/>
  <c r="H35" i="150"/>
  <c r="H36" i="150"/>
  <c r="H35" i="149"/>
  <c r="H36" i="149"/>
  <c r="H35" i="148"/>
  <c r="H36" i="148"/>
  <c r="H35" i="147"/>
  <c r="H36" i="147"/>
  <c r="H35" i="146"/>
  <c r="H36" i="146"/>
  <c r="H35" i="145"/>
  <c r="H36" i="145"/>
  <c r="H35" i="144"/>
  <c r="H36" i="144"/>
  <c r="H35" i="143"/>
  <c r="H36" i="143"/>
  <c r="H35" i="142"/>
  <c r="H36" i="142"/>
  <c r="H35" i="141"/>
  <c r="H36" i="141"/>
  <c r="H35" i="140"/>
  <c r="H36" i="140"/>
  <c r="H35" i="139"/>
  <c r="H36" i="139"/>
  <c r="H35" i="138"/>
  <c r="H36" i="138"/>
  <c r="H35" i="137"/>
  <c r="H36" i="137"/>
  <c r="H35" i="136"/>
  <c r="H36" i="136"/>
  <c r="H35" i="135"/>
  <c r="H36" i="135"/>
  <c r="H35" i="134"/>
  <c r="H36" i="134"/>
  <c r="H35" i="133"/>
  <c r="H36" i="133"/>
  <c r="H35" i="132"/>
  <c r="H36" i="132"/>
  <c r="H35" i="126"/>
  <c r="H36" i="126"/>
  <c r="H35" i="125"/>
  <c r="H36" i="125"/>
  <c r="H35" i="124"/>
  <c r="H36" i="124"/>
  <c r="H35" i="123"/>
  <c r="H36" i="123"/>
  <c r="H35" i="122"/>
  <c r="H36" i="122"/>
  <c r="H35" i="121"/>
  <c r="H36" i="121"/>
  <c r="H35" i="120"/>
  <c r="H36" i="120"/>
  <c r="H35" i="119"/>
  <c r="H36" i="119"/>
  <c r="H35" i="118"/>
  <c r="H36" i="118"/>
  <c r="H35" i="117"/>
  <c r="H36" i="117"/>
  <c r="I39" i="197"/>
  <c r="I38" i="197"/>
  <c r="I39" i="168"/>
  <c r="I38" i="168"/>
  <c r="A33" i="197"/>
  <c r="D33" i="197"/>
  <c r="I40" i="197"/>
  <c r="A33" i="168"/>
  <c r="D33" i="168"/>
  <c r="I40" i="168"/>
  <c r="A34" i="197"/>
  <c r="D34" i="197"/>
  <c r="A34" i="168"/>
  <c r="D34" i="168"/>
  <c r="H35" i="256"/>
  <c r="H36" i="256"/>
  <c r="H35" i="255"/>
  <c r="H36" i="255"/>
  <c r="H35" i="253"/>
  <c r="H36" i="253"/>
  <c r="H35" i="252"/>
  <c r="H36" i="252"/>
  <c r="H35" i="251"/>
  <c r="H36" i="251"/>
  <c r="H35" i="250"/>
  <c r="H36" i="250"/>
  <c r="H35" i="249"/>
  <c r="H36" i="249"/>
  <c r="H35" i="248"/>
  <c r="H36" i="248"/>
  <c r="H35" i="247"/>
  <c r="H36" i="247"/>
  <c r="H35" i="246"/>
  <c r="H36" i="246"/>
  <c r="H35" i="245"/>
  <c r="H36" i="245"/>
  <c r="H35" i="244"/>
  <c r="H36" i="244"/>
  <c r="H35" i="243"/>
  <c r="H36" i="243"/>
  <c r="H35" i="242"/>
  <c r="H36" i="242"/>
  <c r="H35" i="241"/>
  <c r="H36" i="241"/>
  <c r="H35" i="240"/>
  <c r="H36" i="240"/>
  <c r="H35" i="239"/>
  <c r="H36" i="239"/>
  <c r="H35" i="238"/>
  <c r="H36" i="238"/>
  <c r="H35" i="237"/>
  <c r="H36" i="237"/>
  <c r="H35" i="236"/>
  <c r="H36" i="236"/>
  <c r="H35" i="235"/>
  <c r="H36" i="235"/>
  <c r="H35" i="234"/>
  <c r="H36" i="234"/>
  <c r="H35" i="233"/>
  <c r="H36" i="233"/>
  <c r="H35" i="232"/>
  <c r="H36" i="232"/>
  <c r="H35" i="231"/>
  <c r="H36" i="231"/>
  <c r="H35" i="230"/>
  <c r="H36" i="230"/>
  <c r="H35" i="229"/>
  <c r="H36" i="229"/>
  <c r="H35" i="254"/>
  <c r="H36" i="254"/>
  <c r="H35" i="339"/>
  <c r="H36" i="339"/>
  <c r="H35" i="338"/>
  <c r="H36" i="338"/>
  <c r="H35" i="337"/>
  <c r="H36" i="337"/>
  <c r="H35" i="336"/>
  <c r="H36" i="336"/>
  <c r="H35" i="335"/>
  <c r="H36" i="335"/>
  <c r="H35" i="334"/>
  <c r="H36" i="334"/>
  <c r="H35" i="333"/>
  <c r="H36" i="333"/>
  <c r="H35" i="332"/>
  <c r="H36" i="332"/>
  <c r="H35" i="331"/>
  <c r="H36" i="331"/>
  <c r="H35" i="330"/>
  <c r="H36" i="330"/>
  <c r="H35" i="329"/>
  <c r="H36" i="329"/>
  <c r="H35" i="328"/>
  <c r="H36" i="328"/>
  <c r="H35" i="327"/>
  <c r="H36" i="327"/>
  <c r="H35" i="326"/>
  <c r="H36" i="326"/>
  <c r="H35" i="325"/>
  <c r="H36" i="325"/>
  <c r="H35" i="324"/>
  <c r="H36" i="324"/>
  <c r="H35" i="323"/>
  <c r="H36" i="323"/>
  <c r="H35" i="322"/>
  <c r="H36" i="322"/>
  <c r="H35" i="321"/>
  <c r="H36" i="321"/>
  <c r="H9" i="320"/>
  <c r="H8" i="320"/>
  <c r="I36" i="320"/>
  <c r="H9" i="319"/>
  <c r="H8" i="319"/>
  <c r="I36" i="319"/>
  <c r="H35" i="318"/>
  <c r="H36" i="318"/>
  <c r="H35" i="316"/>
  <c r="H36" i="316"/>
  <c r="H35" i="315"/>
  <c r="H36" i="315"/>
  <c r="H35" i="314"/>
  <c r="H36" i="314"/>
  <c r="H35" i="313"/>
  <c r="H36" i="313"/>
  <c r="H35" i="312"/>
  <c r="H36" i="312"/>
  <c r="H35" i="311"/>
  <c r="H36" i="311"/>
  <c r="H35" i="310"/>
  <c r="H36" i="310"/>
  <c r="H35" i="309"/>
  <c r="H36" i="309"/>
  <c r="H35" i="308"/>
  <c r="H36" i="308"/>
  <c r="H35" i="307"/>
  <c r="H36" i="307"/>
  <c r="H35" i="306"/>
  <c r="H36" i="306"/>
  <c r="H35" i="305"/>
  <c r="H36" i="305"/>
  <c r="H35" i="304"/>
  <c r="H36" i="304"/>
  <c r="H35" i="303"/>
  <c r="H36" i="303"/>
  <c r="H35" i="302"/>
  <c r="H36" i="302"/>
  <c r="H35" i="301"/>
  <c r="H36" i="301"/>
  <c r="H35" i="300"/>
  <c r="H36" i="300"/>
  <c r="H35" i="299"/>
  <c r="H36" i="299"/>
  <c r="H12" i="298"/>
  <c r="H33" i="298"/>
  <c r="H35" i="298"/>
  <c r="H36" i="298"/>
  <c r="H35" i="297"/>
  <c r="H36" i="297"/>
  <c r="H35" i="296"/>
  <c r="H36" i="296"/>
  <c r="H35" i="295"/>
  <c r="H36" i="295"/>
  <c r="H35" i="294"/>
  <c r="H36" i="294"/>
  <c r="H35" i="293"/>
  <c r="H36" i="293"/>
  <c r="H35" i="292"/>
  <c r="H36" i="292"/>
  <c r="H35" i="291"/>
  <c r="H36" i="291"/>
  <c r="H35" i="290"/>
  <c r="H36" i="290"/>
  <c r="H35" i="289"/>
  <c r="H36" i="289"/>
  <c r="H9" i="288"/>
  <c r="H8" i="288"/>
  <c r="I36" i="288"/>
  <c r="H35" i="287"/>
  <c r="H36" i="287"/>
  <c r="H19" i="286"/>
  <c r="H33" i="286"/>
  <c r="H35" i="285"/>
  <c r="H36" i="285"/>
  <c r="H35" i="284"/>
  <c r="H36" i="284"/>
  <c r="H35" i="283"/>
  <c r="H36" i="283"/>
  <c r="H35" i="282"/>
  <c r="H36" i="282"/>
  <c r="H35" i="281"/>
  <c r="H36" i="281"/>
  <c r="H35" i="280"/>
  <c r="H36" i="280"/>
  <c r="H35" i="279"/>
  <c r="H36" i="279"/>
  <c r="H35" i="278"/>
  <c r="H36" i="278"/>
  <c r="H35" i="277"/>
  <c r="H36" i="277"/>
  <c r="H35" i="276"/>
  <c r="H36" i="276"/>
  <c r="H35" i="275"/>
  <c r="H36" i="275"/>
  <c r="H35" i="274"/>
  <c r="H36" i="274"/>
  <c r="H35" i="273"/>
  <c r="H36" i="273"/>
  <c r="H35" i="272"/>
  <c r="H36" i="272"/>
  <c r="H35" i="271"/>
  <c r="H36" i="271"/>
  <c r="H35" i="270"/>
  <c r="H36" i="270"/>
  <c r="H35" i="269"/>
  <c r="H36" i="269"/>
  <c r="H35" i="268"/>
  <c r="H36" i="268"/>
  <c r="H35" i="267"/>
  <c r="H36" i="267"/>
  <c r="H35" i="266"/>
  <c r="H36" i="266"/>
  <c r="H35" i="265"/>
  <c r="H36" i="265"/>
  <c r="H35" i="264"/>
  <c r="H36" i="264"/>
  <c r="H35" i="263"/>
  <c r="H36" i="263"/>
  <c r="H35" i="262"/>
  <c r="H36" i="262"/>
  <c r="I37" i="320"/>
  <c r="I39" i="320"/>
  <c r="I38" i="320"/>
  <c r="I37" i="319"/>
  <c r="I39" i="319"/>
  <c r="I38" i="319"/>
  <c r="I37" i="288"/>
  <c r="I39" i="288"/>
  <c r="I38" i="288"/>
  <c r="H35" i="286"/>
  <c r="H37" i="286"/>
  <c r="A33" i="320"/>
  <c r="D33" i="320"/>
  <c r="I40" i="320"/>
  <c r="A33" i="319"/>
  <c r="D33" i="319"/>
  <c r="I40" i="319"/>
  <c r="A33" i="288"/>
  <c r="D33" i="288"/>
  <c r="I40" i="288"/>
  <c r="A34" i="320"/>
  <c r="D34" i="320"/>
  <c r="A34" i="319"/>
  <c r="D34" i="319"/>
  <c r="A34" i="288"/>
  <c r="D34" i="288"/>
  <c r="H35" i="517"/>
  <c r="H36" i="517"/>
  <c r="H35" i="516"/>
  <c r="H36" i="516"/>
  <c r="H35" i="515"/>
  <c r="H36" i="515"/>
  <c r="H35" i="512"/>
  <c r="H36" i="512"/>
  <c r="H35" i="511"/>
  <c r="H36" i="511"/>
  <c r="H35" i="510"/>
  <c r="H36" i="510"/>
  <c r="H35" i="509"/>
  <c r="H36" i="509"/>
  <c r="H35" i="508"/>
  <c r="H36" i="508"/>
  <c r="H35" i="507"/>
  <c r="H36" i="507"/>
  <c r="H35" i="506"/>
  <c r="H36" i="506"/>
  <c r="H35" i="505"/>
  <c r="H36" i="505"/>
  <c r="H35" i="504"/>
  <c r="H36" i="504"/>
  <c r="H35" i="503"/>
  <c r="H36" i="503"/>
  <c r="H35" i="502"/>
  <c r="H36" i="502"/>
  <c r="H35" i="501"/>
  <c r="H36" i="501"/>
  <c r="H35" i="500"/>
  <c r="H36" i="500"/>
  <c r="H35" i="499"/>
  <c r="H36" i="499"/>
  <c r="H35" i="498"/>
  <c r="H36" i="498"/>
  <c r="H35" i="497"/>
  <c r="H36" i="497"/>
  <c r="H9" i="496"/>
  <c r="H8" i="496"/>
  <c r="I36" i="496"/>
  <c r="I37" i="496"/>
  <c r="H9" i="495"/>
  <c r="H8" i="495"/>
  <c r="I36" i="495"/>
  <c r="I37" i="495"/>
  <c r="H12" i="487"/>
  <c r="H33" i="487"/>
  <c r="H35" i="494"/>
  <c r="H36" i="494"/>
  <c r="H35" i="493"/>
  <c r="H36" i="493"/>
  <c r="H35" i="492"/>
  <c r="H36" i="492"/>
  <c r="H9" i="491"/>
  <c r="H8" i="491"/>
  <c r="I36" i="491"/>
  <c r="I37" i="491"/>
  <c r="H35" i="490"/>
  <c r="H36" i="490"/>
  <c r="H35" i="489"/>
  <c r="H36" i="489"/>
  <c r="H35" i="488"/>
  <c r="H36" i="488"/>
  <c r="H35" i="487"/>
  <c r="H36" i="487"/>
  <c r="H35" i="486"/>
  <c r="H36" i="486"/>
  <c r="H35" i="485"/>
  <c r="H36" i="485"/>
  <c r="H35" i="484"/>
  <c r="H36" i="484"/>
  <c r="H35" i="483"/>
  <c r="H36" i="483"/>
  <c r="H35" i="482"/>
  <c r="H36" i="482"/>
  <c r="H35" i="481"/>
  <c r="H36" i="481"/>
  <c r="H35" i="480"/>
  <c r="H36" i="480"/>
  <c r="H35" i="479"/>
  <c r="H36" i="479"/>
  <c r="H35" i="478"/>
  <c r="H36" i="478"/>
  <c r="H35" i="477"/>
  <c r="H36" i="477"/>
  <c r="H35" i="476"/>
  <c r="H36" i="476"/>
  <c r="H35" i="475"/>
  <c r="H36" i="475"/>
  <c r="H35" i="474"/>
  <c r="H36" i="474"/>
  <c r="H35" i="473"/>
  <c r="H36" i="473"/>
  <c r="H35" i="472"/>
  <c r="H36" i="472"/>
  <c r="H35" i="471"/>
  <c r="H36" i="471"/>
  <c r="H35" i="470"/>
  <c r="H36" i="470"/>
  <c r="H35" i="469"/>
  <c r="H36" i="469"/>
  <c r="H35" i="468"/>
  <c r="H36" i="468"/>
  <c r="H35" i="467"/>
  <c r="H36" i="467"/>
  <c r="H35" i="466"/>
  <c r="H36" i="466"/>
  <c r="H35" i="465"/>
  <c r="H36" i="465"/>
  <c r="H35" i="464"/>
  <c r="H36" i="464"/>
  <c r="H35" i="463"/>
  <c r="H36" i="463"/>
  <c r="H35" i="462"/>
  <c r="H36" i="462"/>
  <c r="H35" i="461"/>
  <c r="H36" i="461"/>
  <c r="H35" i="460"/>
  <c r="H36" i="460"/>
  <c r="H35" i="459"/>
  <c r="H36" i="459"/>
  <c r="H35" i="458"/>
  <c r="H36" i="458"/>
  <c r="H35" i="457"/>
  <c r="H36" i="457"/>
  <c r="H35" i="456"/>
  <c r="H36" i="456"/>
  <c r="H35" i="455"/>
  <c r="H36" i="455"/>
  <c r="H35" i="454"/>
  <c r="H36" i="454"/>
  <c r="H35" i="453"/>
  <c r="H36" i="453"/>
  <c r="H35" i="452"/>
  <c r="H36" i="452"/>
  <c r="H35" i="451"/>
  <c r="H36" i="451"/>
  <c r="H35" i="450"/>
  <c r="H36" i="450"/>
  <c r="H35" i="449"/>
  <c r="H36" i="449"/>
  <c r="H35" i="448"/>
  <c r="H36" i="448"/>
  <c r="H35" i="447"/>
  <c r="H36" i="447"/>
  <c r="H35" i="446"/>
  <c r="H36" i="446"/>
  <c r="H35" i="445"/>
  <c r="H36" i="445"/>
  <c r="H35" i="444"/>
  <c r="H36" i="444"/>
  <c r="H35" i="443"/>
  <c r="H36" i="443"/>
  <c r="H35" i="442"/>
  <c r="H36" i="442"/>
  <c r="H35" i="441"/>
  <c r="H36" i="441"/>
  <c r="H35" i="440"/>
  <c r="H36" i="440"/>
  <c r="H35" i="439"/>
  <c r="H36" i="439"/>
  <c r="H35" i="438"/>
  <c r="H36" i="438"/>
  <c r="H35" i="437"/>
  <c r="H36" i="437"/>
  <c r="H35" i="436"/>
  <c r="H36" i="436"/>
  <c r="H35" i="435"/>
  <c r="H36" i="435"/>
  <c r="H9" i="434"/>
  <c r="H8" i="434"/>
  <c r="I36" i="434"/>
  <c r="I37" i="434"/>
  <c r="H35" i="433"/>
  <c r="H36" i="433"/>
  <c r="H13" i="411"/>
  <c r="H12" i="411"/>
  <c r="H33" i="411"/>
  <c r="H35" i="432"/>
  <c r="H36" i="432"/>
  <c r="H35" i="431"/>
  <c r="H36" i="431"/>
  <c r="H35" i="430"/>
  <c r="H36" i="430"/>
  <c r="H35" i="429"/>
  <c r="H36" i="429"/>
  <c r="H35" i="428"/>
  <c r="H36" i="428"/>
  <c r="H35" i="427"/>
  <c r="H36" i="427"/>
  <c r="H35" i="426"/>
  <c r="H36" i="426"/>
  <c r="H35" i="425"/>
  <c r="H36" i="425"/>
  <c r="H35" i="424"/>
  <c r="H36" i="424"/>
  <c r="H35" i="423"/>
  <c r="H36" i="423"/>
  <c r="H35" i="422"/>
  <c r="H36" i="422"/>
  <c r="H35" i="421"/>
  <c r="H36" i="421"/>
  <c r="H35" i="420"/>
  <c r="H36" i="420"/>
  <c r="H35" i="419"/>
  <c r="H36" i="419"/>
  <c r="H35" i="418"/>
  <c r="H36" i="418"/>
  <c r="H35" i="417"/>
  <c r="H36" i="417"/>
  <c r="H35" i="416"/>
  <c r="H36" i="416"/>
  <c r="H35" i="415"/>
  <c r="H36" i="415"/>
  <c r="H35" i="414"/>
  <c r="H36" i="414"/>
  <c r="H35" i="413"/>
  <c r="H36" i="413"/>
  <c r="H35" i="412"/>
  <c r="H36" i="412"/>
  <c r="H35" i="411"/>
  <c r="H36" i="411"/>
  <c r="H35" i="410"/>
  <c r="H36" i="410"/>
  <c r="H35" i="409"/>
  <c r="H36" i="409"/>
  <c r="H35" i="408"/>
  <c r="H36" i="408"/>
  <c r="H35" i="407"/>
  <c r="H36" i="407"/>
  <c r="H35" i="406"/>
  <c r="H36" i="406"/>
  <c r="H35" i="405"/>
  <c r="H36" i="405"/>
  <c r="H35" i="404"/>
  <c r="H36" i="404"/>
  <c r="H35" i="403"/>
  <c r="H36" i="403"/>
  <c r="H35" i="402"/>
  <c r="H36" i="402"/>
  <c r="H9" i="401"/>
  <c r="H8" i="401"/>
  <c r="I36" i="401"/>
  <c r="I37" i="401"/>
  <c r="H35" i="400"/>
  <c r="H36" i="400"/>
  <c r="H35" i="399"/>
  <c r="H36" i="399"/>
  <c r="H35" i="398"/>
  <c r="H36" i="398"/>
  <c r="H35" i="397"/>
  <c r="H36" i="397"/>
  <c r="H35" i="396"/>
  <c r="H36" i="396"/>
  <c r="H35" i="395"/>
  <c r="H36" i="395"/>
  <c r="H35" i="394"/>
  <c r="H36" i="394"/>
  <c r="H35" i="393"/>
  <c r="H36" i="393"/>
  <c r="G8" i="379"/>
  <c r="D7" i="379"/>
  <c r="H35" i="392"/>
  <c r="H36" i="392"/>
  <c r="H35" i="391"/>
  <c r="H36" i="391"/>
  <c r="H35" i="390"/>
  <c r="H36" i="390"/>
  <c r="H35" i="388"/>
  <c r="H36" i="388"/>
  <c r="H35" i="387"/>
  <c r="H36" i="387"/>
  <c r="H35" i="386"/>
  <c r="H36" i="386"/>
  <c r="H35" i="385"/>
  <c r="H36" i="385"/>
  <c r="H35" i="384"/>
  <c r="H36" i="384"/>
  <c r="H35" i="383"/>
  <c r="H36" i="383"/>
  <c r="H35" i="382"/>
  <c r="H36" i="382"/>
  <c r="H35" i="381"/>
  <c r="H36" i="381"/>
  <c r="H35" i="380"/>
  <c r="H36" i="380"/>
  <c r="H35" i="379"/>
  <c r="H36" i="379"/>
  <c r="H35" i="378"/>
  <c r="H36" i="378"/>
  <c r="H35" i="377"/>
  <c r="H36" i="377"/>
  <c r="H35" i="376"/>
  <c r="H36" i="376"/>
  <c r="H35" i="373"/>
  <c r="H36" i="373"/>
  <c r="H35" i="372"/>
  <c r="H36" i="372"/>
  <c r="H35" i="371"/>
  <c r="H36" i="371"/>
  <c r="H35" i="370"/>
  <c r="H36" i="370"/>
  <c r="H35" i="369"/>
  <c r="H36" i="369"/>
  <c r="H35" i="368"/>
  <c r="H36" i="368"/>
  <c r="H35" i="367"/>
  <c r="H36" i="367"/>
  <c r="H35" i="366"/>
  <c r="H36" i="366"/>
  <c r="H35" i="365"/>
  <c r="H36" i="365"/>
  <c r="H35" i="364"/>
  <c r="H36" i="364"/>
  <c r="H35" i="363"/>
  <c r="H36" i="363"/>
  <c r="H35" i="362"/>
  <c r="H36" i="362"/>
  <c r="H35" i="361"/>
  <c r="H36" i="361"/>
  <c r="H35" i="360"/>
  <c r="H36" i="360"/>
  <c r="H35" i="358"/>
  <c r="H36" i="358"/>
  <c r="H35" i="357"/>
  <c r="H36" i="357"/>
  <c r="H35" i="356"/>
  <c r="H36" i="356"/>
  <c r="H35" i="354"/>
  <c r="H36" i="354"/>
  <c r="H35" i="353"/>
  <c r="H36" i="353"/>
  <c r="H35" i="352"/>
  <c r="H36" i="352"/>
  <c r="H35" i="351"/>
  <c r="H36" i="351"/>
  <c r="H35" i="350"/>
  <c r="H36" i="350"/>
  <c r="H35" i="349"/>
  <c r="H36" i="349"/>
  <c r="H35" i="348"/>
  <c r="H36" i="348"/>
  <c r="H35" i="347"/>
  <c r="H36" i="347"/>
  <c r="H35" i="346"/>
  <c r="H36" i="346"/>
  <c r="H35" i="345"/>
  <c r="H36" i="345"/>
  <c r="H35" i="344"/>
  <c r="H36" i="344"/>
  <c r="H35" i="343"/>
  <c r="H36" i="343"/>
  <c r="H35" i="341"/>
  <c r="H36" i="341"/>
  <c r="I39" i="496"/>
  <c r="I38" i="496"/>
  <c r="I39" i="495"/>
  <c r="I38" i="495"/>
  <c r="I39" i="491"/>
  <c r="I38" i="491"/>
  <c r="I39" i="434"/>
  <c r="I38" i="434"/>
  <c r="I39" i="401"/>
  <c r="I38" i="401"/>
  <c r="H35" i="355"/>
  <c r="H36" i="355"/>
  <c r="H35" i="342"/>
  <c r="H36" i="342"/>
  <c r="A33" i="496"/>
  <c r="D33" i="496"/>
  <c r="I40" i="496"/>
  <c r="A34" i="496"/>
  <c r="D34" i="496"/>
  <c r="A33" i="495"/>
  <c r="D33" i="495"/>
  <c r="I40" i="495"/>
  <c r="A33" i="491"/>
  <c r="D33" i="491"/>
  <c r="I40" i="491"/>
  <c r="A34" i="491"/>
  <c r="D34" i="491"/>
  <c r="A33" i="434"/>
  <c r="D33" i="434"/>
  <c r="I40" i="434"/>
  <c r="A34" i="434"/>
  <c r="D34" i="434"/>
  <c r="A33" i="401"/>
  <c r="D33" i="401"/>
  <c r="I40" i="401"/>
  <c r="A34" i="401"/>
  <c r="D34" i="401"/>
  <c r="A34" i="495"/>
  <c r="D34" i="495"/>
  <c r="H35" i="565"/>
  <c r="H36" i="565"/>
  <c r="H35" i="564"/>
  <c r="H36" i="564"/>
  <c r="H35" i="563"/>
  <c r="H36" i="563"/>
  <c r="H35" i="562"/>
  <c r="H36" i="562"/>
  <c r="H35" i="561"/>
  <c r="H36" i="561"/>
  <c r="H35" i="560"/>
  <c r="H36" i="560"/>
  <c r="H35" i="559"/>
  <c r="H36" i="559"/>
  <c r="H35" i="558"/>
  <c r="H36" i="558"/>
  <c r="H35" i="557"/>
  <c r="H36" i="557"/>
  <c r="H35" i="556"/>
  <c r="H36" i="556"/>
  <c r="H35" i="555"/>
  <c r="H36" i="555"/>
  <c r="H35" i="554"/>
  <c r="H36" i="554"/>
  <c r="H35" i="553"/>
  <c r="H36" i="553"/>
  <c r="H35" i="552"/>
  <c r="H36" i="552"/>
  <c r="H35" i="551"/>
  <c r="H36" i="551"/>
  <c r="H35" i="550"/>
  <c r="H36" i="550"/>
  <c r="H35" i="549"/>
  <c r="H36" i="549"/>
  <c r="H35" i="548"/>
  <c r="H36" i="548"/>
  <c r="H35" i="547"/>
  <c r="H36" i="547"/>
  <c r="H35" i="580"/>
  <c r="H36" i="580"/>
  <c r="H35" i="579"/>
  <c r="H36" i="579"/>
  <c r="H35" i="578"/>
  <c r="H36" i="578"/>
  <c r="H35" i="577"/>
  <c r="H36" i="577"/>
  <c r="H35" i="576"/>
  <c r="H36" i="576"/>
  <c r="H35" i="575"/>
  <c r="H36" i="575"/>
  <c r="H35" i="574"/>
  <c r="H36" i="574"/>
  <c r="H35" i="573"/>
  <c r="H36" i="573"/>
  <c r="H35" i="572"/>
  <c r="H36" i="572"/>
  <c r="H35" i="571"/>
  <c r="H36" i="571"/>
  <c r="H35" i="570"/>
  <c r="H36" i="570"/>
  <c r="H35" i="569"/>
  <c r="H36" i="569"/>
  <c r="H35" i="568"/>
  <c r="H36" i="568"/>
  <c r="H35" i="619"/>
  <c r="H36" i="619"/>
  <c r="H35" i="618"/>
  <c r="H36" i="618"/>
  <c r="H35" i="617"/>
  <c r="H36" i="617"/>
  <c r="H35" i="616"/>
  <c r="H36" i="616"/>
  <c r="H35" i="615"/>
  <c r="H36" i="615"/>
  <c r="H35" i="614"/>
  <c r="H36" i="614"/>
  <c r="H35" i="613"/>
  <c r="H36" i="613"/>
  <c r="H35" i="612"/>
  <c r="H36" i="612"/>
  <c r="H35" i="611"/>
  <c r="H36" i="611"/>
  <c r="H35" i="610"/>
  <c r="H36" i="610"/>
  <c r="H35" i="609"/>
  <c r="H36" i="609"/>
  <c r="H35" i="606"/>
  <c r="H36" i="606"/>
  <c r="H35" i="605"/>
  <c r="H36" i="605"/>
  <c r="H35" i="604"/>
  <c r="H36" i="604"/>
  <c r="H35" i="602"/>
  <c r="H36" i="602"/>
  <c r="H35" i="601"/>
  <c r="H36" i="601"/>
  <c r="H35" i="600"/>
  <c r="H36" i="600"/>
  <c r="H35" i="599"/>
  <c r="H36" i="599"/>
  <c r="H35" i="598"/>
  <c r="H36" i="598"/>
  <c r="H35" i="597"/>
  <c r="H36" i="597"/>
  <c r="H35" i="596"/>
  <c r="H36" i="596"/>
  <c r="H35" i="595"/>
  <c r="H36" i="595"/>
  <c r="H35" i="594"/>
  <c r="H36" i="594"/>
  <c r="H35" i="593"/>
  <c r="H36" i="593"/>
  <c r="H35" i="592"/>
  <c r="H36" i="592"/>
  <c r="H35" i="591"/>
  <c r="H36" i="591"/>
  <c r="H35" i="589"/>
  <c r="H36" i="589"/>
  <c r="H35" i="588"/>
  <c r="H36" i="588"/>
  <c r="H35" i="587"/>
  <c r="H36" i="587"/>
  <c r="H35" i="586"/>
  <c r="H36" i="586"/>
  <c r="H35" i="585"/>
  <c r="H36" i="585"/>
  <c r="H35" i="584"/>
  <c r="H36" i="584"/>
  <c r="H35" i="608"/>
  <c r="H36" i="608"/>
  <c r="F545" i="633"/>
  <c r="C545" i="633"/>
  <c r="H544" i="633"/>
  <c r="E544" i="633"/>
  <c r="B544" i="633"/>
  <c r="G543" i="633"/>
  <c r="D543" i="633"/>
  <c r="I542" i="633"/>
  <c r="F542" i="633"/>
  <c r="C542" i="633"/>
  <c r="H541" i="633"/>
  <c r="E541" i="633"/>
  <c r="B541" i="633"/>
  <c r="G540" i="633"/>
  <c r="D540" i="633"/>
  <c r="I539" i="633"/>
  <c r="F539" i="633"/>
  <c r="C539" i="633"/>
  <c r="H538" i="633"/>
  <c r="E538" i="633"/>
  <c r="B538" i="633"/>
  <c r="G537" i="633"/>
  <c r="D537" i="633"/>
  <c r="I536" i="633"/>
  <c r="F536" i="633"/>
  <c r="C536" i="633"/>
  <c r="H535" i="633"/>
  <c r="E535" i="633"/>
  <c r="B535" i="633"/>
  <c r="G534" i="633"/>
  <c r="D534" i="633"/>
  <c r="I533" i="633"/>
  <c r="F533" i="633"/>
  <c r="C533" i="633"/>
  <c r="H532" i="633"/>
  <c r="E532" i="633"/>
  <c r="B532" i="633"/>
  <c r="G531" i="633"/>
  <c r="D531" i="633"/>
  <c r="I530" i="633"/>
  <c r="F530" i="633"/>
  <c r="C530" i="633"/>
  <c r="H529" i="633"/>
  <c r="E529" i="633"/>
  <c r="B529" i="633"/>
  <c r="G528" i="633"/>
  <c r="D528" i="633"/>
  <c r="I527" i="633"/>
  <c r="F527" i="633"/>
  <c r="C527" i="633"/>
  <c r="H526" i="633"/>
  <c r="E526" i="633"/>
  <c r="B526" i="633"/>
  <c r="G525" i="633"/>
  <c r="D525" i="633"/>
  <c r="I524" i="633"/>
  <c r="F524" i="633"/>
  <c r="C524" i="633"/>
  <c r="H523" i="633"/>
  <c r="E523" i="633"/>
  <c r="B523" i="633"/>
  <c r="G522" i="633"/>
  <c r="D522" i="633"/>
  <c r="I521" i="633"/>
  <c r="F521" i="633"/>
  <c r="C521" i="633"/>
  <c r="H520" i="633"/>
  <c r="E520" i="633"/>
  <c r="B520" i="633"/>
  <c r="G519" i="633"/>
  <c r="D519" i="633"/>
  <c r="I518" i="633"/>
  <c r="F518" i="633"/>
  <c r="C518" i="633"/>
  <c r="H517" i="633"/>
  <c r="E517" i="633"/>
  <c r="B517" i="633"/>
  <c r="G516" i="633"/>
  <c r="D516" i="633"/>
  <c r="I515" i="633"/>
  <c r="F515" i="633"/>
  <c r="C515" i="633"/>
  <c r="H514" i="633"/>
  <c r="E514" i="633"/>
  <c r="B514" i="633"/>
  <c r="G513" i="633"/>
  <c r="D513" i="633"/>
  <c r="I512" i="633"/>
  <c r="F512" i="633"/>
  <c r="C512" i="633"/>
  <c r="H511" i="633"/>
  <c r="E511" i="633"/>
  <c r="B511" i="633"/>
  <c r="G510" i="633"/>
  <c r="D510" i="633"/>
  <c r="I509" i="633"/>
  <c r="F509" i="633"/>
  <c r="C509" i="633"/>
  <c r="H508" i="633"/>
  <c r="E508" i="633"/>
  <c r="B508" i="633"/>
  <c r="G507" i="633"/>
  <c r="D507" i="633"/>
  <c r="I506" i="633"/>
  <c r="F506" i="633"/>
  <c r="C506" i="633"/>
  <c r="H505" i="633"/>
  <c r="E505" i="633"/>
  <c r="B505" i="633"/>
  <c r="G504" i="633"/>
  <c r="D504" i="633"/>
  <c r="I503" i="633"/>
  <c r="F503" i="633"/>
  <c r="C503" i="633"/>
  <c r="H502" i="633"/>
  <c r="E502" i="633"/>
  <c r="B502" i="633"/>
  <c r="G501" i="633"/>
  <c r="D501" i="633"/>
  <c r="I500" i="633"/>
  <c r="F500" i="633"/>
  <c r="C500" i="633"/>
  <c r="H499" i="633"/>
  <c r="E499" i="633"/>
  <c r="B499" i="633"/>
  <c r="G498" i="633"/>
  <c r="D498" i="633"/>
  <c r="E545" i="633"/>
  <c r="B545" i="633"/>
  <c r="D545" i="633"/>
  <c r="I544" i="633"/>
  <c r="F544" i="633"/>
  <c r="C544" i="633"/>
  <c r="H543" i="633"/>
  <c r="E543" i="633"/>
  <c r="B543" i="633"/>
  <c r="G542" i="633"/>
  <c r="D542" i="633"/>
  <c r="I541" i="633"/>
  <c r="F541" i="633"/>
  <c r="C541" i="633"/>
  <c r="H540" i="633"/>
  <c r="E540" i="633"/>
  <c r="B540" i="633"/>
  <c r="G539" i="633"/>
  <c r="D539" i="633"/>
  <c r="I538" i="633"/>
  <c r="F538" i="633"/>
  <c r="C538" i="633"/>
  <c r="H537" i="633"/>
  <c r="E537" i="633"/>
  <c r="B537" i="633"/>
  <c r="G536" i="633"/>
  <c r="D536" i="633"/>
  <c r="I535" i="633"/>
  <c r="F535" i="633"/>
  <c r="C535" i="633"/>
  <c r="H534" i="633"/>
  <c r="E534" i="633"/>
  <c r="B534" i="633"/>
  <c r="G533" i="633"/>
  <c r="D533" i="633"/>
  <c r="I532" i="633"/>
  <c r="F532" i="633"/>
  <c r="C532" i="633"/>
  <c r="H531" i="633"/>
  <c r="E531" i="633"/>
  <c r="B531" i="633"/>
  <c r="G530" i="633"/>
  <c r="D530" i="633"/>
  <c r="I529" i="633"/>
  <c r="F529" i="633"/>
  <c r="C529" i="633"/>
  <c r="H528" i="633"/>
  <c r="E528" i="633"/>
  <c r="B528" i="633"/>
  <c r="G527" i="633"/>
  <c r="D527" i="633"/>
  <c r="I526" i="633"/>
  <c r="F526" i="633"/>
  <c r="C526" i="633"/>
  <c r="H525" i="633"/>
  <c r="E525" i="633"/>
  <c r="B525" i="633"/>
  <c r="G524" i="633"/>
  <c r="D524" i="633"/>
  <c r="I523" i="633"/>
  <c r="F523" i="633"/>
  <c r="C523" i="633"/>
  <c r="H522" i="633"/>
  <c r="E522" i="633"/>
  <c r="B522" i="633"/>
  <c r="G521" i="633"/>
  <c r="D521" i="633"/>
  <c r="I520" i="633"/>
  <c r="F520" i="633"/>
  <c r="C520" i="633"/>
  <c r="H519" i="633"/>
  <c r="E519" i="633"/>
  <c r="B519" i="633"/>
  <c r="G518" i="633"/>
  <c r="D518" i="633"/>
  <c r="I517" i="633"/>
  <c r="F517" i="633"/>
  <c r="C517" i="633"/>
  <c r="H516" i="633"/>
  <c r="E516" i="633"/>
  <c r="B516" i="633"/>
  <c r="G515" i="633"/>
  <c r="D515" i="633"/>
  <c r="I514" i="633"/>
  <c r="F514" i="633"/>
  <c r="C514" i="633"/>
  <c r="H513" i="633"/>
  <c r="E513" i="633"/>
  <c r="B513" i="633"/>
  <c r="G512" i="633"/>
  <c r="D512" i="633"/>
  <c r="I511" i="633"/>
  <c r="F511" i="633"/>
  <c r="C511" i="633"/>
  <c r="H510" i="633"/>
  <c r="E510" i="633"/>
  <c r="B510" i="633"/>
  <c r="G509" i="633"/>
  <c r="D509" i="633"/>
  <c r="I508" i="633"/>
  <c r="F508" i="633"/>
  <c r="C508" i="633"/>
  <c r="H507" i="633"/>
  <c r="E507" i="633"/>
  <c r="B507" i="633"/>
  <c r="G506" i="633"/>
  <c r="D506" i="633"/>
  <c r="I505" i="633"/>
  <c r="F505" i="633"/>
  <c r="G544" i="633"/>
  <c r="F543" i="633"/>
  <c r="E542" i="633"/>
  <c r="D541" i="633"/>
  <c r="C540" i="633"/>
  <c r="B539" i="633"/>
  <c r="I537" i="633"/>
  <c r="H536" i="633"/>
  <c r="G535" i="633"/>
  <c r="F534" i="633"/>
  <c r="E533" i="633"/>
  <c r="D532" i="633"/>
  <c r="C531" i="633"/>
  <c r="B530" i="633"/>
  <c r="I528" i="633"/>
  <c r="H527" i="633"/>
  <c r="G526" i="633"/>
  <c r="F525" i="633"/>
  <c r="E524" i="633"/>
  <c r="D523" i="633"/>
  <c r="C522" i="633"/>
  <c r="B521" i="633"/>
  <c r="I519" i="633"/>
  <c r="H518" i="633"/>
  <c r="G517" i="633"/>
  <c r="F516" i="633"/>
  <c r="E515" i="633"/>
  <c r="D514" i="633"/>
  <c r="C513" i="633"/>
  <c r="B512" i="633"/>
  <c r="I510" i="633"/>
  <c r="H509" i="633"/>
  <c r="G508" i="633"/>
  <c r="F507" i="633"/>
  <c r="E506" i="633"/>
  <c r="D505" i="633"/>
  <c r="H504" i="633"/>
  <c r="C504" i="633"/>
  <c r="G503" i="633"/>
  <c r="B503" i="633"/>
  <c r="F502" i="633"/>
  <c r="I501" i="633"/>
  <c r="E501" i="633"/>
  <c r="H500" i="633"/>
  <c r="D500" i="633"/>
  <c r="G499" i="633"/>
  <c r="C499" i="633"/>
  <c r="F498" i="633"/>
  <c r="B498" i="633"/>
  <c r="G497" i="633"/>
  <c r="D497" i="633"/>
  <c r="I496" i="633"/>
  <c r="F496" i="633"/>
  <c r="C496" i="633"/>
  <c r="H495" i="633"/>
  <c r="E495" i="633"/>
  <c r="B495" i="633"/>
  <c r="G494" i="633"/>
  <c r="D494" i="633"/>
  <c r="I493" i="633"/>
  <c r="F493" i="633"/>
  <c r="C493" i="633"/>
  <c r="H492" i="633"/>
  <c r="E492" i="633"/>
  <c r="B492" i="633"/>
  <c r="G491" i="633"/>
  <c r="D491" i="633"/>
  <c r="I490" i="633"/>
  <c r="F490" i="633"/>
  <c r="C490" i="633"/>
  <c r="H489" i="633"/>
  <c r="E489" i="633"/>
  <c r="B489" i="633"/>
  <c r="G488" i="633"/>
  <c r="D488" i="633"/>
  <c r="I487" i="633"/>
  <c r="F487" i="633"/>
  <c r="C487" i="633"/>
  <c r="H486" i="633"/>
  <c r="E486" i="633"/>
  <c r="B486" i="633"/>
  <c r="G485" i="633"/>
  <c r="D485" i="633"/>
  <c r="I484" i="633"/>
  <c r="F484" i="633"/>
  <c r="C484" i="633"/>
  <c r="H483" i="633"/>
  <c r="E483" i="633"/>
  <c r="B483" i="633"/>
  <c r="G482" i="633"/>
  <c r="D482" i="633"/>
  <c r="I481" i="633"/>
  <c r="F481" i="633"/>
  <c r="C481" i="633"/>
  <c r="H480" i="633"/>
  <c r="E480" i="633"/>
  <c r="B480" i="633"/>
  <c r="G479" i="633"/>
  <c r="D479" i="633"/>
  <c r="I478" i="633"/>
  <c r="F478" i="633"/>
  <c r="C478" i="633"/>
  <c r="H477" i="633"/>
  <c r="E477" i="633"/>
  <c r="B477" i="633"/>
  <c r="G476" i="633"/>
  <c r="D476" i="633"/>
  <c r="I475" i="633"/>
  <c r="F475" i="633"/>
  <c r="C475" i="633"/>
  <c r="H474" i="633"/>
  <c r="E474" i="633"/>
  <c r="B474" i="633"/>
  <c r="G473" i="633"/>
  <c r="D473" i="633"/>
  <c r="I472" i="633"/>
  <c r="F472" i="633"/>
  <c r="C472" i="633"/>
  <c r="H471" i="633"/>
  <c r="E471" i="633"/>
  <c r="B471" i="633"/>
  <c r="G470" i="633"/>
  <c r="D470" i="633"/>
  <c r="I469" i="633"/>
  <c r="F469" i="633"/>
  <c r="C469" i="633"/>
  <c r="H468" i="633"/>
  <c r="E468" i="633"/>
  <c r="B468" i="633"/>
  <c r="G467" i="633"/>
  <c r="D467" i="633"/>
  <c r="I466" i="633"/>
  <c r="F466" i="633"/>
  <c r="C466" i="633"/>
  <c r="H465" i="633"/>
  <c r="E465" i="633"/>
  <c r="B465" i="633"/>
  <c r="G464" i="633"/>
  <c r="D464" i="633"/>
  <c r="I463" i="633"/>
  <c r="F463" i="633"/>
  <c r="C463" i="633"/>
  <c r="H462" i="633"/>
  <c r="E462" i="633"/>
  <c r="B462" i="633"/>
  <c r="G461" i="633"/>
  <c r="D461" i="633"/>
  <c r="I460" i="633"/>
  <c r="F460" i="633"/>
  <c r="C460" i="633"/>
  <c r="H459" i="633"/>
  <c r="E459" i="633"/>
  <c r="B459" i="633"/>
  <c r="G458" i="633"/>
  <c r="D458" i="633"/>
  <c r="I457" i="633"/>
  <c r="F457" i="633"/>
  <c r="C457" i="633"/>
  <c r="H456" i="633"/>
  <c r="E456" i="633"/>
  <c r="B456" i="633"/>
  <c r="G455" i="633"/>
  <c r="D455" i="633"/>
  <c r="I454" i="633"/>
  <c r="F454" i="633"/>
  <c r="C454" i="633"/>
  <c r="H453" i="633"/>
  <c r="E453" i="633"/>
  <c r="B453" i="633"/>
  <c r="G452" i="633"/>
  <c r="D452" i="633"/>
  <c r="I451" i="633"/>
  <c r="F451" i="633"/>
  <c r="C451" i="633"/>
  <c r="H450" i="633"/>
  <c r="E450" i="633"/>
  <c r="B450" i="633"/>
  <c r="G449" i="633"/>
  <c r="D449" i="633"/>
  <c r="I448" i="633"/>
  <c r="F448" i="633"/>
  <c r="C448" i="633"/>
  <c r="H447" i="633"/>
  <c r="E447" i="633"/>
  <c r="B447" i="633"/>
  <c r="G446" i="633"/>
  <c r="D446" i="633"/>
  <c r="I445" i="633"/>
  <c r="F445" i="633"/>
  <c r="C445" i="633"/>
  <c r="H444" i="633"/>
  <c r="E444" i="633"/>
  <c r="B444" i="633"/>
  <c r="G443" i="633"/>
  <c r="D443" i="633"/>
  <c r="I442" i="633"/>
  <c r="F442" i="633"/>
  <c r="C442" i="633"/>
  <c r="H441" i="633"/>
  <c r="E441" i="633"/>
  <c r="B441" i="633"/>
  <c r="G440" i="633"/>
  <c r="D440" i="633"/>
  <c r="I439" i="633"/>
  <c r="F439" i="633"/>
  <c r="C439" i="633"/>
  <c r="H438" i="633"/>
  <c r="E438" i="633"/>
  <c r="B438" i="633"/>
  <c r="G437" i="633"/>
  <c r="D437" i="633"/>
  <c r="I436" i="633"/>
  <c r="F436" i="633"/>
  <c r="C436" i="633"/>
  <c r="H435" i="633"/>
  <c r="E435" i="633"/>
  <c r="B435" i="633"/>
  <c r="G434" i="633"/>
  <c r="D434" i="633"/>
  <c r="I433" i="633"/>
  <c r="F433" i="633"/>
  <c r="C433" i="633"/>
  <c r="H432" i="633"/>
  <c r="D544" i="633"/>
  <c r="C543" i="633"/>
  <c r="B542" i="633"/>
  <c r="I540" i="633"/>
  <c r="H539" i="633"/>
  <c r="G538" i="633"/>
  <c r="F537" i="633"/>
  <c r="E536" i="633"/>
  <c r="D535" i="633"/>
  <c r="C534" i="633"/>
  <c r="B533" i="633"/>
  <c r="I531" i="633"/>
  <c r="H530" i="633"/>
  <c r="G529" i="633"/>
  <c r="F528" i="633"/>
  <c r="E527" i="633"/>
  <c r="D526" i="633"/>
  <c r="C525" i="633"/>
  <c r="B524" i="633"/>
  <c r="I522" i="633"/>
  <c r="H521" i="633"/>
  <c r="G520" i="633"/>
  <c r="F519" i="633"/>
  <c r="E518" i="633"/>
  <c r="D517" i="633"/>
  <c r="C516" i="633"/>
  <c r="B515" i="633"/>
  <c r="I513" i="633"/>
  <c r="H512" i="633"/>
  <c r="G511" i="633"/>
  <c r="F510" i="633"/>
  <c r="E509" i="633"/>
  <c r="D508" i="633"/>
  <c r="C507" i="633"/>
  <c r="B506" i="633"/>
  <c r="C505" i="633"/>
  <c r="F504" i="633"/>
  <c r="B504" i="633"/>
  <c r="E503" i="633"/>
  <c r="I502" i="633"/>
  <c r="D502" i="633"/>
  <c r="H501" i="633"/>
  <c r="C501" i="633"/>
  <c r="G500" i="633"/>
  <c r="B500" i="633"/>
  <c r="F499" i="633"/>
  <c r="I498" i="633"/>
  <c r="E498" i="633"/>
  <c r="I497" i="633"/>
  <c r="F497" i="633"/>
  <c r="C497" i="633"/>
  <c r="H496" i="633"/>
  <c r="E496" i="633"/>
  <c r="B496" i="633"/>
  <c r="G495" i="633"/>
  <c r="D495" i="633"/>
  <c r="I494" i="633"/>
  <c r="F494" i="633"/>
  <c r="C494" i="633"/>
  <c r="H493" i="633"/>
  <c r="E493" i="633"/>
  <c r="B493" i="633"/>
  <c r="G492" i="633"/>
  <c r="D492" i="633"/>
  <c r="I491" i="633"/>
  <c r="F491" i="633"/>
  <c r="C491" i="633"/>
  <c r="H490" i="633"/>
  <c r="E490" i="633"/>
  <c r="B490" i="633"/>
  <c r="G489" i="633"/>
  <c r="D489" i="633"/>
  <c r="I488" i="633"/>
  <c r="F488" i="633"/>
  <c r="C488" i="633"/>
  <c r="I543" i="633"/>
  <c r="H542" i="633"/>
  <c r="G541" i="633"/>
  <c r="F540" i="633"/>
  <c r="E539" i="633"/>
  <c r="D538" i="633"/>
  <c r="C537" i="633"/>
  <c r="B536" i="633"/>
  <c r="I534" i="633"/>
  <c r="H533" i="633"/>
  <c r="G532" i="633"/>
  <c r="F531" i="633"/>
  <c r="E530" i="633"/>
  <c r="D529" i="633"/>
  <c r="C528" i="633"/>
  <c r="B527" i="633"/>
  <c r="I525" i="633"/>
  <c r="H524" i="633"/>
  <c r="G523" i="633"/>
  <c r="F522" i="633"/>
  <c r="E521" i="633"/>
  <c r="D520" i="633"/>
  <c r="C519" i="633"/>
  <c r="B518" i="633"/>
  <c r="I516" i="633"/>
  <c r="H515" i="633"/>
  <c r="G514" i="633"/>
  <c r="F513" i="633"/>
  <c r="E512" i="633"/>
  <c r="D511" i="633"/>
  <c r="C510" i="633"/>
  <c r="B509" i="633"/>
  <c r="I507" i="633"/>
  <c r="H506" i="633"/>
  <c r="G505" i="633"/>
  <c r="I504" i="633"/>
  <c r="E504" i="633"/>
  <c r="H503" i="633"/>
  <c r="D503" i="633"/>
  <c r="G502" i="633"/>
  <c r="C502" i="633"/>
  <c r="F501" i="633"/>
  <c r="B501" i="633"/>
  <c r="E500" i="633"/>
  <c r="I499" i="633"/>
  <c r="D499" i="633"/>
  <c r="H498" i="633"/>
  <c r="C498" i="633"/>
  <c r="H497" i="633"/>
  <c r="E497" i="633"/>
  <c r="B497" i="633"/>
  <c r="G496" i="633"/>
  <c r="D496" i="633"/>
  <c r="I495" i="633"/>
  <c r="F495" i="633"/>
  <c r="C495" i="633"/>
  <c r="H494" i="633"/>
  <c r="E494" i="633"/>
  <c r="B494" i="633"/>
  <c r="G493" i="633"/>
  <c r="D493" i="633"/>
  <c r="I492" i="633"/>
  <c r="F492" i="633"/>
  <c r="C492" i="633"/>
  <c r="H491" i="633"/>
  <c r="E491" i="633"/>
  <c r="B491" i="633"/>
  <c r="G490" i="633"/>
  <c r="D490" i="633"/>
  <c r="I489" i="633"/>
  <c r="F489" i="633"/>
  <c r="C489" i="633"/>
  <c r="H488" i="633"/>
  <c r="E488" i="633"/>
  <c r="B488" i="633"/>
  <c r="G487" i="633"/>
  <c r="D487" i="633"/>
  <c r="I486" i="633"/>
  <c r="F486" i="633"/>
  <c r="C486" i="633"/>
  <c r="H485" i="633"/>
  <c r="E485" i="633"/>
  <c r="B485" i="633"/>
  <c r="G484" i="633"/>
  <c r="D484" i="633"/>
  <c r="I483" i="633"/>
  <c r="F483" i="633"/>
  <c r="C483" i="633"/>
  <c r="H482" i="633"/>
  <c r="E482" i="633"/>
  <c r="B482" i="633"/>
  <c r="G481" i="633"/>
  <c r="D481" i="633"/>
  <c r="I480" i="633"/>
  <c r="F480" i="633"/>
  <c r="C480" i="633"/>
  <c r="H479" i="633"/>
  <c r="E479" i="633"/>
  <c r="B479" i="633"/>
  <c r="G478" i="633"/>
  <c r="D478" i="633"/>
  <c r="I477" i="633"/>
  <c r="F477" i="633"/>
  <c r="C477" i="633"/>
  <c r="H476" i="633"/>
  <c r="E476" i="633"/>
  <c r="B476" i="633"/>
  <c r="G475" i="633"/>
  <c r="D475" i="633"/>
  <c r="I474" i="633"/>
  <c r="F474" i="633"/>
  <c r="C474" i="633"/>
  <c r="H473" i="633"/>
  <c r="E473" i="633"/>
  <c r="B473" i="633"/>
  <c r="G472" i="633"/>
  <c r="D472" i="633"/>
  <c r="I471" i="633"/>
  <c r="F471" i="633"/>
  <c r="C471" i="633"/>
  <c r="H470" i="633"/>
  <c r="E470" i="633"/>
  <c r="B470" i="633"/>
  <c r="G469" i="633"/>
  <c r="D469" i="633"/>
  <c r="I468" i="633"/>
  <c r="F468" i="633"/>
  <c r="H487" i="633"/>
  <c r="G486" i="633"/>
  <c r="F485" i="633"/>
  <c r="E484" i="633"/>
  <c r="D483" i="633"/>
  <c r="C482" i="633"/>
  <c r="B481" i="633"/>
  <c r="I479" i="633"/>
  <c r="H478" i="633"/>
  <c r="G477" i="633"/>
  <c r="F476" i="633"/>
  <c r="E475" i="633"/>
  <c r="D474" i="633"/>
  <c r="C473" i="633"/>
  <c r="B472" i="633"/>
  <c r="I470" i="633"/>
  <c r="H469" i="633"/>
  <c r="G468" i="633"/>
  <c r="I467" i="633"/>
  <c r="E467" i="633"/>
  <c r="H466" i="633"/>
  <c r="D466" i="633"/>
  <c r="G465" i="633"/>
  <c r="C465" i="633"/>
  <c r="F464" i="633"/>
  <c r="B464" i="633"/>
  <c r="E463" i="633"/>
  <c r="I462" i="633"/>
  <c r="D462" i="633"/>
  <c r="H461" i="633"/>
  <c r="C461" i="633"/>
  <c r="G460" i="633"/>
  <c r="B460" i="633"/>
  <c r="F459" i="633"/>
  <c r="I458" i="633"/>
  <c r="E458" i="633"/>
  <c r="H457" i="633"/>
  <c r="D457" i="633"/>
  <c r="G456" i="633"/>
  <c r="C456" i="633"/>
  <c r="F455" i="633"/>
  <c r="B455" i="633"/>
  <c r="E454" i="633"/>
  <c r="I453" i="633"/>
  <c r="D453" i="633"/>
  <c r="H452" i="633"/>
  <c r="C452" i="633"/>
  <c r="G451" i="633"/>
  <c r="B451" i="633"/>
  <c r="F450" i="633"/>
  <c r="I449" i="633"/>
  <c r="E449" i="633"/>
  <c r="H448" i="633"/>
  <c r="D448" i="633"/>
  <c r="G447" i="633"/>
  <c r="C447" i="633"/>
  <c r="F446" i="633"/>
  <c r="B446" i="633"/>
  <c r="E445" i="633"/>
  <c r="I444" i="633"/>
  <c r="D444" i="633"/>
  <c r="H443" i="633"/>
  <c r="C443" i="633"/>
  <c r="G442" i="633"/>
  <c r="B442" i="633"/>
  <c r="F441" i="633"/>
  <c r="I440" i="633"/>
  <c r="E440" i="633"/>
  <c r="H439" i="633"/>
  <c r="D439" i="633"/>
  <c r="G438" i="633"/>
  <c r="C438" i="633"/>
  <c r="F437" i="633"/>
  <c r="B437" i="633"/>
  <c r="E436" i="633"/>
  <c r="I435" i="633"/>
  <c r="D435" i="633"/>
  <c r="H434" i="633"/>
  <c r="C434" i="633"/>
  <c r="G433" i="633"/>
  <c r="B433" i="633"/>
  <c r="F432" i="633"/>
  <c r="C432" i="633"/>
  <c r="H431" i="633"/>
  <c r="E431" i="633"/>
  <c r="B431" i="633"/>
  <c r="G430" i="633"/>
  <c r="D430" i="633"/>
  <c r="I429" i="633"/>
  <c r="F429" i="633"/>
  <c r="C429" i="633"/>
  <c r="H428" i="633"/>
  <c r="E428" i="633"/>
  <c r="B428" i="633"/>
  <c r="G427" i="633"/>
  <c r="D427" i="633"/>
  <c r="I426" i="633"/>
  <c r="F426" i="633"/>
  <c r="C426" i="633"/>
  <c r="H425" i="633"/>
  <c r="E425" i="633"/>
  <c r="B425" i="633"/>
  <c r="G424" i="633"/>
  <c r="D424" i="633"/>
  <c r="I423" i="633"/>
  <c r="F423" i="633"/>
  <c r="C423" i="633"/>
  <c r="H422" i="633"/>
  <c r="E422" i="633"/>
  <c r="B422" i="633"/>
  <c r="G421" i="633"/>
  <c r="D421" i="633"/>
  <c r="I420" i="633"/>
  <c r="F420" i="633"/>
  <c r="C420" i="633"/>
  <c r="H419" i="633"/>
  <c r="E419" i="633"/>
  <c r="B419" i="633"/>
  <c r="G418" i="633"/>
  <c r="D418" i="633"/>
  <c r="I417" i="633"/>
  <c r="F417" i="633"/>
  <c r="C417" i="633"/>
  <c r="H416" i="633"/>
  <c r="E416" i="633"/>
  <c r="B416" i="633"/>
  <c r="G415" i="633"/>
  <c r="D415" i="633"/>
  <c r="I414" i="633"/>
  <c r="F414" i="633"/>
  <c r="C414" i="633"/>
  <c r="H413" i="633"/>
  <c r="E413" i="633"/>
  <c r="B413" i="633"/>
  <c r="G412" i="633"/>
  <c r="D412" i="633"/>
  <c r="I411" i="633"/>
  <c r="F411" i="633"/>
  <c r="C411" i="633"/>
  <c r="H410" i="633"/>
  <c r="E410" i="633"/>
  <c r="B410" i="633"/>
  <c r="G409" i="633"/>
  <c r="D409" i="633"/>
  <c r="I408" i="633"/>
  <c r="F408" i="633"/>
  <c r="C408" i="633"/>
  <c r="H407" i="633"/>
  <c r="E407" i="633"/>
  <c r="B407" i="633"/>
  <c r="G406" i="633"/>
  <c r="D406" i="633"/>
  <c r="I405" i="633"/>
  <c r="F405" i="633"/>
  <c r="C405" i="633"/>
  <c r="H404" i="633"/>
  <c r="E404" i="633"/>
  <c r="B404" i="633"/>
  <c r="G403" i="633"/>
  <c r="D403" i="633"/>
  <c r="I402" i="633"/>
  <c r="F402" i="633"/>
  <c r="C402" i="633"/>
  <c r="H401" i="633"/>
  <c r="E401" i="633"/>
  <c r="B401" i="633"/>
  <c r="G400" i="633"/>
  <c r="D400" i="633"/>
  <c r="I399" i="633"/>
  <c r="F399" i="633"/>
  <c r="C399" i="633"/>
  <c r="H398" i="633"/>
  <c r="E398" i="633"/>
  <c r="B398" i="633"/>
  <c r="G397" i="633"/>
  <c r="D397" i="633"/>
  <c r="I396" i="633"/>
  <c r="F396" i="633"/>
  <c r="C396" i="633"/>
  <c r="H395" i="633"/>
  <c r="E395" i="633"/>
  <c r="B395" i="633"/>
  <c r="G394" i="633"/>
  <c r="D394" i="633"/>
  <c r="I393" i="633"/>
  <c r="F393" i="633"/>
  <c r="C393" i="633"/>
  <c r="H392" i="633"/>
  <c r="E392" i="633"/>
  <c r="B392" i="633"/>
  <c r="G391" i="633"/>
  <c r="D391" i="633"/>
  <c r="I390" i="633"/>
  <c r="F390" i="633"/>
  <c r="C390" i="633"/>
  <c r="H389" i="633"/>
  <c r="E389" i="633"/>
  <c r="B389" i="633"/>
  <c r="G388" i="633"/>
  <c r="D388" i="633"/>
  <c r="I387" i="633"/>
  <c r="F387" i="633"/>
  <c r="C387" i="633"/>
  <c r="H386" i="633"/>
  <c r="E386" i="633"/>
  <c r="B386" i="633"/>
  <c r="G385" i="633"/>
  <c r="D385" i="633"/>
  <c r="I384" i="633"/>
  <c r="F384" i="633"/>
  <c r="C384" i="633"/>
  <c r="H383" i="633"/>
  <c r="E383" i="633"/>
  <c r="B383" i="633"/>
  <c r="G382" i="633"/>
  <c r="D382" i="633"/>
  <c r="I381" i="633"/>
  <c r="F381" i="633"/>
  <c r="C381" i="633"/>
  <c r="H380" i="633"/>
  <c r="E380" i="633"/>
  <c r="B380" i="633"/>
  <c r="G379" i="633"/>
  <c r="D379" i="633"/>
  <c r="I378" i="633"/>
  <c r="F378" i="633"/>
  <c r="C378" i="633"/>
  <c r="H377" i="633"/>
  <c r="E377" i="633"/>
  <c r="B377" i="633"/>
  <c r="G376" i="633"/>
  <c r="D376" i="633"/>
  <c r="I375" i="633"/>
  <c r="F375" i="633"/>
  <c r="C375" i="633"/>
  <c r="H374" i="633"/>
  <c r="E374" i="633"/>
  <c r="B374" i="633"/>
  <c r="G373" i="633"/>
  <c r="D373" i="633"/>
  <c r="I372" i="633"/>
  <c r="F372" i="633"/>
  <c r="C372" i="633"/>
  <c r="H371" i="633"/>
  <c r="E371" i="633"/>
  <c r="B371" i="633"/>
  <c r="G370" i="633"/>
  <c r="D370" i="633"/>
  <c r="I369" i="633"/>
  <c r="F369" i="633"/>
  <c r="C369" i="633"/>
  <c r="H368" i="633"/>
  <c r="E368" i="633"/>
  <c r="B368" i="633"/>
  <c r="G367" i="633"/>
  <c r="E487" i="633"/>
  <c r="D486" i="633"/>
  <c r="C485" i="633"/>
  <c r="B484" i="633"/>
  <c r="I482" i="633"/>
  <c r="H481" i="633"/>
  <c r="G480" i="633"/>
  <c r="F479" i="633"/>
  <c r="E478" i="633"/>
  <c r="D477" i="633"/>
  <c r="C476" i="633"/>
  <c r="B475" i="633"/>
  <c r="I473" i="633"/>
  <c r="H472" i="633"/>
  <c r="G471" i="633"/>
  <c r="F470" i="633"/>
  <c r="E469" i="633"/>
  <c r="D468" i="633"/>
  <c r="H467" i="633"/>
  <c r="C467" i="633"/>
  <c r="G466" i="633"/>
  <c r="B466" i="633"/>
  <c r="F465" i="633"/>
  <c r="I464" i="633"/>
  <c r="E464" i="633"/>
  <c r="H463" i="633"/>
  <c r="D463" i="633"/>
  <c r="G462" i="633"/>
  <c r="C462" i="633"/>
  <c r="F461" i="633"/>
  <c r="B461" i="633"/>
  <c r="E460" i="633"/>
  <c r="I459" i="633"/>
  <c r="D459" i="633"/>
  <c r="H458" i="633"/>
  <c r="C458" i="633"/>
  <c r="G457" i="633"/>
  <c r="B457" i="633"/>
  <c r="F456" i="633"/>
  <c r="I455" i="633"/>
  <c r="E455" i="633"/>
  <c r="H454" i="633"/>
  <c r="D454" i="633"/>
  <c r="G453" i="633"/>
  <c r="C453" i="633"/>
  <c r="F452" i="633"/>
  <c r="B452" i="633"/>
  <c r="E451" i="633"/>
  <c r="I450" i="633"/>
  <c r="D450" i="633"/>
  <c r="H449" i="633"/>
  <c r="C449" i="633"/>
  <c r="G448" i="633"/>
  <c r="B448" i="633"/>
  <c r="F447" i="633"/>
  <c r="I446" i="633"/>
  <c r="E446" i="633"/>
  <c r="H445" i="633"/>
  <c r="D445" i="633"/>
  <c r="G444" i="633"/>
  <c r="C444" i="633"/>
  <c r="F443" i="633"/>
  <c r="B443" i="633"/>
  <c r="E442" i="633"/>
  <c r="I441" i="633"/>
  <c r="D441" i="633"/>
  <c r="H440" i="633"/>
  <c r="C440" i="633"/>
  <c r="G439" i="633"/>
  <c r="B439" i="633"/>
  <c r="F438" i="633"/>
  <c r="I437" i="633"/>
  <c r="E437" i="633"/>
  <c r="H436" i="633"/>
  <c r="D436" i="633"/>
  <c r="G435" i="633"/>
  <c r="C435" i="633"/>
  <c r="F434" i="633"/>
  <c r="B434" i="633"/>
  <c r="E433" i="633"/>
  <c r="I432" i="633"/>
  <c r="E432" i="633"/>
  <c r="B487" i="633"/>
  <c r="I485" i="633"/>
  <c r="H484" i="633"/>
  <c r="G483" i="633"/>
  <c r="F482" i="633"/>
  <c r="E481" i="633"/>
  <c r="D480" i="633"/>
  <c r="C479" i="633"/>
  <c r="B478" i="633"/>
  <c r="I476" i="633"/>
  <c r="H475" i="633"/>
  <c r="G474" i="633"/>
  <c r="F473" i="633"/>
  <c r="E472" i="633"/>
  <c r="D471" i="633"/>
  <c r="C470" i="633"/>
  <c r="B469" i="633"/>
  <c r="C468" i="633"/>
  <c r="F467" i="633"/>
  <c r="B467" i="633"/>
  <c r="E466" i="633"/>
  <c r="I465" i="633"/>
  <c r="D465" i="633"/>
  <c r="H464" i="633"/>
  <c r="C464" i="633"/>
  <c r="G463" i="633"/>
  <c r="B463" i="633"/>
  <c r="F462" i="633"/>
  <c r="I461" i="633"/>
  <c r="E461" i="633"/>
  <c r="H460" i="633"/>
  <c r="D460" i="633"/>
  <c r="G459" i="633"/>
  <c r="C459" i="633"/>
  <c r="F458" i="633"/>
  <c r="B458" i="633"/>
  <c r="E457" i="633"/>
  <c r="I456" i="633"/>
  <c r="D456" i="633"/>
  <c r="H455" i="633"/>
  <c r="C455" i="633"/>
  <c r="G454" i="633"/>
  <c r="B454" i="633"/>
  <c r="F453" i="633"/>
  <c r="I452" i="633"/>
  <c r="E452" i="633"/>
  <c r="H451" i="633"/>
  <c r="D451" i="633"/>
  <c r="G450" i="633"/>
  <c r="C450" i="633"/>
  <c r="F449" i="633"/>
  <c r="B449" i="633"/>
  <c r="E448" i="633"/>
  <c r="I447" i="633"/>
  <c r="D447" i="633"/>
  <c r="H446" i="633"/>
  <c r="C446" i="633"/>
  <c r="G445" i="633"/>
  <c r="B445" i="633"/>
  <c r="F444" i="633"/>
  <c r="I443" i="633"/>
  <c r="E443" i="633"/>
  <c r="H442" i="633"/>
  <c r="D442" i="633"/>
  <c r="G441" i="633"/>
  <c r="C441" i="633"/>
  <c r="F440" i="633"/>
  <c r="B440" i="633"/>
  <c r="E439" i="633"/>
  <c r="I438" i="633"/>
  <c r="D438" i="633"/>
  <c r="H437" i="633"/>
  <c r="C437" i="633"/>
  <c r="G436" i="633"/>
  <c r="B436" i="633"/>
  <c r="F435" i="633"/>
  <c r="I434" i="633"/>
  <c r="E434" i="633"/>
  <c r="H433" i="633"/>
  <c r="D433" i="633"/>
  <c r="G432" i="633"/>
  <c r="D432" i="633"/>
  <c r="I431" i="633"/>
  <c r="F431" i="633"/>
  <c r="C431" i="633"/>
  <c r="H430" i="633"/>
  <c r="E430" i="633"/>
  <c r="B430" i="633"/>
  <c r="G429" i="633"/>
  <c r="D429" i="633"/>
  <c r="I428" i="633"/>
  <c r="F428" i="633"/>
  <c r="C428" i="633"/>
  <c r="H427" i="633"/>
  <c r="E427" i="633"/>
  <c r="B427" i="633"/>
  <c r="G426" i="633"/>
  <c r="D426" i="633"/>
  <c r="I425" i="633"/>
  <c r="F425" i="633"/>
  <c r="C425" i="633"/>
  <c r="H424" i="633"/>
  <c r="E424" i="633"/>
  <c r="B424" i="633"/>
  <c r="G423" i="633"/>
  <c r="D423" i="633"/>
  <c r="I422" i="633"/>
  <c r="F422" i="633"/>
  <c r="C422" i="633"/>
  <c r="H421" i="633"/>
  <c r="E421" i="633"/>
  <c r="B421" i="633"/>
  <c r="G420" i="633"/>
  <c r="D420" i="633"/>
  <c r="I419" i="633"/>
  <c r="F419" i="633"/>
  <c r="C419" i="633"/>
  <c r="H418" i="633"/>
  <c r="E418" i="633"/>
  <c r="B418" i="633"/>
  <c r="G417" i="633"/>
  <c r="D417" i="633"/>
  <c r="I416" i="633"/>
  <c r="F416" i="633"/>
  <c r="C416" i="633"/>
  <c r="H415" i="633"/>
  <c r="E415" i="633"/>
  <c r="B415" i="633"/>
  <c r="G414" i="633"/>
  <c r="D414" i="633"/>
  <c r="I413" i="633"/>
  <c r="F413" i="633"/>
  <c r="C413" i="633"/>
  <c r="H412" i="633"/>
  <c r="E412" i="633"/>
  <c r="B412" i="633"/>
  <c r="G411" i="633"/>
  <c r="D411" i="633"/>
  <c r="I410" i="633"/>
  <c r="F410" i="633"/>
  <c r="C410" i="633"/>
  <c r="H409" i="633"/>
  <c r="E409" i="633"/>
  <c r="B409" i="633"/>
  <c r="G408" i="633"/>
  <c r="D408" i="633"/>
  <c r="I407" i="633"/>
  <c r="F407" i="633"/>
  <c r="C407" i="633"/>
  <c r="H406" i="633"/>
  <c r="E406" i="633"/>
  <c r="B406" i="633"/>
  <c r="G405" i="633"/>
  <c r="D405" i="633"/>
  <c r="I404" i="633"/>
  <c r="F404" i="633"/>
  <c r="C404" i="633"/>
  <c r="H403" i="633"/>
  <c r="E403" i="633"/>
  <c r="B403" i="633"/>
  <c r="G402" i="633"/>
  <c r="D402" i="633"/>
  <c r="I401" i="633"/>
  <c r="F401" i="633"/>
  <c r="C401" i="633"/>
  <c r="H400" i="633"/>
  <c r="E400" i="633"/>
  <c r="B400" i="633"/>
  <c r="G399" i="633"/>
  <c r="D399" i="633"/>
  <c r="I398" i="633"/>
  <c r="F398" i="633"/>
  <c r="C398" i="633"/>
  <c r="H397" i="633"/>
  <c r="E397" i="633"/>
  <c r="B397" i="633"/>
  <c r="G396" i="633"/>
  <c r="D396" i="633"/>
  <c r="I395" i="633"/>
  <c r="F395" i="633"/>
  <c r="C395" i="633"/>
  <c r="H394" i="633"/>
  <c r="E394" i="633"/>
  <c r="B394" i="633"/>
  <c r="G393" i="633"/>
  <c r="D393" i="633"/>
  <c r="I392" i="633"/>
  <c r="F392" i="633"/>
  <c r="C392" i="633"/>
  <c r="H391" i="633"/>
  <c r="E391" i="633"/>
  <c r="B391" i="633"/>
  <c r="G390" i="633"/>
  <c r="D390" i="633"/>
  <c r="I389" i="633"/>
  <c r="F389" i="633"/>
  <c r="C389" i="633"/>
  <c r="H388" i="633"/>
  <c r="E388" i="633"/>
  <c r="B388" i="633"/>
  <c r="G387" i="633"/>
  <c r="D387" i="633"/>
  <c r="I386" i="633"/>
  <c r="F386" i="633"/>
  <c r="C386" i="633"/>
  <c r="H385" i="633"/>
  <c r="E385" i="633"/>
  <c r="B385" i="633"/>
  <c r="G384" i="633"/>
  <c r="D384" i="633"/>
  <c r="I383" i="633"/>
  <c r="F383" i="633"/>
  <c r="B432" i="633"/>
  <c r="I430" i="633"/>
  <c r="H429" i="633"/>
  <c r="G428" i="633"/>
  <c r="F427" i="633"/>
  <c r="E426" i="633"/>
  <c r="D425" i="633"/>
  <c r="C424" i="633"/>
  <c r="B423" i="633"/>
  <c r="I421" i="633"/>
  <c r="H420" i="633"/>
  <c r="G419" i="633"/>
  <c r="F418" i="633"/>
  <c r="E417" i="633"/>
  <c r="D416" i="633"/>
  <c r="C415" i="633"/>
  <c r="B414" i="633"/>
  <c r="I412" i="633"/>
  <c r="H411" i="633"/>
  <c r="G410" i="633"/>
  <c r="F409" i="633"/>
  <c r="E408" i="633"/>
  <c r="D407" i="633"/>
  <c r="C406" i="633"/>
  <c r="B405" i="633"/>
  <c r="I403" i="633"/>
  <c r="H402" i="633"/>
  <c r="G401" i="633"/>
  <c r="F400" i="633"/>
  <c r="E399" i="633"/>
  <c r="D398" i="633"/>
  <c r="C397" i="633"/>
  <c r="B396" i="633"/>
  <c r="I394" i="633"/>
  <c r="H393" i="633"/>
  <c r="G392" i="633"/>
  <c r="F391" i="633"/>
  <c r="E390" i="633"/>
  <c r="D389" i="633"/>
  <c r="C388" i="633"/>
  <c r="B387" i="633"/>
  <c r="I385" i="633"/>
  <c r="H384" i="633"/>
  <c r="G383" i="633"/>
  <c r="I382" i="633"/>
  <c r="E382" i="633"/>
  <c r="H381" i="633"/>
  <c r="D381" i="633"/>
  <c r="G380" i="633"/>
  <c r="C380" i="633"/>
  <c r="F379" i="633"/>
  <c r="B379" i="633"/>
  <c r="E378" i="633"/>
  <c r="I377" i="633"/>
  <c r="D377" i="633"/>
  <c r="H376" i="633"/>
  <c r="C376" i="633"/>
  <c r="G375" i="633"/>
  <c r="B375" i="633"/>
  <c r="F374" i="633"/>
  <c r="I373" i="633"/>
  <c r="E373" i="633"/>
  <c r="H372" i="633"/>
  <c r="D372" i="633"/>
  <c r="G371" i="633"/>
  <c r="C371" i="633"/>
  <c r="F370" i="633"/>
  <c r="B370" i="633"/>
  <c r="E369" i="633"/>
  <c r="I368" i="633"/>
  <c r="D368" i="633"/>
  <c r="H367" i="633"/>
  <c r="D367" i="633"/>
  <c r="I366" i="633"/>
  <c r="F366" i="633"/>
  <c r="C366" i="633"/>
  <c r="H365" i="633"/>
  <c r="E365" i="633"/>
  <c r="B365" i="633"/>
  <c r="G364" i="633"/>
  <c r="D364" i="633"/>
  <c r="I363" i="633"/>
  <c r="F363" i="633"/>
  <c r="C363" i="633"/>
  <c r="H362" i="633"/>
  <c r="E362" i="633"/>
  <c r="B362" i="633"/>
  <c r="G361" i="633"/>
  <c r="D361" i="633"/>
  <c r="I360" i="633"/>
  <c r="F360" i="633"/>
  <c r="C360" i="633"/>
  <c r="H359" i="633"/>
  <c r="E359" i="633"/>
  <c r="B359" i="633"/>
  <c r="G358" i="633"/>
  <c r="D358" i="633"/>
  <c r="I357" i="633"/>
  <c r="F357" i="633"/>
  <c r="C357" i="633"/>
  <c r="H356" i="633"/>
  <c r="E356" i="633"/>
  <c r="B356" i="633"/>
  <c r="G355" i="633"/>
  <c r="D355" i="633"/>
  <c r="I354" i="633"/>
  <c r="F354" i="633"/>
  <c r="C354" i="633"/>
  <c r="H353" i="633"/>
  <c r="E353" i="633"/>
  <c r="B353" i="633"/>
  <c r="G352" i="633"/>
  <c r="D352" i="633"/>
  <c r="I351" i="633"/>
  <c r="F351" i="633"/>
  <c r="C351" i="633"/>
  <c r="H350" i="633"/>
  <c r="E350" i="633"/>
  <c r="B350" i="633"/>
  <c r="G349" i="633"/>
  <c r="D349" i="633"/>
  <c r="I348" i="633"/>
  <c r="F348" i="633"/>
  <c r="C348" i="633"/>
  <c r="H347" i="633"/>
  <c r="E347" i="633"/>
  <c r="B347" i="633"/>
  <c r="G346" i="633"/>
  <c r="D346" i="633"/>
  <c r="I345" i="633"/>
  <c r="F345" i="633"/>
  <c r="C345" i="633"/>
  <c r="H344" i="633"/>
  <c r="E344" i="633"/>
  <c r="B344" i="633"/>
  <c r="G343" i="633"/>
  <c r="D343" i="633"/>
  <c r="I342" i="633"/>
  <c r="F342" i="633"/>
  <c r="C342" i="633"/>
  <c r="H341" i="633"/>
  <c r="E341" i="633"/>
  <c r="B341" i="633"/>
  <c r="G340" i="633"/>
  <c r="D340" i="633"/>
  <c r="I339" i="633"/>
  <c r="F339" i="633"/>
  <c r="C339" i="633"/>
  <c r="H338" i="633"/>
  <c r="E338" i="633"/>
  <c r="B338" i="633"/>
  <c r="G337" i="633"/>
  <c r="D337" i="633"/>
  <c r="I336" i="633"/>
  <c r="F336" i="633"/>
  <c r="C336" i="633"/>
  <c r="H335" i="633"/>
  <c r="E335" i="633"/>
  <c r="B335" i="633"/>
  <c r="G334" i="633"/>
  <c r="D334" i="633"/>
  <c r="I333" i="633"/>
  <c r="F333" i="633"/>
  <c r="C333" i="633"/>
  <c r="H332" i="633"/>
  <c r="E332" i="633"/>
  <c r="B332" i="633"/>
  <c r="G331" i="633"/>
  <c r="D331" i="633"/>
  <c r="I330" i="633"/>
  <c r="F330" i="633"/>
  <c r="C330" i="633"/>
  <c r="H329" i="633"/>
  <c r="E329" i="633"/>
  <c r="B329" i="633"/>
  <c r="G328" i="633"/>
  <c r="D328" i="633"/>
  <c r="I327" i="633"/>
  <c r="F327" i="633"/>
  <c r="C327" i="633"/>
  <c r="H326" i="633"/>
  <c r="E326" i="633"/>
  <c r="B326" i="633"/>
  <c r="G325" i="633"/>
  <c r="D325" i="633"/>
  <c r="I324" i="633"/>
  <c r="F324" i="633"/>
  <c r="C324" i="633"/>
  <c r="H323" i="633"/>
  <c r="E323" i="633"/>
  <c r="B323" i="633"/>
  <c r="G322" i="633"/>
  <c r="D322" i="633"/>
  <c r="I321" i="633"/>
  <c r="F321" i="633"/>
  <c r="C321" i="633"/>
  <c r="H320" i="633"/>
  <c r="E320" i="633"/>
  <c r="B320" i="633"/>
  <c r="G319" i="633"/>
  <c r="D319" i="633"/>
  <c r="I318" i="633"/>
  <c r="F318" i="633"/>
  <c r="C318" i="633"/>
  <c r="H317" i="633"/>
  <c r="E317" i="633"/>
  <c r="B317" i="633"/>
  <c r="G316" i="633"/>
  <c r="D316" i="633"/>
  <c r="I315" i="633"/>
  <c r="F315" i="633"/>
  <c r="C315" i="633"/>
  <c r="H314" i="633"/>
  <c r="E314" i="633"/>
  <c r="B314" i="633"/>
  <c r="G313" i="633"/>
  <c r="D313" i="633"/>
  <c r="I312" i="633"/>
  <c r="F312" i="633"/>
  <c r="C312" i="633"/>
  <c r="H311" i="633"/>
  <c r="E311" i="633"/>
  <c r="B311" i="633"/>
  <c r="G310" i="633"/>
  <c r="D310" i="633"/>
  <c r="I309" i="633"/>
  <c r="F309" i="633"/>
  <c r="C309" i="633"/>
  <c r="H308" i="633"/>
  <c r="E308" i="633"/>
  <c r="B308" i="633"/>
  <c r="G307" i="633"/>
  <c r="D307" i="633"/>
  <c r="I306" i="633"/>
  <c r="F306" i="633"/>
  <c r="C306" i="633"/>
  <c r="H305" i="633"/>
  <c r="E305" i="633"/>
  <c r="B305" i="633"/>
  <c r="G304" i="633"/>
  <c r="D304" i="633"/>
  <c r="I303" i="633"/>
  <c r="F303" i="633"/>
  <c r="C303" i="633"/>
  <c r="H302" i="633"/>
  <c r="E302" i="633"/>
  <c r="B302" i="633"/>
  <c r="G301" i="633"/>
  <c r="D301" i="633"/>
  <c r="I300" i="633"/>
  <c r="F300" i="633"/>
  <c r="C300" i="633"/>
  <c r="H299" i="633"/>
  <c r="E299" i="633"/>
  <c r="B299" i="633"/>
  <c r="G298" i="633"/>
  <c r="D298" i="633"/>
  <c r="I297" i="633"/>
  <c r="F297" i="633"/>
  <c r="C297" i="633"/>
  <c r="H296" i="633"/>
  <c r="E296" i="633"/>
  <c r="B296" i="633"/>
  <c r="G295" i="633"/>
  <c r="D295" i="633"/>
  <c r="I294" i="633"/>
  <c r="F294" i="633"/>
  <c r="C294" i="633"/>
  <c r="H293" i="633"/>
  <c r="G431" i="633"/>
  <c r="F430" i="633"/>
  <c r="E429" i="633"/>
  <c r="D428" i="633"/>
  <c r="C427" i="633"/>
  <c r="B426" i="633"/>
  <c r="I424" i="633"/>
  <c r="H423" i="633"/>
  <c r="G422" i="633"/>
  <c r="F421" i="633"/>
  <c r="E420" i="633"/>
  <c r="D419" i="633"/>
  <c r="C418" i="633"/>
  <c r="B417" i="633"/>
  <c r="I415" i="633"/>
  <c r="H414" i="633"/>
  <c r="G413" i="633"/>
  <c r="F412" i="633"/>
  <c r="E411" i="633"/>
  <c r="D410" i="633"/>
  <c r="C409" i="633"/>
  <c r="B408" i="633"/>
  <c r="I406" i="633"/>
  <c r="H405" i="633"/>
  <c r="G404" i="633"/>
  <c r="F403" i="633"/>
  <c r="E402" i="633"/>
  <c r="D401" i="633"/>
  <c r="C400" i="633"/>
  <c r="B399" i="633"/>
  <c r="I397" i="633"/>
  <c r="H396" i="633"/>
  <c r="G395" i="633"/>
  <c r="F394" i="633"/>
  <c r="E393" i="633"/>
  <c r="D392" i="633"/>
  <c r="C391" i="633"/>
  <c r="B390" i="633"/>
  <c r="I388" i="633"/>
  <c r="H387" i="633"/>
  <c r="G386" i="633"/>
  <c r="F385" i="633"/>
  <c r="E384" i="633"/>
  <c r="D383" i="633"/>
  <c r="H382" i="633"/>
  <c r="C382" i="633"/>
  <c r="G381" i="633"/>
  <c r="B381" i="633"/>
  <c r="F380" i="633"/>
  <c r="I379" i="633"/>
  <c r="E379" i="633"/>
  <c r="H378" i="633"/>
  <c r="D378" i="633"/>
  <c r="G377" i="633"/>
  <c r="C377" i="633"/>
  <c r="F376" i="633"/>
  <c r="B376" i="633"/>
  <c r="E375" i="633"/>
  <c r="I374" i="633"/>
  <c r="D374" i="633"/>
  <c r="H373" i="633"/>
  <c r="C373" i="633"/>
  <c r="G372" i="633"/>
  <c r="B372" i="633"/>
  <c r="F371" i="633"/>
  <c r="I370" i="633"/>
  <c r="E370" i="633"/>
  <c r="H369" i="633"/>
  <c r="D369" i="633"/>
  <c r="G368" i="633"/>
  <c r="C368" i="633"/>
  <c r="F367" i="633"/>
  <c r="C367" i="633"/>
  <c r="H366" i="633"/>
  <c r="E366" i="633"/>
  <c r="B366" i="633"/>
  <c r="G365" i="633"/>
  <c r="D365" i="633"/>
  <c r="I364" i="633"/>
  <c r="F364" i="633"/>
  <c r="C364" i="633"/>
  <c r="H363" i="633"/>
  <c r="E363" i="633"/>
  <c r="B363" i="633"/>
  <c r="G362" i="633"/>
  <c r="D431" i="633"/>
  <c r="C430" i="633"/>
  <c r="B429" i="633"/>
  <c r="I427" i="633"/>
  <c r="H426" i="633"/>
  <c r="G425" i="633"/>
  <c r="F424" i="633"/>
  <c r="E423" i="633"/>
  <c r="D422" i="633"/>
  <c r="C421" i="633"/>
  <c r="B420" i="633"/>
  <c r="I418" i="633"/>
  <c r="H417" i="633"/>
  <c r="G416" i="633"/>
  <c r="F415" i="633"/>
  <c r="E414" i="633"/>
  <c r="D413" i="633"/>
  <c r="C412" i="633"/>
  <c r="B411" i="633"/>
  <c r="I409" i="633"/>
  <c r="H408" i="633"/>
  <c r="G407" i="633"/>
  <c r="F406" i="633"/>
  <c r="E405" i="633"/>
  <c r="D404" i="633"/>
  <c r="C403" i="633"/>
  <c r="B402" i="633"/>
  <c r="I400" i="633"/>
  <c r="H399" i="633"/>
  <c r="G398" i="633"/>
  <c r="F397" i="633"/>
  <c r="E396" i="633"/>
  <c r="D395" i="633"/>
  <c r="C394" i="633"/>
  <c r="B393" i="633"/>
  <c r="I391" i="633"/>
  <c r="H390" i="633"/>
  <c r="G389" i="633"/>
  <c r="F388" i="633"/>
  <c r="E387" i="633"/>
  <c r="D386" i="633"/>
  <c r="C385" i="633"/>
  <c r="B384" i="633"/>
  <c r="C383" i="633"/>
  <c r="F382" i="633"/>
  <c r="B382" i="633"/>
  <c r="E381" i="633"/>
  <c r="I380" i="633"/>
  <c r="D380" i="633"/>
  <c r="H379" i="633"/>
  <c r="C379" i="633"/>
  <c r="G378" i="633"/>
  <c r="B378" i="633"/>
  <c r="F377" i="633"/>
  <c r="I376" i="633"/>
  <c r="E376" i="633"/>
  <c r="H375" i="633"/>
  <c r="D375" i="633"/>
  <c r="G374" i="633"/>
  <c r="C374" i="633"/>
  <c r="F373" i="633"/>
  <c r="B373" i="633"/>
  <c r="E372" i="633"/>
  <c r="I371" i="633"/>
  <c r="D371" i="633"/>
  <c r="H370" i="633"/>
  <c r="C370" i="633"/>
  <c r="G369" i="633"/>
  <c r="B369" i="633"/>
  <c r="F368" i="633"/>
  <c r="I367" i="633"/>
  <c r="E367" i="633"/>
  <c r="B367" i="633"/>
  <c r="G366" i="633"/>
  <c r="D366" i="633"/>
  <c r="I365" i="633"/>
  <c r="F365" i="633"/>
  <c r="C365" i="633"/>
  <c r="H364" i="633"/>
  <c r="E364" i="633"/>
  <c r="B364" i="633"/>
  <c r="G363" i="633"/>
  <c r="D363" i="633"/>
  <c r="I362" i="633"/>
  <c r="F362" i="633"/>
  <c r="C362" i="633"/>
  <c r="H361" i="633"/>
  <c r="E361" i="633"/>
  <c r="B361" i="633"/>
  <c r="G360" i="633"/>
  <c r="D360" i="633"/>
  <c r="I359" i="633"/>
  <c r="F359" i="633"/>
  <c r="C359" i="633"/>
  <c r="H358" i="633"/>
  <c r="E358" i="633"/>
  <c r="B358" i="633"/>
  <c r="G357" i="633"/>
  <c r="D357" i="633"/>
  <c r="I356" i="633"/>
  <c r="F356" i="633"/>
  <c r="C356" i="633"/>
  <c r="H355" i="633"/>
  <c r="E355" i="633"/>
  <c r="B355" i="633"/>
  <c r="G354" i="633"/>
  <c r="D354" i="633"/>
  <c r="I353" i="633"/>
  <c r="F353" i="633"/>
  <c r="C353" i="633"/>
  <c r="H352" i="633"/>
  <c r="E352" i="633"/>
  <c r="B352" i="633"/>
  <c r="G351" i="633"/>
  <c r="D351" i="633"/>
  <c r="I350" i="633"/>
  <c r="F350" i="633"/>
  <c r="C350" i="633"/>
  <c r="H349" i="633"/>
  <c r="E349" i="633"/>
  <c r="B349" i="633"/>
  <c r="G348" i="633"/>
  <c r="D348" i="633"/>
  <c r="I347" i="633"/>
  <c r="F347" i="633"/>
  <c r="C347" i="633"/>
  <c r="H346" i="633"/>
  <c r="E346" i="633"/>
  <c r="B346" i="633"/>
  <c r="G345" i="633"/>
  <c r="D345" i="633"/>
  <c r="I344" i="633"/>
  <c r="F344" i="633"/>
  <c r="C344" i="633"/>
  <c r="H343" i="633"/>
  <c r="E343" i="633"/>
  <c r="B343" i="633"/>
  <c r="G342" i="633"/>
  <c r="D342" i="633"/>
  <c r="I341" i="633"/>
  <c r="F341" i="633"/>
  <c r="C341" i="633"/>
  <c r="H340" i="633"/>
  <c r="E340" i="633"/>
  <c r="B340" i="633"/>
  <c r="G339" i="633"/>
  <c r="D339" i="633"/>
  <c r="I338" i="633"/>
  <c r="F338" i="633"/>
  <c r="C338" i="633"/>
  <c r="H337" i="633"/>
  <c r="E337" i="633"/>
  <c r="B337" i="633"/>
  <c r="G336" i="633"/>
  <c r="D336" i="633"/>
  <c r="I335" i="633"/>
  <c r="F335" i="633"/>
  <c r="C335" i="633"/>
  <c r="H334" i="633"/>
  <c r="E334" i="633"/>
  <c r="B334" i="633"/>
  <c r="G333" i="633"/>
  <c r="D333" i="633"/>
  <c r="I332" i="633"/>
  <c r="F332" i="633"/>
  <c r="C332" i="633"/>
  <c r="H331" i="633"/>
  <c r="E331" i="633"/>
  <c r="B331" i="633"/>
  <c r="G330" i="633"/>
  <c r="D330" i="633"/>
  <c r="I329" i="633"/>
  <c r="F329" i="633"/>
  <c r="C329" i="633"/>
  <c r="H328" i="633"/>
  <c r="E328" i="633"/>
  <c r="B328" i="633"/>
  <c r="G327" i="633"/>
  <c r="D327" i="633"/>
  <c r="I326" i="633"/>
  <c r="F326" i="633"/>
  <c r="C326" i="633"/>
  <c r="H325" i="633"/>
  <c r="E325" i="633"/>
  <c r="B325" i="633"/>
  <c r="G324" i="633"/>
  <c r="D324" i="633"/>
  <c r="I323" i="633"/>
  <c r="F323" i="633"/>
  <c r="C323" i="633"/>
  <c r="H322" i="633"/>
  <c r="E322" i="633"/>
  <c r="B322" i="633"/>
  <c r="G321" i="633"/>
  <c r="D321" i="633"/>
  <c r="I320" i="633"/>
  <c r="F320" i="633"/>
  <c r="C320" i="633"/>
  <c r="H319" i="633"/>
  <c r="E319" i="633"/>
  <c r="B319" i="633"/>
  <c r="G318" i="633"/>
  <c r="D318" i="633"/>
  <c r="I317" i="633"/>
  <c r="F317" i="633"/>
  <c r="C317" i="633"/>
  <c r="H316" i="633"/>
  <c r="E316" i="633"/>
  <c r="B316" i="633"/>
  <c r="G315" i="633"/>
  <c r="D315" i="633"/>
  <c r="I314" i="633"/>
  <c r="F314" i="633"/>
  <c r="C314" i="633"/>
  <c r="H313" i="633"/>
  <c r="E313" i="633"/>
  <c r="B313" i="633"/>
  <c r="G312" i="633"/>
  <c r="D312" i="633"/>
  <c r="I311" i="633"/>
  <c r="F311" i="633"/>
  <c r="C311" i="633"/>
  <c r="H310" i="633"/>
  <c r="E310" i="633"/>
  <c r="B310" i="633"/>
  <c r="G309" i="633"/>
  <c r="D309" i="633"/>
  <c r="I308" i="633"/>
  <c r="F308" i="633"/>
  <c r="C308" i="633"/>
  <c r="H307" i="633"/>
  <c r="E307" i="633"/>
  <c r="B307" i="633"/>
  <c r="G306" i="633"/>
  <c r="D306" i="633"/>
  <c r="I305" i="633"/>
  <c r="F305" i="633"/>
  <c r="C305" i="633"/>
  <c r="H304" i="633"/>
  <c r="E304" i="633"/>
  <c r="B304" i="633"/>
  <c r="G303" i="633"/>
  <c r="D303" i="633"/>
  <c r="I302" i="633"/>
  <c r="F302" i="633"/>
  <c r="C302" i="633"/>
  <c r="H301" i="633"/>
  <c r="E301" i="633"/>
  <c r="B301" i="633"/>
  <c r="G300" i="633"/>
  <c r="D300" i="633"/>
  <c r="I299" i="633"/>
  <c r="F299" i="633"/>
  <c r="C299" i="633"/>
  <c r="H298" i="633"/>
  <c r="D362" i="633"/>
  <c r="C361" i="633"/>
  <c r="B360" i="633"/>
  <c r="I358" i="633"/>
  <c r="H357" i="633"/>
  <c r="G356" i="633"/>
  <c r="F355" i="633"/>
  <c r="E354" i="633"/>
  <c r="D353" i="633"/>
  <c r="C352" i="633"/>
  <c r="B351" i="633"/>
  <c r="I349" i="633"/>
  <c r="H348" i="633"/>
  <c r="G347" i="633"/>
  <c r="F346" i="633"/>
  <c r="E345" i="633"/>
  <c r="D344" i="633"/>
  <c r="C343" i="633"/>
  <c r="B342" i="633"/>
  <c r="I340" i="633"/>
  <c r="H339" i="633"/>
  <c r="G338" i="633"/>
  <c r="F337" i="633"/>
  <c r="E336" i="633"/>
  <c r="D335" i="633"/>
  <c r="C334" i="633"/>
  <c r="B333" i="633"/>
  <c r="I331" i="633"/>
  <c r="H330" i="633"/>
  <c r="G329" i="633"/>
  <c r="F328" i="633"/>
  <c r="E327" i="633"/>
  <c r="D326" i="633"/>
  <c r="C325" i="633"/>
  <c r="B324" i="633"/>
  <c r="I322" i="633"/>
  <c r="H321" i="633"/>
  <c r="G320" i="633"/>
  <c r="F319" i="633"/>
  <c r="E318" i="633"/>
  <c r="D317" i="633"/>
  <c r="C316" i="633"/>
  <c r="B315" i="633"/>
  <c r="I313" i="633"/>
  <c r="H312" i="633"/>
  <c r="G311" i="633"/>
  <c r="F310" i="633"/>
  <c r="E309" i="633"/>
  <c r="D308" i="633"/>
  <c r="C307" i="633"/>
  <c r="B306" i="633"/>
  <c r="I304" i="633"/>
  <c r="H303" i="633"/>
  <c r="G302" i="633"/>
  <c r="F301" i="633"/>
  <c r="E300" i="633"/>
  <c r="D299" i="633"/>
  <c r="E298" i="633"/>
  <c r="H297" i="633"/>
  <c r="D297" i="633"/>
  <c r="G296" i="633"/>
  <c r="C296" i="633"/>
  <c r="F295" i="633"/>
  <c r="B295" i="633"/>
  <c r="E294" i="633"/>
  <c r="I293" i="633"/>
  <c r="E293" i="633"/>
  <c r="B293" i="633"/>
  <c r="G292" i="633"/>
  <c r="D292" i="633"/>
  <c r="I291" i="633"/>
  <c r="F291" i="633"/>
  <c r="C291" i="633"/>
  <c r="H290" i="633"/>
  <c r="E290" i="633"/>
  <c r="B290" i="633"/>
  <c r="G289" i="633"/>
  <c r="D289" i="633"/>
  <c r="I288" i="633"/>
  <c r="F288" i="633"/>
  <c r="C288" i="633"/>
  <c r="H287" i="633"/>
  <c r="E287" i="633"/>
  <c r="B287" i="633"/>
  <c r="G286" i="633"/>
  <c r="D286" i="633"/>
  <c r="I285" i="633"/>
  <c r="F285" i="633"/>
  <c r="C285" i="633"/>
  <c r="H284" i="633"/>
  <c r="E284" i="633"/>
  <c r="B284" i="633"/>
  <c r="G283" i="633"/>
  <c r="D283" i="633"/>
  <c r="I282" i="633"/>
  <c r="F282" i="633"/>
  <c r="C282" i="633"/>
  <c r="H281" i="633"/>
  <c r="E281" i="633"/>
  <c r="B281" i="633"/>
  <c r="G280" i="633"/>
  <c r="D280" i="633"/>
  <c r="I279" i="633"/>
  <c r="F279" i="633"/>
  <c r="C279" i="633"/>
  <c r="H278" i="633"/>
  <c r="E278" i="633"/>
  <c r="B278" i="633"/>
  <c r="G277" i="633"/>
  <c r="D277" i="633"/>
  <c r="I276" i="633"/>
  <c r="F276" i="633"/>
  <c r="C276" i="633"/>
  <c r="H275" i="633"/>
  <c r="E275" i="633"/>
  <c r="B275" i="633"/>
  <c r="G274" i="633"/>
  <c r="D274" i="633"/>
  <c r="I273" i="633"/>
  <c r="F273" i="633"/>
  <c r="C273" i="633"/>
  <c r="H272" i="633"/>
  <c r="E272" i="633"/>
  <c r="B272" i="633"/>
  <c r="G271" i="633"/>
  <c r="D271" i="633"/>
  <c r="I270" i="633"/>
  <c r="F270" i="633"/>
  <c r="C270" i="633"/>
  <c r="H269" i="633"/>
  <c r="E269" i="633"/>
  <c r="B269" i="633"/>
  <c r="G268" i="633"/>
  <c r="D268" i="633"/>
  <c r="I267" i="633"/>
  <c r="F267" i="633"/>
  <c r="C267" i="633"/>
  <c r="H266" i="633"/>
  <c r="E266" i="633"/>
  <c r="B266" i="633"/>
  <c r="G265" i="633"/>
  <c r="D265" i="633"/>
  <c r="I264" i="633"/>
  <c r="F264" i="633"/>
  <c r="C264" i="633"/>
  <c r="H263" i="633"/>
  <c r="E263" i="633"/>
  <c r="B263" i="633"/>
  <c r="G262" i="633"/>
  <c r="D262" i="633"/>
  <c r="I261" i="633"/>
  <c r="F261" i="633"/>
  <c r="C261" i="633"/>
  <c r="H260" i="633"/>
  <c r="E260" i="633"/>
  <c r="B260" i="633"/>
  <c r="G259" i="633"/>
  <c r="D259" i="633"/>
  <c r="I258" i="633"/>
  <c r="F258" i="633"/>
  <c r="C258" i="633"/>
  <c r="H257" i="633"/>
  <c r="E257" i="633"/>
  <c r="B257" i="633"/>
  <c r="G256" i="633"/>
  <c r="D256" i="633"/>
  <c r="I255" i="633"/>
  <c r="F255" i="633"/>
  <c r="C255" i="633"/>
  <c r="H254" i="633"/>
  <c r="E254" i="633"/>
  <c r="B254" i="633"/>
  <c r="G253" i="633"/>
  <c r="D253" i="633"/>
  <c r="I252" i="633"/>
  <c r="F252" i="633"/>
  <c r="C252" i="633"/>
  <c r="H251" i="633"/>
  <c r="E251" i="633"/>
  <c r="B251" i="633"/>
  <c r="G250" i="633"/>
  <c r="D250" i="633"/>
  <c r="I249" i="633"/>
  <c r="F249" i="633"/>
  <c r="C249" i="633"/>
  <c r="H248" i="633"/>
  <c r="E248" i="633"/>
  <c r="B248" i="633"/>
  <c r="G247" i="633"/>
  <c r="D247" i="633"/>
  <c r="I246" i="633"/>
  <c r="F246" i="633"/>
  <c r="C246" i="633"/>
  <c r="H245" i="633"/>
  <c r="E245" i="633"/>
  <c r="B245" i="633"/>
  <c r="G244" i="633"/>
  <c r="D244" i="633"/>
  <c r="I243" i="633"/>
  <c r="F243" i="633"/>
  <c r="C243" i="633"/>
  <c r="H242" i="633"/>
  <c r="E242" i="633"/>
  <c r="B242" i="633"/>
  <c r="G241" i="633"/>
  <c r="D241" i="633"/>
  <c r="I240" i="633"/>
  <c r="F240" i="633"/>
  <c r="C240" i="633"/>
  <c r="H239" i="633"/>
  <c r="E239" i="633"/>
  <c r="B239" i="633"/>
  <c r="G238" i="633"/>
  <c r="D238" i="633"/>
  <c r="I237" i="633"/>
  <c r="F237" i="633"/>
  <c r="C237" i="633"/>
  <c r="H236" i="633"/>
  <c r="E236" i="633"/>
  <c r="B236" i="633"/>
  <c r="G235" i="633"/>
  <c r="D235" i="633"/>
  <c r="I234" i="633"/>
  <c r="F234" i="633"/>
  <c r="C234" i="633"/>
  <c r="H233" i="633"/>
  <c r="E233" i="633"/>
  <c r="B233" i="633"/>
  <c r="G232" i="633"/>
  <c r="D232" i="633"/>
  <c r="I231" i="633"/>
  <c r="F231" i="633"/>
  <c r="C231" i="633"/>
  <c r="H230" i="633"/>
  <c r="E230" i="633"/>
  <c r="B230" i="633"/>
  <c r="G229" i="633"/>
  <c r="D229" i="633"/>
  <c r="I228" i="633"/>
  <c r="F228" i="633"/>
  <c r="C228" i="633"/>
  <c r="H227" i="633"/>
  <c r="E227" i="633"/>
  <c r="B227" i="633"/>
  <c r="G226" i="633"/>
  <c r="D226" i="633"/>
  <c r="I225" i="633"/>
  <c r="F225" i="633"/>
  <c r="C225" i="633"/>
  <c r="H224" i="633"/>
  <c r="E224" i="633"/>
  <c r="B224" i="633"/>
  <c r="G223" i="633"/>
  <c r="D223" i="633"/>
  <c r="I222" i="633"/>
  <c r="F222" i="633"/>
  <c r="C222" i="633"/>
  <c r="H221" i="633"/>
  <c r="E221" i="633"/>
  <c r="B221" i="633"/>
  <c r="G220" i="633"/>
  <c r="D220" i="633"/>
  <c r="I219" i="633"/>
  <c r="I361" i="633"/>
  <c r="H360" i="633"/>
  <c r="G359" i="633"/>
  <c r="F358" i="633"/>
  <c r="E357" i="633"/>
  <c r="D356" i="633"/>
  <c r="C355" i="633"/>
  <c r="B354" i="633"/>
  <c r="I352" i="633"/>
  <c r="H351" i="633"/>
  <c r="G350" i="633"/>
  <c r="F349" i="633"/>
  <c r="E348" i="633"/>
  <c r="D347" i="633"/>
  <c r="C346" i="633"/>
  <c r="B345" i="633"/>
  <c r="I343" i="633"/>
  <c r="H342" i="633"/>
  <c r="G341" i="633"/>
  <c r="F340" i="633"/>
  <c r="E339" i="633"/>
  <c r="D338" i="633"/>
  <c r="C337" i="633"/>
  <c r="B336" i="633"/>
  <c r="I334" i="633"/>
  <c r="H333" i="633"/>
  <c r="G332" i="633"/>
  <c r="F331" i="633"/>
  <c r="E330" i="633"/>
  <c r="D329" i="633"/>
  <c r="C328" i="633"/>
  <c r="B327" i="633"/>
  <c r="I325" i="633"/>
  <c r="H324" i="633"/>
  <c r="G323" i="633"/>
  <c r="F322" i="633"/>
  <c r="E321" i="633"/>
  <c r="D320" i="633"/>
  <c r="C319" i="633"/>
  <c r="B318" i="633"/>
  <c r="I316" i="633"/>
  <c r="H315" i="633"/>
  <c r="G314" i="633"/>
  <c r="F313" i="633"/>
  <c r="E312" i="633"/>
  <c r="D311" i="633"/>
  <c r="C310" i="633"/>
  <c r="B309" i="633"/>
  <c r="I307" i="633"/>
  <c r="H306" i="633"/>
  <c r="G305" i="633"/>
  <c r="F304" i="633"/>
  <c r="E303" i="633"/>
  <c r="D302" i="633"/>
  <c r="C301" i="633"/>
  <c r="B300" i="633"/>
  <c r="I298" i="633"/>
  <c r="C298" i="633"/>
  <c r="G297" i="633"/>
  <c r="B297" i="633"/>
  <c r="F296" i="633"/>
  <c r="I295" i="633"/>
  <c r="E295" i="633"/>
  <c r="H294" i="633"/>
  <c r="D294" i="633"/>
  <c r="G293" i="633"/>
  <c r="D293" i="633"/>
  <c r="I292" i="633"/>
  <c r="F292" i="633"/>
  <c r="C292" i="633"/>
  <c r="H291" i="633"/>
  <c r="E291" i="633"/>
  <c r="B291" i="633"/>
  <c r="G290" i="633"/>
  <c r="D290" i="633"/>
  <c r="I289" i="633"/>
  <c r="F289" i="633"/>
  <c r="C289" i="633"/>
  <c r="H288" i="633"/>
  <c r="E288" i="633"/>
  <c r="B288" i="633"/>
  <c r="G287" i="633"/>
  <c r="D287" i="633"/>
  <c r="I286" i="633"/>
  <c r="F286" i="633"/>
  <c r="C286" i="633"/>
  <c r="H285" i="633"/>
  <c r="E285" i="633"/>
  <c r="B285" i="633"/>
  <c r="G284" i="633"/>
  <c r="D284" i="633"/>
  <c r="I283" i="633"/>
  <c r="F283" i="633"/>
  <c r="C283" i="633"/>
  <c r="H282" i="633"/>
  <c r="E282" i="633"/>
  <c r="B282" i="633"/>
  <c r="G281" i="633"/>
  <c r="D281" i="633"/>
  <c r="I280" i="633"/>
  <c r="F280" i="633"/>
  <c r="C280" i="633"/>
  <c r="H279" i="633"/>
  <c r="E279" i="633"/>
  <c r="B279" i="633"/>
  <c r="G278" i="633"/>
  <c r="D278" i="633"/>
  <c r="I277" i="633"/>
  <c r="F277" i="633"/>
  <c r="C277" i="633"/>
  <c r="H276" i="633"/>
  <c r="E276" i="633"/>
  <c r="B276" i="633"/>
  <c r="G275" i="633"/>
  <c r="D275" i="633"/>
  <c r="I274" i="633"/>
  <c r="F274" i="633"/>
  <c r="C274" i="633"/>
  <c r="H273" i="633"/>
  <c r="E273" i="633"/>
  <c r="B273" i="633"/>
  <c r="G272" i="633"/>
  <c r="D272" i="633"/>
  <c r="I271" i="633"/>
  <c r="F271" i="633"/>
  <c r="C271" i="633"/>
  <c r="H270" i="633"/>
  <c r="F361" i="633"/>
  <c r="E360" i="633"/>
  <c r="D359" i="633"/>
  <c r="C358" i="633"/>
  <c r="B357" i="633"/>
  <c r="I355" i="633"/>
  <c r="H354" i="633"/>
  <c r="G353" i="633"/>
  <c r="F352" i="633"/>
  <c r="E351" i="633"/>
  <c r="D350" i="633"/>
  <c r="C349" i="633"/>
  <c r="B348" i="633"/>
  <c r="I346" i="633"/>
  <c r="H345" i="633"/>
  <c r="G344" i="633"/>
  <c r="F343" i="633"/>
  <c r="E342" i="633"/>
  <c r="D341" i="633"/>
  <c r="C340" i="633"/>
  <c r="B339" i="633"/>
  <c r="I337" i="633"/>
  <c r="H336" i="633"/>
  <c r="G335" i="633"/>
  <c r="F334" i="633"/>
  <c r="E333" i="633"/>
  <c r="D332" i="633"/>
  <c r="C331" i="633"/>
  <c r="B330" i="633"/>
  <c r="I328" i="633"/>
  <c r="H327" i="633"/>
  <c r="G326" i="633"/>
  <c r="F325" i="633"/>
  <c r="E324" i="633"/>
  <c r="D323" i="633"/>
  <c r="C322" i="633"/>
  <c r="B321" i="633"/>
  <c r="I319" i="633"/>
  <c r="H318" i="633"/>
  <c r="G317" i="633"/>
  <c r="F316" i="633"/>
  <c r="E315" i="633"/>
  <c r="D314" i="633"/>
  <c r="C313" i="633"/>
  <c r="B312" i="633"/>
  <c r="I310" i="633"/>
  <c r="H309" i="633"/>
  <c r="G308" i="633"/>
  <c r="F307" i="633"/>
  <c r="E306" i="633"/>
  <c r="D305" i="633"/>
  <c r="C304" i="633"/>
  <c r="B303" i="633"/>
  <c r="I301" i="633"/>
  <c r="H300" i="633"/>
  <c r="G299" i="633"/>
  <c r="F298" i="633"/>
  <c r="B298" i="633"/>
  <c r="E297" i="633"/>
  <c r="I296" i="633"/>
  <c r="D296" i="633"/>
  <c r="H295" i="633"/>
  <c r="C295" i="633"/>
  <c r="G294" i="633"/>
  <c r="B294" i="633"/>
  <c r="F293" i="633"/>
  <c r="C293" i="633"/>
  <c r="H292" i="633"/>
  <c r="E292" i="633"/>
  <c r="B292" i="633"/>
  <c r="G291" i="633"/>
  <c r="D291" i="633"/>
  <c r="I290" i="633"/>
  <c r="F290" i="633"/>
  <c r="C290" i="633"/>
  <c r="H289" i="633"/>
  <c r="E289" i="633"/>
  <c r="B289" i="633"/>
  <c r="G288" i="633"/>
  <c r="D288" i="633"/>
  <c r="I287" i="633"/>
  <c r="F287" i="633"/>
  <c r="C287" i="633"/>
  <c r="H286" i="633"/>
  <c r="E286" i="633"/>
  <c r="B286" i="633"/>
  <c r="G285" i="633"/>
  <c r="D285" i="633"/>
  <c r="I284" i="633"/>
  <c r="F284" i="633"/>
  <c r="C284" i="633"/>
  <c r="H283" i="633"/>
  <c r="E283" i="633"/>
  <c r="B283" i="633"/>
  <c r="G282" i="633"/>
  <c r="D282" i="633"/>
  <c r="I281" i="633"/>
  <c r="F281" i="633"/>
  <c r="C281" i="633"/>
  <c r="H280" i="633"/>
  <c r="E280" i="633"/>
  <c r="B280" i="633"/>
  <c r="G279" i="633"/>
  <c r="D279" i="633"/>
  <c r="I278" i="633"/>
  <c r="F278" i="633"/>
  <c r="C278" i="633"/>
  <c r="H277" i="633"/>
  <c r="E277" i="633"/>
  <c r="B277" i="633"/>
  <c r="G276" i="633"/>
  <c r="D276" i="633"/>
  <c r="I275" i="633"/>
  <c r="F275" i="633"/>
  <c r="C275" i="633"/>
  <c r="H274" i="633"/>
  <c r="E274" i="633"/>
  <c r="B274" i="633"/>
  <c r="G273" i="633"/>
  <c r="D273" i="633"/>
  <c r="I272" i="633"/>
  <c r="F272" i="633"/>
  <c r="C272" i="633"/>
  <c r="H271" i="633"/>
  <c r="E271" i="633"/>
  <c r="B271" i="633"/>
  <c r="G270" i="633"/>
  <c r="D270" i="633"/>
  <c r="I269" i="633"/>
  <c r="F269" i="633"/>
  <c r="C269" i="633"/>
  <c r="H268" i="633"/>
  <c r="E268" i="633"/>
  <c r="B268" i="633"/>
  <c r="G267" i="633"/>
  <c r="D267" i="633"/>
  <c r="I266" i="633"/>
  <c r="F266" i="633"/>
  <c r="C266" i="633"/>
  <c r="H265" i="633"/>
  <c r="E265" i="633"/>
  <c r="B265" i="633"/>
  <c r="G264" i="633"/>
  <c r="D264" i="633"/>
  <c r="I263" i="633"/>
  <c r="F263" i="633"/>
  <c r="C263" i="633"/>
  <c r="H262" i="633"/>
  <c r="E262" i="633"/>
  <c r="B262" i="633"/>
  <c r="G261" i="633"/>
  <c r="D261" i="633"/>
  <c r="I260" i="633"/>
  <c r="F260" i="633"/>
  <c r="C260" i="633"/>
  <c r="H259" i="633"/>
  <c r="E259" i="633"/>
  <c r="B259" i="633"/>
  <c r="G258" i="633"/>
  <c r="D258" i="633"/>
  <c r="I257" i="633"/>
  <c r="F257" i="633"/>
  <c r="C257" i="633"/>
  <c r="H256" i="633"/>
  <c r="E256" i="633"/>
  <c r="B256" i="633"/>
  <c r="G255" i="633"/>
  <c r="D255" i="633"/>
  <c r="I254" i="633"/>
  <c r="F254" i="633"/>
  <c r="C254" i="633"/>
  <c r="H253" i="633"/>
  <c r="E253" i="633"/>
  <c r="B253" i="633"/>
  <c r="G252" i="633"/>
  <c r="D252" i="633"/>
  <c r="I251" i="633"/>
  <c r="F251" i="633"/>
  <c r="C251" i="633"/>
  <c r="H250" i="633"/>
  <c r="E250" i="633"/>
  <c r="B250" i="633"/>
  <c r="G249" i="633"/>
  <c r="D249" i="633"/>
  <c r="I248" i="633"/>
  <c r="F248" i="633"/>
  <c r="C248" i="633"/>
  <c r="H247" i="633"/>
  <c r="E247" i="633"/>
  <c r="B247" i="633"/>
  <c r="G246" i="633"/>
  <c r="D246" i="633"/>
  <c r="I245" i="633"/>
  <c r="F245" i="633"/>
  <c r="C245" i="633"/>
  <c r="H244" i="633"/>
  <c r="E244" i="633"/>
  <c r="B244" i="633"/>
  <c r="G243" i="633"/>
  <c r="D243" i="633"/>
  <c r="I242" i="633"/>
  <c r="F242" i="633"/>
  <c r="C242" i="633"/>
  <c r="H241" i="633"/>
  <c r="E241" i="633"/>
  <c r="B241" i="633"/>
  <c r="G240" i="633"/>
  <c r="D240" i="633"/>
  <c r="I239" i="633"/>
  <c r="F239" i="633"/>
  <c r="C239" i="633"/>
  <c r="H238" i="633"/>
  <c r="E238" i="633"/>
  <c r="B238" i="633"/>
  <c r="G237" i="633"/>
  <c r="D237" i="633"/>
  <c r="I236" i="633"/>
  <c r="F236" i="633"/>
  <c r="C236" i="633"/>
  <c r="H235" i="633"/>
  <c r="E235" i="633"/>
  <c r="B235" i="633"/>
  <c r="G234" i="633"/>
  <c r="D234" i="633"/>
  <c r="I233" i="633"/>
  <c r="F233" i="633"/>
  <c r="C233" i="633"/>
  <c r="H232" i="633"/>
  <c r="E232" i="633"/>
  <c r="B232" i="633"/>
  <c r="G231" i="633"/>
  <c r="D231" i="633"/>
  <c r="I230" i="633"/>
  <c r="F230" i="633"/>
  <c r="C230" i="633"/>
  <c r="H229" i="633"/>
  <c r="E229" i="633"/>
  <c r="B229" i="633"/>
  <c r="G228" i="633"/>
  <c r="D228" i="633"/>
  <c r="I227" i="633"/>
  <c r="F227" i="633"/>
  <c r="C227" i="633"/>
  <c r="H226" i="633"/>
  <c r="E226" i="633"/>
  <c r="B226" i="633"/>
  <c r="G225" i="633"/>
  <c r="D225" i="633"/>
  <c r="I224" i="633"/>
  <c r="F224" i="633"/>
  <c r="C224" i="633"/>
  <c r="H223" i="633"/>
  <c r="E223" i="633"/>
  <c r="B223" i="633"/>
  <c r="G222" i="633"/>
  <c r="D222" i="633"/>
  <c r="I221" i="633"/>
  <c r="F221" i="633"/>
  <c r="C221" i="633"/>
  <c r="H220" i="633"/>
  <c r="E220" i="633"/>
  <c r="B220" i="633"/>
  <c r="E270" i="633"/>
  <c r="D269" i="633"/>
  <c r="C268" i="633"/>
  <c r="B267" i="633"/>
  <c r="I265" i="633"/>
  <c r="H264" i="633"/>
  <c r="G263" i="633"/>
  <c r="F262" i="633"/>
  <c r="E261" i="633"/>
  <c r="D260" i="633"/>
  <c r="C259" i="633"/>
  <c r="B258" i="633"/>
  <c r="I256" i="633"/>
  <c r="H255" i="633"/>
  <c r="G254" i="633"/>
  <c r="F253" i="633"/>
  <c r="E252" i="633"/>
  <c r="D251" i="633"/>
  <c r="C250" i="633"/>
  <c r="B249" i="633"/>
  <c r="I247" i="633"/>
  <c r="H246" i="633"/>
  <c r="G245" i="633"/>
  <c r="F244" i="633"/>
  <c r="E243" i="633"/>
  <c r="D242" i="633"/>
  <c r="C241" i="633"/>
  <c r="B240" i="633"/>
  <c r="I238" i="633"/>
  <c r="H237" i="633"/>
  <c r="G236" i="633"/>
  <c r="F235" i="633"/>
  <c r="E234" i="633"/>
  <c r="D233" i="633"/>
  <c r="C232" i="633"/>
  <c r="B231" i="633"/>
  <c r="I229" i="633"/>
  <c r="H228" i="633"/>
  <c r="G227" i="633"/>
  <c r="F226" i="633"/>
  <c r="E225" i="633"/>
  <c r="D224" i="633"/>
  <c r="C223" i="633"/>
  <c r="B222" i="633"/>
  <c r="I220" i="633"/>
  <c r="B270" i="633"/>
  <c r="I268" i="633"/>
  <c r="H267" i="633"/>
  <c r="G266" i="633"/>
  <c r="F265" i="633"/>
  <c r="E264" i="633"/>
  <c r="D263" i="633"/>
  <c r="C262" i="633"/>
  <c r="B261" i="633"/>
  <c r="I259" i="633"/>
  <c r="H258" i="633"/>
  <c r="G257" i="633"/>
  <c r="F256" i="633"/>
  <c r="E255" i="633"/>
  <c r="D254" i="633"/>
  <c r="C253" i="633"/>
  <c r="B252" i="633"/>
  <c r="I250" i="633"/>
  <c r="H249" i="633"/>
  <c r="G248" i="633"/>
  <c r="F247" i="633"/>
  <c r="E246" i="633"/>
  <c r="D245" i="633"/>
  <c r="C244" i="633"/>
  <c r="B243" i="633"/>
  <c r="I241" i="633"/>
  <c r="H240" i="633"/>
  <c r="G239" i="633"/>
  <c r="F238" i="633"/>
  <c r="E237" i="633"/>
  <c r="D236" i="633"/>
  <c r="C235" i="633"/>
  <c r="B234" i="633"/>
  <c r="I232" i="633"/>
  <c r="H231" i="633"/>
  <c r="G230" i="633"/>
  <c r="F229" i="633"/>
  <c r="E228" i="633"/>
  <c r="D227" i="633"/>
  <c r="C226" i="633"/>
  <c r="B225" i="633"/>
  <c r="I223" i="633"/>
  <c r="H222" i="633"/>
  <c r="G221" i="633"/>
  <c r="F220" i="633"/>
  <c r="G269" i="633"/>
  <c r="F268" i="633"/>
  <c r="E267" i="633"/>
  <c r="D266" i="633"/>
  <c r="C265" i="633"/>
  <c r="B264" i="633"/>
  <c r="I262" i="633"/>
  <c r="H261" i="633"/>
  <c r="G260" i="633"/>
  <c r="F259" i="633"/>
  <c r="E258" i="633"/>
  <c r="D257" i="633"/>
  <c r="C256" i="633"/>
  <c r="B255" i="633"/>
  <c r="I253" i="633"/>
  <c r="H252" i="633"/>
  <c r="G251" i="633"/>
  <c r="F250" i="633"/>
  <c r="E249" i="633"/>
  <c r="D248" i="633"/>
  <c r="C247" i="633"/>
  <c r="B246" i="633"/>
  <c r="I244" i="633"/>
  <c r="H243" i="633"/>
  <c r="G242" i="633"/>
  <c r="F241" i="633"/>
  <c r="E240" i="633"/>
  <c r="D239" i="633"/>
  <c r="C238" i="633"/>
  <c r="B237" i="633"/>
  <c r="I235" i="633"/>
  <c r="H234" i="633"/>
  <c r="G233" i="633"/>
  <c r="F232" i="633"/>
  <c r="E231" i="633"/>
  <c r="D230" i="633"/>
  <c r="C229" i="633"/>
  <c r="B228" i="633"/>
  <c r="I226" i="633"/>
  <c r="H225" i="633"/>
  <c r="G224" i="633"/>
  <c r="F223" i="633"/>
  <c r="E222" i="633"/>
  <c r="D221" i="633"/>
  <c r="C220" i="633"/>
  <c r="H219" i="633"/>
  <c r="E219" i="633"/>
  <c r="B219" i="633"/>
  <c r="G218" i="633"/>
  <c r="D218" i="633"/>
  <c r="I217" i="633"/>
  <c r="F217" i="633"/>
  <c r="C217" i="633"/>
  <c r="H216" i="633"/>
  <c r="E216" i="633"/>
  <c r="B216" i="633"/>
  <c r="G215" i="633"/>
  <c r="D215" i="633"/>
  <c r="I214" i="633"/>
  <c r="F214" i="633"/>
  <c r="C214" i="633"/>
  <c r="H213" i="633"/>
  <c r="E213" i="633"/>
  <c r="B213" i="633"/>
  <c r="G212" i="633"/>
  <c r="D212" i="633"/>
  <c r="I211" i="633"/>
  <c r="F211" i="633"/>
  <c r="C211" i="633"/>
  <c r="H210" i="633"/>
  <c r="E210" i="633"/>
  <c r="B210" i="633"/>
  <c r="G209" i="633"/>
  <c r="D209" i="633"/>
  <c r="I208" i="633"/>
  <c r="F208" i="633"/>
  <c r="C208" i="633"/>
  <c r="H207" i="633"/>
  <c r="E207" i="633"/>
  <c r="B207" i="633"/>
  <c r="G206" i="633"/>
  <c r="D206" i="633"/>
  <c r="I205" i="633"/>
  <c r="F205" i="633"/>
  <c r="C205" i="633"/>
  <c r="H204" i="633"/>
  <c r="E204" i="633"/>
  <c r="B204" i="633"/>
  <c r="G203" i="633"/>
  <c r="D203" i="633"/>
  <c r="I202" i="633"/>
  <c r="F202" i="633"/>
  <c r="C202" i="633"/>
  <c r="H201" i="633"/>
  <c r="E201" i="633"/>
  <c r="B201" i="633"/>
  <c r="G200" i="633"/>
  <c r="D200" i="633"/>
  <c r="I199" i="633"/>
  <c r="F199" i="633"/>
  <c r="C199" i="633"/>
  <c r="H198" i="633"/>
  <c r="E198" i="633"/>
  <c r="B198" i="633"/>
  <c r="G197" i="633"/>
  <c r="D197" i="633"/>
  <c r="I196" i="633"/>
  <c r="F196" i="633"/>
  <c r="C196" i="633"/>
  <c r="H195" i="633"/>
  <c r="E195" i="633"/>
  <c r="B195" i="633"/>
  <c r="G194" i="633"/>
  <c r="D194" i="633"/>
  <c r="I193" i="633"/>
  <c r="F193" i="633"/>
  <c r="C193" i="633"/>
  <c r="H192" i="633"/>
  <c r="E192" i="633"/>
  <c r="B192" i="633"/>
  <c r="G191" i="633"/>
  <c r="D191" i="633"/>
  <c r="I190" i="633"/>
  <c r="F190" i="633"/>
  <c r="C190" i="633"/>
  <c r="H189" i="633"/>
  <c r="E189" i="633"/>
  <c r="B189" i="633"/>
  <c r="G188" i="633"/>
  <c r="D188" i="633"/>
  <c r="I187" i="633"/>
  <c r="F187" i="633"/>
  <c r="C187" i="633"/>
  <c r="H186" i="633"/>
  <c r="E186" i="633"/>
  <c r="B186" i="633"/>
  <c r="G185" i="633"/>
  <c r="D185" i="633"/>
  <c r="I184" i="633"/>
  <c r="F184" i="633"/>
  <c r="C184" i="633"/>
  <c r="H183" i="633"/>
  <c r="E183" i="633"/>
  <c r="B183" i="633"/>
  <c r="G182" i="633"/>
  <c r="D182" i="633"/>
  <c r="I181" i="633"/>
  <c r="F181" i="633"/>
  <c r="C181" i="633"/>
  <c r="H180" i="633"/>
  <c r="E180" i="633"/>
  <c r="B180" i="633"/>
  <c r="G179" i="633"/>
  <c r="D179" i="633"/>
  <c r="I178" i="633"/>
  <c r="F178" i="633"/>
  <c r="C178" i="633"/>
  <c r="H177" i="633"/>
  <c r="E177" i="633"/>
  <c r="B177" i="633"/>
  <c r="G176" i="633"/>
  <c r="D176" i="633"/>
  <c r="I175" i="633"/>
  <c r="F175" i="633"/>
  <c r="C175" i="633"/>
  <c r="H174" i="633"/>
  <c r="E174" i="633"/>
  <c r="B174" i="633"/>
  <c r="G173" i="633"/>
  <c r="D173" i="633"/>
  <c r="I172" i="633"/>
  <c r="F172" i="633"/>
  <c r="G219" i="633"/>
  <c r="D219" i="633"/>
  <c r="I218" i="633"/>
  <c r="F218" i="633"/>
  <c r="C218" i="633"/>
  <c r="H217" i="633"/>
  <c r="E217" i="633"/>
  <c r="B217" i="633"/>
  <c r="G216" i="633"/>
  <c r="D216" i="633"/>
  <c r="I215" i="633"/>
  <c r="F215" i="633"/>
  <c r="C215" i="633"/>
  <c r="H214" i="633"/>
  <c r="E214" i="633"/>
  <c r="B214" i="633"/>
  <c r="G213" i="633"/>
  <c r="D213" i="633"/>
  <c r="I212" i="633"/>
  <c r="F212" i="633"/>
  <c r="C212" i="633"/>
  <c r="H211" i="633"/>
  <c r="E211" i="633"/>
  <c r="B211" i="633"/>
  <c r="G210" i="633"/>
  <c r="D210" i="633"/>
  <c r="I209" i="633"/>
  <c r="F209" i="633"/>
  <c r="C209" i="633"/>
  <c r="H208" i="633"/>
  <c r="E208" i="633"/>
  <c r="B208" i="633"/>
  <c r="G207" i="633"/>
  <c r="D207" i="633"/>
  <c r="I206" i="633"/>
  <c r="F206" i="633"/>
  <c r="C206" i="633"/>
  <c r="H205" i="633"/>
  <c r="E205" i="633"/>
  <c r="B205" i="633"/>
  <c r="G204" i="633"/>
  <c r="D204" i="633"/>
  <c r="I203" i="633"/>
  <c r="F203" i="633"/>
  <c r="C203" i="633"/>
  <c r="H202" i="633"/>
  <c r="E202" i="633"/>
  <c r="B202" i="633"/>
  <c r="G201" i="633"/>
  <c r="D201" i="633"/>
  <c r="I200" i="633"/>
  <c r="F200" i="633"/>
  <c r="C200" i="633"/>
  <c r="H199" i="633"/>
  <c r="E199" i="633"/>
  <c r="B199" i="633"/>
  <c r="G198" i="633"/>
  <c r="D198" i="633"/>
  <c r="I197" i="633"/>
  <c r="F197" i="633"/>
  <c r="C197" i="633"/>
  <c r="H196" i="633"/>
  <c r="E196" i="633"/>
  <c r="B196" i="633"/>
  <c r="G195" i="633"/>
  <c r="D195" i="633"/>
  <c r="I194" i="633"/>
  <c r="F194" i="633"/>
  <c r="C194" i="633"/>
  <c r="H193" i="633"/>
  <c r="E193" i="633"/>
  <c r="B193" i="633"/>
  <c r="G192" i="633"/>
  <c r="D192" i="633"/>
  <c r="I191" i="633"/>
  <c r="F219" i="633"/>
  <c r="C219" i="633"/>
  <c r="H218" i="633"/>
  <c r="E218" i="633"/>
  <c r="B218" i="633"/>
  <c r="G217" i="633"/>
  <c r="D217" i="633"/>
  <c r="I216" i="633"/>
  <c r="F216" i="633"/>
  <c r="C216" i="633"/>
  <c r="H215" i="633"/>
  <c r="E215" i="633"/>
  <c r="B215" i="633"/>
  <c r="G214" i="633"/>
  <c r="D214" i="633"/>
  <c r="I213" i="633"/>
  <c r="F213" i="633"/>
  <c r="C213" i="633"/>
  <c r="H212" i="633"/>
  <c r="E212" i="633"/>
  <c r="B212" i="633"/>
  <c r="G211" i="633"/>
  <c r="D211" i="633"/>
  <c r="I210" i="633"/>
  <c r="F210" i="633"/>
  <c r="C210" i="633"/>
  <c r="H209" i="633"/>
  <c r="E209" i="633"/>
  <c r="B209" i="633"/>
  <c r="G208" i="633"/>
  <c r="D208" i="633"/>
  <c r="I207" i="633"/>
  <c r="F207" i="633"/>
  <c r="C207" i="633"/>
  <c r="H206" i="633"/>
  <c r="E206" i="633"/>
  <c r="B206" i="633"/>
  <c r="G205" i="633"/>
  <c r="D205" i="633"/>
  <c r="I204" i="633"/>
  <c r="F204" i="633"/>
  <c r="C204" i="633"/>
  <c r="H203" i="633"/>
  <c r="E203" i="633"/>
  <c r="B203" i="633"/>
  <c r="G202" i="633"/>
  <c r="D202" i="633"/>
  <c r="I201" i="633"/>
  <c r="F201" i="633"/>
  <c r="C201" i="633"/>
  <c r="H200" i="633"/>
  <c r="E200" i="633"/>
  <c r="B200" i="633"/>
  <c r="G199" i="633"/>
  <c r="D199" i="633"/>
  <c r="I198" i="633"/>
  <c r="F198" i="633"/>
  <c r="C198" i="633"/>
  <c r="H197" i="633"/>
  <c r="E197" i="633"/>
  <c r="B197" i="633"/>
  <c r="G196" i="633"/>
  <c r="D196" i="633"/>
  <c r="I195" i="633"/>
  <c r="F195" i="633"/>
  <c r="C195" i="633"/>
  <c r="H194" i="633"/>
  <c r="E194" i="633"/>
  <c r="B194" i="633"/>
  <c r="I192" i="633"/>
  <c r="H191" i="633"/>
  <c r="C191" i="633"/>
  <c r="G190" i="633"/>
  <c r="B190" i="633"/>
  <c r="F189" i="633"/>
  <c r="I188" i="633"/>
  <c r="E188" i="633"/>
  <c r="H187" i="633"/>
  <c r="D187" i="633"/>
  <c r="G186" i="633"/>
  <c r="C186" i="633"/>
  <c r="F185" i="633"/>
  <c r="B185" i="633"/>
  <c r="E184" i="633"/>
  <c r="I183" i="633"/>
  <c r="D183" i="633"/>
  <c r="H182" i="633"/>
  <c r="C182" i="633"/>
  <c r="G181" i="633"/>
  <c r="B181" i="633"/>
  <c r="F180" i="633"/>
  <c r="I179" i="633"/>
  <c r="E179" i="633"/>
  <c r="H178" i="633"/>
  <c r="D178" i="633"/>
  <c r="G177" i="633"/>
  <c r="C177" i="633"/>
  <c r="F176" i="633"/>
  <c r="B176" i="633"/>
  <c r="E175" i="633"/>
  <c r="I174" i="633"/>
  <c r="D174" i="633"/>
  <c r="H173" i="633"/>
  <c r="C173" i="633"/>
  <c r="G172" i="633"/>
  <c r="C172" i="633"/>
  <c r="H171" i="633"/>
  <c r="E171" i="633"/>
  <c r="B171" i="633"/>
  <c r="G170" i="633"/>
  <c r="D170" i="633"/>
  <c r="I169" i="633"/>
  <c r="G193" i="633"/>
  <c r="F192" i="633"/>
  <c r="F191" i="633"/>
  <c r="B191" i="633"/>
  <c r="E190" i="633"/>
  <c r="I189" i="633"/>
  <c r="D189" i="633"/>
  <c r="H188" i="633"/>
  <c r="C188" i="633"/>
  <c r="G187" i="633"/>
  <c r="B187" i="633"/>
  <c r="F186" i="633"/>
  <c r="I185" i="633"/>
  <c r="E185" i="633"/>
  <c r="H184" i="633"/>
  <c r="D184" i="633"/>
  <c r="G183" i="633"/>
  <c r="C183" i="633"/>
  <c r="F182" i="633"/>
  <c r="B182" i="633"/>
  <c r="E181" i="633"/>
  <c r="I180" i="633"/>
  <c r="D180" i="633"/>
  <c r="H179" i="633"/>
  <c r="C179" i="633"/>
  <c r="G178" i="633"/>
  <c r="B178" i="633"/>
  <c r="F177" i="633"/>
  <c r="I176" i="633"/>
  <c r="E176" i="633"/>
  <c r="H175" i="633"/>
  <c r="D175" i="633"/>
  <c r="G174" i="633"/>
  <c r="C174" i="633"/>
  <c r="F173" i="633"/>
  <c r="B173" i="633"/>
  <c r="E172" i="633"/>
  <c r="B172" i="633"/>
  <c r="G171" i="633"/>
  <c r="D171" i="633"/>
  <c r="I170" i="633"/>
  <c r="F170" i="633"/>
  <c r="C170" i="633"/>
  <c r="H169" i="633"/>
  <c r="D193" i="633"/>
  <c r="C192" i="633"/>
  <c r="E191" i="633"/>
  <c r="H190" i="633"/>
  <c r="D190" i="633"/>
  <c r="G189" i="633"/>
  <c r="C189" i="633"/>
  <c r="F188" i="633"/>
  <c r="B188" i="633"/>
  <c r="E187" i="633"/>
  <c r="I186" i="633"/>
  <c r="D186" i="633"/>
  <c r="H185" i="633"/>
  <c r="C185" i="633"/>
  <c r="G184" i="633"/>
  <c r="B184" i="633"/>
  <c r="F183" i="633"/>
  <c r="I182" i="633"/>
  <c r="E182" i="633"/>
  <c r="H181" i="633"/>
  <c r="D181" i="633"/>
  <c r="G180" i="633"/>
  <c r="C180" i="633"/>
  <c r="F179" i="633"/>
  <c r="B179" i="633"/>
  <c r="E178" i="633"/>
  <c r="I177" i="633"/>
  <c r="D177" i="633"/>
  <c r="H176" i="633"/>
  <c r="C176" i="633"/>
  <c r="G175" i="633"/>
  <c r="B175" i="633"/>
  <c r="F174" i="633"/>
  <c r="I173" i="633"/>
  <c r="E173" i="633"/>
  <c r="H172" i="633"/>
  <c r="D172" i="633"/>
  <c r="I171" i="633"/>
  <c r="F171" i="633"/>
  <c r="C171" i="633"/>
  <c r="H170" i="633"/>
  <c r="E170" i="633"/>
  <c r="B170" i="633"/>
  <c r="G169" i="633"/>
  <c r="D169" i="633"/>
  <c r="I168" i="633"/>
  <c r="F168" i="633"/>
  <c r="C168" i="633"/>
  <c r="H167" i="633"/>
  <c r="E167" i="633"/>
  <c r="B167" i="633"/>
  <c r="G166" i="633"/>
  <c r="D166" i="633"/>
  <c r="I165" i="633"/>
  <c r="F165" i="633"/>
  <c r="C165" i="633"/>
  <c r="H164" i="633"/>
  <c r="E164" i="633"/>
  <c r="B164" i="633"/>
  <c r="G163" i="633"/>
  <c r="D163" i="633"/>
  <c r="I162" i="633"/>
  <c r="F162" i="633"/>
  <c r="C162" i="633"/>
  <c r="H161" i="633"/>
  <c r="E161" i="633"/>
  <c r="B161" i="633"/>
  <c r="G160" i="633"/>
  <c r="D160" i="633"/>
  <c r="I159" i="633"/>
  <c r="F159" i="633"/>
  <c r="C159" i="633"/>
  <c r="H158" i="633"/>
  <c r="E158" i="633"/>
  <c r="B158" i="633"/>
  <c r="G157" i="633"/>
  <c r="D157" i="633"/>
  <c r="I156" i="633"/>
  <c r="F156" i="633"/>
  <c r="C156" i="633"/>
  <c r="H155" i="633"/>
  <c r="E155" i="633"/>
  <c r="B155" i="633"/>
  <c r="G154" i="633"/>
  <c r="D154" i="633"/>
  <c r="I153" i="633"/>
  <c r="F153" i="633"/>
  <c r="C153" i="633"/>
  <c r="H152" i="633"/>
  <c r="E152" i="633"/>
  <c r="B152" i="633"/>
  <c r="G151" i="633"/>
  <c r="D151" i="633"/>
  <c r="I150" i="633"/>
  <c r="F150" i="633"/>
  <c r="C150" i="633"/>
  <c r="H149" i="633"/>
  <c r="E149" i="633"/>
  <c r="B149" i="633"/>
  <c r="G148" i="633"/>
  <c r="D148" i="633"/>
  <c r="I147" i="633"/>
  <c r="F147" i="633"/>
  <c r="C147" i="633"/>
  <c r="H146" i="633"/>
  <c r="E146" i="633"/>
  <c r="B146" i="633"/>
  <c r="G145" i="633"/>
  <c r="D145" i="633"/>
  <c r="I144" i="633"/>
  <c r="F144" i="633"/>
  <c r="C144" i="633"/>
  <c r="H143" i="633"/>
  <c r="E143" i="633"/>
  <c r="B143" i="633"/>
  <c r="G142" i="633"/>
  <c r="D142" i="633"/>
  <c r="I141" i="633"/>
  <c r="F141" i="633"/>
  <c r="C141" i="633"/>
  <c r="H140" i="633"/>
  <c r="E140" i="633"/>
  <c r="B140" i="633"/>
  <c r="G139" i="633"/>
  <c r="D139" i="633"/>
  <c r="I138" i="633"/>
  <c r="F138" i="633"/>
  <c r="C138" i="633"/>
  <c r="H137" i="633"/>
  <c r="E137" i="633"/>
  <c r="B137" i="633"/>
  <c r="G136" i="633"/>
  <c r="D136" i="633"/>
  <c r="I135" i="633"/>
  <c r="F135" i="633"/>
  <c r="C135" i="633"/>
  <c r="H134" i="633"/>
  <c r="E134" i="633"/>
  <c r="B134" i="633"/>
  <c r="G133" i="633"/>
  <c r="D133" i="633"/>
  <c r="I132" i="633"/>
  <c r="F132" i="633"/>
  <c r="C132" i="633"/>
  <c r="H131" i="633"/>
  <c r="E131" i="633"/>
  <c r="B131" i="633"/>
  <c r="G130" i="633"/>
  <c r="D130" i="633"/>
  <c r="I129" i="633"/>
  <c r="F129" i="633"/>
  <c r="C129" i="633"/>
  <c r="H128" i="633"/>
  <c r="E128" i="633"/>
  <c r="B128" i="633"/>
  <c r="G127" i="633"/>
  <c r="D127" i="633"/>
  <c r="I126" i="633"/>
  <c r="F126" i="633"/>
  <c r="C126" i="633"/>
  <c r="H125" i="633"/>
  <c r="E125" i="633"/>
  <c r="B125" i="633"/>
  <c r="G124" i="633"/>
  <c r="D124" i="633"/>
  <c r="I123" i="633"/>
  <c r="F123" i="633"/>
  <c r="C123" i="633"/>
  <c r="H122" i="633"/>
  <c r="E122" i="633"/>
  <c r="F169" i="633"/>
  <c r="C169" i="633"/>
  <c r="H168" i="633"/>
  <c r="E168" i="633"/>
  <c r="B168" i="633"/>
  <c r="G167" i="633"/>
  <c r="D167" i="633"/>
  <c r="I166" i="633"/>
  <c r="F166" i="633"/>
  <c r="C166" i="633"/>
  <c r="H165" i="633"/>
  <c r="E165" i="633"/>
  <c r="B165" i="633"/>
  <c r="G164" i="633"/>
  <c r="D164" i="633"/>
  <c r="I163" i="633"/>
  <c r="F163" i="633"/>
  <c r="C163" i="633"/>
  <c r="H162" i="633"/>
  <c r="E162" i="633"/>
  <c r="B162" i="633"/>
  <c r="G161" i="633"/>
  <c r="D161" i="633"/>
  <c r="I160" i="633"/>
  <c r="F160" i="633"/>
  <c r="C160" i="633"/>
  <c r="H159" i="633"/>
  <c r="E159" i="633"/>
  <c r="B159" i="633"/>
  <c r="G158" i="633"/>
  <c r="D158" i="633"/>
  <c r="I157" i="633"/>
  <c r="F157" i="633"/>
  <c r="C157" i="633"/>
  <c r="H156" i="633"/>
  <c r="E156" i="633"/>
  <c r="B156" i="633"/>
  <c r="G155" i="633"/>
  <c r="D155" i="633"/>
  <c r="I154" i="633"/>
  <c r="F154" i="633"/>
  <c r="C154" i="633"/>
  <c r="H153" i="633"/>
  <c r="E153" i="633"/>
  <c r="B153" i="633"/>
  <c r="G152" i="633"/>
  <c r="D152" i="633"/>
  <c r="I151" i="633"/>
  <c r="F151" i="633"/>
  <c r="C151" i="633"/>
  <c r="H150" i="633"/>
  <c r="E150" i="633"/>
  <c r="B150" i="633"/>
  <c r="G149" i="633"/>
  <c r="D149" i="633"/>
  <c r="I148" i="633"/>
  <c r="F148" i="633"/>
  <c r="C148" i="633"/>
  <c r="H147" i="633"/>
  <c r="E147" i="633"/>
  <c r="B147" i="633"/>
  <c r="G146" i="633"/>
  <c r="D146" i="633"/>
  <c r="I145" i="633"/>
  <c r="F145" i="633"/>
  <c r="C145" i="633"/>
  <c r="H144" i="633"/>
  <c r="E144" i="633"/>
  <c r="B144" i="633"/>
  <c r="G143" i="633"/>
  <c r="D143" i="633"/>
  <c r="I142" i="633"/>
  <c r="F142" i="633"/>
  <c r="C142" i="633"/>
  <c r="H141" i="633"/>
  <c r="E141" i="633"/>
  <c r="B141" i="633"/>
  <c r="G140" i="633"/>
  <c r="D140" i="633"/>
  <c r="I139" i="633"/>
  <c r="F139" i="633"/>
  <c r="C139" i="633"/>
  <c r="H138" i="633"/>
  <c r="E138" i="633"/>
  <c r="B138" i="633"/>
  <c r="G137" i="633"/>
  <c r="D137" i="633"/>
  <c r="I136" i="633"/>
  <c r="F136" i="633"/>
  <c r="C136" i="633"/>
  <c r="H135" i="633"/>
  <c r="E135" i="633"/>
  <c r="B135" i="633"/>
  <c r="G134" i="633"/>
  <c r="D134" i="633"/>
  <c r="I133" i="633"/>
  <c r="F133" i="633"/>
  <c r="C133" i="633"/>
  <c r="H132" i="633"/>
  <c r="E132" i="633"/>
  <c r="B132" i="633"/>
  <c r="G131" i="633"/>
  <c r="D131" i="633"/>
  <c r="I130" i="633"/>
  <c r="F130" i="633"/>
  <c r="C130" i="633"/>
  <c r="H129" i="633"/>
  <c r="E129" i="633"/>
  <c r="B129" i="633"/>
  <c r="G128" i="633"/>
  <c r="D128" i="633"/>
  <c r="I127" i="633"/>
  <c r="F127" i="633"/>
  <c r="C127" i="633"/>
  <c r="H126" i="633"/>
  <c r="E126" i="633"/>
  <c r="B126" i="633"/>
  <c r="G125" i="633"/>
  <c r="D125" i="633"/>
  <c r="I124" i="633"/>
  <c r="E169" i="633"/>
  <c r="B169" i="633"/>
  <c r="G168" i="633"/>
  <c r="D168" i="633"/>
  <c r="I167" i="633"/>
  <c r="F167" i="633"/>
  <c r="C167" i="633"/>
  <c r="H166" i="633"/>
  <c r="E166" i="633"/>
  <c r="B166" i="633"/>
  <c r="G165" i="633"/>
  <c r="D165" i="633"/>
  <c r="I164" i="633"/>
  <c r="F164" i="633"/>
  <c r="C164" i="633"/>
  <c r="H163" i="633"/>
  <c r="E163" i="633"/>
  <c r="B163" i="633"/>
  <c r="G162" i="633"/>
  <c r="D162" i="633"/>
  <c r="I161" i="633"/>
  <c r="F161" i="633"/>
  <c r="C161" i="633"/>
  <c r="H160" i="633"/>
  <c r="E160" i="633"/>
  <c r="B160" i="633"/>
  <c r="G159" i="633"/>
  <c r="D159" i="633"/>
  <c r="I158" i="633"/>
  <c r="F158" i="633"/>
  <c r="C158" i="633"/>
  <c r="H157" i="633"/>
  <c r="E157" i="633"/>
  <c r="B157" i="633"/>
  <c r="G156" i="633"/>
  <c r="D156" i="633"/>
  <c r="I155" i="633"/>
  <c r="F155" i="633"/>
  <c r="C155" i="633"/>
  <c r="H154" i="633"/>
  <c r="E154" i="633"/>
  <c r="B154" i="633"/>
  <c r="G153" i="633"/>
  <c r="D153" i="633"/>
  <c r="I152" i="633"/>
  <c r="F152" i="633"/>
  <c r="C152" i="633"/>
  <c r="H151" i="633"/>
  <c r="E151" i="633"/>
  <c r="B151" i="633"/>
  <c r="G150" i="633"/>
  <c r="D150" i="633"/>
  <c r="I149" i="633"/>
  <c r="F149" i="633"/>
  <c r="C149" i="633"/>
  <c r="H148" i="633"/>
  <c r="E148" i="633"/>
  <c r="B148" i="633"/>
  <c r="G147" i="633"/>
  <c r="D147" i="633"/>
  <c r="I146" i="633"/>
  <c r="F146" i="633"/>
  <c r="C146" i="633"/>
  <c r="H145" i="633"/>
  <c r="E145" i="633"/>
  <c r="B145" i="633"/>
  <c r="G144" i="633"/>
  <c r="D144" i="633"/>
  <c r="I143" i="633"/>
  <c r="F143" i="633"/>
  <c r="C143" i="633"/>
  <c r="H142" i="633"/>
  <c r="E142" i="633"/>
  <c r="B142" i="633"/>
  <c r="G141" i="633"/>
  <c r="D141" i="633"/>
  <c r="I140" i="633"/>
  <c r="F140" i="633"/>
  <c r="C140" i="633"/>
  <c r="H139" i="633"/>
  <c r="E139" i="633"/>
  <c r="B139" i="633"/>
  <c r="G138" i="633"/>
  <c r="D138" i="633"/>
  <c r="I137" i="633"/>
  <c r="F137" i="633"/>
  <c r="C137" i="633"/>
  <c r="H136" i="633"/>
  <c r="E136" i="633"/>
  <c r="B136" i="633"/>
  <c r="G135" i="633"/>
  <c r="D135" i="633"/>
  <c r="I134" i="633"/>
  <c r="F134" i="633"/>
  <c r="C134" i="633"/>
  <c r="H133" i="633"/>
  <c r="E133" i="633"/>
  <c r="B133" i="633"/>
  <c r="G132" i="633"/>
  <c r="D132" i="633"/>
  <c r="I131" i="633"/>
  <c r="F131" i="633"/>
  <c r="C131" i="633"/>
  <c r="H130" i="633"/>
  <c r="E130" i="633"/>
  <c r="B130" i="633"/>
  <c r="G129" i="633"/>
  <c r="D129" i="633"/>
  <c r="I128" i="633"/>
  <c r="F128" i="633"/>
  <c r="C128" i="633"/>
  <c r="H127" i="633"/>
  <c r="E127" i="633"/>
  <c r="B127" i="633"/>
  <c r="G126" i="633"/>
  <c r="D126" i="633"/>
  <c r="I125" i="633"/>
  <c r="F125" i="633"/>
  <c r="C125" i="633"/>
  <c r="H124" i="633"/>
  <c r="E124" i="633"/>
  <c r="B124" i="633"/>
  <c r="G123" i="633"/>
  <c r="D123" i="633"/>
  <c r="I122" i="633"/>
  <c r="F122" i="633"/>
  <c r="C122" i="633"/>
  <c r="F124" i="633"/>
  <c r="E123" i="633"/>
  <c r="D122" i="633"/>
  <c r="H121" i="633"/>
  <c r="E121" i="633"/>
  <c r="B121" i="633"/>
  <c r="G120" i="633"/>
  <c r="D120" i="633"/>
  <c r="I119" i="633"/>
  <c r="F119" i="633"/>
  <c r="C119" i="633"/>
  <c r="H118" i="633"/>
  <c r="E118" i="633"/>
  <c r="B118" i="633"/>
  <c r="G117" i="633"/>
  <c r="D117" i="633"/>
  <c r="I116" i="633"/>
  <c r="F116" i="633"/>
  <c r="C116" i="633"/>
  <c r="H115" i="633"/>
  <c r="E115" i="633"/>
  <c r="B115" i="633"/>
  <c r="G114" i="633"/>
  <c r="D114" i="633"/>
  <c r="I113" i="633"/>
  <c r="F113" i="633"/>
  <c r="C113" i="633"/>
  <c r="H112" i="633"/>
  <c r="E112" i="633"/>
  <c r="B112" i="633"/>
  <c r="G111" i="633"/>
  <c r="D111" i="633"/>
  <c r="I110" i="633"/>
  <c r="F110" i="633"/>
  <c r="C110" i="633"/>
  <c r="H109" i="633"/>
  <c r="E109" i="633"/>
  <c r="B109" i="633"/>
  <c r="G108" i="633"/>
  <c r="D108" i="633"/>
  <c r="I107" i="633"/>
  <c r="F107" i="633"/>
  <c r="C107" i="633"/>
  <c r="H106" i="633"/>
  <c r="E106" i="633"/>
  <c r="B106" i="633"/>
  <c r="G105" i="633"/>
  <c r="D105" i="633"/>
  <c r="I104" i="633"/>
  <c r="F104" i="633"/>
  <c r="C104" i="633"/>
  <c r="H103" i="633"/>
  <c r="E103" i="633"/>
  <c r="B103" i="633"/>
  <c r="G102" i="633"/>
  <c r="D102" i="633"/>
  <c r="I101" i="633"/>
  <c r="F101" i="633"/>
  <c r="C101" i="633"/>
  <c r="H100" i="633"/>
  <c r="E100" i="633"/>
  <c r="B100" i="633"/>
  <c r="G99" i="633"/>
  <c r="D99" i="633"/>
  <c r="I98" i="633"/>
  <c r="F98" i="633"/>
  <c r="C98" i="633"/>
  <c r="H97" i="633"/>
  <c r="E97" i="633"/>
  <c r="B97" i="633"/>
  <c r="G96" i="633"/>
  <c r="D96" i="633"/>
  <c r="I95" i="633"/>
  <c r="F95" i="633"/>
  <c r="C95" i="633"/>
  <c r="H94" i="633"/>
  <c r="E94" i="633"/>
  <c r="B94" i="633"/>
  <c r="G93" i="633"/>
  <c r="D93" i="633"/>
  <c r="I92" i="633"/>
  <c r="F92" i="633"/>
  <c r="C92" i="633"/>
  <c r="H91" i="633"/>
  <c r="E91" i="633"/>
  <c r="B91" i="633"/>
  <c r="G90" i="633"/>
  <c r="D90" i="633"/>
  <c r="I89" i="633"/>
  <c r="F89" i="633"/>
  <c r="C89" i="633"/>
  <c r="H88" i="633"/>
  <c r="E88" i="633"/>
  <c r="B88" i="633"/>
  <c r="G87" i="633"/>
  <c r="D87" i="633"/>
  <c r="I86" i="633"/>
  <c r="F86" i="633"/>
  <c r="C86" i="633"/>
  <c r="H85" i="633"/>
  <c r="E85" i="633"/>
  <c r="B85" i="633"/>
  <c r="G84" i="633"/>
  <c r="D84" i="633"/>
  <c r="I83" i="633"/>
  <c r="F83" i="633"/>
  <c r="C83" i="633"/>
  <c r="H82" i="633"/>
  <c r="E82" i="633"/>
  <c r="B82" i="633"/>
  <c r="G81" i="633"/>
  <c r="D81" i="633"/>
  <c r="I80" i="633"/>
  <c r="F80" i="633"/>
  <c r="C80" i="633"/>
  <c r="H79" i="633"/>
  <c r="E79" i="633"/>
  <c r="B79" i="633"/>
  <c r="G78" i="633"/>
  <c r="D78" i="633"/>
  <c r="I77" i="633"/>
  <c r="F77" i="633"/>
  <c r="C77" i="633"/>
  <c r="H76" i="633"/>
  <c r="E76" i="633"/>
  <c r="B76" i="633"/>
  <c r="G75" i="633"/>
  <c r="D75" i="633"/>
  <c r="I74" i="633"/>
  <c r="F74" i="633"/>
  <c r="C74" i="633"/>
  <c r="H73" i="633"/>
  <c r="E73" i="633"/>
  <c r="B73" i="633"/>
  <c r="G72" i="633"/>
  <c r="D72" i="633"/>
  <c r="I71" i="633"/>
  <c r="F71" i="633"/>
  <c r="C71" i="633"/>
  <c r="H70" i="633"/>
  <c r="E70" i="633"/>
  <c r="B70" i="633"/>
  <c r="G69" i="633"/>
  <c r="D69" i="633"/>
  <c r="I68" i="633"/>
  <c r="F68" i="633"/>
  <c r="C68" i="633"/>
  <c r="H67" i="633"/>
  <c r="E67" i="633"/>
  <c r="B67" i="633"/>
  <c r="G66" i="633"/>
  <c r="D66" i="633"/>
  <c r="I65" i="633"/>
  <c r="F65" i="633"/>
  <c r="C65" i="633"/>
  <c r="H64" i="633"/>
  <c r="E64" i="633"/>
  <c r="B64" i="633"/>
  <c r="G63" i="633"/>
  <c r="D63" i="633"/>
  <c r="I62" i="633"/>
  <c r="F62" i="633"/>
  <c r="C62" i="633"/>
  <c r="H61" i="633"/>
  <c r="E61" i="633"/>
  <c r="B61" i="633"/>
  <c r="G60" i="633"/>
  <c r="D60" i="633"/>
  <c r="I59" i="633"/>
  <c r="F59" i="633"/>
  <c r="C59" i="633"/>
  <c r="H58" i="633"/>
  <c r="E58" i="633"/>
  <c r="B58" i="633"/>
  <c r="G57" i="633"/>
  <c r="D57" i="633"/>
  <c r="I56" i="633"/>
  <c r="F56" i="633"/>
  <c r="C56" i="633"/>
  <c r="H55" i="633"/>
  <c r="E55" i="633"/>
  <c r="B55" i="633"/>
  <c r="G54" i="633"/>
  <c r="D54" i="633"/>
  <c r="I53" i="633"/>
  <c r="F53" i="633"/>
  <c r="C53" i="633"/>
  <c r="H52" i="633"/>
  <c r="E52" i="633"/>
  <c r="B52" i="633"/>
  <c r="G51" i="633"/>
  <c r="D51" i="633"/>
  <c r="I50" i="633"/>
  <c r="F50" i="633"/>
  <c r="C50" i="633"/>
  <c r="H49" i="633"/>
  <c r="E49" i="633"/>
  <c r="B49" i="633"/>
  <c r="G48" i="633"/>
  <c r="D48" i="633"/>
  <c r="I47" i="633"/>
  <c r="F47" i="633"/>
  <c r="C47" i="633"/>
  <c r="H46" i="633"/>
  <c r="E46" i="633"/>
  <c r="B46" i="633"/>
  <c r="G45" i="633"/>
  <c r="D45" i="633"/>
  <c r="I44" i="633"/>
  <c r="F44" i="633"/>
  <c r="C44" i="633"/>
  <c r="H43" i="633"/>
  <c r="E43" i="633"/>
  <c r="B43" i="633"/>
  <c r="G42" i="633"/>
  <c r="D42" i="633"/>
  <c r="I41" i="633"/>
  <c r="F41" i="633"/>
  <c r="C41" i="633"/>
  <c r="H40" i="633"/>
  <c r="E40" i="633"/>
  <c r="B40" i="633"/>
  <c r="G39" i="633"/>
  <c r="D39" i="633"/>
  <c r="I38" i="633"/>
  <c r="F38" i="633"/>
  <c r="C38" i="633"/>
  <c r="H37" i="633"/>
  <c r="E37" i="633"/>
  <c r="B37" i="633"/>
  <c r="G36" i="633"/>
  <c r="D36" i="633"/>
  <c r="I35" i="633"/>
  <c r="F35" i="633"/>
  <c r="C35" i="633"/>
  <c r="H34" i="633"/>
  <c r="E34" i="633"/>
  <c r="B34" i="633"/>
  <c r="G33" i="633"/>
  <c r="D33" i="633"/>
  <c r="I32" i="633"/>
  <c r="F32" i="633"/>
  <c r="C32" i="633"/>
  <c r="H31" i="633"/>
  <c r="E31" i="633"/>
  <c r="B31" i="633"/>
  <c r="G30" i="633"/>
  <c r="D30" i="633"/>
  <c r="I29" i="633"/>
  <c r="F29" i="633"/>
  <c r="C29" i="633"/>
  <c r="H28" i="633"/>
  <c r="E28" i="633"/>
  <c r="B28" i="633"/>
  <c r="G27" i="633"/>
  <c r="C124" i="633"/>
  <c r="B123" i="633"/>
  <c r="B122" i="633"/>
  <c r="G121" i="633"/>
  <c r="D121" i="633"/>
  <c r="I120" i="633"/>
  <c r="F120" i="633"/>
  <c r="C120" i="633"/>
  <c r="H119" i="633"/>
  <c r="E119" i="633"/>
  <c r="B119" i="633"/>
  <c r="G118" i="633"/>
  <c r="D118" i="633"/>
  <c r="I117" i="633"/>
  <c r="F117" i="633"/>
  <c r="C117" i="633"/>
  <c r="H116" i="633"/>
  <c r="E116" i="633"/>
  <c r="B116" i="633"/>
  <c r="G115" i="633"/>
  <c r="D115" i="633"/>
  <c r="I114" i="633"/>
  <c r="F114" i="633"/>
  <c r="C114" i="633"/>
  <c r="H113" i="633"/>
  <c r="E113" i="633"/>
  <c r="B113" i="633"/>
  <c r="G112" i="633"/>
  <c r="D112" i="633"/>
  <c r="I111" i="633"/>
  <c r="F111" i="633"/>
  <c r="C111" i="633"/>
  <c r="H110" i="633"/>
  <c r="E110" i="633"/>
  <c r="B110" i="633"/>
  <c r="G109" i="633"/>
  <c r="D109" i="633"/>
  <c r="I108" i="633"/>
  <c r="F108" i="633"/>
  <c r="C108" i="633"/>
  <c r="H107" i="633"/>
  <c r="E107" i="633"/>
  <c r="B107" i="633"/>
  <c r="G106" i="633"/>
  <c r="D106" i="633"/>
  <c r="I105" i="633"/>
  <c r="F105" i="633"/>
  <c r="C105" i="633"/>
  <c r="H104" i="633"/>
  <c r="E104" i="633"/>
  <c r="B104" i="633"/>
  <c r="G103" i="633"/>
  <c r="D103" i="633"/>
  <c r="I102" i="633"/>
  <c r="F102" i="633"/>
  <c r="C102" i="633"/>
  <c r="H101" i="633"/>
  <c r="E101" i="633"/>
  <c r="B101" i="633"/>
  <c r="G100" i="633"/>
  <c r="D100" i="633"/>
  <c r="I99" i="633"/>
  <c r="F99" i="633"/>
  <c r="C99" i="633"/>
  <c r="H98" i="633"/>
  <c r="E98" i="633"/>
  <c r="B98" i="633"/>
  <c r="G97" i="633"/>
  <c r="D97" i="633"/>
  <c r="I96" i="633"/>
  <c r="F96" i="633"/>
  <c r="C96" i="633"/>
  <c r="H95" i="633"/>
  <c r="E95" i="633"/>
  <c r="B95" i="633"/>
  <c r="G94" i="633"/>
  <c r="D94" i="633"/>
  <c r="I93" i="633"/>
  <c r="F93" i="633"/>
  <c r="C93" i="633"/>
  <c r="H92" i="633"/>
  <c r="E92" i="633"/>
  <c r="B92" i="633"/>
  <c r="G91" i="633"/>
  <c r="D91" i="633"/>
  <c r="I90" i="633"/>
  <c r="F90" i="633"/>
  <c r="C90" i="633"/>
  <c r="H89" i="633"/>
  <c r="E89" i="633"/>
  <c r="B89" i="633"/>
  <c r="G88" i="633"/>
  <c r="D88" i="633"/>
  <c r="I87" i="633"/>
  <c r="F87" i="633"/>
  <c r="H123" i="633"/>
  <c r="G122" i="633"/>
  <c r="I121" i="633"/>
  <c r="F121" i="633"/>
  <c r="C121" i="633"/>
  <c r="H120" i="633"/>
  <c r="E120" i="633"/>
  <c r="B120" i="633"/>
  <c r="G119" i="633"/>
  <c r="D119" i="633"/>
  <c r="I118" i="633"/>
  <c r="F118" i="633"/>
  <c r="C118" i="633"/>
  <c r="H117" i="633"/>
  <c r="E117" i="633"/>
  <c r="B117" i="633"/>
  <c r="G116" i="633"/>
  <c r="D116" i="633"/>
  <c r="I115" i="633"/>
  <c r="F115" i="633"/>
  <c r="C115" i="633"/>
  <c r="H114" i="633"/>
  <c r="E114" i="633"/>
  <c r="B114" i="633"/>
  <c r="G113" i="633"/>
  <c r="D113" i="633"/>
  <c r="I112" i="633"/>
  <c r="F112" i="633"/>
  <c r="C112" i="633"/>
  <c r="H111" i="633"/>
  <c r="E111" i="633"/>
  <c r="B111" i="633"/>
  <c r="G110" i="633"/>
  <c r="D110" i="633"/>
  <c r="I109" i="633"/>
  <c r="F109" i="633"/>
  <c r="C109" i="633"/>
  <c r="H108" i="633"/>
  <c r="E108" i="633"/>
  <c r="B108" i="633"/>
  <c r="G107" i="633"/>
  <c r="D107" i="633"/>
  <c r="I106" i="633"/>
  <c r="F106" i="633"/>
  <c r="C106" i="633"/>
  <c r="H105" i="633"/>
  <c r="E105" i="633"/>
  <c r="B105" i="633"/>
  <c r="G104" i="633"/>
  <c r="D104" i="633"/>
  <c r="I103" i="633"/>
  <c r="F103" i="633"/>
  <c r="C103" i="633"/>
  <c r="H102" i="633"/>
  <c r="E102" i="633"/>
  <c r="B102" i="633"/>
  <c r="G101" i="633"/>
  <c r="D101" i="633"/>
  <c r="I100" i="633"/>
  <c r="F100" i="633"/>
  <c r="C100" i="633"/>
  <c r="H99" i="633"/>
  <c r="E99" i="633"/>
  <c r="B99" i="633"/>
  <c r="G98" i="633"/>
  <c r="D98" i="633"/>
  <c r="I97" i="633"/>
  <c r="F97" i="633"/>
  <c r="C97" i="633"/>
  <c r="H96" i="633"/>
  <c r="E96" i="633"/>
  <c r="B96" i="633"/>
  <c r="G95" i="633"/>
  <c r="D95" i="633"/>
  <c r="I94" i="633"/>
  <c r="F94" i="633"/>
  <c r="C94" i="633"/>
  <c r="H93" i="633"/>
  <c r="E93" i="633"/>
  <c r="B93" i="633"/>
  <c r="G92" i="633"/>
  <c r="D92" i="633"/>
  <c r="I91" i="633"/>
  <c r="F91" i="633"/>
  <c r="C91" i="633"/>
  <c r="H90" i="633"/>
  <c r="E90" i="633"/>
  <c r="B90" i="633"/>
  <c r="G89" i="633"/>
  <c r="D89" i="633"/>
  <c r="I88" i="633"/>
  <c r="F88" i="633"/>
  <c r="C88" i="633"/>
  <c r="H87" i="633"/>
  <c r="E87" i="633"/>
  <c r="B87" i="633"/>
  <c r="G86" i="633"/>
  <c r="D86" i="633"/>
  <c r="I85" i="633"/>
  <c r="F85" i="633"/>
  <c r="C85" i="633"/>
  <c r="H84" i="633"/>
  <c r="E84" i="633"/>
  <c r="B84" i="633"/>
  <c r="G83" i="633"/>
  <c r="D83" i="633"/>
  <c r="I82" i="633"/>
  <c r="F82" i="633"/>
  <c r="C82" i="633"/>
  <c r="H81" i="633"/>
  <c r="E81" i="633"/>
  <c r="B81" i="633"/>
  <c r="G80" i="633"/>
  <c r="D80" i="633"/>
  <c r="I79" i="633"/>
  <c r="F79" i="633"/>
  <c r="C79" i="633"/>
  <c r="H78" i="633"/>
  <c r="E78" i="633"/>
  <c r="B78" i="633"/>
  <c r="G77" i="633"/>
  <c r="D77" i="633"/>
  <c r="I76" i="633"/>
  <c r="F76" i="633"/>
  <c r="C76" i="633"/>
  <c r="H75" i="633"/>
  <c r="E75" i="633"/>
  <c r="B75" i="633"/>
  <c r="G74" i="633"/>
  <c r="D74" i="633"/>
  <c r="I73" i="633"/>
  <c r="F73" i="633"/>
  <c r="C73" i="633"/>
  <c r="H72" i="633"/>
  <c r="E72" i="633"/>
  <c r="B72" i="633"/>
  <c r="G71" i="633"/>
  <c r="D71" i="633"/>
  <c r="I70" i="633"/>
  <c r="F70" i="633"/>
  <c r="C70" i="633"/>
  <c r="H69" i="633"/>
  <c r="E69" i="633"/>
  <c r="B69" i="633"/>
  <c r="G68" i="633"/>
  <c r="D68" i="633"/>
  <c r="I67" i="633"/>
  <c r="F67" i="633"/>
  <c r="C87" i="633"/>
  <c r="B86" i="633"/>
  <c r="I84" i="633"/>
  <c r="H83" i="633"/>
  <c r="G82" i="633"/>
  <c r="F81" i="633"/>
  <c r="E80" i="633"/>
  <c r="D79" i="633"/>
  <c r="C78" i="633"/>
  <c r="B77" i="633"/>
  <c r="I75" i="633"/>
  <c r="H74" i="633"/>
  <c r="G73" i="633"/>
  <c r="F72" i="633"/>
  <c r="E71" i="633"/>
  <c r="D70" i="633"/>
  <c r="C69" i="633"/>
  <c r="B68" i="633"/>
  <c r="C67" i="633"/>
  <c r="F66" i="633"/>
  <c r="B66" i="633"/>
  <c r="E65" i="633"/>
  <c r="I64" i="633"/>
  <c r="D64" i="633"/>
  <c r="H63" i="633"/>
  <c r="C63" i="633"/>
  <c r="G62" i="633"/>
  <c r="B62" i="633"/>
  <c r="F61" i="633"/>
  <c r="I60" i="633"/>
  <c r="E60" i="633"/>
  <c r="H59" i="633"/>
  <c r="D59" i="633"/>
  <c r="G58" i="633"/>
  <c r="C58" i="633"/>
  <c r="F57" i="633"/>
  <c r="B57" i="633"/>
  <c r="E56" i="633"/>
  <c r="I55" i="633"/>
  <c r="D55" i="633"/>
  <c r="H54" i="633"/>
  <c r="C54" i="633"/>
  <c r="G53" i="633"/>
  <c r="B53" i="633"/>
  <c r="F52" i="633"/>
  <c r="I51" i="633"/>
  <c r="E51" i="633"/>
  <c r="H50" i="633"/>
  <c r="D50" i="633"/>
  <c r="G49" i="633"/>
  <c r="C49" i="633"/>
  <c r="F48" i="633"/>
  <c r="B48" i="633"/>
  <c r="E47" i="633"/>
  <c r="I46" i="633"/>
  <c r="D46" i="633"/>
  <c r="H45" i="633"/>
  <c r="C45" i="633"/>
  <c r="G44" i="633"/>
  <c r="B44" i="633"/>
  <c r="F43" i="633"/>
  <c r="I42" i="633"/>
  <c r="E42" i="633"/>
  <c r="H41" i="633"/>
  <c r="D41" i="633"/>
  <c r="G40" i="633"/>
  <c r="C40" i="633"/>
  <c r="F39" i="633"/>
  <c r="B39" i="633"/>
  <c r="E38" i="633"/>
  <c r="I37" i="633"/>
  <c r="D37" i="633"/>
  <c r="H36" i="633"/>
  <c r="C36" i="633"/>
  <c r="G35" i="633"/>
  <c r="B35" i="633"/>
  <c r="F34" i="633"/>
  <c r="I33" i="633"/>
  <c r="E33" i="633"/>
  <c r="H32" i="633"/>
  <c r="D32" i="633"/>
  <c r="G31" i="633"/>
  <c r="C31" i="633"/>
  <c r="F30" i="633"/>
  <c r="B30" i="633"/>
  <c r="E29" i="633"/>
  <c r="I28" i="633"/>
  <c r="D28" i="633"/>
  <c r="H27" i="633"/>
  <c r="D27" i="633"/>
  <c r="I26" i="633"/>
  <c r="F26" i="633"/>
  <c r="C26" i="633"/>
  <c r="H25" i="633"/>
  <c r="E25" i="633"/>
  <c r="B25" i="633"/>
  <c r="G24" i="633"/>
  <c r="D24" i="633"/>
  <c r="I23" i="633"/>
  <c r="F23" i="633"/>
  <c r="C23" i="633"/>
  <c r="H22" i="633"/>
  <c r="E22" i="633"/>
  <c r="B22" i="633"/>
  <c r="G21" i="633"/>
  <c r="D21" i="633"/>
  <c r="I20" i="633"/>
  <c r="F20" i="633"/>
  <c r="C20" i="633"/>
  <c r="H19" i="633"/>
  <c r="E19" i="633"/>
  <c r="B19" i="633"/>
  <c r="G18" i="633"/>
  <c r="D18" i="633"/>
  <c r="I17" i="633"/>
  <c r="F17" i="633"/>
  <c r="C17" i="633"/>
  <c r="H16" i="633"/>
  <c r="E16" i="633"/>
  <c r="B16" i="633"/>
  <c r="G15" i="633"/>
  <c r="D15" i="633"/>
  <c r="I14" i="633"/>
  <c r="F14" i="633"/>
  <c r="C14" i="633"/>
  <c r="H13" i="633"/>
  <c r="E13" i="633"/>
  <c r="B13" i="633"/>
  <c r="G12" i="633"/>
  <c r="D12" i="633"/>
  <c r="I11" i="633"/>
  <c r="F11" i="633"/>
  <c r="C11" i="633"/>
  <c r="H10" i="633"/>
  <c r="E10" i="633"/>
  <c r="B10" i="633"/>
  <c r="G9" i="633"/>
  <c r="D9" i="633"/>
  <c r="I8" i="633"/>
  <c r="F8" i="633"/>
  <c r="C8" i="633"/>
  <c r="H7" i="633"/>
  <c r="E7" i="633"/>
  <c r="B7" i="633"/>
  <c r="G6" i="633"/>
  <c r="D6" i="633"/>
  <c r="I5" i="633"/>
  <c r="F5" i="633"/>
  <c r="C5" i="633"/>
  <c r="H4" i="633"/>
  <c r="E4" i="633"/>
  <c r="B4" i="633"/>
  <c r="G3" i="633"/>
  <c r="D3" i="633"/>
  <c r="H86" i="633"/>
  <c r="G85" i="633"/>
  <c r="F84" i="633"/>
  <c r="E83" i="633"/>
  <c r="D82" i="633"/>
  <c r="C81" i="633"/>
  <c r="B80" i="633"/>
  <c r="I78" i="633"/>
  <c r="H77" i="633"/>
  <c r="G76" i="633"/>
  <c r="F75" i="633"/>
  <c r="E74" i="633"/>
  <c r="D73" i="633"/>
  <c r="C72" i="633"/>
  <c r="B71" i="633"/>
  <c r="I69" i="633"/>
  <c r="H68" i="633"/>
  <c r="G67" i="633"/>
  <c r="I66" i="633"/>
  <c r="E66" i="633"/>
  <c r="H65" i="633"/>
  <c r="D65" i="633"/>
  <c r="G64" i="633"/>
  <c r="C64" i="633"/>
  <c r="F63" i="633"/>
  <c r="B63" i="633"/>
  <c r="E62" i="633"/>
  <c r="I61" i="633"/>
  <c r="D61" i="633"/>
  <c r="H60" i="633"/>
  <c r="C60" i="633"/>
  <c r="G59" i="633"/>
  <c r="B59" i="633"/>
  <c r="F58" i="633"/>
  <c r="I57" i="633"/>
  <c r="E57" i="633"/>
  <c r="H56" i="633"/>
  <c r="D56" i="633"/>
  <c r="G55" i="633"/>
  <c r="C55" i="633"/>
  <c r="F54" i="633"/>
  <c r="B54" i="633"/>
  <c r="E53" i="633"/>
  <c r="I52" i="633"/>
  <c r="D52" i="633"/>
  <c r="H51" i="633"/>
  <c r="C51" i="633"/>
  <c r="G50" i="633"/>
  <c r="B50" i="633"/>
  <c r="F49" i="633"/>
  <c r="I48" i="633"/>
  <c r="E48" i="633"/>
  <c r="H47" i="633"/>
  <c r="D47" i="633"/>
  <c r="G46" i="633"/>
  <c r="C46" i="633"/>
  <c r="F45" i="633"/>
  <c r="B45" i="633"/>
  <c r="E44" i="633"/>
  <c r="I43" i="633"/>
  <c r="D43" i="633"/>
  <c r="H42" i="633"/>
  <c r="C42" i="633"/>
  <c r="G41" i="633"/>
  <c r="B41" i="633"/>
  <c r="F40" i="633"/>
  <c r="I39" i="633"/>
  <c r="E39" i="633"/>
  <c r="H38" i="633"/>
  <c r="D38" i="633"/>
  <c r="G37" i="633"/>
  <c r="C37" i="633"/>
  <c r="F36" i="633"/>
  <c r="B36" i="633"/>
  <c r="E35" i="633"/>
  <c r="I34" i="633"/>
  <c r="D34" i="633"/>
  <c r="H33" i="633"/>
  <c r="C33" i="633"/>
  <c r="G32" i="633"/>
  <c r="B32" i="633"/>
  <c r="F31" i="633"/>
  <c r="I30" i="633"/>
  <c r="E30" i="633"/>
  <c r="H29" i="633"/>
  <c r="D29" i="633"/>
  <c r="G28" i="633"/>
  <c r="C28" i="633"/>
  <c r="F27" i="633"/>
  <c r="C27" i="633"/>
  <c r="H26" i="633"/>
  <c r="E26" i="633"/>
  <c r="B26" i="633"/>
  <c r="G25" i="633"/>
  <c r="D25" i="633"/>
  <c r="I24" i="633"/>
  <c r="F24" i="633"/>
  <c r="C24" i="633"/>
  <c r="H23" i="633"/>
  <c r="E23" i="633"/>
  <c r="B23" i="633"/>
  <c r="G22" i="633"/>
  <c r="D22" i="633"/>
  <c r="I21" i="633"/>
  <c r="F21" i="633"/>
  <c r="C21" i="633"/>
  <c r="H20" i="633"/>
  <c r="E20" i="633"/>
  <c r="B20" i="633"/>
  <c r="G19" i="633"/>
  <c r="D19" i="633"/>
  <c r="I18" i="633"/>
  <c r="F18" i="633"/>
  <c r="C18" i="633"/>
  <c r="H17" i="633"/>
  <c r="E17" i="633"/>
  <c r="B17" i="633"/>
  <c r="G16" i="633"/>
  <c r="D16" i="633"/>
  <c r="I15" i="633"/>
  <c r="F15" i="633"/>
  <c r="C15" i="633"/>
  <c r="H14" i="633"/>
  <c r="E14" i="633"/>
  <c r="B14" i="633"/>
  <c r="G13" i="633"/>
  <c r="D13" i="633"/>
  <c r="E86" i="633"/>
  <c r="D85" i="633"/>
  <c r="C84" i="633"/>
  <c r="B83" i="633"/>
  <c r="I81" i="633"/>
  <c r="H80" i="633"/>
  <c r="G79" i="633"/>
  <c r="F78" i="633"/>
  <c r="E77" i="633"/>
  <c r="D76" i="633"/>
  <c r="C75" i="633"/>
  <c r="B74" i="633"/>
  <c r="I72" i="633"/>
  <c r="H71" i="633"/>
  <c r="G70" i="633"/>
  <c r="F69" i="633"/>
  <c r="E68" i="633"/>
  <c r="D67" i="633"/>
  <c r="H66" i="633"/>
  <c r="C66" i="633"/>
  <c r="G65" i="633"/>
  <c r="B65" i="633"/>
  <c r="F64" i="633"/>
  <c r="I63" i="633"/>
  <c r="E63" i="633"/>
  <c r="H62" i="633"/>
  <c r="D62" i="633"/>
  <c r="G61" i="633"/>
  <c r="C61" i="633"/>
  <c r="F60" i="633"/>
  <c r="B60" i="633"/>
  <c r="E59" i="633"/>
  <c r="I58" i="633"/>
  <c r="D58" i="633"/>
  <c r="H57" i="633"/>
  <c r="C57" i="633"/>
  <c r="G56" i="633"/>
  <c r="B56" i="633"/>
  <c r="F55" i="633"/>
  <c r="I54" i="633"/>
  <c r="E54" i="633"/>
  <c r="H53" i="633"/>
  <c r="D53" i="633"/>
  <c r="G52" i="633"/>
  <c r="C52" i="633"/>
  <c r="F51" i="633"/>
  <c r="B51" i="633"/>
  <c r="E50" i="633"/>
  <c r="I49" i="633"/>
  <c r="D49" i="633"/>
  <c r="H48" i="633"/>
  <c r="C48" i="633"/>
  <c r="G47" i="633"/>
  <c r="B47" i="633"/>
  <c r="F46" i="633"/>
  <c r="I45" i="633"/>
  <c r="E45" i="633"/>
  <c r="H44" i="633"/>
  <c r="D44" i="633"/>
  <c r="G43" i="633"/>
  <c r="C43" i="633"/>
  <c r="F42" i="633"/>
  <c r="B42" i="633"/>
  <c r="E41" i="633"/>
  <c r="I40" i="633"/>
  <c r="D40" i="633"/>
  <c r="H39" i="633"/>
  <c r="C39" i="633"/>
  <c r="G38" i="633"/>
  <c r="B38" i="633"/>
  <c r="F37" i="633"/>
  <c r="I36" i="633"/>
  <c r="E36" i="633"/>
  <c r="H35" i="633"/>
  <c r="D35" i="633"/>
  <c r="G34" i="633"/>
  <c r="C34" i="633"/>
  <c r="F33" i="633"/>
  <c r="B33" i="633"/>
  <c r="E32" i="633"/>
  <c r="I31" i="633"/>
  <c r="D31" i="633"/>
  <c r="H30" i="633"/>
  <c r="C30" i="633"/>
  <c r="G29" i="633"/>
  <c r="B29" i="633"/>
  <c r="F28" i="633"/>
  <c r="I27" i="633"/>
  <c r="E27" i="633"/>
  <c r="B27" i="633"/>
  <c r="G26" i="633"/>
  <c r="D26" i="633"/>
  <c r="I25" i="633"/>
  <c r="F25" i="633"/>
  <c r="C25" i="633"/>
  <c r="H24" i="633"/>
  <c r="E24" i="633"/>
  <c r="B24" i="633"/>
  <c r="G23" i="633"/>
  <c r="D23" i="633"/>
  <c r="I22" i="633"/>
  <c r="F22" i="633"/>
  <c r="C22" i="633"/>
  <c r="H21" i="633"/>
  <c r="E21" i="633"/>
  <c r="B21" i="633"/>
  <c r="G20" i="633"/>
  <c r="D20" i="633"/>
  <c r="I19" i="633"/>
  <c r="F19" i="633"/>
  <c r="C19" i="633"/>
  <c r="H18" i="633"/>
  <c r="E18" i="633"/>
  <c r="B18" i="633"/>
  <c r="G17" i="633"/>
  <c r="D17" i="633"/>
  <c r="I16" i="633"/>
  <c r="F16" i="633"/>
  <c r="C16" i="633"/>
  <c r="H15" i="633"/>
  <c r="E15" i="633"/>
  <c r="B15" i="633"/>
  <c r="G14" i="633"/>
  <c r="D14" i="633"/>
  <c r="I13" i="633"/>
  <c r="F13" i="633"/>
  <c r="C13" i="633"/>
  <c r="H12" i="633"/>
  <c r="E12" i="633"/>
  <c r="B12" i="633"/>
  <c r="G11" i="633"/>
  <c r="D11" i="633"/>
  <c r="I10" i="633"/>
  <c r="F10" i="633"/>
  <c r="C10" i="633"/>
  <c r="H9" i="633"/>
  <c r="E9" i="633"/>
  <c r="B9" i="633"/>
  <c r="G8" i="633"/>
  <c r="D8" i="633"/>
  <c r="I7" i="633"/>
  <c r="F7" i="633"/>
  <c r="C7" i="633"/>
  <c r="H6" i="633"/>
  <c r="E6" i="633"/>
  <c r="B6" i="633"/>
  <c r="G5" i="633"/>
  <c r="D5" i="633"/>
  <c r="I4" i="633"/>
  <c r="F4" i="633"/>
  <c r="C4" i="633"/>
  <c r="H3" i="633"/>
  <c r="E3" i="633"/>
  <c r="B3" i="633"/>
  <c r="I12" i="633"/>
  <c r="H11" i="633"/>
  <c r="G10" i="633"/>
  <c r="F9" i="633"/>
  <c r="E8" i="633"/>
  <c r="D7" i="633"/>
  <c r="C6" i="633"/>
  <c r="B5" i="633"/>
  <c r="I3" i="633"/>
  <c r="D563" i="633"/>
  <c r="B479" i="17"/>
  <c r="B29" i="17"/>
  <c r="B640" i="17"/>
  <c r="B361" i="17"/>
  <c r="I418" i="19"/>
  <c r="B663" i="17"/>
  <c r="B116" i="17"/>
  <c r="B71" i="17"/>
  <c r="F269" i="19"/>
  <c r="B272" i="17"/>
  <c r="L341" i="19"/>
  <c r="K418" i="19"/>
  <c r="J413" i="19"/>
  <c r="B595" i="17"/>
  <c r="B589" i="17"/>
  <c r="B192" i="17"/>
  <c r="B500" i="19"/>
  <c r="L443" i="19"/>
  <c r="B644" i="17"/>
  <c r="B117" i="17"/>
  <c r="F446" i="19"/>
  <c r="B62" i="17"/>
  <c r="L446" i="19"/>
  <c r="B245" i="17"/>
  <c r="I471" i="19"/>
  <c r="J485" i="19"/>
  <c r="B166" i="17"/>
  <c r="I89" i="19"/>
  <c r="M469" i="19"/>
  <c r="B426" i="17"/>
  <c r="J500" i="19"/>
  <c r="H477" i="19"/>
  <c r="B144" i="17"/>
  <c r="K358" i="19"/>
  <c r="B89" i="17"/>
  <c r="D484" i="19"/>
  <c r="B326" i="17"/>
  <c r="J329" i="19"/>
  <c r="B430" i="17"/>
  <c r="B247" i="17"/>
  <c r="F368" i="19"/>
  <c r="B282" i="17"/>
  <c r="C454" i="19"/>
  <c r="F354" i="19"/>
  <c r="B536" i="17"/>
  <c r="B186" i="17"/>
  <c r="G486" i="19"/>
  <c r="K473" i="19"/>
  <c r="B299" i="17"/>
  <c r="B220" i="17"/>
  <c r="F342" i="19"/>
  <c r="J345" i="19"/>
  <c r="H453" i="19"/>
  <c r="B159" i="17"/>
  <c r="I443" i="19"/>
  <c r="E1736" i="17"/>
  <c r="I382" i="19"/>
  <c r="E398" i="19"/>
  <c r="G289" i="19"/>
  <c r="M308" i="19"/>
  <c r="H345" i="19"/>
  <c r="M456" i="19"/>
  <c r="B372" i="17"/>
  <c r="B126" i="17"/>
  <c r="G182" i="19"/>
  <c r="B476" i="19"/>
  <c r="H329" i="19"/>
  <c r="G264" i="19"/>
  <c r="G450" i="19"/>
  <c r="G242" i="19"/>
  <c r="J359" i="19"/>
  <c r="B312" i="19"/>
  <c r="D424" i="19"/>
  <c r="B218" i="17"/>
  <c r="M464" i="19"/>
  <c r="K414" i="19"/>
  <c r="B65" i="17"/>
  <c r="D494" i="19"/>
  <c r="J438" i="19"/>
  <c r="C354" i="19"/>
  <c r="C360" i="19"/>
  <c r="B307" i="17"/>
  <c r="B564" i="17"/>
  <c r="L244" i="19"/>
  <c r="D13" i="19"/>
  <c r="C405" i="19"/>
  <c r="L422" i="19"/>
  <c r="K443" i="19"/>
  <c r="C262" i="19"/>
  <c r="C435" i="19"/>
  <c r="B301" i="17"/>
  <c r="B134" i="17"/>
  <c r="B147" i="17"/>
  <c r="B42" i="17"/>
  <c r="I270" i="19"/>
  <c r="F325" i="19"/>
  <c r="E1887" i="17"/>
  <c r="B55" i="19"/>
  <c r="J436" i="19"/>
  <c r="D465" i="19"/>
  <c r="B430" i="19"/>
  <c r="B647" i="17"/>
  <c r="B401" i="17"/>
  <c r="B325" i="19"/>
  <c r="G274" i="19"/>
  <c r="B111" i="17"/>
  <c r="I391" i="19"/>
  <c r="I278" i="19"/>
  <c r="F249" i="19"/>
  <c r="E1878" i="17"/>
  <c r="B622" i="17"/>
  <c r="B425" i="19"/>
  <c r="E279" i="19"/>
  <c r="H423" i="19"/>
  <c r="B406" i="17"/>
  <c r="F499" i="19"/>
  <c r="B1892" i="17"/>
  <c r="M296" i="19"/>
  <c r="F352" i="19"/>
  <c r="L345" i="19"/>
  <c r="K488" i="19"/>
  <c r="J446" i="19"/>
  <c r="I473" i="19"/>
  <c r="K492" i="19"/>
  <c r="B121" i="17"/>
  <c r="B566" i="17"/>
  <c r="B320" i="17"/>
  <c r="H308" i="19"/>
  <c r="E61" i="19"/>
  <c r="H422" i="19"/>
  <c r="J160" i="19"/>
  <c r="F443" i="19"/>
  <c r="B442" i="17"/>
  <c r="B392" i="19"/>
  <c r="B443" i="17"/>
  <c r="H437" i="19"/>
  <c r="B15" i="17"/>
  <c r="B280" i="17"/>
  <c r="B582" i="17"/>
  <c r="B156" i="17"/>
  <c r="B524" i="17"/>
  <c r="C451" i="19"/>
  <c r="B658" i="17"/>
  <c r="G464" i="19"/>
  <c r="L429" i="19"/>
  <c r="G387" i="19"/>
  <c r="B380" i="19"/>
  <c r="B453" i="17"/>
  <c r="I310" i="19"/>
  <c r="I493" i="19"/>
  <c r="B446" i="19"/>
  <c r="J471" i="19"/>
  <c r="B624" i="17"/>
  <c r="B338" i="17"/>
  <c r="E490" i="19"/>
  <c r="B410" i="17"/>
  <c r="B571" i="17"/>
  <c r="F496" i="19"/>
  <c r="B254" i="17"/>
  <c r="B411" i="17"/>
  <c r="B425" i="17"/>
  <c r="B384" i="19"/>
  <c r="B165" i="17"/>
  <c r="B602" i="17"/>
  <c r="B175" i="17"/>
  <c r="L57" i="19"/>
  <c r="C117" i="19"/>
  <c r="I485" i="19"/>
  <c r="B585" i="17"/>
  <c r="H365" i="19"/>
  <c r="J377" i="19"/>
  <c r="G252" i="19"/>
  <c r="B511" i="17"/>
  <c r="B40" i="17"/>
  <c r="B292" i="17"/>
  <c r="C213" i="19"/>
  <c r="J350" i="19"/>
  <c r="H313" i="19"/>
  <c r="B478" i="19"/>
  <c r="L332" i="19"/>
  <c r="B155" i="19"/>
  <c r="K312" i="19"/>
  <c r="K479" i="19"/>
  <c r="B158" i="17"/>
  <c r="F12" i="633"/>
  <c r="E11" i="633"/>
  <c r="D10" i="633"/>
  <c r="C9" i="633"/>
  <c r="B8" i="633"/>
  <c r="I6" i="633"/>
  <c r="H5" i="633"/>
  <c r="G4" i="633"/>
  <c r="F3" i="633"/>
  <c r="G563" i="633"/>
  <c r="D490" i="19"/>
  <c r="B163" i="17"/>
  <c r="C225" i="19"/>
  <c r="G286" i="19"/>
  <c r="B213" i="17"/>
  <c r="M457" i="19"/>
  <c r="B480" i="17"/>
  <c r="B289" i="17"/>
  <c r="J468" i="19"/>
  <c r="B552" i="17"/>
  <c r="B125" i="17"/>
  <c r="B110" i="17"/>
  <c r="B14" i="17"/>
  <c r="B12" i="17"/>
  <c r="C441" i="19"/>
  <c r="B152" i="17"/>
  <c r="B56" i="17"/>
  <c r="B41" i="17"/>
  <c r="K437" i="19"/>
  <c r="B221" i="17"/>
  <c r="H385" i="19"/>
  <c r="B262" i="17"/>
  <c r="G469" i="19"/>
  <c r="B520" i="17"/>
  <c r="B273" i="17"/>
  <c r="H355" i="19"/>
  <c r="B611" i="17"/>
  <c r="B228" i="17"/>
  <c r="G249" i="19"/>
  <c r="B523" i="17"/>
  <c r="B68" i="17"/>
  <c r="H483" i="19"/>
  <c r="B302" i="17"/>
  <c r="I371" i="19"/>
  <c r="B343" i="17"/>
  <c r="M466" i="19"/>
  <c r="B606" i="17"/>
  <c r="B354" i="17"/>
  <c r="I446" i="19"/>
  <c r="M294" i="19"/>
  <c r="B465" i="19"/>
  <c r="B452" i="17"/>
  <c r="B237" i="17"/>
  <c r="K499" i="19"/>
  <c r="B568" i="17"/>
  <c r="B528" i="17"/>
  <c r="K441" i="19"/>
  <c r="B80" i="17"/>
  <c r="I269" i="19"/>
  <c r="G308" i="19"/>
  <c r="C1623" i="17"/>
  <c r="J417" i="19"/>
  <c r="G1385" i="17"/>
  <c r="M367" i="19"/>
  <c r="I407" i="19"/>
  <c r="B593" i="17"/>
  <c r="B347" i="17"/>
  <c r="B92" i="17"/>
  <c r="B195" i="17"/>
  <c r="B330" i="17"/>
  <c r="B105" i="17"/>
  <c r="B182" i="17"/>
  <c r="L482" i="19"/>
  <c r="H403" i="19"/>
  <c r="B45" i="19"/>
  <c r="K362" i="19"/>
  <c r="I337" i="19"/>
  <c r="H486" i="19"/>
  <c r="B635" i="17"/>
  <c r="B176" i="17"/>
  <c r="B420" i="17"/>
  <c r="B631" i="17"/>
  <c r="H77" i="19"/>
  <c r="B48" i="17"/>
  <c r="G267" i="19"/>
  <c r="H336" i="19"/>
  <c r="M404" i="19"/>
  <c r="K495" i="19"/>
  <c r="F306" i="19"/>
  <c r="D340" i="19"/>
  <c r="L435" i="19"/>
  <c r="I355" i="19"/>
  <c r="B38" i="17"/>
  <c r="B249" i="17"/>
  <c r="B78" i="17"/>
  <c r="B154" i="17"/>
  <c r="E1873" i="17"/>
  <c r="D168" i="19"/>
  <c r="E478" i="19"/>
  <c r="I290" i="19"/>
  <c r="D344" i="19"/>
  <c r="B23" i="17"/>
  <c r="I468" i="19"/>
  <c r="I430" i="19"/>
  <c r="E323" i="19"/>
  <c r="B297" i="17"/>
  <c r="M313" i="19"/>
  <c r="B451" i="17"/>
  <c r="B141" i="17"/>
  <c r="F454" i="19"/>
  <c r="B99" i="17"/>
  <c r="C380" i="19"/>
  <c r="J348" i="19"/>
  <c r="H325" i="19"/>
  <c r="H436" i="19"/>
  <c r="B486" i="19"/>
  <c r="C97" i="19"/>
  <c r="D445" i="19"/>
  <c r="C252" i="19"/>
  <c r="G381" i="19"/>
  <c r="B343" i="19"/>
  <c r="E1979" i="17"/>
  <c r="J460" i="19"/>
  <c r="M180" i="19"/>
  <c r="D432" i="19"/>
  <c r="B230" i="17"/>
  <c r="B474" i="17"/>
  <c r="I409" i="19"/>
  <c r="B210" i="17"/>
  <c r="B276" i="17"/>
  <c r="E317" i="19"/>
  <c r="J406" i="19"/>
  <c r="J324" i="19"/>
  <c r="H1974" i="17"/>
  <c r="B18" i="17"/>
  <c r="F485" i="19"/>
  <c r="H452" i="19"/>
  <c r="H340" i="19"/>
  <c r="C464" i="19"/>
  <c r="I488" i="19"/>
  <c r="E474" i="19"/>
  <c r="B309" i="17"/>
  <c r="B608" i="17"/>
  <c r="B95" i="17"/>
  <c r="D360" i="19"/>
  <c r="B383" i="17"/>
  <c r="I422" i="19"/>
  <c r="F431" i="19"/>
  <c r="L387" i="19"/>
  <c r="B137" i="17"/>
  <c r="M476" i="19"/>
  <c r="B653" i="17"/>
  <c r="B434" i="17"/>
  <c r="B389" i="17"/>
  <c r="B355" i="17"/>
  <c r="B626" i="17"/>
  <c r="B515" i="17"/>
  <c r="B199" i="17"/>
  <c r="J292" i="19"/>
  <c r="B472" i="17"/>
  <c r="G400" i="19"/>
  <c r="B128" i="17"/>
  <c r="G438" i="19"/>
  <c r="B27" i="17"/>
  <c r="B398" i="17"/>
  <c r="B559" i="17"/>
  <c r="G473" i="19"/>
  <c r="J405" i="19"/>
  <c r="F369" i="19"/>
  <c r="M498" i="19"/>
  <c r="B54" i="17"/>
  <c r="G427" i="19"/>
  <c r="B581" i="17"/>
  <c r="B435" i="17"/>
  <c r="B562" i="17"/>
  <c r="F450" i="19"/>
  <c r="M386" i="19"/>
  <c r="B509" i="17"/>
  <c r="B357" i="17"/>
  <c r="I268" i="19"/>
  <c r="I490" i="19"/>
  <c r="F456" i="19"/>
  <c r="I476" i="19"/>
  <c r="K439" i="19"/>
  <c r="B238" i="17"/>
  <c r="B57" i="17"/>
  <c r="M359" i="19"/>
  <c r="B615" i="17"/>
  <c r="K402" i="19"/>
  <c r="B510" i="17"/>
  <c r="B1904" i="17"/>
  <c r="B132" i="17"/>
  <c r="E389" i="19"/>
  <c r="B482" i="19"/>
  <c r="D467" i="19"/>
  <c r="B401" i="19"/>
  <c r="B537" i="17"/>
  <c r="B380" i="17"/>
  <c r="G164" i="19"/>
  <c r="H256" i="19"/>
  <c r="B167" i="17"/>
  <c r="B415" i="19"/>
  <c r="D1864" i="17"/>
  <c r="K372" i="19"/>
  <c r="F390" i="19"/>
  <c r="C423" i="19"/>
  <c r="B508" i="17"/>
  <c r="J450" i="19"/>
  <c r="B392" i="17"/>
  <c r="I472" i="19"/>
  <c r="H1924" i="17"/>
  <c r="D355" i="19"/>
  <c r="B72" i="17"/>
  <c r="B66" i="17"/>
  <c r="E423" i="19"/>
  <c r="C306" i="19"/>
  <c r="G380" i="19"/>
  <c r="H326" i="19"/>
  <c r="B473" i="17"/>
  <c r="C12" i="633"/>
  <c r="B11" i="633"/>
  <c r="I9" i="633"/>
  <c r="H8" i="633"/>
  <c r="G7" i="633"/>
  <c r="F6" i="633"/>
  <c r="E5" i="633"/>
  <c r="D4" i="633"/>
  <c r="C3" i="633"/>
  <c r="E361" i="19"/>
  <c r="H36" i="640" l="1"/>
  <c r="H35" i="640"/>
  <c r="H35" i="639"/>
  <c r="H36" i="639" s="1"/>
  <c r="H35" i="638"/>
  <c r="H36" i="638" s="1"/>
  <c r="H35" i="637"/>
  <c r="H36" i="637" s="1"/>
  <c r="H35" i="636"/>
  <c r="H36" i="636" s="1"/>
  <c r="H35" i="635"/>
  <c r="H36" i="635" s="1"/>
  <c r="H35" i="634"/>
  <c r="H36" i="634" s="1"/>
  <c r="H35" i="632"/>
  <c r="H36" i="632" s="1"/>
  <c r="H35" i="631"/>
  <c r="H36" i="631" s="1"/>
  <c r="H35" i="630"/>
  <c r="H36" i="630" s="1"/>
  <c r="H35" i="629"/>
  <c r="H36" i="629" s="1"/>
  <c r="H35" i="628"/>
  <c r="H36" i="628" s="1"/>
  <c r="H35" i="627"/>
  <c r="H36" i="627" s="1"/>
  <c r="H35" i="626"/>
  <c r="H36" i="626" s="1"/>
  <c r="H35" i="625"/>
  <c r="H36" i="625" s="1"/>
  <c r="H35" i="624"/>
  <c r="H36" i="624" s="1"/>
  <c r="H35" i="623"/>
  <c r="H36" i="623" s="1"/>
  <c r="H35" i="622"/>
  <c r="H36" i="622" s="1"/>
  <c r="I564" i="633"/>
  <c r="I563" i="633"/>
  <c r="I463" i="19"/>
  <c r="D231" i="19"/>
  <c r="B592" i="17"/>
  <c r="H268" i="19"/>
  <c r="B61" i="17"/>
  <c r="J88" i="19"/>
  <c r="E1922" i="17"/>
  <c r="B251" i="17"/>
  <c r="J388" i="19"/>
  <c r="B445" i="17"/>
  <c r="B58" i="17"/>
  <c r="B1730" i="17"/>
  <c r="B542" i="17"/>
  <c r="L255" i="19"/>
  <c r="C453" i="19"/>
  <c r="I406" i="19"/>
  <c r="B480" i="19"/>
  <c r="K248" i="19"/>
  <c r="B532" i="17"/>
  <c r="H481" i="19"/>
  <c r="F448" i="19"/>
  <c r="J228" i="19"/>
  <c r="B507" i="17"/>
  <c r="B382" i="17"/>
  <c r="B563" i="17"/>
  <c r="B557" i="17"/>
  <c r="B376" i="19"/>
  <c r="B597" i="17"/>
  <c r="J462" i="19"/>
  <c r="B227" i="17"/>
  <c r="D483" i="19"/>
  <c r="M448" i="19"/>
  <c r="J477" i="19"/>
  <c r="B570" i="17"/>
  <c r="B318" i="17"/>
  <c r="H280" i="19"/>
  <c r="B617" i="17"/>
  <c r="B108" i="17"/>
  <c r="B273" i="19"/>
  <c r="B572" i="17"/>
  <c r="B83" i="17"/>
  <c r="M408" i="19"/>
  <c r="B308" i="17"/>
  <c r="K173" i="19"/>
  <c r="B493" i="17"/>
  <c r="E393" i="19"/>
  <c r="B651" i="17"/>
  <c r="B399" i="17"/>
  <c r="C495" i="19"/>
  <c r="M384" i="19"/>
  <c r="B135" i="17"/>
  <c r="H493" i="19"/>
  <c r="C328" i="19"/>
  <c r="I373" i="19"/>
  <c r="G460" i="19"/>
  <c r="B334" i="17"/>
  <c r="G378" i="19"/>
  <c r="L361" i="19"/>
  <c r="B643" i="17"/>
  <c r="F419" i="19"/>
  <c r="D430" i="19"/>
  <c r="H84" i="19"/>
  <c r="I466" i="19"/>
  <c r="B385" i="17"/>
  <c r="M303" i="19"/>
  <c r="B527" i="17"/>
  <c r="F257" i="19"/>
  <c r="D366" i="19"/>
  <c r="C493" i="19"/>
  <c r="B535" i="17"/>
  <c r="L481" i="19"/>
  <c r="E480" i="19"/>
  <c r="D489" i="19"/>
  <c r="K447" i="19"/>
  <c r="F447" i="19"/>
  <c r="D236" i="19"/>
  <c r="B618" i="17"/>
  <c r="F384" i="19"/>
  <c r="B554" i="17"/>
  <c r="B256" i="17"/>
  <c r="C466" i="19"/>
  <c r="J307" i="19"/>
  <c r="I388" i="19"/>
  <c r="B402" i="17"/>
  <c r="B53" i="17"/>
  <c r="L130" i="19"/>
  <c r="H438" i="19"/>
  <c r="B550" i="17"/>
  <c r="B534" i="17"/>
  <c r="G287" i="19"/>
  <c r="B501" i="17"/>
  <c r="B266" i="17"/>
  <c r="B11" i="17"/>
  <c r="B138" i="17"/>
  <c r="F473" i="19"/>
  <c r="K416" i="19"/>
  <c r="J464" i="19"/>
  <c r="F494" i="19"/>
  <c r="E407" i="19"/>
  <c r="C437" i="19"/>
  <c r="B634" i="17"/>
  <c r="B9" i="17"/>
  <c r="B620" i="17"/>
  <c r="C496" i="19"/>
  <c r="F281" i="19"/>
  <c r="E392" i="19"/>
  <c r="J404" i="19"/>
  <c r="B236" i="17"/>
  <c r="B191" i="17"/>
  <c r="B462" i="17"/>
  <c r="B456" i="17"/>
  <c r="J255" i="19"/>
  <c r="B317" i="17"/>
  <c r="B244" i="17"/>
  <c r="B300" i="17"/>
  <c r="I469" i="19"/>
  <c r="B638" i="17"/>
  <c r="B358" i="19"/>
  <c r="B533" i="17"/>
  <c r="B47" i="17"/>
  <c r="M480" i="19"/>
  <c r="B200" i="17"/>
  <c r="J448" i="19"/>
  <c r="B368" i="19"/>
  <c r="B155" i="17"/>
  <c r="L433" i="19"/>
  <c r="B633" i="17"/>
  <c r="G494" i="19"/>
  <c r="G275" i="19"/>
  <c r="C366" i="19"/>
  <c r="E377" i="19"/>
  <c r="E384" i="19"/>
  <c r="G479" i="19"/>
  <c r="G1521" i="17"/>
  <c r="I453" i="19"/>
  <c r="G431" i="19"/>
  <c r="F280" i="19"/>
  <c r="L475" i="19"/>
  <c r="G414" i="19"/>
  <c r="B470" i="19"/>
  <c r="K204" i="19"/>
  <c r="C256" i="19"/>
  <c r="I293" i="19"/>
  <c r="E161" i="19"/>
  <c r="C230" i="19"/>
  <c r="M400" i="19"/>
  <c r="C369" i="19"/>
  <c r="J425" i="19"/>
  <c r="B178" i="17"/>
  <c r="M262" i="19"/>
  <c r="I417" i="19"/>
  <c r="J389" i="19"/>
  <c r="F497" i="19"/>
  <c r="B356" i="17"/>
  <c r="D267" i="19"/>
  <c r="C321" i="19"/>
  <c r="B490" i="17"/>
  <c r="B294" i="17"/>
  <c r="M316" i="19"/>
  <c r="B143" i="17"/>
  <c r="E473" i="19"/>
  <c r="B488" i="17"/>
  <c r="B32" i="17"/>
  <c r="B649" i="17"/>
  <c r="B194" i="17"/>
  <c r="B17" i="17"/>
  <c r="B604" i="17"/>
  <c r="B325" i="17"/>
  <c r="M493" i="19"/>
  <c r="B588" i="17"/>
  <c r="B375" i="17"/>
  <c r="E495" i="19"/>
  <c r="B201" i="17"/>
  <c r="I474" i="19"/>
  <c r="B469" i="17"/>
  <c r="B59" i="17"/>
  <c r="C478" i="19"/>
  <c r="B275" i="17"/>
  <c r="K444" i="19"/>
  <c r="B181" i="17"/>
  <c r="B20" i="17"/>
  <c r="D437" i="19"/>
  <c r="L431" i="19"/>
  <c r="B429" i="17"/>
  <c r="E493" i="19"/>
  <c r="E438" i="19"/>
  <c r="B579" i="17"/>
  <c r="B665" i="17"/>
  <c r="F409" i="19"/>
  <c r="C467" i="19"/>
  <c r="J211" i="19"/>
  <c r="E372" i="19"/>
  <c r="B376" i="17"/>
  <c r="B21" i="17"/>
  <c r="B1516" i="17"/>
  <c r="J304" i="19"/>
  <c r="H360" i="19"/>
  <c r="B416" i="17"/>
  <c r="E422" i="19"/>
  <c r="E394" i="19"/>
  <c r="B388" i="17"/>
  <c r="B248" i="17"/>
  <c r="M470" i="19"/>
  <c r="J314" i="19"/>
  <c r="C185" i="19"/>
  <c r="B329" i="17"/>
  <c r="B336" i="17"/>
  <c r="M406" i="19"/>
  <c r="E282" i="19"/>
  <c r="I341" i="19"/>
  <c r="B249" i="19"/>
  <c r="G359" i="19"/>
  <c r="E421" i="19"/>
  <c r="J372" i="19"/>
  <c r="B271" i="17"/>
  <c r="B321" i="17"/>
  <c r="I367" i="19"/>
  <c r="G496" i="19"/>
  <c r="G480" i="19"/>
  <c r="F457" i="19"/>
  <c r="M352" i="19"/>
  <c r="K208" i="19"/>
  <c r="H343" i="19"/>
  <c r="I156" i="19"/>
  <c r="J60" i="19"/>
  <c r="B13" i="17"/>
  <c r="K453" i="19"/>
  <c r="H384" i="19"/>
  <c r="B471" i="19"/>
  <c r="C394" i="19"/>
  <c r="H209" i="19"/>
  <c r="J469" i="19"/>
  <c r="M376" i="19"/>
  <c r="H265" i="19"/>
  <c r="B313" i="19"/>
  <c r="G271" i="19"/>
  <c r="H468" i="19"/>
  <c r="B654" i="17"/>
  <c r="B76" i="17"/>
  <c r="J365" i="19"/>
  <c r="M174" i="19"/>
  <c r="C44" i="19"/>
  <c r="K407" i="19"/>
  <c r="L134" i="19"/>
  <c r="F358" i="19"/>
  <c r="B208" i="17"/>
  <c r="B264" i="17"/>
  <c r="B219" i="17"/>
  <c r="B90" i="17"/>
  <c r="C483" i="19"/>
  <c r="B390" i="17"/>
  <c r="B345" i="17"/>
  <c r="B122" i="17"/>
  <c r="J478" i="19"/>
  <c r="B464" i="17"/>
  <c r="D361" i="19"/>
  <c r="B290" i="17"/>
  <c r="C476" i="19"/>
  <c r="F173" i="19"/>
  <c r="B172" i="17"/>
  <c r="B419" i="19"/>
  <c r="B391" i="17"/>
  <c r="B471" i="17"/>
  <c r="B210" i="19"/>
  <c r="L457" i="19"/>
  <c r="B149" i="17"/>
  <c r="I441" i="19"/>
  <c r="B397" i="17"/>
  <c r="C414" i="19"/>
  <c r="B371" i="17"/>
  <c r="B6" i="17"/>
  <c r="B531" i="17"/>
  <c r="B253" i="17"/>
  <c r="I159" i="19"/>
  <c r="B555" i="17"/>
  <c r="B190" i="19"/>
  <c r="B436" i="17"/>
  <c r="B164" i="17"/>
  <c r="B5" i="17"/>
  <c r="H390" i="19"/>
  <c r="M361" i="19"/>
  <c r="H210" i="19"/>
  <c r="B316" i="17"/>
  <c r="B327" i="17"/>
  <c r="H489" i="19"/>
  <c r="B75" i="17"/>
  <c r="G250" i="19"/>
  <c r="E455" i="19"/>
  <c r="J99" i="19"/>
  <c r="G421" i="19"/>
  <c r="B625" i="17"/>
  <c r="B627" i="17"/>
  <c r="F433" i="19"/>
  <c r="B365" i="17"/>
  <c r="B500" i="17"/>
  <c r="B185" i="17"/>
  <c r="B174" i="17"/>
  <c r="B50" i="17"/>
  <c r="E396" i="19"/>
  <c r="M422" i="19"/>
  <c r="G1957" i="17"/>
  <c r="D428" i="19"/>
  <c r="J176" i="19"/>
  <c r="B104" i="17"/>
  <c r="D451" i="19"/>
  <c r="B514" i="17"/>
  <c r="B352" i="17"/>
  <c r="B438" i="17"/>
  <c r="B229" i="17"/>
  <c r="B258" i="17"/>
  <c r="K434" i="19"/>
  <c r="F310" i="19"/>
  <c r="E498" i="19"/>
  <c r="C261" i="19"/>
  <c r="C465" i="19"/>
  <c r="E324" i="19"/>
  <c r="I216" i="19"/>
  <c r="B667" i="17"/>
  <c r="B419" i="17"/>
  <c r="B319" i="17"/>
  <c r="D359" i="19"/>
  <c r="B84" i="17"/>
  <c r="B129" i="17"/>
  <c r="B24" i="17"/>
  <c r="B107" i="17"/>
  <c r="D24" i="19"/>
  <c r="E491" i="19"/>
  <c r="J333" i="19"/>
  <c r="D285" i="19"/>
  <c r="B455" i="19"/>
  <c r="B44" i="17"/>
  <c r="G426" i="19"/>
  <c r="H320" i="19"/>
  <c r="C186" i="19"/>
  <c r="D256" i="19"/>
  <c r="E424" i="19"/>
  <c r="J401" i="19"/>
  <c r="H393" i="19"/>
  <c r="K476" i="19"/>
  <c r="B193" i="17"/>
  <c r="G374" i="19"/>
  <c r="B363" i="17"/>
  <c r="I195" i="19"/>
  <c r="B662" i="17"/>
  <c r="B113" i="17"/>
  <c r="C491" i="19"/>
  <c r="B437" i="17"/>
  <c r="B98" i="17"/>
  <c r="K497" i="19"/>
  <c r="B353" i="17"/>
  <c r="H144" i="19"/>
  <c r="L489" i="19"/>
  <c r="M326" i="19"/>
  <c r="B311" i="17"/>
  <c r="J248" i="19"/>
  <c r="B669" i="17"/>
  <c r="B517" i="17"/>
  <c r="B36" i="17"/>
  <c r="B457" i="17"/>
  <c r="B409" i="17"/>
  <c r="F430" i="19"/>
  <c r="B381" i="17"/>
  <c r="G311" i="19"/>
  <c r="L453" i="19"/>
  <c r="F304" i="19"/>
  <c r="B545" i="17"/>
  <c r="B74" i="17"/>
  <c r="I432" i="19"/>
  <c r="B281" i="17"/>
  <c r="J487" i="19"/>
  <c r="B412" i="17"/>
  <c r="B282" i="19"/>
  <c r="L295" i="19"/>
  <c r="B407" i="17"/>
  <c r="B86" i="17"/>
  <c r="C168" i="19"/>
  <c r="B636" i="17"/>
  <c r="K427" i="19"/>
  <c r="B464" i="19"/>
  <c r="B497" i="17"/>
  <c r="E481" i="19"/>
  <c r="B310" i="17"/>
  <c r="B339" i="17"/>
  <c r="J473" i="19"/>
  <c r="E477" i="19"/>
  <c r="B240" i="17"/>
  <c r="H461" i="19"/>
  <c r="E458" i="19"/>
  <c r="B335" i="17"/>
  <c r="B645" i="17"/>
  <c r="B386" i="19"/>
  <c r="K360" i="19"/>
  <c r="B344" i="17"/>
  <c r="B226" i="17"/>
  <c r="G471" i="19"/>
  <c r="B168" i="17"/>
  <c r="B51" i="17"/>
  <c r="B255" i="17"/>
  <c r="D301" i="19"/>
  <c r="B407" i="19"/>
  <c r="L459" i="19"/>
  <c r="B553" i="17"/>
  <c r="B450" i="19"/>
  <c r="B539" i="17"/>
  <c r="K494" i="19"/>
  <c r="B428" i="17"/>
  <c r="B417" i="17"/>
  <c r="B131" i="17"/>
  <c r="D353" i="19"/>
  <c r="B1759" i="17"/>
  <c r="J281" i="19"/>
  <c r="M168" i="19"/>
  <c r="H391" i="19"/>
  <c r="B173" i="17"/>
  <c r="I399" i="19"/>
  <c r="J444" i="19"/>
  <c r="F465" i="19"/>
  <c r="B337" i="17"/>
  <c r="B257" i="17"/>
  <c r="B157" i="17"/>
  <c r="M321" i="19"/>
  <c r="B30" i="17"/>
  <c r="D272" i="19"/>
  <c r="G113" i="19"/>
  <c r="H377" i="19"/>
  <c r="J373" i="19"/>
  <c r="G205" i="19"/>
  <c r="B393" i="17"/>
  <c r="F206" i="19"/>
  <c r="L311" i="19"/>
  <c r="L264" i="19"/>
  <c r="L235" i="19"/>
  <c r="E107" i="19"/>
  <c r="C25" i="19"/>
  <c r="F458" i="19"/>
  <c r="M182" i="19"/>
  <c r="H444" i="19"/>
  <c r="L117" i="19"/>
  <c r="L64" i="19"/>
  <c r="B120" i="17"/>
  <c r="I462" i="19"/>
  <c r="G399" i="19"/>
  <c r="B543" i="17"/>
  <c r="J497" i="19"/>
  <c r="C287" i="19"/>
  <c r="B481" i="17"/>
  <c r="G483" i="19"/>
  <c r="D286" i="19"/>
  <c r="G451" i="19"/>
  <c r="I328" i="19"/>
  <c r="B370" i="17"/>
  <c r="L432" i="19"/>
  <c r="I458" i="19"/>
  <c r="B152" i="19"/>
  <c r="F420" i="19"/>
  <c r="M413" i="19"/>
  <c r="L425" i="19"/>
  <c r="J474" i="19"/>
  <c r="J34" i="19"/>
  <c r="E433" i="19"/>
  <c r="G261" i="19"/>
  <c r="G39" i="19"/>
  <c r="J156" i="19"/>
  <c r="H290" i="19"/>
  <c r="L340" i="19"/>
  <c r="L138" i="19"/>
  <c r="F379" i="19"/>
  <c r="B448" i="19"/>
  <c r="G273" i="19"/>
  <c r="E338" i="19"/>
  <c r="H430" i="19"/>
  <c r="F375" i="19"/>
  <c r="M184" i="19"/>
  <c r="E353" i="19"/>
  <c r="M311" i="19"/>
  <c r="F378" i="19"/>
  <c r="E287" i="19"/>
  <c r="G462" i="19"/>
  <c r="K490" i="19"/>
  <c r="I232" i="19"/>
  <c r="C171" i="19"/>
  <c r="L441" i="19"/>
  <c r="J489" i="19"/>
  <c r="M393" i="19"/>
  <c r="E1819" i="17"/>
  <c r="I335" i="19"/>
  <c r="G203" i="19"/>
  <c r="D458" i="19"/>
  <c r="E274" i="19"/>
  <c r="I251" i="19"/>
  <c r="E302" i="19"/>
  <c r="B263" i="19"/>
  <c r="B206" i="17"/>
  <c r="G332" i="19"/>
  <c r="M318" i="19"/>
  <c r="I363" i="19"/>
  <c r="F385" i="19"/>
  <c r="D324" i="19"/>
  <c r="B197" i="17"/>
  <c r="C389" i="19"/>
  <c r="E486" i="19"/>
  <c r="F426" i="19"/>
  <c r="K276" i="19"/>
  <c r="B360" i="17"/>
  <c r="K148" i="19"/>
  <c r="H492" i="19"/>
  <c r="B668" i="17"/>
  <c r="E1543" i="17"/>
  <c r="B404" i="19"/>
  <c r="B351" i="17"/>
  <c r="H181" i="19"/>
  <c r="B648" i="17"/>
  <c r="B262" i="19"/>
  <c r="F1924" i="17"/>
  <c r="I413" i="19"/>
  <c r="B201" i="19"/>
  <c r="F1873" i="17"/>
  <c r="B639" i="17"/>
  <c r="L355" i="19"/>
  <c r="G268" i="19"/>
  <c r="L317" i="19"/>
  <c r="M439" i="19"/>
  <c r="B548" i="17"/>
  <c r="B22" i="17"/>
  <c r="G241" i="19"/>
  <c r="F432" i="19"/>
  <c r="C260" i="19"/>
  <c r="I324" i="19"/>
  <c r="K319" i="19"/>
  <c r="B495" i="17"/>
  <c r="F39" i="19"/>
  <c r="B413" i="19"/>
  <c r="K498" i="19"/>
  <c r="L375" i="19"/>
  <c r="J146" i="19"/>
  <c r="D1671" i="17"/>
  <c r="G314" i="19"/>
  <c r="C434" i="19"/>
  <c r="H353" i="19"/>
  <c r="G375" i="19"/>
  <c r="B225" i="17"/>
  <c r="B463" i="17"/>
  <c r="L349" i="19"/>
  <c r="B211" i="17"/>
  <c r="M492" i="19"/>
  <c r="G476" i="19"/>
  <c r="B403" i="17"/>
  <c r="C277" i="19"/>
  <c r="B217" i="17"/>
  <c r="B267" i="17"/>
  <c r="B183" i="17"/>
  <c r="B415" i="17"/>
  <c r="B63" i="17"/>
  <c r="I498" i="19"/>
  <c r="B8" i="17"/>
  <c r="B577" i="17"/>
  <c r="B298" i="17"/>
  <c r="L488" i="19"/>
  <c r="B561" i="17"/>
  <c r="B348" i="17"/>
  <c r="K369" i="19"/>
  <c r="B35" i="17"/>
  <c r="B209" i="19"/>
  <c r="I296" i="19"/>
  <c r="B362" i="17"/>
  <c r="B81" i="17"/>
  <c r="D382" i="19"/>
  <c r="J410" i="19"/>
  <c r="B146" i="17"/>
  <c r="B45" i="17"/>
  <c r="J309" i="19"/>
  <c r="C403" i="19"/>
  <c r="E442" i="19"/>
  <c r="H411" i="19"/>
  <c r="B439" i="17"/>
  <c r="F468" i="19"/>
  <c r="J495" i="19"/>
  <c r="J264" i="19"/>
  <c r="B492" i="19"/>
  <c r="B119" i="17"/>
  <c r="B396" i="19"/>
  <c r="B405" i="19"/>
  <c r="D334" i="19"/>
  <c r="K352" i="19"/>
  <c r="E351" i="19"/>
  <c r="J449" i="19"/>
  <c r="B495" i="19"/>
  <c r="B77" i="17"/>
  <c r="B489" i="19"/>
  <c r="M218" i="19"/>
  <c r="B426" i="19"/>
  <c r="K247" i="19"/>
  <c r="F422" i="19"/>
  <c r="L494" i="19"/>
  <c r="H470" i="19"/>
  <c r="J331" i="19"/>
  <c r="H261" i="19"/>
  <c r="M454" i="19"/>
  <c r="L148" i="19"/>
  <c r="B544" i="17"/>
  <c r="B546" i="17"/>
  <c r="B586" i="17"/>
  <c r="B284" i="17"/>
  <c r="K229" i="19"/>
  <c r="I346" i="19"/>
  <c r="C200" i="19"/>
  <c r="B478" i="17"/>
  <c r="B235" i="17"/>
  <c r="F449" i="19"/>
  <c r="C400" i="19"/>
  <c r="B541" i="17"/>
  <c r="B652" i="17"/>
  <c r="I366" i="19"/>
  <c r="C1876" i="17"/>
  <c r="M101" i="19"/>
  <c r="G245" i="19"/>
  <c r="B364" i="17"/>
  <c r="C319" i="19"/>
  <c r="B329" i="19"/>
  <c r="B39" i="17"/>
  <c r="F374" i="19"/>
  <c r="G211" i="19"/>
  <c r="B418" i="17"/>
  <c r="J432" i="19"/>
  <c r="D1989" i="17"/>
  <c r="B196" i="17"/>
  <c r="F157" i="19"/>
  <c r="B293" i="17"/>
  <c r="L434" i="19"/>
  <c r="D138" i="19"/>
  <c r="L493" i="19"/>
  <c r="H374" i="19"/>
  <c r="B483" i="17"/>
  <c r="B312" i="17"/>
  <c r="G943" i="17"/>
  <c r="F41" i="19"/>
  <c r="I386" i="19"/>
  <c r="L500" i="19"/>
  <c r="L391" i="19"/>
  <c r="K381" i="19"/>
  <c r="I481" i="19"/>
  <c r="G243" i="19"/>
  <c r="D474" i="19"/>
  <c r="B87" i="17"/>
  <c r="E500" i="19"/>
  <c r="K254" i="19"/>
  <c r="M397" i="19"/>
  <c r="B7" i="17"/>
  <c r="F482" i="19"/>
  <c r="B304" i="17"/>
  <c r="C356" i="19"/>
  <c r="B4" i="17"/>
  <c r="M485" i="19"/>
  <c r="H1600" i="17"/>
  <c r="C489" i="19"/>
  <c r="I456" i="19"/>
  <c r="G1799" i="17"/>
  <c r="E277" i="19"/>
  <c r="F392" i="19"/>
  <c r="L367" i="19"/>
  <c r="H301" i="19"/>
  <c r="F282" i="19"/>
  <c r="B94" i="17"/>
  <c r="M427" i="19"/>
  <c r="D374" i="19"/>
  <c r="H415" i="19"/>
  <c r="M486" i="19"/>
  <c r="L376" i="19"/>
  <c r="B291" i="19"/>
  <c r="D283" i="19"/>
  <c r="M280" i="19"/>
  <c r="F258" i="19"/>
  <c r="B613" i="17"/>
  <c r="B470" i="17"/>
  <c r="C485" i="19"/>
  <c r="F396" i="19"/>
  <c r="B490" i="19"/>
  <c r="E304" i="19"/>
  <c r="B504" i="17"/>
  <c r="B274" i="17"/>
  <c r="L290" i="19"/>
  <c r="B444" i="17"/>
  <c r="J453" i="19"/>
  <c r="G440" i="19"/>
  <c r="B140" i="17"/>
  <c r="I275" i="19"/>
  <c r="B518" i="17"/>
  <c r="K177" i="19"/>
  <c r="B209" i="17"/>
  <c r="B101" i="17"/>
  <c r="H387" i="19"/>
  <c r="B642" i="17"/>
  <c r="B328" i="17"/>
  <c r="H462" i="19"/>
  <c r="L492" i="19"/>
  <c r="E467" i="19"/>
  <c r="I445" i="19"/>
  <c r="B422" i="19"/>
  <c r="M424" i="19"/>
  <c r="L159" i="19"/>
  <c r="C425" i="19"/>
  <c r="B190" i="17"/>
  <c r="B492" i="17"/>
  <c r="B177" i="17"/>
  <c r="B599" i="17"/>
  <c r="B1774" i="17"/>
  <c r="M324" i="19"/>
  <c r="H469" i="19"/>
  <c r="G394" i="19"/>
  <c r="B484" i="17"/>
  <c r="B525" i="17"/>
  <c r="I343" i="19"/>
  <c r="D197" i="19"/>
  <c r="J91" i="19"/>
  <c r="J488" i="19"/>
  <c r="M434" i="19"/>
  <c r="B102" i="17"/>
  <c r="B431" i="19"/>
  <c r="B26" i="17"/>
  <c r="M268" i="19"/>
  <c r="L302" i="19"/>
  <c r="E278" i="19"/>
  <c r="D369" i="19"/>
  <c r="L444" i="19"/>
  <c r="B491" i="17"/>
  <c r="B483" i="19"/>
  <c r="H447" i="19"/>
  <c r="B424" i="19"/>
  <c r="B609" i="17"/>
  <c r="B506" i="17"/>
  <c r="G116" i="19"/>
  <c r="H475" i="19"/>
  <c r="F1890" i="17"/>
  <c r="F470" i="19"/>
  <c r="B246" i="17"/>
  <c r="F459" i="19"/>
  <c r="B389" i="19"/>
  <c r="B259" i="19"/>
  <c r="B461" i="17"/>
  <c r="B591" i="17"/>
  <c r="B656" i="17"/>
  <c r="B265" i="17"/>
  <c r="H498" i="19"/>
  <c r="K433" i="19"/>
  <c r="M351" i="19"/>
  <c r="J279" i="19"/>
  <c r="I401" i="19"/>
  <c r="E322" i="19"/>
  <c r="B408" i="17"/>
  <c r="B489" i="17"/>
  <c r="B356" i="19"/>
  <c r="F427" i="19"/>
  <c r="F1586" i="17"/>
  <c r="F455" i="19"/>
  <c r="C235" i="19"/>
  <c r="B584" i="17"/>
  <c r="H359" i="19"/>
  <c r="B408" i="19"/>
  <c r="H98" i="19"/>
  <c r="B283" i="17"/>
  <c r="M461" i="19"/>
  <c r="D148" i="19"/>
  <c r="M433" i="19"/>
  <c r="G319" i="19"/>
  <c r="B277" i="17"/>
  <c r="L469" i="19"/>
  <c r="L172" i="19"/>
  <c r="B459" i="17"/>
  <c r="C429" i="19"/>
  <c r="D461" i="19"/>
  <c r="F218" i="19"/>
  <c r="H289" i="19"/>
  <c r="L452" i="19"/>
  <c r="M12" i="19"/>
  <c r="H351" i="19"/>
  <c r="K249" i="19"/>
  <c r="D264" i="19"/>
  <c r="B455" i="17"/>
  <c r="D271" i="19"/>
  <c r="E307" i="19"/>
  <c r="B34" i="17"/>
  <c r="K390" i="19"/>
  <c r="I179" i="19"/>
  <c r="I484" i="19"/>
  <c r="H357" i="19"/>
  <c r="L498" i="19"/>
  <c r="B169" i="17"/>
  <c r="F487" i="19"/>
  <c r="C479" i="19"/>
  <c r="M339" i="19"/>
  <c r="L321" i="19"/>
  <c r="B142" i="17"/>
  <c r="C1630" i="17"/>
  <c r="E352" i="19"/>
  <c r="B494" i="17"/>
  <c r="F1954" i="17"/>
  <c r="K456" i="19"/>
  <c r="B139" i="17"/>
  <c r="C468" i="19"/>
  <c r="F481" i="19"/>
  <c r="E449" i="19"/>
  <c r="M463" i="19"/>
  <c r="B385" i="19"/>
  <c r="G362" i="19"/>
  <c r="E448" i="19"/>
  <c r="C456" i="19"/>
  <c r="L470" i="19"/>
  <c r="D178" i="19"/>
  <c r="B264" i="19"/>
  <c r="H480" i="19"/>
  <c r="B447" i="17"/>
  <c r="C203" i="19"/>
  <c r="F322" i="19"/>
  <c r="B491" i="19"/>
  <c r="C179" i="19"/>
  <c r="D396" i="19"/>
  <c r="D317" i="19"/>
  <c r="B216" i="17"/>
  <c r="J421" i="19"/>
  <c r="I354" i="19"/>
  <c r="G417" i="19"/>
  <c r="H295" i="19"/>
  <c r="F1557" i="17"/>
  <c r="J358" i="19"/>
  <c r="M451" i="19"/>
  <c r="L329" i="19"/>
  <c r="H102" i="19"/>
  <c r="J387" i="19"/>
  <c r="E269" i="19"/>
  <c r="B403" i="19"/>
  <c r="B459" i="19"/>
  <c r="G491" i="19"/>
  <c r="B418" i="19"/>
  <c r="J499" i="19"/>
  <c r="B405" i="17"/>
  <c r="C440" i="19"/>
  <c r="L101" i="19"/>
  <c r="K435" i="19"/>
  <c r="I1628" i="17"/>
  <c r="D46" i="19"/>
  <c r="B411" i="19"/>
  <c r="D455" i="19"/>
  <c r="B296" i="19"/>
  <c r="B81" i="19"/>
  <c r="D416" i="19"/>
  <c r="D398" i="19"/>
  <c r="B234" i="17"/>
  <c r="H1717" i="17"/>
  <c r="F267" i="19"/>
  <c r="J53" i="19"/>
  <c r="I184" i="19"/>
  <c r="G463" i="19"/>
  <c r="G193" i="19"/>
  <c r="B277" i="19"/>
  <c r="G251" i="19"/>
  <c r="I499" i="19"/>
  <c r="F198" i="19"/>
  <c r="B1991" i="17"/>
  <c r="K146" i="19"/>
  <c r="B637" i="17"/>
  <c r="I440" i="19"/>
  <c r="I240" i="19"/>
  <c r="J363" i="19"/>
  <c r="C215" i="19"/>
  <c r="M281" i="19"/>
  <c r="G194" i="19"/>
  <c r="I487" i="19"/>
  <c r="I318" i="19"/>
  <c r="I1738" i="17"/>
  <c r="L485" i="19"/>
  <c r="G100" i="19"/>
  <c r="F429" i="19"/>
  <c r="G441" i="19"/>
  <c r="J261" i="19"/>
  <c r="M388" i="19"/>
  <c r="C301" i="19"/>
  <c r="M443" i="19"/>
  <c r="L385" i="19"/>
  <c r="L479" i="19"/>
  <c r="C67" i="19"/>
  <c r="E319" i="19"/>
  <c r="H376" i="19"/>
  <c r="E208" i="19"/>
  <c r="F44" i="19"/>
  <c r="B397" i="19"/>
  <c r="I236" i="19"/>
  <c r="I1391" i="17"/>
  <c r="D128" i="19"/>
  <c r="F493" i="19"/>
  <c r="D330" i="19"/>
  <c r="D250" i="19"/>
  <c r="M176" i="19"/>
  <c r="M166" i="19"/>
  <c r="E413" i="19"/>
  <c r="E189" i="19"/>
  <c r="H414" i="19"/>
  <c r="C1717" i="17"/>
  <c r="B106" i="17"/>
  <c r="E209" i="19"/>
  <c r="H190" i="19"/>
  <c r="B610" i="17"/>
  <c r="H487" i="19"/>
  <c r="D89" i="19"/>
  <c r="F229" i="19"/>
  <c r="L48" i="19"/>
  <c r="B650" i="17"/>
  <c r="I57" i="19"/>
  <c r="B481" i="19"/>
  <c r="G304" i="19"/>
  <c r="L456" i="19"/>
  <c r="B148" i="17"/>
  <c r="B202" i="17"/>
  <c r="L473" i="19"/>
  <c r="H431" i="19"/>
  <c r="B263" i="17"/>
  <c r="K485" i="19"/>
  <c r="K349" i="19"/>
  <c r="B641" i="17"/>
  <c r="L428" i="19"/>
  <c r="C481" i="19"/>
  <c r="L404" i="19"/>
  <c r="J434" i="19"/>
  <c r="B366" i="17"/>
  <c r="H298" i="19"/>
  <c r="H449" i="19"/>
  <c r="B482" i="17"/>
  <c r="K206" i="19"/>
  <c r="B465" i="17"/>
  <c r="G202" i="19"/>
  <c r="J394" i="19"/>
  <c r="E414" i="19"/>
  <c r="E482" i="19"/>
  <c r="B235" i="19"/>
  <c r="G467" i="19"/>
  <c r="I47" i="19"/>
  <c r="L467" i="19"/>
  <c r="M338" i="19"/>
  <c r="I480" i="19"/>
  <c r="C298" i="19"/>
  <c r="B441" i="17"/>
  <c r="B364" i="19"/>
  <c r="F273" i="19"/>
  <c r="M392" i="19"/>
  <c r="B432" i="17"/>
  <c r="D109" i="19"/>
  <c r="C265" i="19"/>
  <c r="B382" i="19"/>
  <c r="B580" i="17"/>
  <c r="B103" i="17"/>
  <c r="C98" i="19"/>
  <c r="M145" i="19"/>
  <c r="G280" i="19"/>
  <c r="G357" i="19"/>
  <c r="E1853" i="17"/>
  <c r="B358" i="17"/>
  <c r="J370" i="19"/>
  <c r="J317" i="19"/>
  <c r="D15" i="19"/>
  <c r="B346" i="17"/>
  <c r="C313" i="19"/>
  <c r="K397" i="19"/>
  <c r="J63" i="19"/>
  <c r="E1907" i="17"/>
  <c r="I426" i="19"/>
  <c r="B88" i="17"/>
  <c r="B1823" i="17"/>
  <c r="D433" i="19"/>
  <c r="B332" i="17"/>
  <c r="M105" i="19"/>
  <c r="I387" i="19"/>
  <c r="B85" i="17"/>
  <c r="I237" i="19"/>
  <c r="H361" i="19"/>
  <c r="D41" i="19"/>
  <c r="M430" i="19"/>
  <c r="H291" i="19"/>
  <c r="D346" i="19"/>
  <c r="I148" i="19"/>
  <c r="G477" i="19"/>
  <c r="B378" i="19"/>
  <c r="D493" i="19"/>
  <c r="G373" i="19"/>
  <c r="C1502" i="17"/>
  <c r="J408" i="19"/>
  <c r="K470" i="19"/>
  <c r="B488" i="19"/>
  <c r="M56" i="19"/>
  <c r="B182" i="19"/>
  <c r="H441" i="19"/>
  <c r="J491" i="19"/>
  <c r="F1778" i="17"/>
  <c r="E404" i="19"/>
  <c r="I325" i="19"/>
  <c r="G407" i="19"/>
  <c r="D462" i="19"/>
  <c r="E428" i="19"/>
  <c r="M356" i="19"/>
  <c r="H482" i="19"/>
  <c r="M401" i="19"/>
  <c r="F47" i="19"/>
  <c r="C195" i="19"/>
  <c r="J397" i="19"/>
  <c r="B420" i="19"/>
  <c r="I428" i="19"/>
  <c r="C322" i="19"/>
  <c r="G310" i="19"/>
  <c r="C461" i="19"/>
  <c r="G263" i="19"/>
  <c r="E425" i="19"/>
  <c r="H1798" i="17"/>
  <c r="H242" i="19"/>
  <c r="E496" i="19"/>
  <c r="E97" i="19"/>
  <c r="C36" i="19"/>
  <c r="I291" i="19"/>
  <c r="E437" i="19"/>
  <c r="H328" i="19"/>
  <c r="D1986" i="17"/>
  <c r="L398" i="19"/>
  <c r="H198" i="19"/>
  <c r="B232" i="17"/>
  <c r="J195" i="19"/>
  <c r="G1831" i="17"/>
  <c r="F434" i="19"/>
  <c r="B49" i="19"/>
  <c r="K365" i="19"/>
  <c r="C1992" i="17"/>
  <c r="J494" i="19"/>
  <c r="E479" i="19"/>
  <c r="B160" i="17"/>
  <c r="C470" i="19"/>
  <c r="H274" i="19"/>
  <c r="G411" i="19"/>
  <c r="C438" i="19"/>
  <c r="I390" i="19"/>
  <c r="K317" i="19"/>
  <c r="D368" i="19"/>
  <c r="G422" i="19"/>
  <c r="G155" i="19"/>
  <c r="C280" i="19"/>
  <c r="I97" i="19"/>
  <c r="B83" i="19"/>
  <c r="F389" i="19"/>
  <c r="E289" i="19"/>
  <c r="M435" i="19"/>
  <c r="M488" i="19"/>
  <c r="M186" i="19"/>
  <c r="H400" i="19"/>
  <c r="E1514" i="17"/>
  <c r="G221" i="19"/>
  <c r="L95" i="19"/>
  <c r="G136" i="19"/>
  <c r="E457" i="19"/>
  <c r="C368" i="19"/>
  <c r="K420" i="19"/>
  <c r="H147" i="19"/>
  <c r="G1513" i="17"/>
  <c r="E75" i="19"/>
  <c r="E123" i="19"/>
  <c r="B266" i="19"/>
  <c r="C430" i="19"/>
  <c r="M459" i="19"/>
  <c r="L93" i="19"/>
  <c r="E295" i="19"/>
  <c r="C316" i="19"/>
  <c r="E1816" i="17"/>
  <c r="H1897" i="17"/>
  <c r="C336" i="19"/>
  <c r="K167" i="19"/>
  <c r="M414" i="19"/>
  <c r="B477" i="17"/>
  <c r="B93" i="17"/>
  <c r="B438" i="19"/>
  <c r="G383" i="19"/>
  <c r="D377" i="19"/>
  <c r="B162" i="17"/>
  <c r="K335" i="19"/>
  <c r="D85" i="19"/>
  <c r="I305" i="19"/>
  <c r="B297" i="19"/>
  <c r="H347" i="19"/>
  <c r="M21" i="19"/>
  <c r="C272" i="19"/>
  <c r="B180" i="19"/>
  <c r="K114" i="19"/>
  <c r="F370" i="19"/>
  <c r="M116" i="19"/>
  <c r="D277" i="19"/>
  <c r="G452" i="19"/>
  <c r="H315" i="19"/>
  <c r="B285" i="17"/>
  <c r="F336" i="19"/>
  <c r="J225" i="19"/>
  <c r="B449" i="17"/>
  <c r="J121" i="19"/>
  <c r="B619" i="17"/>
  <c r="K334" i="19"/>
  <c r="B440" i="17"/>
  <c r="I1600" i="17"/>
  <c r="C346" i="19"/>
  <c r="G302" i="19"/>
  <c r="L229" i="19"/>
  <c r="F347" i="19"/>
  <c r="I18" i="19"/>
  <c r="F320" i="19"/>
  <c r="B52" i="17"/>
  <c r="E461" i="19"/>
  <c r="M337" i="19"/>
  <c r="J454" i="19"/>
  <c r="M307" i="19"/>
  <c r="H490" i="19"/>
  <c r="G1889" i="17"/>
  <c r="B371" i="19"/>
  <c r="E378" i="19"/>
  <c r="H259" i="19"/>
  <c r="F1822" i="17"/>
  <c r="B70" i="17"/>
  <c r="I273" i="19"/>
  <c r="E347" i="19"/>
  <c r="M421" i="19"/>
  <c r="E488" i="19"/>
  <c r="G393" i="19"/>
  <c r="J288" i="19"/>
  <c r="H34" i="19"/>
  <c r="M287" i="19"/>
  <c r="K28" i="19"/>
  <c r="C1945" i="17"/>
  <c r="D33" i="19"/>
  <c r="K251" i="19"/>
  <c r="I249" i="19"/>
  <c r="D352" i="19"/>
  <c r="B288" i="17"/>
  <c r="H354" i="19"/>
  <c r="D499" i="19"/>
  <c r="I1460" i="17"/>
  <c r="J298" i="19"/>
  <c r="I139" i="19"/>
  <c r="H460" i="19"/>
  <c r="K260" i="19"/>
  <c r="E1957" i="17"/>
  <c r="D1915" i="17"/>
  <c r="B1132" i="17"/>
  <c r="C1579" i="17"/>
  <c r="H1983" i="17"/>
  <c r="L303" i="19"/>
  <c r="K309" i="19"/>
  <c r="J456" i="19"/>
  <c r="D350" i="19"/>
  <c r="F29" i="19"/>
  <c r="C331" i="19"/>
  <c r="L200" i="19"/>
  <c r="F394" i="19"/>
  <c r="D387" i="19"/>
  <c r="I457" i="19"/>
  <c r="K300" i="19"/>
  <c r="F345" i="19"/>
  <c r="J19" i="19"/>
  <c r="J312" i="19"/>
  <c r="K228" i="19"/>
  <c r="H60" i="19"/>
  <c r="D239" i="19"/>
  <c r="I173" i="19"/>
  <c r="B467" i="17"/>
  <c r="F362" i="19"/>
  <c r="F417" i="19"/>
  <c r="F435" i="19"/>
  <c r="J403" i="19"/>
  <c r="H201" i="19"/>
  <c r="G487" i="19"/>
  <c r="H285" i="19"/>
  <c r="B123" i="17"/>
  <c r="K389" i="19"/>
  <c r="M365" i="19"/>
  <c r="G415" i="19"/>
  <c r="D498" i="19"/>
  <c r="G461" i="19"/>
  <c r="B575" i="17"/>
  <c r="L472" i="19"/>
  <c r="B446" i="17"/>
  <c r="L436" i="19"/>
  <c r="B308" i="19"/>
  <c r="B302" i="19"/>
  <c r="L426" i="19"/>
  <c r="F226" i="19"/>
  <c r="J492" i="19"/>
  <c r="L107" i="19"/>
  <c r="D318" i="19"/>
  <c r="B560" i="17"/>
  <c r="B383" i="19"/>
  <c r="D470" i="19"/>
  <c r="F467" i="19"/>
  <c r="J467" i="19"/>
  <c r="M42" i="19"/>
  <c r="H408" i="19"/>
  <c r="G254" i="19"/>
  <c r="G416" i="19"/>
  <c r="D173" i="19"/>
  <c r="H178" i="19"/>
  <c r="I434" i="19"/>
  <c r="C409" i="19"/>
  <c r="B623" i="17"/>
  <c r="D418" i="19"/>
  <c r="G335" i="19"/>
  <c r="I489" i="19"/>
  <c r="E311" i="19"/>
  <c r="K238" i="19"/>
  <c r="B614" i="17"/>
  <c r="H396" i="19"/>
  <c r="D1985" i="17"/>
  <c r="F311" i="19"/>
  <c r="L284" i="19"/>
  <c r="B287" i="17"/>
  <c r="C290" i="19"/>
  <c r="I1992" i="17"/>
  <c r="C424" i="19"/>
  <c r="M341" i="19"/>
  <c r="F271" i="19"/>
  <c r="B278" i="17"/>
  <c r="K242" i="19"/>
  <c r="C450" i="19"/>
  <c r="I438" i="19"/>
  <c r="G219" i="19"/>
  <c r="J250" i="19"/>
  <c r="G328" i="19"/>
  <c r="I351" i="19"/>
  <c r="D384" i="19"/>
  <c r="G309" i="19"/>
  <c r="F402" i="19"/>
  <c r="L275" i="19"/>
  <c r="F360" i="19"/>
  <c r="B351" i="19"/>
  <c r="M181" i="19"/>
  <c r="B466" i="19"/>
  <c r="J475" i="19"/>
  <c r="F452" i="19"/>
  <c r="F284" i="19"/>
  <c r="B410" i="19"/>
  <c r="F147" i="19"/>
  <c r="F216" i="19"/>
  <c r="K210" i="19"/>
  <c r="B400" i="19"/>
  <c r="G323" i="19"/>
  <c r="M487" i="19"/>
  <c r="B442" i="19"/>
  <c r="I330" i="19"/>
  <c r="E471" i="19"/>
  <c r="D463" i="19"/>
  <c r="C335" i="19"/>
  <c r="E339" i="19"/>
  <c r="J493" i="19"/>
  <c r="M201" i="19"/>
  <c r="B174" i="19"/>
  <c r="F343" i="19"/>
  <c r="C445" i="19"/>
  <c r="K262" i="19"/>
  <c r="F500" i="19"/>
  <c r="D440" i="19"/>
  <c r="F480" i="19"/>
  <c r="B463" i="19"/>
  <c r="J267" i="19"/>
  <c r="K408" i="19"/>
  <c r="C374" i="19"/>
  <c r="C499" i="19"/>
  <c r="M465" i="19"/>
  <c r="M375" i="19"/>
  <c r="C1880" i="17"/>
  <c r="E2000" i="17"/>
  <c r="B233" i="17"/>
  <c r="B28" i="17"/>
  <c r="F353" i="19"/>
  <c r="F183" i="19"/>
  <c r="B195" i="19"/>
  <c r="B621" i="17"/>
  <c r="L370" i="19"/>
  <c r="B370" i="19"/>
  <c r="K359" i="19"/>
  <c r="I1499" i="17"/>
  <c r="C475" i="19"/>
  <c r="C349" i="19"/>
  <c r="E362" i="19"/>
  <c r="G453" i="19"/>
  <c r="B549" i="17"/>
  <c r="I394" i="19"/>
  <c r="K227" i="19"/>
  <c r="B180" i="17"/>
  <c r="D385" i="19"/>
  <c r="F407" i="19"/>
  <c r="L440" i="19"/>
  <c r="K430" i="19"/>
  <c r="D380" i="19"/>
  <c r="B391" i="19"/>
  <c r="J375" i="19"/>
  <c r="H132" i="19"/>
  <c r="L388" i="19"/>
  <c r="C447" i="19"/>
  <c r="I107" i="19"/>
  <c r="F137" i="19"/>
  <c r="E118" i="19"/>
  <c r="L406" i="19"/>
  <c r="B398" i="19"/>
  <c r="H479" i="19"/>
  <c r="F295" i="19"/>
  <c r="G324" i="19"/>
  <c r="L162" i="19"/>
  <c r="L402" i="19"/>
  <c r="H220" i="19"/>
  <c r="G412" i="19"/>
  <c r="B344" i="19"/>
  <c r="B367" i="17"/>
  <c r="B19" i="17"/>
  <c r="B52" i="19"/>
  <c r="I360" i="19"/>
  <c r="H380" i="19"/>
  <c r="F1233" i="17"/>
  <c r="K467" i="19"/>
  <c r="M302" i="19"/>
  <c r="B540" i="17"/>
  <c r="B363" i="19"/>
  <c r="B522" i="17"/>
  <c r="C317" i="19"/>
  <c r="H366" i="19"/>
  <c r="B231" i="17"/>
  <c r="G303" i="19"/>
  <c r="K176" i="19"/>
  <c r="B384" i="17"/>
  <c r="M437" i="19"/>
  <c r="L271" i="19"/>
  <c r="H383" i="19"/>
  <c r="E45" i="19"/>
  <c r="B378" i="17"/>
  <c r="B498" i="17"/>
  <c r="I294" i="19"/>
  <c r="I329" i="19"/>
  <c r="B291" i="17"/>
  <c r="C236" i="19"/>
  <c r="B60" i="17"/>
  <c r="F491" i="19"/>
  <c r="B150" i="17"/>
  <c r="F350" i="19"/>
  <c r="E297" i="19"/>
  <c r="F484" i="19"/>
  <c r="B449" i="19"/>
  <c r="I415" i="19"/>
  <c r="I302" i="19"/>
  <c r="F9" i="19"/>
  <c r="B130" i="17"/>
  <c r="B318" i="19"/>
  <c r="J85" i="19"/>
  <c r="C325" i="19"/>
  <c r="G291" i="19"/>
  <c r="B33" i="19"/>
  <c r="F1636" i="17"/>
  <c r="L423" i="19"/>
  <c r="D446" i="19"/>
  <c r="I465" i="19"/>
  <c r="M455" i="19"/>
  <c r="G418" i="19"/>
  <c r="G403" i="19"/>
  <c r="D464" i="19"/>
  <c r="G370" i="19"/>
  <c r="J378" i="19"/>
  <c r="F203" i="19"/>
  <c r="H335" i="19"/>
  <c r="E445" i="19"/>
  <c r="B494" i="19"/>
  <c r="G408" i="19"/>
  <c r="K454" i="19"/>
  <c r="H412" i="19"/>
  <c r="K394" i="19"/>
  <c r="L369" i="19"/>
  <c r="L91" i="19"/>
  <c r="C469" i="19"/>
  <c r="B295" i="19"/>
  <c r="H471" i="19"/>
  <c r="G223" i="19"/>
  <c r="J334" i="19"/>
  <c r="E418" i="19"/>
  <c r="L116" i="19"/>
  <c r="C439" i="19"/>
  <c r="H166" i="19"/>
  <c r="J383" i="19"/>
  <c r="K302" i="19"/>
  <c r="E380" i="19"/>
  <c r="B427" i="17"/>
  <c r="B1356" i="17"/>
  <c r="L348" i="19"/>
  <c r="E427" i="19"/>
  <c r="F412" i="19"/>
  <c r="M164" i="19"/>
  <c r="B400" i="17"/>
  <c r="C1861" i="17"/>
  <c r="B361" i="19"/>
  <c r="K421" i="19"/>
  <c r="L478" i="19"/>
  <c r="B530" i="17"/>
  <c r="G353" i="19"/>
  <c r="I134" i="19"/>
  <c r="M481" i="19"/>
  <c r="F414" i="19"/>
  <c r="C387" i="19"/>
  <c r="B521" i="17"/>
  <c r="D284" i="19"/>
  <c r="I320" i="19"/>
  <c r="C427" i="19"/>
  <c r="B96" i="19"/>
  <c r="E368" i="19"/>
  <c r="B120" i="19"/>
  <c r="K461" i="19"/>
  <c r="H491" i="19"/>
  <c r="J327" i="19"/>
  <c r="J231" i="19"/>
  <c r="H101" i="19"/>
  <c r="G1995" i="17"/>
  <c r="F437" i="19"/>
  <c r="B486" i="17"/>
  <c r="K382" i="19"/>
  <c r="B184" i="17"/>
  <c r="K478" i="19"/>
  <c r="H69" i="19"/>
  <c r="F164" i="19"/>
  <c r="B596" i="17"/>
  <c r="H392" i="19"/>
  <c r="B498" i="19"/>
  <c r="G465" i="19"/>
  <c r="K429" i="19"/>
  <c r="L397" i="19"/>
  <c r="D1845" i="17"/>
  <c r="C293" i="19"/>
  <c r="D410" i="19"/>
  <c r="H155" i="19"/>
  <c r="J443" i="19"/>
  <c r="D390" i="19"/>
  <c r="B315" i="17"/>
  <c r="D394" i="19"/>
  <c r="E365" i="19"/>
  <c r="H1901" i="17"/>
  <c r="C320" i="19"/>
  <c r="E469" i="19"/>
  <c r="E331" i="19"/>
  <c r="G281" i="19"/>
  <c r="L471" i="19"/>
  <c r="M490" i="19"/>
  <c r="B171" i="17"/>
  <c r="L305" i="19"/>
  <c r="J355" i="19"/>
  <c r="D281" i="19"/>
  <c r="J368" i="19"/>
  <c r="I405" i="19"/>
  <c r="C1382" i="17"/>
  <c r="M24" i="19"/>
  <c r="B497" i="19"/>
  <c r="B136" i="17"/>
  <c r="D473" i="19"/>
  <c r="D1428" i="17"/>
  <c r="D59" i="19"/>
  <c r="K357" i="19"/>
  <c r="B458" i="17"/>
  <c r="J435" i="19"/>
  <c r="D1956" i="17"/>
  <c r="J152" i="19"/>
  <c r="L451" i="19"/>
  <c r="D1947" i="17"/>
  <c r="B1726" i="17"/>
  <c r="M425" i="19"/>
  <c r="E1942" i="17"/>
  <c r="M286" i="19"/>
  <c r="D1542" i="17"/>
  <c r="H1961" i="17"/>
  <c r="K252" i="19"/>
  <c r="B64" i="17"/>
  <c r="H364" i="19"/>
  <c r="I282" i="19"/>
  <c r="H208" i="19"/>
  <c r="C238" i="19"/>
  <c r="F37" i="19"/>
  <c r="M51" i="19"/>
  <c r="B451" i="19"/>
  <c r="C462" i="19"/>
  <c r="D383" i="19"/>
  <c r="C1858" i="17"/>
  <c r="B243" i="17"/>
  <c r="G436" i="19"/>
  <c r="B386" i="17"/>
  <c r="M153" i="19"/>
  <c r="I1994" i="17"/>
  <c r="F251" i="19"/>
  <c r="L463" i="19"/>
  <c r="J457" i="19"/>
  <c r="B236" i="19"/>
  <c r="M391" i="19"/>
  <c r="F263" i="19"/>
  <c r="M91" i="19"/>
  <c r="L413" i="19"/>
  <c r="C444" i="19"/>
  <c r="K340" i="19"/>
  <c r="G468" i="19"/>
  <c r="L418" i="19"/>
  <c r="F1762" i="17"/>
  <c r="M379" i="19"/>
  <c r="I452" i="19"/>
  <c r="D447" i="19"/>
  <c r="I255" i="19"/>
  <c r="F316" i="19"/>
  <c r="F464" i="19"/>
  <c r="C398" i="19"/>
  <c r="D261" i="19"/>
  <c r="I449" i="19"/>
  <c r="L171" i="19"/>
  <c r="I197" i="19"/>
  <c r="F1759" i="17"/>
  <c r="B1878" i="17"/>
  <c r="C480" i="19"/>
  <c r="F408" i="19"/>
  <c r="F388" i="19"/>
  <c r="B305" i="17"/>
  <c r="M395" i="19"/>
  <c r="G398" i="19"/>
  <c r="B660" i="17"/>
  <c r="L465" i="19"/>
  <c r="K367" i="19"/>
  <c r="H332" i="19"/>
  <c r="B616" i="17"/>
  <c r="B69" i="17"/>
  <c r="F189" i="19"/>
  <c r="F261" i="19"/>
  <c r="H474" i="19"/>
  <c r="M300" i="19"/>
  <c r="L310" i="19"/>
  <c r="C351" i="19"/>
  <c r="G392" i="19"/>
  <c r="G248" i="19"/>
  <c r="B598" i="17"/>
  <c r="D405" i="19"/>
  <c r="B67" i="17"/>
  <c r="B303" i="17"/>
  <c r="G288" i="19"/>
  <c r="J430" i="19"/>
  <c r="I492" i="19"/>
  <c r="D438" i="19"/>
  <c r="L496" i="19"/>
  <c r="L198" i="19"/>
  <c r="G284" i="19"/>
  <c r="L245" i="19"/>
  <c r="B574" i="17"/>
  <c r="E267" i="19"/>
  <c r="G478" i="19"/>
  <c r="B485" i="19"/>
  <c r="B565" i="17"/>
  <c r="H339" i="19"/>
  <c r="L269" i="19"/>
  <c r="D391" i="19"/>
  <c r="E420" i="19"/>
  <c r="B170" i="17"/>
  <c r="B206" i="19"/>
  <c r="B629" i="17"/>
  <c r="B31" i="17"/>
  <c r="B253" i="19"/>
  <c r="G44" i="19"/>
  <c r="L420" i="19"/>
  <c r="D4" i="19"/>
  <c r="D299" i="19"/>
  <c r="I185" i="19"/>
  <c r="H394" i="19"/>
  <c r="B324" i="17"/>
  <c r="E306" i="19"/>
  <c r="B114" i="17"/>
  <c r="J287" i="19"/>
  <c r="I478" i="19"/>
  <c r="B340" i="17"/>
  <c r="D58" i="19"/>
  <c r="E239" i="19"/>
  <c r="B612" i="17"/>
  <c r="I82" i="19"/>
  <c r="C393" i="19"/>
  <c r="B331" i="17"/>
  <c r="J297" i="19"/>
  <c r="K410" i="19"/>
  <c r="E286" i="19"/>
  <c r="H499" i="19"/>
  <c r="G409" i="19"/>
  <c r="J306" i="19"/>
  <c r="M398" i="19"/>
  <c r="M305" i="19"/>
  <c r="M431" i="19"/>
  <c r="F321" i="19"/>
  <c r="I304" i="19"/>
  <c r="C286" i="19"/>
  <c r="B350" i="19"/>
  <c r="M258" i="19"/>
  <c r="D229" i="19"/>
  <c r="C391" i="19"/>
  <c r="E298" i="19"/>
  <c r="F292" i="19"/>
  <c r="G432" i="19"/>
  <c r="C420" i="19"/>
  <c r="H425" i="19"/>
  <c r="E399" i="19"/>
  <c r="E253" i="19"/>
  <c r="B374" i="17"/>
  <c r="L120" i="19"/>
  <c r="D269" i="19"/>
  <c r="G447" i="19"/>
  <c r="F492" i="19"/>
  <c r="I381" i="19"/>
  <c r="I372" i="19"/>
  <c r="K455" i="19"/>
  <c r="H494" i="19"/>
  <c r="J217" i="19"/>
  <c r="B106" i="19"/>
  <c r="J429" i="19"/>
  <c r="F1676" i="17"/>
  <c r="E82" i="19"/>
  <c r="I414" i="19"/>
  <c r="K223" i="19"/>
  <c r="E299" i="19"/>
  <c r="D351" i="19"/>
  <c r="B97" i="17"/>
  <c r="I400" i="19"/>
  <c r="L288" i="19"/>
  <c r="B268" i="19"/>
  <c r="I392" i="19"/>
  <c r="L131" i="19"/>
  <c r="B1958" i="17"/>
  <c r="H1496" i="17"/>
  <c r="C340" i="19"/>
  <c r="I131" i="19"/>
  <c r="C297" i="19"/>
  <c r="C482" i="19"/>
  <c r="B265" i="19"/>
  <c r="H424" i="19"/>
  <c r="C448" i="19"/>
  <c r="H264" i="19"/>
  <c r="M364" i="19"/>
  <c r="B605" i="17"/>
  <c r="M478" i="19"/>
  <c r="H1466" i="17"/>
  <c r="K487" i="19"/>
  <c r="I280" i="19"/>
  <c r="J376" i="19"/>
  <c r="C229" i="19"/>
  <c r="F169" i="19"/>
  <c r="H1596" i="17"/>
  <c r="M272" i="19"/>
  <c r="L372" i="19"/>
  <c r="L203" i="19"/>
  <c r="F317" i="19"/>
  <c r="K378" i="19"/>
  <c r="I427" i="19"/>
  <c r="J173" i="19"/>
  <c r="B357" i="19"/>
  <c r="L178" i="19"/>
  <c r="G207" i="19"/>
  <c r="G481" i="19"/>
  <c r="L394" i="19"/>
  <c r="I315" i="19"/>
  <c r="E24" i="19"/>
  <c r="I1805" i="17"/>
  <c r="M212" i="19"/>
  <c r="L415" i="19"/>
  <c r="M89" i="19"/>
  <c r="H1667" i="17"/>
  <c r="B9" i="19"/>
  <c r="B519" i="17"/>
  <c r="G1979" i="17"/>
  <c r="C241" i="19"/>
  <c r="M491" i="19"/>
  <c r="C1964" i="17"/>
  <c r="D423" i="19"/>
  <c r="M276" i="19"/>
  <c r="K230" i="19"/>
  <c r="C254" i="19"/>
  <c r="C1788" i="17"/>
  <c r="M412" i="19"/>
  <c r="G272" i="19"/>
  <c r="B578" i="17"/>
  <c r="B1796" i="17"/>
  <c r="I224" i="19"/>
  <c r="D1904" i="17"/>
  <c r="J470" i="19"/>
  <c r="I420" i="19"/>
  <c r="M88" i="19"/>
  <c r="I284" i="19"/>
  <c r="I218" i="19"/>
  <c r="J275" i="19"/>
  <c r="I326" i="19"/>
  <c r="D149" i="19"/>
  <c r="D306" i="19"/>
  <c r="B360" i="19"/>
  <c r="E390" i="19"/>
  <c r="C180" i="19"/>
  <c r="B307" i="19"/>
  <c r="E170" i="19"/>
  <c r="H419" i="19"/>
  <c r="L339" i="19"/>
  <c r="B323" i="17"/>
  <c r="F1705" i="17"/>
  <c r="I464" i="19"/>
  <c r="E376" i="19"/>
  <c r="C15" i="19"/>
  <c r="M284" i="19"/>
  <c r="C498" i="19"/>
  <c r="L258" i="19"/>
  <c r="B191" i="19"/>
  <c r="D500" i="19"/>
  <c r="K292" i="19"/>
  <c r="B37" i="17"/>
  <c r="J224" i="19"/>
  <c r="B212" i="19"/>
  <c r="D309" i="19"/>
  <c r="I317" i="19"/>
  <c r="I385" i="19"/>
  <c r="F425" i="19"/>
  <c r="I203" i="19"/>
  <c r="D32" i="19"/>
  <c r="F192" i="19"/>
  <c r="B940" i="17"/>
  <c r="G197" i="19"/>
  <c r="B453" i="19"/>
  <c r="I258" i="19"/>
  <c r="M389" i="19"/>
  <c r="I1576" i="17"/>
  <c r="H17" i="19"/>
  <c r="C1840" i="17"/>
  <c r="J354" i="19"/>
  <c r="B1620" i="17"/>
  <c r="E126" i="19"/>
  <c r="G423" i="19"/>
  <c r="D319" i="19"/>
  <c r="D5" i="19"/>
  <c r="H485" i="19"/>
  <c r="F256" i="19"/>
  <c r="H443" i="19"/>
  <c r="E426" i="19"/>
  <c r="K218" i="19"/>
  <c r="C358" i="19"/>
  <c r="F255" i="19"/>
  <c r="F475" i="19"/>
  <c r="E405" i="19"/>
  <c r="B242" i="17"/>
  <c r="M292" i="19"/>
  <c r="C281" i="19"/>
  <c r="E91" i="19"/>
  <c r="J54" i="19"/>
  <c r="L223" i="19"/>
  <c r="D97" i="19"/>
  <c r="F305" i="19"/>
  <c r="M159" i="19"/>
  <c r="L330" i="19"/>
  <c r="B313" i="17"/>
  <c r="M472" i="19"/>
  <c r="E342" i="19"/>
  <c r="L142" i="19"/>
  <c r="G410" i="19"/>
  <c r="B285" i="19"/>
  <c r="G338" i="19"/>
  <c r="C490" i="19"/>
  <c r="I369" i="19"/>
  <c r="B241" i="17"/>
  <c r="J479" i="19"/>
  <c r="K406" i="19"/>
  <c r="G294" i="19"/>
  <c r="M462" i="19"/>
  <c r="B454" i="17"/>
  <c r="H33" i="19"/>
  <c r="F210" i="19"/>
  <c r="M178" i="19"/>
  <c r="B429" i="19"/>
  <c r="D92" i="19"/>
  <c r="M331" i="19"/>
  <c r="C196" i="19"/>
  <c r="E416" i="19"/>
  <c r="E129" i="19"/>
  <c r="B300" i="19"/>
  <c r="I286" i="19"/>
  <c r="E485" i="19"/>
  <c r="B369" i="17"/>
  <c r="F214" i="19"/>
  <c r="K422" i="19"/>
  <c r="H150" i="19"/>
  <c r="C363" i="19"/>
  <c r="B1976" i="17"/>
  <c r="M354" i="19"/>
  <c r="E456" i="19"/>
  <c r="I1927" i="17"/>
  <c r="M141" i="19"/>
  <c r="G1962" i="17"/>
  <c r="H239" i="19"/>
  <c r="I198" i="19"/>
  <c r="E1729" i="17"/>
  <c r="I74" i="19"/>
  <c r="H1653" i="17"/>
  <c r="G448" i="19"/>
  <c r="I496" i="19"/>
  <c r="F1563" i="17"/>
  <c r="E460" i="19"/>
  <c r="K269" i="19"/>
  <c r="K290" i="19"/>
  <c r="G345" i="19"/>
  <c r="B41" i="19"/>
  <c r="H167" i="19"/>
  <c r="I1770" i="17"/>
  <c r="K361" i="19"/>
  <c r="D265" i="19"/>
  <c r="I1883" i="17"/>
  <c r="L316" i="19"/>
  <c r="E1919" i="17"/>
  <c r="D1951" i="17"/>
  <c r="B275" i="19"/>
  <c r="F346" i="19"/>
  <c r="H225" i="19"/>
  <c r="C199" i="19"/>
  <c r="D218" i="19"/>
  <c r="D1010" i="17"/>
  <c r="G57" i="19"/>
  <c r="C114" i="19"/>
  <c r="M495" i="19"/>
  <c r="J490" i="19"/>
  <c r="I178" i="19"/>
  <c r="G389" i="19"/>
  <c r="K196" i="19"/>
  <c r="L381" i="19"/>
  <c r="C422" i="19"/>
  <c r="L468" i="19"/>
  <c r="L163" i="19"/>
  <c r="B198" i="17"/>
  <c r="B487" i="17"/>
  <c r="B189" i="17"/>
  <c r="E463" i="19"/>
  <c r="K464" i="19"/>
  <c r="L265" i="19"/>
  <c r="K305" i="19"/>
  <c r="B404" i="17"/>
  <c r="E1764" i="17"/>
  <c r="C436" i="19"/>
  <c r="E375" i="19"/>
  <c r="J476" i="19"/>
  <c r="L267" i="19"/>
  <c r="J230" i="19"/>
  <c r="B569" i="17"/>
  <c r="G240" i="19"/>
  <c r="B315" i="19"/>
  <c r="C237" i="19"/>
  <c r="D435" i="19"/>
  <c r="L176" i="19"/>
  <c r="I202" i="19"/>
  <c r="L212" i="19"/>
  <c r="L122" i="19"/>
  <c r="E309" i="19"/>
  <c r="C1831" i="17"/>
  <c r="B179" i="17"/>
  <c r="L374" i="19"/>
  <c r="F301" i="19"/>
  <c r="D404" i="19"/>
  <c r="J239" i="19"/>
  <c r="M396" i="19"/>
  <c r="B466" i="17"/>
  <c r="E215" i="19"/>
  <c r="B458" i="19"/>
  <c r="B239" i="17"/>
  <c r="H245" i="19"/>
  <c r="B222" i="17"/>
  <c r="M357" i="19"/>
  <c r="L278" i="19"/>
  <c r="H1556" i="17"/>
  <c r="B607" i="17"/>
  <c r="E454" i="19"/>
  <c r="D456" i="19"/>
  <c r="L409" i="19"/>
  <c r="D450" i="19"/>
  <c r="B224" i="17"/>
  <c r="K371" i="19"/>
  <c r="B573" i="17"/>
  <c r="D363" i="19"/>
  <c r="K222" i="19"/>
  <c r="J402" i="19"/>
  <c r="J399" i="19"/>
  <c r="M411" i="19"/>
  <c r="I186" i="19"/>
  <c r="K328" i="19"/>
  <c r="F410" i="19"/>
  <c r="J442" i="19"/>
  <c r="C384" i="19"/>
  <c r="K140" i="19"/>
  <c r="L126" i="19"/>
  <c r="H314" i="19"/>
  <c r="H488" i="19"/>
  <c r="K356" i="19"/>
  <c r="L270" i="19"/>
  <c r="B655" i="17"/>
  <c r="H451" i="19"/>
  <c r="L268" i="19"/>
  <c r="J349" i="19"/>
  <c r="F1666" i="17"/>
  <c r="M438" i="19"/>
  <c r="B646" i="17"/>
  <c r="D443" i="19"/>
  <c r="J342" i="19"/>
  <c r="C410" i="19"/>
  <c r="H397" i="19"/>
  <c r="B567" i="17"/>
  <c r="M291" i="19"/>
  <c r="D320" i="19"/>
  <c r="E366" i="19"/>
  <c r="K321" i="19"/>
  <c r="I187" i="19"/>
  <c r="B558" i="17"/>
  <c r="D258" i="19"/>
  <c r="F411" i="19"/>
  <c r="H404" i="19"/>
  <c r="L414" i="19"/>
  <c r="K399" i="19"/>
  <c r="D323" i="19"/>
  <c r="H1719" i="17"/>
  <c r="F436" i="19"/>
  <c r="E219" i="19"/>
  <c r="E50" i="19"/>
  <c r="B115" i="17"/>
  <c r="M120" i="19"/>
  <c r="I340" i="19"/>
  <c r="B413" i="17"/>
  <c r="C242" i="19"/>
  <c r="B661" i="17"/>
  <c r="B112" i="17"/>
  <c r="F387" i="19"/>
  <c r="E1806" i="17"/>
  <c r="B666" i="17"/>
  <c r="L389" i="19"/>
  <c r="F363" i="19"/>
  <c r="M371" i="19"/>
  <c r="H356" i="19"/>
  <c r="B223" i="17"/>
  <c r="L364" i="19"/>
  <c r="B212" i="17"/>
  <c r="H303" i="19"/>
  <c r="F66" i="19"/>
  <c r="B368" i="17"/>
  <c r="B222" i="19"/>
  <c r="D196" i="19"/>
  <c r="B538" i="17"/>
  <c r="G1986" i="17"/>
  <c r="J171" i="19"/>
  <c r="B359" i="17"/>
  <c r="D182" i="19"/>
  <c r="E415" i="19"/>
  <c r="G101" i="19"/>
  <c r="F439" i="19"/>
  <c r="L477" i="19"/>
  <c r="H1647" i="17"/>
  <c r="L371" i="19"/>
  <c r="E487" i="19"/>
  <c r="G443" i="19"/>
  <c r="D475" i="19"/>
  <c r="H472" i="19"/>
  <c r="B25" i="17"/>
  <c r="H349" i="19"/>
  <c r="H257" i="19"/>
  <c r="K482" i="19"/>
  <c r="F453" i="19"/>
  <c r="H216" i="19"/>
  <c r="C270" i="19"/>
  <c r="H334" i="19"/>
  <c r="B205" i="17"/>
  <c r="G449" i="19"/>
  <c r="J390" i="19"/>
  <c r="D167" i="19"/>
  <c r="C257" i="19"/>
  <c r="H372" i="19"/>
  <c r="C345" i="19"/>
  <c r="M369" i="19"/>
  <c r="M197" i="19"/>
  <c r="H450" i="19"/>
  <c r="K231" i="19"/>
  <c r="J481" i="19"/>
  <c r="G232" i="19"/>
  <c r="C295" i="19"/>
  <c r="M442" i="19"/>
  <c r="F286" i="19"/>
  <c r="L497" i="19"/>
  <c r="B295" i="17"/>
  <c r="K315" i="19"/>
  <c r="B320" i="19"/>
  <c r="M429" i="19"/>
  <c r="D191" i="19"/>
  <c r="E213" i="19"/>
  <c r="E296" i="19"/>
  <c r="E218" i="19"/>
  <c r="J465" i="19"/>
  <c r="C404" i="19"/>
  <c r="E397" i="19"/>
  <c r="J341" i="19"/>
  <c r="E385" i="19"/>
  <c r="I123" i="19"/>
  <c r="B487" i="19"/>
  <c r="C309" i="19"/>
  <c r="K374" i="19"/>
  <c r="K417" i="19"/>
  <c r="H1607" i="17"/>
  <c r="I1791" i="17"/>
  <c r="H386" i="19"/>
  <c r="G65" i="19"/>
  <c r="I1266" i="17"/>
  <c r="D457" i="19"/>
  <c r="D431" i="19"/>
  <c r="F444" i="19"/>
  <c r="K446" i="19"/>
  <c r="F1669" i="17"/>
  <c r="B1763" i="17"/>
  <c r="L392" i="19"/>
  <c r="I191" i="19"/>
  <c r="F298" i="19"/>
  <c r="F397" i="19"/>
  <c r="F372" i="19"/>
  <c r="B90" i="19"/>
  <c r="E417" i="19"/>
  <c r="I376" i="19"/>
  <c r="J256" i="19"/>
  <c r="C1416" i="17"/>
  <c r="L430" i="19"/>
  <c r="J320" i="19"/>
  <c r="M402" i="19"/>
  <c r="B659" i="17"/>
  <c r="B428" i="19"/>
  <c r="H1943" i="17"/>
  <c r="F58" i="19"/>
  <c r="G89" i="19"/>
  <c r="I460" i="19"/>
  <c r="G154" i="19"/>
  <c r="M390" i="19"/>
  <c r="E243" i="19"/>
  <c r="F1602" i="17"/>
  <c r="B505" i="17"/>
  <c r="B1942" i="17"/>
  <c r="C411" i="19"/>
  <c r="D441" i="19"/>
  <c r="C367" i="19"/>
  <c r="E276" i="19"/>
  <c r="J5" i="19"/>
  <c r="B1436" i="17"/>
  <c r="I347" i="19"/>
  <c r="B512" i="17"/>
  <c r="I113" i="19"/>
  <c r="C415" i="19"/>
  <c r="E346" i="19"/>
  <c r="J431" i="19"/>
  <c r="B664" i="17"/>
  <c r="I439" i="19"/>
  <c r="I263" i="19"/>
  <c r="D298" i="19"/>
  <c r="D247" i="19"/>
  <c r="M263" i="19"/>
  <c r="M484" i="19"/>
  <c r="L306" i="19"/>
  <c r="G262" i="19"/>
  <c r="J294" i="19"/>
  <c r="C1627" i="17"/>
  <c r="C250" i="19"/>
  <c r="M416" i="19"/>
  <c r="B296" i="17"/>
  <c r="J335" i="19"/>
  <c r="F275" i="19"/>
  <c r="J295" i="19"/>
  <c r="M426" i="19"/>
  <c r="E410" i="19"/>
  <c r="J412" i="19"/>
  <c r="M474" i="19"/>
  <c r="H496" i="19"/>
  <c r="M436" i="19"/>
  <c r="C296" i="19"/>
  <c r="D260" i="19"/>
  <c r="G347" i="19"/>
  <c r="E160" i="19"/>
  <c r="J427" i="19"/>
  <c r="D419" i="19"/>
  <c r="B354" i="19"/>
  <c r="B33" i="17"/>
  <c r="I1470" i="17"/>
  <c r="B71" i="19"/>
  <c r="B49" i="17"/>
  <c r="L129" i="19"/>
  <c r="M315" i="19"/>
  <c r="G489" i="19"/>
  <c r="E432" i="19"/>
  <c r="C401" i="19"/>
  <c r="H346" i="19"/>
  <c r="B499" i="19"/>
  <c r="M496" i="19"/>
  <c r="K253" i="19"/>
  <c r="F382" i="19"/>
  <c r="B199" i="19"/>
  <c r="C385" i="19"/>
  <c r="H388" i="19"/>
  <c r="F351" i="19"/>
  <c r="J386" i="19"/>
  <c r="B73" i="17"/>
  <c r="D415" i="19"/>
  <c r="J484" i="19"/>
  <c r="B314" i="17"/>
  <c r="B452" i="19"/>
  <c r="L461" i="19"/>
  <c r="F413" i="19"/>
  <c r="G1729" i="17"/>
  <c r="C419" i="19"/>
  <c r="K299" i="19"/>
  <c r="J356" i="19"/>
  <c r="C341" i="19"/>
  <c r="M407" i="19"/>
  <c r="M363" i="19"/>
  <c r="B216" i="19"/>
  <c r="F438" i="19"/>
  <c r="C500" i="19"/>
  <c r="I152" i="19"/>
  <c r="B203" i="17"/>
  <c r="B424" i="17"/>
  <c r="F1814" i="17"/>
  <c r="F488" i="19"/>
  <c r="C292" i="19"/>
  <c r="F483" i="19"/>
  <c r="B499" i="17"/>
  <c r="E412" i="19"/>
  <c r="B445" i="19"/>
  <c r="B496" i="17"/>
  <c r="B590" i="17"/>
  <c r="F293" i="19"/>
  <c r="F103" i="19"/>
  <c r="F213" i="19"/>
  <c r="B600" i="17"/>
  <c r="F477" i="19"/>
  <c r="H476" i="19"/>
  <c r="B96" i="17"/>
  <c r="J366" i="19"/>
  <c r="K233" i="19"/>
  <c r="B259" i="17"/>
  <c r="H281" i="19"/>
  <c r="B529" i="17"/>
  <c r="I356" i="19"/>
  <c r="B250" i="17"/>
  <c r="G365" i="19"/>
  <c r="D408" i="19"/>
  <c r="G173" i="19"/>
  <c r="I361" i="19"/>
  <c r="H410" i="19"/>
  <c r="M489" i="19"/>
  <c r="F81" i="19"/>
  <c r="G456" i="19"/>
  <c r="J441" i="19"/>
  <c r="C266" i="19"/>
  <c r="C494" i="19"/>
  <c r="I217" i="19"/>
  <c r="M372" i="19"/>
  <c r="K426" i="19"/>
  <c r="H429" i="19"/>
  <c r="L447" i="19"/>
  <c r="F471" i="19"/>
  <c r="L438" i="19"/>
  <c r="H227" i="19"/>
  <c r="D403" i="19"/>
  <c r="M317" i="19"/>
  <c r="E451" i="19"/>
  <c r="K489" i="19"/>
  <c r="D453" i="19"/>
  <c r="L99" i="19"/>
  <c r="G336" i="19"/>
  <c r="I357" i="19"/>
  <c r="B204" i="17"/>
  <c r="B1977" i="17"/>
  <c r="B303" i="19"/>
  <c r="J498" i="19"/>
  <c r="G79" i="19"/>
  <c r="F498" i="19"/>
  <c r="M250" i="19"/>
  <c r="C395" i="19"/>
  <c r="F462" i="19"/>
  <c r="G413" i="19"/>
  <c r="H22" i="19"/>
  <c r="I450" i="19"/>
  <c r="J369" i="19"/>
  <c r="I205" i="19"/>
  <c r="J433" i="19"/>
  <c r="K462" i="19"/>
  <c r="I311" i="19"/>
  <c r="I313" i="19"/>
  <c r="G171" i="19"/>
  <c r="B448" i="17"/>
  <c r="L338" i="19"/>
  <c r="J437" i="19"/>
  <c r="H214" i="19"/>
  <c r="K285" i="19"/>
  <c r="D238" i="19"/>
  <c r="B421" i="17"/>
  <c r="I353" i="19"/>
  <c r="K460" i="19"/>
  <c r="F23" i="19"/>
  <c r="J210" i="19"/>
  <c r="J353" i="19"/>
  <c r="B443" i="19"/>
  <c r="D476" i="19"/>
  <c r="G498" i="19"/>
  <c r="K346" i="19"/>
  <c r="C471" i="19"/>
  <c r="B279" i="17"/>
  <c r="G312" i="19"/>
  <c r="E483" i="19"/>
  <c r="B587" i="17"/>
  <c r="M383" i="19"/>
  <c r="I174" i="19"/>
  <c r="B270" i="17"/>
  <c r="E499" i="19"/>
  <c r="I451" i="19"/>
  <c r="B628" i="17"/>
  <c r="J459" i="19"/>
  <c r="H417" i="19"/>
  <c r="G484" i="19"/>
  <c r="F62" i="19"/>
  <c r="J439" i="19"/>
  <c r="K236" i="19"/>
  <c r="D237" i="19"/>
  <c r="D83" i="19"/>
  <c r="E238" i="19"/>
  <c r="G313" i="19"/>
  <c r="D76" i="19"/>
  <c r="B485" i="17"/>
  <c r="G1920" i="17"/>
  <c r="E370" i="19"/>
  <c r="C1974" i="17"/>
  <c r="B137" i="19"/>
  <c r="E210" i="19"/>
  <c r="D279" i="19"/>
  <c r="M306" i="19"/>
  <c r="E1860" i="17"/>
  <c r="B1614" i="17"/>
  <c r="B341" i="17"/>
  <c r="G105" i="19"/>
  <c r="G868" i="17"/>
  <c r="M447" i="19"/>
  <c r="E1983" i="17"/>
  <c r="F94" i="19"/>
  <c r="D142" i="19"/>
  <c r="M358" i="19"/>
  <c r="D422" i="19"/>
  <c r="B269" i="17"/>
  <c r="C132" i="19"/>
  <c r="F245" i="19"/>
  <c r="D482" i="19"/>
  <c r="B433" i="17"/>
  <c r="F266" i="19"/>
  <c r="E263" i="19"/>
  <c r="D466" i="19"/>
  <c r="E312" i="19"/>
  <c r="D497" i="19"/>
  <c r="D315" i="19"/>
  <c r="B373" i="19"/>
  <c r="G1777" i="17"/>
  <c r="H284" i="19"/>
  <c r="J182" i="19"/>
  <c r="G184" i="19"/>
  <c r="M482" i="19"/>
  <c r="E1827" i="17"/>
  <c r="J286" i="19"/>
  <c r="B381" i="19"/>
  <c r="C29" i="19"/>
  <c r="B409" i="19"/>
  <c r="E383" i="19"/>
  <c r="K471" i="19"/>
  <c r="K159" i="19"/>
  <c r="L491" i="19"/>
  <c r="I377" i="19"/>
  <c r="B456" i="19"/>
  <c r="D100" i="19"/>
  <c r="D1568" i="17"/>
  <c r="C1755" i="17"/>
  <c r="H445" i="19"/>
  <c r="H172" i="19"/>
  <c r="G404" i="19"/>
  <c r="C1782" i="17"/>
  <c r="M293" i="19"/>
  <c r="B43" i="17"/>
  <c r="B503" i="17"/>
  <c r="F1656" i="17"/>
  <c r="J391" i="19"/>
  <c r="L393" i="19"/>
  <c r="L38" i="19"/>
  <c r="F155" i="19"/>
  <c r="B431" i="17"/>
  <c r="J352" i="19"/>
  <c r="K221" i="19"/>
  <c r="E459" i="19"/>
  <c r="H244" i="19"/>
  <c r="H440" i="19"/>
  <c r="H186" i="19"/>
  <c r="L412" i="19"/>
  <c r="H154" i="19"/>
  <c r="B477" i="19"/>
  <c r="L280" i="19"/>
  <c r="B1570" i="17"/>
  <c r="I397" i="19"/>
  <c r="B149" i="19"/>
  <c r="L112" i="19"/>
  <c r="K216" i="19"/>
  <c r="M418" i="19"/>
  <c r="F161" i="19"/>
  <c r="B13" i="19"/>
  <c r="G1921" i="17"/>
  <c r="G455" i="19"/>
  <c r="G234" i="19"/>
  <c r="D313" i="19"/>
  <c r="G56" i="19"/>
  <c r="B163" i="19"/>
  <c r="D381" i="19"/>
  <c r="I1492" i="17"/>
  <c r="H1296" i="17"/>
  <c r="H92" i="19"/>
  <c r="E371" i="19"/>
  <c r="G495" i="19"/>
  <c r="B301" i="19"/>
  <c r="B374" i="19"/>
  <c r="B349" i="17"/>
  <c r="F185" i="19"/>
  <c r="F1685" i="17"/>
  <c r="D98" i="19"/>
  <c r="L437" i="19"/>
  <c r="E411" i="19"/>
  <c r="L106" i="19"/>
  <c r="I1636" i="17"/>
  <c r="D1402" i="17"/>
  <c r="K363" i="19"/>
  <c r="L408" i="19"/>
  <c r="E113" i="19"/>
  <c r="D1114" i="17"/>
  <c r="C1207" i="17"/>
  <c r="H175" i="19"/>
  <c r="G442" i="19"/>
  <c r="F102" i="19"/>
  <c r="H891" i="17"/>
  <c r="I1263" i="17"/>
  <c r="C1524" i="17"/>
  <c r="D1251" i="17"/>
  <c r="E25" i="19"/>
  <c r="I175" i="19"/>
  <c r="F403" i="19"/>
  <c r="C1887" i="17"/>
  <c r="I67" i="19"/>
  <c r="J323" i="19"/>
  <c r="B1163" i="17"/>
  <c r="I1662" i="17"/>
  <c r="H75" i="19"/>
  <c r="I1928" i="17"/>
  <c r="H1427" i="17"/>
  <c r="H457" i="19"/>
  <c r="K189" i="19"/>
  <c r="G131" i="19"/>
  <c r="B367" i="19"/>
  <c r="F124" i="19"/>
  <c r="H455" i="19"/>
  <c r="C431" i="19"/>
  <c r="I72" i="19"/>
  <c r="G434" i="19"/>
  <c r="C457" i="19"/>
  <c r="E388" i="19"/>
  <c r="C455" i="19"/>
  <c r="C416" i="19"/>
  <c r="H306" i="19"/>
  <c r="H416" i="19"/>
  <c r="M49" i="19"/>
  <c r="B502" i="17"/>
  <c r="B109" i="17"/>
  <c r="G352" i="19"/>
  <c r="I276" i="19"/>
  <c r="M381" i="19"/>
  <c r="B547" i="17"/>
  <c r="I1990" i="17"/>
  <c r="L217" i="19"/>
  <c r="L128" i="19"/>
  <c r="C473" i="19"/>
  <c r="J86" i="19"/>
  <c r="L466" i="19"/>
  <c r="C376" i="19"/>
  <c r="D57" i="19"/>
  <c r="B394" i="17"/>
  <c r="C210" i="19"/>
  <c r="C1966" i="17"/>
  <c r="B350" i="17"/>
  <c r="K193" i="19"/>
  <c r="I402" i="19"/>
  <c r="C315" i="19"/>
  <c r="I1620" i="17"/>
  <c r="H456" i="19"/>
  <c r="G445" i="19"/>
  <c r="K84" i="19"/>
  <c r="F78" i="19"/>
  <c r="I125" i="19"/>
  <c r="E363" i="19"/>
  <c r="J66" i="19"/>
  <c r="D205" i="19"/>
  <c r="G285" i="19"/>
  <c r="L150" i="19"/>
  <c r="B576" i="17"/>
  <c r="E178" i="19"/>
  <c r="L297" i="19"/>
  <c r="H395" i="19"/>
  <c r="H185" i="19"/>
  <c r="G457" i="19"/>
  <c r="D373" i="19"/>
  <c r="K354" i="19"/>
  <c r="B272" i="19"/>
  <c r="L448" i="19"/>
  <c r="B100" i="17"/>
  <c r="B172" i="19"/>
  <c r="G1959" i="17"/>
  <c r="K18" i="19"/>
  <c r="F259" i="19"/>
  <c r="G3" i="19"/>
  <c r="K477" i="19"/>
  <c r="I477" i="19"/>
  <c r="G178" i="19"/>
  <c r="D420" i="19"/>
  <c r="C251" i="19"/>
  <c r="C379" i="19"/>
  <c r="E261" i="19"/>
  <c r="I342" i="19"/>
  <c r="D225" i="19"/>
  <c r="H299" i="19"/>
  <c r="J246" i="19"/>
  <c r="D379" i="19"/>
  <c r="I169" i="19"/>
  <c r="D123" i="19"/>
  <c r="E381" i="19"/>
  <c r="J483" i="19"/>
  <c r="I497" i="19"/>
  <c r="E492" i="19"/>
  <c r="D1583" i="17"/>
  <c r="I1924" i="17"/>
  <c r="G201" i="19"/>
  <c r="G307" i="19"/>
  <c r="H401" i="19"/>
  <c r="K364" i="19"/>
  <c r="K182" i="19"/>
  <c r="H1816" i="17"/>
  <c r="L273" i="19"/>
  <c r="E98" i="19"/>
  <c r="M399" i="19"/>
  <c r="J384" i="19"/>
  <c r="J20" i="19"/>
  <c r="F1837" i="17"/>
  <c r="E242" i="19"/>
  <c r="F31" i="19"/>
  <c r="D459" i="19"/>
  <c r="H1912" i="17"/>
  <c r="L143" i="19"/>
  <c r="D244" i="19"/>
  <c r="I1869" i="17"/>
  <c r="M322" i="19"/>
  <c r="H1260" i="17"/>
  <c r="J461" i="19"/>
  <c r="E387" i="19"/>
  <c r="D449" i="19"/>
  <c r="B379" i="19"/>
  <c r="M239" i="19"/>
  <c r="L450" i="19"/>
  <c r="B290" i="19"/>
  <c r="F223" i="19"/>
  <c r="D491" i="19"/>
  <c r="I1704" i="17"/>
  <c r="D276" i="19"/>
  <c r="I410" i="19"/>
  <c r="E314" i="19"/>
  <c r="G239" i="19"/>
  <c r="C408" i="19"/>
  <c r="I398" i="19"/>
  <c r="F338" i="19"/>
  <c r="E344" i="19"/>
  <c r="H358" i="19"/>
  <c r="G435" i="19"/>
  <c r="B331" i="19"/>
  <c r="G41" i="19"/>
  <c r="M247" i="19"/>
  <c r="K278" i="19"/>
  <c r="C488" i="19"/>
  <c r="E356" i="19"/>
  <c r="J213" i="19"/>
  <c r="C1662" i="17"/>
  <c r="J107" i="19"/>
  <c r="H237" i="19"/>
  <c r="D1624" i="17"/>
  <c r="C1987" i="17"/>
  <c r="B59" i="19"/>
  <c r="I378" i="19"/>
  <c r="G114" i="19"/>
  <c r="F5" i="19"/>
  <c r="M449" i="19"/>
  <c r="M158" i="19"/>
  <c r="H967" i="17"/>
  <c r="E192" i="19"/>
  <c r="I289" i="19"/>
  <c r="J371" i="19"/>
  <c r="B1824" i="17"/>
  <c r="M221" i="19"/>
  <c r="C1690" i="17"/>
  <c r="H253" i="19"/>
  <c r="M210" i="19"/>
  <c r="H610" i="17"/>
  <c r="F105" i="19"/>
  <c r="E1324" i="17"/>
  <c r="C96" i="19"/>
  <c r="I1685" i="17"/>
  <c r="H1978" i="17"/>
  <c r="L26" i="19"/>
  <c r="H49" i="19"/>
  <c r="D180" i="19"/>
  <c r="B254" i="19"/>
  <c r="D1447" i="17"/>
  <c r="D1924" i="17"/>
  <c r="M67" i="19"/>
  <c r="K404" i="19"/>
  <c r="D139" i="19"/>
  <c r="F466" i="19"/>
  <c r="F307" i="19"/>
  <c r="M483" i="19"/>
  <c r="G401" i="19"/>
  <c r="C386" i="19"/>
  <c r="E320" i="19"/>
  <c r="J103" i="19"/>
  <c r="H466" i="19"/>
  <c r="E99" i="19"/>
  <c r="C253" i="19"/>
  <c r="D1882" i="17"/>
  <c r="H205" i="19"/>
  <c r="G45" i="19"/>
  <c r="I327" i="19"/>
  <c r="F253" i="19"/>
  <c r="K483" i="19"/>
  <c r="E419" i="19"/>
  <c r="L183" i="19"/>
  <c r="F86" i="19"/>
  <c r="B556" i="17"/>
  <c r="M362" i="19"/>
  <c r="M257" i="19"/>
  <c r="L181" i="19"/>
  <c r="M499" i="19"/>
  <c r="G466" i="19"/>
  <c r="C487" i="19"/>
  <c r="G446" i="19"/>
  <c r="C460" i="19"/>
  <c r="M196" i="19"/>
  <c r="F1904" i="17"/>
  <c r="L337" i="19"/>
  <c r="E440" i="19"/>
  <c r="B441" i="19"/>
  <c r="B53" i="19"/>
  <c r="L323" i="19"/>
  <c r="C371" i="19"/>
  <c r="B396" i="17"/>
  <c r="I359" i="19"/>
  <c r="M271" i="19"/>
  <c r="C353" i="19"/>
  <c r="K185" i="19"/>
  <c r="C1777" i="17"/>
  <c r="L476" i="19"/>
  <c r="F445" i="19"/>
  <c r="B412" i="19"/>
  <c r="K110" i="19"/>
  <c r="H277" i="19"/>
  <c r="E1604" i="17"/>
  <c r="C477" i="19"/>
  <c r="D293" i="19"/>
  <c r="F1612" i="17"/>
  <c r="B423" i="17"/>
  <c r="M349" i="19"/>
  <c r="E1378" i="17"/>
  <c r="B150" i="19"/>
  <c r="H311" i="19"/>
  <c r="G259" i="19"/>
  <c r="M346" i="19"/>
  <c r="C220" i="19"/>
  <c r="C1645" i="17"/>
  <c r="G1965" i="17"/>
  <c r="G220" i="19"/>
  <c r="B237" i="19"/>
  <c r="J57" i="19"/>
  <c r="I375" i="19"/>
  <c r="J428" i="19"/>
  <c r="I196" i="19"/>
  <c r="J337" i="19"/>
  <c r="B1415" i="17"/>
  <c r="K207" i="19"/>
  <c r="F199" i="19"/>
  <c r="G1682" i="17"/>
  <c r="F1733" i="17"/>
  <c r="H15" i="19"/>
  <c r="B250" i="19"/>
  <c r="B132" i="19"/>
  <c r="J280" i="19"/>
  <c r="J196" i="19"/>
  <c r="K152" i="19"/>
  <c r="I91" i="19"/>
  <c r="I35" i="19"/>
  <c r="D133" i="19"/>
  <c r="I429" i="19"/>
  <c r="C21" i="19"/>
  <c r="L184" i="19"/>
  <c r="E31" i="19"/>
  <c r="G83" i="19"/>
  <c r="C170" i="19"/>
  <c r="B327" i="19"/>
  <c r="G1820" i="17"/>
  <c r="H95" i="19"/>
  <c r="E1990" i="17"/>
  <c r="G1142" i="17"/>
  <c r="H1858" i="17"/>
  <c r="C288" i="19"/>
  <c r="B472" i="19"/>
  <c r="E1679" i="17"/>
  <c r="K163" i="19"/>
  <c r="H1498" i="17"/>
  <c r="J407" i="19"/>
  <c r="I1548" i="17"/>
  <c r="H363" i="19"/>
  <c r="C348" i="19"/>
  <c r="J463" i="19"/>
  <c r="G279" i="19"/>
  <c r="B260" i="17"/>
  <c r="I416" i="19"/>
  <c r="D345" i="19"/>
  <c r="I486" i="19"/>
  <c r="H1608" i="17"/>
  <c r="H454" i="19"/>
  <c r="B341" i="19"/>
  <c r="M150" i="19"/>
  <c r="F238" i="19"/>
  <c r="J374" i="19"/>
  <c r="I467" i="19"/>
  <c r="I455" i="19"/>
  <c r="C406" i="19"/>
  <c r="I447" i="19"/>
  <c r="B16" i="17"/>
  <c r="B444" i="19"/>
  <c r="E345" i="19"/>
  <c r="K391" i="19"/>
  <c r="H70" i="19"/>
  <c r="M385" i="19"/>
  <c r="J135" i="19"/>
  <c r="F486" i="19"/>
  <c r="G428" i="19"/>
  <c r="I314" i="19"/>
  <c r="E51" i="19"/>
  <c r="C258" i="19"/>
  <c r="L419" i="19"/>
  <c r="D429" i="19"/>
  <c r="B220" i="19"/>
  <c r="K449" i="19"/>
  <c r="E272" i="19"/>
  <c r="D386" i="19"/>
  <c r="C352" i="19"/>
  <c r="C59" i="19"/>
  <c r="C214" i="19"/>
  <c r="H176" i="19"/>
  <c r="E1941" i="17"/>
  <c r="B1787" i="17"/>
  <c r="C283" i="19"/>
  <c r="C446" i="19"/>
  <c r="L474" i="19"/>
  <c r="H458" i="19"/>
  <c r="E220" i="19"/>
  <c r="G292" i="19"/>
  <c r="E1815" i="17"/>
  <c r="D389" i="19"/>
  <c r="K124" i="19"/>
  <c r="B334" i="19"/>
  <c r="B268" i="17"/>
  <c r="E205" i="19"/>
  <c r="L160" i="19"/>
  <c r="J181" i="19"/>
  <c r="D81" i="19"/>
  <c r="B133" i="17"/>
  <c r="E441" i="19"/>
  <c r="G191" i="19"/>
  <c r="B373" i="17"/>
  <c r="M468" i="19"/>
  <c r="F1729" i="17"/>
  <c r="C232" i="19"/>
  <c r="E1993" i="17"/>
  <c r="K448" i="19"/>
  <c r="M409" i="19"/>
  <c r="D479" i="19"/>
  <c r="M343" i="19"/>
  <c r="H1851" i="17"/>
  <c r="D495" i="19"/>
  <c r="M423" i="19"/>
  <c r="F119" i="19"/>
  <c r="G296" i="19"/>
  <c r="K215" i="19"/>
  <c r="J426" i="19"/>
  <c r="J409" i="19"/>
  <c r="I180" i="19"/>
  <c r="E489" i="19"/>
  <c r="E326" i="19"/>
  <c r="E1552" i="17"/>
  <c r="I448" i="19"/>
  <c r="I271" i="19"/>
  <c r="L283" i="19"/>
  <c r="C13" i="19"/>
  <c r="B468" i="19"/>
  <c r="C359" i="19"/>
  <c r="I475" i="19"/>
  <c r="M275" i="19"/>
  <c r="L137" i="19"/>
  <c r="B288" i="19"/>
  <c r="J416" i="19"/>
  <c r="F294" i="19"/>
  <c r="I283" i="19"/>
  <c r="C172" i="19"/>
  <c r="K366" i="19"/>
  <c r="F59" i="19"/>
  <c r="B16" i="19"/>
  <c r="M277" i="19"/>
  <c r="D1862" i="17"/>
  <c r="F1730" i="17"/>
  <c r="C1442" i="17"/>
  <c r="I81" i="19"/>
  <c r="F416" i="19"/>
  <c r="H495" i="19"/>
  <c r="H1995" i="17"/>
  <c r="I242" i="19"/>
  <c r="M85" i="19"/>
  <c r="C161" i="19"/>
  <c r="F120" i="19"/>
  <c r="J243" i="19"/>
  <c r="I24" i="19"/>
  <c r="J382" i="19"/>
  <c r="M374" i="19"/>
  <c r="E313" i="19"/>
  <c r="K425" i="19"/>
  <c r="C355" i="19"/>
  <c r="G6" i="19"/>
  <c r="B1798" i="17"/>
  <c r="M360" i="19"/>
  <c r="B1870" i="17"/>
  <c r="B269" i="19"/>
  <c r="D1997" i="17"/>
  <c r="B239" i="19"/>
  <c r="E89" i="19"/>
  <c r="I350" i="19"/>
  <c r="K401" i="19"/>
  <c r="F975" i="17"/>
  <c r="G425" i="19"/>
  <c r="B177" i="19"/>
  <c r="G379" i="19"/>
  <c r="G24" i="19"/>
  <c r="K178" i="19"/>
  <c r="D132" i="19"/>
  <c r="D267" i="17"/>
  <c r="E283" i="19"/>
  <c r="M471" i="19"/>
  <c r="I1889" i="17"/>
  <c r="B1610" i="17"/>
  <c r="I1588" i="17"/>
  <c r="B1838" i="17"/>
  <c r="H55" i="19"/>
  <c r="D1977" i="17"/>
  <c r="M177" i="19"/>
  <c r="I64" i="19"/>
  <c r="M373" i="19"/>
  <c r="H1051" i="17"/>
  <c r="F1997" i="17"/>
  <c r="I206" i="19"/>
  <c r="C190" i="19"/>
  <c r="H273" i="19"/>
  <c r="J285" i="19"/>
  <c r="D444" i="19"/>
  <c r="G1836" i="17"/>
  <c r="B280" i="19"/>
  <c r="H337" i="19"/>
  <c r="B493" i="19"/>
  <c r="B395" i="17"/>
  <c r="B46" i="17"/>
  <c r="L395" i="19"/>
  <c r="B474" i="19"/>
  <c r="F332" i="19"/>
  <c r="M290" i="19"/>
  <c r="H286" i="19"/>
  <c r="H309" i="19"/>
  <c r="G212" i="19"/>
  <c r="D181" i="19"/>
  <c r="B286" i="17"/>
  <c r="D402" i="19"/>
  <c r="G127" i="19"/>
  <c r="B214" i="19"/>
  <c r="B603" i="17"/>
  <c r="H1410" i="17"/>
  <c r="L499" i="19"/>
  <c r="K481" i="19"/>
  <c r="E464" i="19"/>
  <c r="B306" i="17"/>
  <c r="H369" i="19"/>
  <c r="H367" i="19"/>
  <c r="H109" i="19"/>
  <c r="I1885" i="17"/>
  <c r="D417" i="19"/>
  <c r="B187" i="17"/>
  <c r="C452" i="19"/>
  <c r="G306" i="19"/>
  <c r="K24" i="19"/>
  <c r="F211" i="19"/>
  <c r="E185" i="19"/>
  <c r="C247" i="19"/>
  <c r="C107" i="19"/>
  <c r="B454" i="19"/>
  <c r="E1173" i="17"/>
  <c r="B1619" i="17"/>
  <c r="H126" i="19"/>
  <c r="M445" i="19"/>
  <c r="G429" i="19"/>
  <c r="L121" i="19"/>
  <c r="H231" i="19"/>
  <c r="C1553" i="17"/>
  <c r="E333" i="19"/>
  <c r="G222" i="19"/>
  <c r="F421" i="19"/>
  <c r="E292" i="19"/>
  <c r="E497" i="19"/>
  <c r="F359" i="19"/>
  <c r="L351" i="19"/>
  <c r="J451" i="19"/>
  <c r="E494" i="19"/>
  <c r="D411" i="19"/>
  <c r="D1938" i="17"/>
  <c r="D11" i="19"/>
  <c r="B251" i="19"/>
  <c r="H467" i="19"/>
  <c r="H305" i="19"/>
  <c r="L417" i="19"/>
  <c r="B516" i="17"/>
  <c r="B369" i="19"/>
  <c r="B133" i="19"/>
  <c r="D90" i="19"/>
  <c r="F172" i="19"/>
  <c r="B124" i="17"/>
  <c r="I479" i="19"/>
  <c r="E291" i="19"/>
  <c r="D442" i="19"/>
  <c r="K423" i="19"/>
  <c r="E334" i="19"/>
  <c r="B432" i="19"/>
  <c r="B440" i="19"/>
  <c r="G499" i="19"/>
  <c r="I323" i="19"/>
  <c r="L324" i="19"/>
  <c r="F424" i="19"/>
  <c r="G210" i="19"/>
  <c r="D480" i="19"/>
  <c r="K496" i="19"/>
  <c r="H45" i="19"/>
  <c r="G177" i="19"/>
  <c r="B436" i="19"/>
  <c r="F489" i="19"/>
  <c r="H275" i="19"/>
  <c r="E367" i="19"/>
  <c r="B255" i="19"/>
  <c r="I225" i="19"/>
  <c r="H138" i="19"/>
  <c r="D1983" i="17"/>
  <c r="B1941" i="17"/>
  <c r="C381" i="19"/>
  <c r="M137" i="19"/>
  <c r="B1857" i="17"/>
  <c r="K26" i="19"/>
  <c r="C174" i="19"/>
  <c r="I321" i="19"/>
  <c r="B379" i="17"/>
  <c r="E1977" i="17"/>
  <c r="I1929" i="17"/>
  <c r="E364" i="19"/>
  <c r="H1844" i="17"/>
  <c r="B1654" i="17"/>
  <c r="F237" i="19"/>
  <c r="B69" i="19"/>
  <c r="C201" i="19"/>
  <c r="H128" i="19"/>
  <c r="C1091" i="17"/>
  <c r="B166" i="19"/>
  <c r="M25" i="19"/>
  <c r="L90" i="19"/>
  <c r="I1269" i="17"/>
  <c r="L113" i="19"/>
  <c r="C1936" i="17"/>
  <c r="C449" i="19"/>
  <c r="I333" i="19"/>
  <c r="G474" i="19"/>
  <c r="H197" i="19"/>
  <c r="M214" i="19"/>
  <c r="H348" i="19"/>
  <c r="J252" i="19"/>
  <c r="H1900" i="17"/>
  <c r="G297" i="19"/>
  <c r="G366" i="19"/>
  <c r="C89" i="19"/>
  <c r="J330" i="19"/>
  <c r="K59" i="19"/>
  <c r="I19" i="19"/>
  <c r="H1664" i="17"/>
  <c r="C344" i="19"/>
  <c r="B406" i="19"/>
  <c r="L182" i="19"/>
  <c r="I256" i="19"/>
  <c r="E217" i="19"/>
  <c r="C216" i="19"/>
  <c r="I1540" i="17"/>
  <c r="H211" i="19"/>
  <c r="H263" i="19"/>
  <c r="F308" i="19"/>
  <c r="D1759" i="17"/>
  <c r="D471" i="19"/>
  <c r="F276" i="19"/>
  <c r="C310" i="19"/>
  <c r="B304" i="19"/>
  <c r="B1353" i="17"/>
  <c r="I779" i="17"/>
  <c r="G134" i="19"/>
  <c r="K281" i="19"/>
  <c r="B337" i="19"/>
  <c r="F1562" i="17"/>
  <c r="K387" i="19"/>
  <c r="M76" i="19"/>
  <c r="D175" i="19"/>
  <c r="I404" i="19"/>
  <c r="H270" i="19"/>
  <c r="M266" i="19"/>
  <c r="K347" i="19"/>
  <c r="K201" i="19"/>
  <c r="L263" i="19"/>
  <c r="H413" i="19"/>
  <c r="F228" i="19"/>
  <c r="G396" i="19"/>
  <c r="I437" i="19"/>
  <c r="B136" i="19"/>
  <c r="L208" i="19"/>
  <c r="B399" i="19"/>
  <c r="G1719" i="17"/>
  <c r="G109" i="19"/>
  <c r="F188" i="19"/>
  <c r="C285" i="19"/>
  <c r="C47" i="19"/>
  <c r="G1669" i="17"/>
  <c r="H448" i="19"/>
  <c r="F428" i="19"/>
  <c r="G390" i="19"/>
  <c r="K123" i="19"/>
  <c r="K438" i="19"/>
  <c r="F1710" i="17"/>
  <c r="J336" i="19"/>
  <c r="E207" i="19"/>
  <c r="G208" i="19"/>
  <c r="D365" i="19"/>
  <c r="F1468" i="17"/>
  <c r="J293" i="19"/>
  <c r="E80" i="19"/>
  <c r="F50" i="19"/>
  <c r="C245" i="19"/>
  <c r="E1896" i="17"/>
  <c r="C1924" i="17"/>
  <c r="M104" i="19"/>
  <c r="D312" i="19"/>
  <c r="D1713" i="17"/>
  <c r="E230" i="19"/>
  <c r="H1958" i="17"/>
  <c r="D375" i="19"/>
  <c r="H1836" i="17"/>
  <c r="D1661" i="17"/>
  <c r="H1084" i="17"/>
  <c r="C1937" i="17"/>
  <c r="K428" i="19"/>
  <c r="H319" i="19"/>
  <c r="G361" i="19"/>
  <c r="I436" i="19"/>
  <c r="E468" i="19"/>
  <c r="L487" i="19"/>
  <c r="E235" i="19"/>
  <c r="C492" i="19"/>
  <c r="I412" i="19"/>
  <c r="F314" i="19"/>
  <c r="E1968" i="17"/>
  <c r="F1600" i="17"/>
  <c r="H300" i="19"/>
  <c r="E436" i="19"/>
  <c r="B402" i="19"/>
  <c r="C246" i="19"/>
  <c r="E172" i="19"/>
  <c r="B200" i="19"/>
  <c r="B601" i="17"/>
  <c r="B153" i="17"/>
  <c r="M336" i="19"/>
  <c r="B225" i="19"/>
  <c r="H409" i="19"/>
  <c r="D364" i="19"/>
  <c r="K225" i="19"/>
  <c r="M270" i="19"/>
  <c r="M405" i="19"/>
  <c r="M479" i="19"/>
  <c r="B594" i="17"/>
  <c r="C327" i="19"/>
  <c r="B226" i="19"/>
  <c r="F328" i="19"/>
  <c r="G337" i="19"/>
  <c r="K102" i="19"/>
  <c r="E224" i="19"/>
  <c r="G278" i="19"/>
  <c r="I454" i="19"/>
  <c r="B347" i="19"/>
  <c r="I239" i="19"/>
  <c r="D409" i="19"/>
  <c r="E290" i="19"/>
  <c r="C142" i="19"/>
  <c r="G255" i="19"/>
  <c r="M273" i="19"/>
  <c r="G351" i="19"/>
  <c r="C497" i="19"/>
  <c r="K289" i="19"/>
  <c r="E350" i="19"/>
  <c r="F285" i="19"/>
  <c r="D367" i="19"/>
  <c r="K393" i="19"/>
  <c r="B422" i="17"/>
  <c r="H338" i="19"/>
  <c r="I208" i="19"/>
  <c r="M278" i="19"/>
  <c r="G75" i="19"/>
  <c r="B184" i="19"/>
  <c r="G227" i="19"/>
  <c r="C113" i="19"/>
  <c r="K213" i="19"/>
  <c r="J472" i="19"/>
  <c r="L359" i="19"/>
  <c r="L460" i="19"/>
  <c r="B127" i="17"/>
  <c r="G258" i="19"/>
  <c r="H352" i="19"/>
  <c r="E197" i="19"/>
  <c r="I58" i="19"/>
  <c r="G301" i="19"/>
  <c r="D131" i="19"/>
  <c r="J163" i="19"/>
  <c r="C365" i="19"/>
  <c r="E450" i="19"/>
  <c r="B79" i="17"/>
  <c r="I162" i="19"/>
  <c r="K171" i="19"/>
  <c r="B526" i="17"/>
  <c r="D434" i="19"/>
  <c r="J272" i="19"/>
  <c r="M299" i="19"/>
  <c r="F1991" i="17"/>
  <c r="B476" i="17"/>
  <c r="B55" i="17"/>
  <c r="C433" i="19"/>
  <c r="G350" i="19"/>
  <c r="D348" i="19"/>
  <c r="F349" i="19"/>
  <c r="B215" i="17"/>
  <c r="E403" i="19"/>
  <c r="J289" i="19"/>
  <c r="E293" i="19"/>
  <c r="I266" i="19"/>
  <c r="F60" i="19"/>
  <c r="C92" i="19"/>
  <c r="B390" i="19"/>
  <c r="L300" i="19"/>
  <c r="D259" i="19"/>
  <c r="G1230" i="17"/>
  <c r="D1821" i="17"/>
  <c r="E401" i="19"/>
  <c r="J214" i="19"/>
  <c r="K463" i="19"/>
  <c r="E343" i="19"/>
  <c r="J379" i="19"/>
  <c r="D426" i="19"/>
  <c r="D399" i="19"/>
  <c r="F230" i="19"/>
  <c r="E429" i="19"/>
  <c r="E6" i="19"/>
  <c r="B70" i="19"/>
  <c r="D1549" i="17"/>
  <c r="I435" i="19"/>
  <c r="J216" i="19"/>
  <c r="F288" i="19"/>
  <c r="C282" i="19"/>
  <c r="D421" i="19"/>
  <c r="F1175" i="17"/>
  <c r="K475" i="19"/>
  <c r="J486" i="19"/>
  <c r="K472" i="19"/>
  <c r="M382" i="19"/>
  <c r="I1153" i="17"/>
  <c r="C1351" i="17"/>
  <c r="G492" i="19"/>
  <c r="B1744" i="17"/>
  <c r="J178" i="19"/>
  <c r="M347" i="19"/>
  <c r="B64" i="19"/>
  <c r="H213" i="19"/>
  <c r="H323" i="19"/>
  <c r="C463" i="19"/>
  <c r="J357" i="19"/>
  <c r="H1751" i="17"/>
  <c r="M269" i="19"/>
  <c r="B462" i="19"/>
  <c r="J419" i="19"/>
  <c r="E1937" i="17"/>
  <c r="G433" i="19"/>
  <c r="C1882" i="17"/>
  <c r="E1266" i="17"/>
  <c r="C32" i="19"/>
  <c r="E348" i="19"/>
  <c r="F1522" i="17"/>
  <c r="E354" i="19"/>
  <c r="E1014" i="17"/>
  <c r="K413" i="19"/>
  <c r="D304" i="19"/>
  <c r="F46" i="19"/>
  <c r="D1940" i="17"/>
  <c r="H324" i="19"/>
  <c r="C1227" i="17"/>
  <c r="H1509" i="17"/>
  <c r="B218" i="19"/>
  <c r="D1730" i="17"/>
  <c r="E1928" i="17"/>
  <c r="I129" i="19"/>
  <c r="D397" i="19"/>
  <c r="K355" i="19"/>
  <c r="G488" i="19"/>
  <c r="B165" i="19"/>
  <c r="C197" i="19"/>
  <c r="E7" i="19"/>
  <c r="B114" i="19"/>
  <c r="D1546" i="17"/>
  <c r="J127" i="19"/>
  <c r="H1604" i="17"/>
  <c r="H1821" i="17"/>
  <c r="E1962" i="17"/>
  <c r="F1721" i="17"/>
  <c r="D1871" i="17"/>
  <c r="G1871" i="17"/>
  <c r="L411" i="19"/>
  <c r="H1756" i="17"/>
  <c r="E360" i="19"/>
  <c r="C324" i="19"/>
  <c r="D388" i="19"/>
  <c r="M473" i="19"/>
  <c r="B82" i="17"/>
  <c r="F243" i="19"/>
  <c r="G419" i="19"/>
  <c r="I316" i="19"/>
  <c r="G183" i="19"/>
  <c r="B58" i="19"/>
  <c r="F19" i="19"/>
  <c r="K398" i="19"/>
  <c r="D170" i="19"/>
  <c r="C362" i="19"/>
  <c r="J482" i="19"/>
  <c r="F14" i="19"/>
  <c r="G143" i="19"/>
  <c r="M90" i="19"/>
  <c r="B38" i="19"/>
  <c r="D314" i="19"/>
  <c r="F1724" i="17"/>
  <c r="M415" i="19"/>
  <c r="F287" i="19"/>
  <c r="K380" i="19"/>
  <c r="F1943" i="17"/>
  <c r="C1921" i="17"/>
  <c r="F10" i="19"/>
  <c r="B1843" i="17"/>
  <c r="B7" i="19"/>
  <c r="I1941" i="17"/>
  <c r="G1656" i="17"/>
  <c r="B348" i="19"/>
  <c r="I988" i="17"/>
  <c r="G500" i="19"/>
  <c r="B173" i="19"/>
  <c r="C162" i="19"/>
  <c r="B1326" i="17"/>
  <c r="E175" i="19"/>
  <c r="F171" i="19"/>
  <c r="I1711" i="17"/>
  <c r="H1923" i="17"/>
  <c r="G1664" i="17"/>
  <c r="C1248" i="17"/>
  <c r="B322" i="19"/>
  <c r="C178" i="19"/>
  <c r="D1813" i="17"/>
  <c r="L207" i="19"/>
  <c r="H234" i="19"/>
  <c r="E246" i="19"/>
  <c r="F451" i="19"/>
  <c r="D1689" i="17"/>
  <c r="G1943" i="17"/>
  <c r="D337" i="19"/>
  <c r="B1338" i="17"/>
  <c r="B286" i="19"/>
  <c r="M230" i="19"/>
  <c r="F324" i="19"/>
  <c r="E1756" i="17"/>
  <c r="C383" i="19"/>
  <c r="D454" i="19"/>
  <c r="B270" i="19"/>
  <c r="B1918" i="17"/>
  <c r="M342" i="19"/>
  <c r="B450" i="17"/>
  <c r="E470" i="19"/>
  <c r="J233" i="19"/>
  <c r="M216" i="19"/>
  <c r="I393" i="19"/>
  <c r="L390" i="19"/>
  <c r="C302" i="19"/>
  <c r="G305" i="19"/>
  <c r="C347" i="19"/>
  <c r="G1894" i="17"/>
  <c r="J291" i="19"/>
  <c r="F1875" i="17"/>
  <c r="H1788" i="17"/>
  <c r="I374" i="19"/>
  <c r="F49" i="19"/>
  <c r="B316" i="19"/>
  <c r="G458" i="19"/>
  <c r="L87" i="19"/>
  <c r="F130" i="19"/>
  <c r="D99" i="19"/>
  <c r="L213" i="19"/>
  <c r="C80" i="19"/>
  <c r="D487" i="19"/>
  <c r="E10" i="19"/>
  <c r="H435" i="19"/>
  <c r="D1946" i="17"/>
  <c r="F134" i="19"/>
  <c r="B461" i="19"/>
  <c r="C37" i="19"/>
  <c r="H199" i="19"/>
  <c r="J189" i="19"/>
  <c r="B1283" i="17"/>
  <c r="D295" i="19"/>
  <c r="B14" i="19"/>
  <c r="E3" i="19"/>
  <c r="F476" i="19"/>
  <c r="F1891" i="17"/>
  <c r="D255" i="19"/>
  <c r="I308" i="19"/>
  <c r="J318" i="19"/>
  <c r="E1995" i="17"/>
  <c r="I1897" i="17"/>
  <c r="H420" i="19"/>
  <c r="L327" i="19"/>
  <c r="B1719" i="17"/>
  <c r="K338" i="19"/>
  <c r="H108" i="19"/>
  <c r="H250" i="19"/>
  <c r="F1509" i="17"/>
  <c r="E453" i="19"/>
  <c r="E1112" i="17"/>
  <c r="L157" i="19"/>
  <c r="M217" i="19"/>
  <c r="E212" i="19"/>
  <c r="I1569" i="17"/>
  <c r="K168" i="19"/>
  <c r="D1529" i="17"/>
  <c r="E1900" i="17"/>
  <c r="B1946" i="17"/>
  <c r="I1760" i="17"/>
  <c r="G112" i="19"/>
  <c r="E141" i="19"/>
  <c r="E1455" i="17"/>
  <c r="G1751" i="17"/>
  <c r="G1930" i="17"/>
  <c r="E1534" i="17"/>
  <c r="K52" i="19"/>
  <c r="E163" i="19"/>
  <c r="C53" i="19"/>
  <c r="B1667" i="17"/>
  <c r="B1318" i="17"/>
  <c r="I727" i="17"/>
  <c r="E1172" i="17"/>
  <c r="F1556" i="17"/>
  <c r="F1922" i="17"/>
  <c r="L260" i="19"/>
  <c r="M319" i="19"/>
  <c r="I1765" i="17"/>
  <c r="G1999" i="17"/>
  <c r="B229" i="19"/>
  <c r="I212" i="19"/>
  <c r="F1996" i="17"/>
  <c r="G1256" i="17"/>
  <c r="D234" i="19"/>
  <c r="K142" i="19"/>
  <c r="H64" i="19"/>
  <c r="C1926" i="17"/>
  <c r="H1465" i="17"/>
  <c r="K373" i="19"/>
  <c r="K388" i="19"/>
  <c r="F1664" i="17"/>
  <c r="G29" i="19"/>
  <c r="M95" i="19"/>
  <c r="I745" i="17"/>
  <c r="H666" i="17"/>
  <c r="F279" i="19"/>
  <c r="G913" i="17"/>
  <c r="H1258" i="17"/>
  <c r="F1982" i="17"/>
  <c r="J187" i="19"/>
  <c r="M494" i="19"/>
  <c r="B319" i="19"/>
  <c r="E240" i="19"/>
  <c r="F1068" i="17"/>
  <c r="I1668" i="17"/>
  <c r="F337" i="19"/>
  <c r="D1683" i="17"/>
  <c r="F1901" i="17"/>
  <c r="I1692" i="17"/>
  <c r="G1948" i="17"/>
  <c r="C1618" i="17"/>
  <c r="D1816" i="17"/>
  <c r="I96" i="19"/>
  <c r="F991" i="17"/>
  <c r="I119" i="19"/>
  <c r="H1246" i="17"/>
  <c r="C1938" i="17"/>
  <c r="H1982" i="17"/>
  <c r="L458" i="19"/>
  <c r="B1264" i="17"/>
  <c r="B1623" i="17"/>
  <c r="G104" i="19"/>
  <c r="C1695" i="17"/>
  <c r="C1917" i="17"/>
  <c r="K74" i="19"/>
  <c r="B241" i="19"/>
  <c r="H1777" i="17"/>
  <c r="F182" i="19"/>
  <c r="D1510" i="17"/>
  <c r="B63" i="19"/>
  <c r="M111" i="19"/>
  <c r="E1228" i="17"/>
  <c r="C939" i="17"/>
  <c r="E1638" i="17"/>
  <c r="F1116" i="17"/>
  <c r="G647" i="17"/>
  <c r="C23" i="19"/>
  <c r="I1879" i="17"/>
  <c r="F1908" i="17"/>
  <c r="H1325" i="17"/>
  <c r="D1137" i="17"/>
  <c r="C1406" i="17"/>
  <c r="I1580" i="17"/>
  <c r="E43" i="17"/>
  <c r="I1949" i="17"/>
  <c r="L248" i="19"/>
  <c r="I289" i="17"/>
  <c r="G541" i="17"/>
  <c r="D1259" i="17"/>
  <c r="D996" i="17"/>
  <c r="C1814" i="17"/>
  <c r="M47" i="19"/>
  <c r="C234" i="19"/>
  <c r="I941" i="17"/>
  <c r="L226" i="19"/>
  <c r="B1825" i="17"/>
  <c r="M147" i="19"/>
  <c r="B40" i="19"/>
  <c r="H1275" i="17"/>
  <c r="F200" i="19"/>
  <c r="B1896" i="17"/>
  <c r="B1545" i="17"/>
  <c r="B1596" i="17"/>
  <c r="K235" i="19"/>
  <c r="G1030" i="17"/>
  <c r="F1222" i="17"/>
  <c r="I174" i="17"/>
  <c r="H1615" i="17"/>
  <c r="C1594" i="17"/>
  <c r="C264" i="19"/>
  <c r="G17" i="19"/>
  <c r="H1793" i="17"/>
  <c r="F1140" i="17"/>
  <c r="H1387" i="17"/>
  <c r="G1439" i="17"/>
  <c r="D210" i="19"/>
  <c r="K91" i="19"/>
  <c r="K386" i="19"/>
  <c r="B353" i="19"/>
  <c r="H432" i="19"/>
  <c r="C176" i="19"/>
  <c r="K198" i="19"/>
  <c r="F241" i="19"/>
  <c r="C311" i="19"/>
  <c r="C1593" i="17"/>
  <c r="C1656" i="17"/>
  <c r="G1010" i="17"/>
  <c r="C617" i="17"/>
  <c r="E1287" i="17"/>
  <c r="L254" i="19"/>
  <c r="B248" i="19"/>
  <c r="G1591" i="17"/>
  <c r="H1542" i="17"/>
  <c r="C1336" i="17"/>
  <c r="H1695" i="17"/>
  <c r="D1906" i="17"/>
  <c r="I1343" i="17"/>
  <c r="D126" i="19"/>
  <c r="F1091" i="17"/>
  <c r="H1800" i="17"/>
  <c r="C66" i="19"/>
  <c r="K154" i="19"/>
  <c r="E15" i="19"/>
  <c r="F219" i="19"/>
  <c r="E855" i="17"/>
  <c r="H1083" i="17"/>
  <c r="M335" i="19"/>
  <c r="B72" i="19"/>
  <c r="E38" i="19"/>
  <c r="G1879" i="17"/>
  <c r="C198" i="19"/>
  <c r="E252" i="19"/>
  <c r="H338" i="17"/>
  <c r="D302" i="19"/>
  <c r="G1795" i="17"/>
  <c r="H1228" i="17"/>
  <c r="J166" i="19"/>
  <c r="J162" i="19"/>
  <c r="G1074" i="17"/>
  <c r="D1799" i="17"/>
  <c r="B1050" i="17"/>
  <c r="D1268" i="17"/>
  <c r="I297" i="19"/>
  <c r="D1848" i="17"/>
  <c r="H381" i="17"/>
  <c r="I170" i="19"/>
  <c r="B252" i="17"/>
  <c r="C459" i="19"/>
  <c r="K181" i="19"/>
  <c r="G180" i="19"/>
  <c r="E229" i="19"/>
  <c r="E1512" i="17"/>
  <c r="D486" i="19"/>
  <c r="H238" i="19"/>
  <c r="K104" i="19"/>
  <c r="K241" i="19"/>
  <c r="L386" i="19"/>
  <c r="H497" i="19"/>
  <c r="B118" i="17"/>
  <c r="H1753" i="17"/>
  <c r="K170" i="19"/>
  <c r="L193" i="19"/>
  <c r="F233" i="19"/>
  <c r="G298" i="19"/>
  <c r="D199" i="19"/>
  <c r="M283" i="19"/>
  <c r="B1385" i="17"/>
  <c r="B32" i="19"/>
  <c r="K294" i="19"/>
  <c r="C1807" i="17"/>
  <c r="I309" i="19"/>
  <c r="E92" i="19"/>
  <c r="I1673" i="17"/>
  <c r="F472" i="19"/>
  <c r="L252" i="19"/>
  <c r="K192" i="19"/>
  <c r="I167" i="19"/>
  <c r="E1867" i="17"/>
  <c r="G1783" i="17"/>
  <c r="E1964" i="17"/>
  <c r="C1187" i="17"/>
  <c r="C1787" i="17"/>
  <c r="M453" i="19"/>
  <c r="E1079" i="17"/>
  <c r="C1305" i="17"/>
  <c r="C1989" i="17"/>
  <c r="F1473" i="17"/>
  <c r="K101" i="19"/>
  <c r="E1766" i="17"/>
  <c r="E1915" i="17"/>
  <c r="F1489" i="17"/>
  <c r="E241" i="19"/>
  <c r="J147" i="19"/>
  <c r="B355" i="19"/>
  <c r="F330" i="19"/>
  <c r="F469" i="19"/>
  <c r="K395" i="19"/>
  <c r="K350" i="19"/>
  <c r="L125" i="19"/>
  <c r="L347" i="19"/>
  <c r="L301" i="19"/>
  <c r="B214" i="17"/>
  <c r="M288" i="19"/>
  <c r="I395" i="19"/>
  <c r="B475" i="19"/>
  <c r="L449" i="19"/>
  <c r="H318" i="19"/>
  <c r="G214" i="19"/>
  <c r="M304" i="19"/>
  <c r="H375" i="19"/>
  <c r="I461" i="19"/>
  <c r="B414" i="17"/>
  <c r="G94" i="19"/>
  <c r="F460" i="19"/>
  <c r="C432" i="19"/>
  <c r="J260" i="19"/>
  <c r="F117" i="19"/>
  <c r="F70" i="19"/>
  <c r="G316" i="19"/>
  <c r="E484" i="19"/>
  <c r="B342" i="17"/>
  <c r="G270" i="19"/>
  <c r="H134" i="19"/>
  <c r="M450" i="19"/>
  <c r="M298" i="19"/>
  <c r="B632" i="17"/>
  <c r="F404" i="19"/>
  <c r="K172" i="19"/>
  <c r="G228" i="19"/>
  <c r="H200" i="19"/>
  <c r="C338" i="19"/>
  <c r="E330" i="19"/>
  <c r="J310" i="19"/>
  <c r="M248" i="19"/>
  <c r="I307" i="19"/>
  <c r="D1424" i="17"/>
  <c r="I245" i="19"/>
  <c r="K316" i="19"/>
  <c r="B145" i="17"/>
  <c r="C332" i="19"/>
  <c r="F239" i="19"/>
  <c r="H279" i="19"/>
  <c r="M285" i="19"/>
  <c r="F398" i="19"/>
  <c r="B82" i="19"/>
  <c r="M420" i="19"/>
  <c r="D496" i="19"/>
  <c r="K166" i="19"/>
  <c r="L318" i="19"/>
  <c r="K270" i="19"/>
  <c r="F355" i="19"/>
  <c r="D289" i="19"/>
  <c r="C1864" i="17"/>
  <c r="L334" i="19"/>
  <c r="F340" i="19"/>
  <c r="B333" i="17"/>
  <c r="F215" i="19"/>
  <c r="F383" i="19"/>
  <c r="H433" i="19"/>
  <c r="L366" i="19"/>
  <c r="E369" i="19"/>
  <c r="L211" i="19"/>
  <c r="J458" i="19"/>
  <c r="D492" i="19"/>
  <c r="B261" i="17"/>
  <c r="L490" i="19"/>
  <c r="F309" i="19"/>
  <c r="H156" i="19"/>
  <c r="K465" i="19"/>
  <c r="M410" i="19"/>
  <c r="M441" i="19"/>
  <c r="C271" i="19"/>
  <c r="I34" i="19"/>
  <c r="E379" i="19"/>
  <c r="F461" i="19"/>
  <c r="C1478" i="17"/>
  <c r="E284" i="19"/>
  <c r="B416" i="19"/>
  <c r="F441" i="19"/>
  <c r="H307" i="19"/>
  <c r="B630" i="17"/>
  <c r="F364" i="19"/>
  <c r="K405" i="19"/>
  <c r="D192" i="19"/>
  <c r="D156" i="19"/>
  <c r="H1629" i="17"/>
  <c r="L289" i="19"/>
  <c r="E1309" i="17"/>
  <c r="K97" i="19"/>
  <c r="F93" i="19"/>
  <c r="H195" i="19"/>
  <c r="D25" i="19"/>
  <c r="D1750" i="17"/>
  <c r="C1455" i="17"/>
  <c r="B513" i="17"/>
  <c r="B475" i="17"/>
  <c r="G1844" i="17"/>
  <c r="G213" i="19"/>
  <c r="G1934" i="17"/>
  <c r="J167" i="19"/>
  <c r="C1557" i="17"/>
  <c r="J266" i="19"/>
  <c r="E46" i="19"/>
  <c r="E1621" i="17"/>
  <c r="F4" i="19"/>
  <c r="F1599" i="17"/>
  <c r="K66" i="19"/>
  <c r="H86" i="19"/>
  <c r="H283" i="19"/>
  <c r="G88" i="19"/>
  <c r="J133" i="19"/>
  <c r="B1088" i="17"/>
  <c r="F296" i="19"/>
  <c r="K191" i="19"/>
  <c r="B340" i="19"/>
  <c r="I168" i="19"/>
  <c r="I1934" i="17"/>
  <c r="G206" i="19"/>
  <c r="I1625" i="17"/>
  <c r="E431" i="19"/>
  <c r="I285" i="19"/>
  <c r="J321" i="19"/>
  <c r="D171" i="19"/>
  <c r="C1036" i="17"/>
  <c r="D1650" i="17"/>
  <c r="D300" i="19"/>
  <c r="D1960" i="17"/>
  <c r="H229" i="19"/>
  <c r="B73" i="19"/>
  <c r="C268" i="19"/>
  <c r="I423" i="19"/>
  <c r="J17" i="19"/>
  <c r="I17" i="19"/>
  <c r="H1691" i="17"/>
  <c r="D1560" i="17"/>
  <c r="J395" i="19"/>
  <c r="B1795" i="17"/>
  <c r="F1882" i="17"/>
  <c r="G1993" i="17"/>
  <c r="B1996" i="17"/>
  <c r="F2000" i="17"/>
  <c r="J31" i="19"/>
  <c r="J234" i="19"/>
  <c r="F89" i="19"/>
  <c r="I215" i="19"/>
  <c r="C1934" i="17"/>
  <c r="G1963" i="17"/>
  <c r="F159" i="19"/>
  <c r="F1386" i="17"/>
  <c r="G1285" i="17"/>
  <c r="H1662" i="17"/>
  <c r="F186" i="19"/>
  <c r="I299" i="19"/>
  <c r="G1579" i="17"/>
  <c r="G144" i="19"/>
  <c r="L343" i="19"/>
  <c r="J89" i="19"/>
  <c r="D129" i="19"/>
  <c r="C11" i="19"/>
  <c r="I1956" i="17"/>
  <c r="M136" i="19"/>
  <c r="G209" i="19"/>
  <c r="C914" i="17"/>
  <c r="M78" i="19"/>
  <c r="C330" i="19"/>
  <c r="K424" i="19"/>
  <c r="B1497" i="17"/>
  <c r="D1849" i="17"/>
  <c r="M475" i="19"/>
  <c r="I264" i="19"/>
  <c r="M394" i="19"/>
  <c r="F202" i="19"/>
  <c r="I4" i="19"/>
  <c r="L146" i="19"/>
  <c r="H148" i="19"/>
  <c r="F247" i="19"/>
  <c r="K368" i="19"/>
  <c r="D1559" i="17"/>
  <c r="E1817" i="17"/>
  <c r="I1975" i="17"/>
  <c r="F274" i="19"/>
  <c r="H428" i="19"/>
  <c r="L80" i="19"/>
  <c r="M220" i="19"/>
  <c r="C39" i="19"/>
  <c r="J65" i="19"/>
  <c r="I233" i="19"/>
  <c r="C1506" i="17"/>
  <c r="F334" i="19"/>
  <c r="G293" i="19"/>
  <c r="H266" i="19"/>
  <c r="H1568" i="17"/>
  <c r="B181" i="19"/>
  <c r="C1499" i="17"/>
  <c r="H38" i="19"/>
  <c r="C1774" i="17"/>
  <c r="J236" i="19"/>
  <c r="F302" i="19"/>
  <c r="C1363" i="17"/>
  <c r="H1208" i="17"/>
  <c r="C364" i="19"/>
  <c r="J278" i="19"/>
  <c r="C1481" i="17"/>
  <c r="I65" i="19"/>
  <c r="I51" i="19"/>
  <c r="C329" i="19"/>
  <c r="F1977" i="17"/>
  <c r="C9" i="19"/>
  <c r="C48" i="19"/>
  <c r="J346" i="19"/>
  <c r="M53" i="19"/>
  <c r="K411" i="19"/>
  <c r="M40" i="19"/>
  <c r="D1365" i="17"/>
  <c r="D316" i="19"/>
  <c r="C308" i="19"/>
  <c r="B208" i="19"/>
  <c r="B278" i="19"/>
  <c r="G108" i="19"/>
  <c r="E165" i="19"/>
  <c r="G1429" i="17"/>
  <c r="L228" i="19"/>
  <c r="E355" i="19"/>
  <c r="H1803" i="17"/>
  <c r="H173" i="19"/>
  <c r="F174" i="19"/>
  <c r="E21" i="19"/>
  <c r="I1844" i="17"/>
  <c r="M432" i="19"/>
  <c r="B322" i="17"/>
  <c r="L266" i="19"/>
  <c r="D268" i="19"/>
  <c r="D335" i="19"/>
  <c r="C1519" i="17"/>
  <c r="F1886" i="17"/>
  <c r="F371" i="19"/>
  <c r="J115" i="19"/>
  <c r="E288" i="19"/>
  <c r="K337" i="19"/>
  <c r="H1611" i="17"/>
  <c r="F55" i="19"/>
  <c r="L378" i="19"/>
  <c r="F377" i="19"/>
  <c r="C145" i="19"/>
  <c r="E1901" i="17"/>
  <c r="H90" i="19"/>
  <c r="G444" i="19"/>
  <c r="L247" i="19"/>
  <c r="B414" i="19"/>
  <c r="K147" i="19"/>
  <c r="B1955" i="17"/>
  <c r="I42" i="19"/>
  <c r="B305" i="19"/>
  <c r="D2000" i="17"/>
  <c r="I348" i="19"/>
  <c r="D189" i="19"/>
  <c r="E60" i="19"/>
  <c r="I1906" i="17"/>
  <c r="L240" i="19"/>
  <c r="G48" i="19"/>
  <c r="H243" i="19"/>
  <c r="E167" i="19"/>
  <c r="D214" i="19"/>
  <c r="I227" i="19"/>
  <c r="B1833" i="17"/>
  <c r="E1274" i="17"/>
  <c r="F1130" i="17"/>
  <c r="I1792" i="17"/>
  <c r="G482" i="19"/>
  <c r="B941" i="17"/>
  <c r="E1587" i="17"/>
  <c r="D188" i="19"/>
  <c r="G269" i="19"/>
  <c r="F440" i="19"/>
  <c r="B294" i="19"/>
  <c r="D103" i="19"/>
  <c r="D162" i="19"/>
  <c r="H1571" i="17"/>
  <c r="C1318" i="17"/>
  <c r="D1923" i="17"/>
  <c r="F1916" i="17"/>
  <c r="I1182" i="17"/>
  <c r="I95" i="19"/>
  <c r="H1755" i="17"/>
  <c r="B1772" i="17"/>
  <c r="C1835" i="17"/>
  <c r="G1366" i="17"/>
  <c r="E176" i="19"/>
  <c r="C905" i="17"/>
  <c r="D1767" i="17"/>
  <c r="H132" i="17"/>
  <c r="C1715" i="17"/>
  <c r="B1660" i="17"/>
  <c r="I1855" i="17"/>
  <c r="M251" i="19"/>
  <c r="C421" i="19"/>
  <c r="E139" i="19"/>
  <c r="G1822" i="17"/>
  <c r="J308" i="19"/>
  <c r="B230" i="19"/>
  <c r="H478" i="19"/>
  <c r="D18" i="19"/>
  <c r="G490" i="19"/>
  <c r="E329" i="19"/>
  <c r="M467" i="19"/>
  <c r="L442" i="19"/>
  <c r="B352" i="19"/>
  <c r="B460" i="17"/>
  <c r="I1888" i="17"/>
  <c r="H1937" i="17"/>
  <c r="J422" i="19"/>
  <c r="I213" i="19"/>
  <c r="I1582" i="17"/>
  <c r="H463" i="19"/>
  <c r="K217" i="19"/>
  <c r="B427" i="19"/>
  <c r="F357" i="19"/>
  <c r="J269" i="19"/>
  <c r="G999" i="17"/>
  <c r="G1762" i="17"/>
  <c r="K468" i="19"/>
  <c r="B939" i="17"/>
  <c r="F178" i="19"/>
  <c r="H204" i="19"/>
  <c r="H1537" i="17"/>
  <c r="E1731" i="17"/>
  <c r="B388" i="19"/>
  <c r="F244" i="19"/>
  <c r="D349" i="19"/>
  <c r="I459" i="19"/>
  <c r="F1226" i="17"/>
  <c r="C144" i="19"/>
  <c r="G27" i="19"/>
  <c r="D1651" i="17"/>
  <c r="H294" i="19"/>
  <c r="M328" i="19"/>
  <c r="L484" i="19"/>
  <c r="G233" i="19"/>
  <c r="L326" i="19"/>
  <c r="B43" i="19"/>
  <c r="J204" i="19"/>
  <c r="E1631" i="17"/>
  <c r="K8" i="19"/>
  <c r="E1189" i="17"/>
  <c r="C1661" i="17"/>
  <c r="E1527" i="17"/>
  <c r="E227" i="19"/>
  <c r="F1984" i="17"/>
  <c r="J340" i="19"/>
  <c r="B185" i="19"/>
  <c r="M380" i="19"/>
  <c r="L410" i="19"/>
  <c r="L186" i="19"/>
  <c r="J186" i="19"/>
  <c r="L486" i="19"/>
  <c r="I380" i="19"/>
  <c r="J273" i="19"/>
  <c r="D86" i="19"/>
  <c r="K409" i="19"/>
  <c r="H434" i="19"/>
  <c r="B188" i="17"/>
  <c r="D326" i="19"/>
  <c r="G300" i="19"/>
  <c r="K474" i="19"/>
  <c r="F393" i="19"/>
  <c r="K320" i="19"/>
  <c r="C392" i="19"/>
  <c r="H439" i="19"/>
  <c r="C396" i="19"/>
  <c r="B1863" i="17"/>
  <c r="L139" i="19"/>
  <c r="H123" i="19"/>
  <c r="M344" i="19"/>
  <c r="D412" i="19"/>
  <c r="F315" i="19"/>
  <c r="E408" i="19"/>
  <c r="H446" i="19"/>
  <c r="C108" i="19"/>
  <c r="I495" i="19"/>
  <c r="E446" i="19"/>
  <c r="G225" i="19"/>
  <c r="C274" i="19"/>
  <c r="D1905" i="17"/>
  <c r="K287" i="19"/>
  <c r="K297" i="19"/>
  <c r="G472" i="19"/>
  <c r="E300" i="19"/>
  <c r="D1654" i="17"/>
  <c r="M155" i="19"/>
  <c r="B339" i="19"/>
  <c r="D354" i="19"/>
  <c r="I431" i="19"/>
  <c r="D294" i="19"/>
  <c r="I150" i="19"/>
  <c r="F208" i="19"/>
  <c r="I287" i="19"/>
  <c r="B179" i="19"/>
  <c r="D401" i="19"/>
  <c r="H317" i="19"/>
  <c r="E308" i="19"/>
  <c r="D356" i="19"/>
  <c r="B161" i="17"/>
  <c r="L445" i="19"/>
  <c r="B271" i="19"/>
  <c r="B154" i="19"/>
  <c r="G236" i="19"/>
  <c r="C181" i="19"/>
  <c r="H272" i="19"/>
  <c r="J222" i="19"/>
  <c r="L144" i="19"/>
  <c r="B205" i="19"/>
  <c r="B457" i="19"/>
  <c r="M18" i="19"/>
  <c r="J175" i="19"/>
  <c r="B108" i="19"/>
  <c r="D956" i="17"/>
  <c r="K377" i="19"/>
  <c r="C442" i="19"/>
  <c r="K445" i="19"/>
  <c r="K274" i="19"/>
  <c r="L346" i="19"/>
  <c r="G391" i="19"/>
  <c r="B468" i="17"/>
  <c r="E1906" i="17"/>
  <c r="H249" i="19"/>
  <c r="F300" i="19"/>
  <c r="B299" i="19"/>
  <c r="L158" i="19"/>
  <c r="F43" i="19"/>
  <c r="E400" i="19"/>
  <c r="C143" i="19"/>
  <c r="G376" i="19"/>
  <c r="B151" i="17"/>
  <c r="G372" i="19"/>
  <c r="I288" i="19"/>
  <c r="L350" i="19"/>
  <c r="L100" i="19"/>
  <c r="D221" i="19"/>
  <c r="J400" i="19"/>
  <c r="C1649" i="17"/>
  <c r="B1595" i="17"/>
  <c r="M428" i="19"/>
  <c r="E444" i="19"/>
  <c r="E247" i="19"/>
  <c r="I1933" i="17"/>
  <c r="G1713" i="17"/>
  <c r="J396" i="19"/>
  <c r="C472" i="19"/>
  <c r="G333" i="19"/>
  <c r="C373" i="19"/>
  <c r="D292" i="19"/>
  <c r="F142" i="19"/>
  <c r="G395" i="19"/>
  <c r="F423" i="19"/>
  <c r="F1988" i="17"/>
  <c r="D481" i="19"/>
  <c r="M265" i="19"/>
  <c r="I66" i="19"/>
  <c r="H302" i="19"/>
  <c r="F1197" i="17"/>
  <c r="F1692" i="17"/>
  <c r="I1435" i="17"/>
  <c r="G344" i="19"/>
  <c r="I190" i="19"/>
  <c r="I272" i="19"/>
  <c r="K244" i="19"/>
  <c r="B91" i="17"/>
  <c r="L360" i="19"/>
  <c r="D56" i="19"/>
  <c r="B6" i="19"/>
  <c r="C206" i="19"/>
  <c r="K62" i="19"/>
  <c r="I491" i="19"/>
  <c r="K458" i="19"/>
  <c r="B189" i="19"/>
  <c r="C390" i="19"/>
  <c r="H594" i="17"/>
  <c r="L353" i="19"/>
  <c r="I1843" i="17"/>
  <c r="G1788" i="17"/>
  <c r="B1683" i="17"/>
  <c r="L190" i="19"/>
  <c r="K323" i="19"/>
  <c r="I1648" i="17"/>
  <c r="E275" i="19"/>
  <c r="D1962" i="17"/>
  <c r="B140" i="19"/>
  <c r="C1535" i="17"/>
  <c r="E1004" i="17"/>
  <c r="M419" i="19"/>
  <c r="F415" i="19"/>
  <c r="L464" i="19"/>
  <c r="F1839" i="17"/>
  <c r="C1795" i="17"/>
  <c r="G1740" i="17"/>
  <c r="I1700" i="17"/>
  <c r="I1563" i="17"/>
  <c r="C1959" i="17"/>
  <c r="M206" i="19"/>
  <c r="D140" i="19"/>
  <c r="E1310" i="17"/>
  <c r="I1138" i="17"/>
  <c r="I1226" i="17"/>
  <c r="E1288" i="17"/>
  <c r="K61" i="19"/>
  <c r="G153" i="19"/>
  <c r="I1716" i="17"/>
  <c r="H260" i="19"/>
  <c r="H1640" i="17"/>
  <c r="E1030" i="17"/>
  <c r="F1345" i="17"/>
  <c r="F1975" i="17"/>
  <c r="C35" i="19"/>
  <c r="C1824" i="17"/>
  <c r="C370" i="19"/>
  <c r="B1788" i="17"/>
  <c r="F1360" i="17"/>
  <c r="H1947" i="17"/>
  <c r="D228" i="19"/>
  <c r="G1772" i="17"/>
  <c r="B170" i="19"/>
  <c r="B298" i="19"/>
  <c r="L21" i="19"/>
  <c r="F1896" i="17"/>
  <c r="H171" i="19"/>
  <c r="B198" i="19"/>
  <c r="B207" i="17"/>
  <c r="F77" i="19"/>
  <c r="C1776" i="17"/>
  <c r="L124" i="19"/>
  <c r="D460" i="19"/>
  <c r="K186" i="19"/>
  <c r="I424" i="19"/>
  <c r="D469" i="19"/>
  <c r="H293" i="19"/>
  <c r="B323" i="19"/>
  <c r="D1444" i="17"/>
  <c r="D71" i="19"/>
  <c r="K375" i="19"/>
  <c r="H236" i="19"/>
  <c r="C377" i="19"/>
  <c r="L63" i="19"/>
  <c r="F1596" i="17"/>
  <c r="C743" i="17"/>
  <c r="H162" i="19"/>
  <c r="G55" i="19"/>
  <c r="F5" i="17"/>
  <c r="G64" i="19"/>
  <c r="C267" i="19"/>
  <c r="M256" i="19"/>
  <c r="C275" i="19"/>
  <c r="I345" i="19"/>
  <c r="H81" i="19"/>
  <c r="D1684" i="17"/>
  <c r="H405" i="19"/>
  <c r="E131" i="19"/>
  <c r="C187" i="19"/>
  <c r="G329" i="19"/>
  <c r="I1795" i="17"/>
  <c r="G1759" i="17"/>
  <c r="C1634" i="17"/>
  <c r="D263" i="19"/>
  <c r="G226" i="19"/>
  <c r="D332" i="19"/>
  <c r="H1168" i="17"/>
  <c r="E1209" i="17"/>
  <c r="G277" i="19"/>
  <c r="B231" i="19"/>
  <c r="D1933" i="17"/>
  <c r="D273" i="19"/>
  <c r="B61" i="19"/>
  <c r="G1478" i="17"/>
  <c r="I281" i="19"/>
  <c r="G1829" i="17"/>
  <c r="B1055" i="17"/>
  <c r="I1189" i="17"/>
  <c r="H321" i="19"/>
  <c r="G1047" i="17"/>
  <c r="K151" i="19"/>
  <c r="L342" i="19"/>
  <c r="D204" i="19"/>
  <c r="C1837" i="17"/>
  <c r="E447" i="19"/>
  <c r="J393" i="19"/>
  <c r="I483" i="19"/>
  <c r="K327" i="19"/>
  <c r="I141" i="19"/>
  <c r="F1655" i="17"/>
  <c r="E475" i="19"/>
  <c r="E168" i="19"/>
  <c r="G33" i="19"/>
  <c r="L455" i="19"/>
  <c r="F139" i="19"/>
  <c r="K226" i="19"/>
  <c r="E1883" i="17"/>
  <c r="M244" i="19"/>
  <c r="D1498" i="17"/>
  <c r="E110" i="19"/>
  <c r="C1572" i="17"/>
  <c r="C240" i="19"/>
  <c r="H188" i="19"/>
  <c r="D1890" i="17"/>
  <c r="I362" i="19"/>
  <c r="B1773" i="17"/>
  <c r="E1955" i="17"/>
  <c r="H271" i="19"/>
  <c r="F391" i="19"/>
  <c r="E430" i="19"/>
  <c r="D1235" i="17"/>
  <c r="I121" i="19"/>
  <c r="I1993" i="17"/>
  <c r="C1733" i="17"/>
  <c r="J108" i="19"/>
  <c r="C85" i="19"/>
  <c r="H103" i="19"/>
  <c r="D1737" i="17"/>
  <c r="J48" i="19"/>
  <c r="G1802" i="17"/>
  <c r="L403" i="19"/>
  <c r="I319" i="19"/>
  <c r="L296" i="19"/>
  <c r="L293" i="19"/>
  <c r="B188" i="19"/>
  <c r="I408" i="19"/>
  <c r="B332" i="19"/>
  <c r="F1422" i="17"/>
  <c r="B417" i="19"/>
  <c r="J200" i="19"/>
  <c r="L454" i="19"/>
  <c r="J140" i="19"/>
  <c r="E1526" i="17"/>
  <c r="B92" i="19"/>
  <c r="C3" i="19"/>
  <c r="C334" i="19"/>
  <c r="K351" i="19"/>
  <c r="B267" i="19"/>
  <c r="B1711" i="17"/>
  <c r="I221" i="19"/>
  <c r="H371" i="19"/>
  <c r="E1334" i="17"/>
  <c r="E1343" i="17"/>
  <c r="F1443" i="17"/>
  <c r="G1741" i="17"/>
  <c r="C1619" i="17"/>
  <c r="C1710" i="17"/>
  <c r="L259" i="19"/>
  <c r="C129" i="19"/>
  <c r="F406" i="19"/>
  <c r="G340" i="19"/>
  <c r="B101" i="19"/>
  <c r="C1704" i="17"/>
  <c r="B1652" i="17"/>
  <c r="I292" i="19"/>
  <c r="F1944" i="17"/>
  <c r="K155" i="19"/>
  <c r="C1573" i="17"/>
  <c r="J325" i="19"/>
  <c r="F1096" i="17"/>
  <c r="I1452" i="17"/>
  <c r="M37" i="19"/>
  <c r="G167" i="19"/>
  <c r="C1701" i="17"/>
  <c r="F1333" i="17"/>
  <c r="L232" i="19"/>
  <c r="F399" i="19"/>
  <c r="D1805" i="17"/>
  <c r="K20" i="19"/>
  <c r="H187" i="19"/>
  <c r="G1855" i="17"/>
  <c r="G707" i="17"/>
  <c r="F1855" i="17"/>
  <c r="I199" i="19"/>
  <c r="C1198" i="17"/>
  <c r="L416" i="19"/>
  <c r="D791" i="17"/>
  <c r="D1313" i="17"/>
  <c r="B60" i="19"/>
  <c r="D491" i="17"/>
  <c r="H184" i="17"/>
  <c r="B1199" i="17"/>
  <c r="F1949" i="17"/>
  <c r="D1818" i="17"/>
  <c r="G1830" i="17"/>
  <c r="G1813" i="17"/>
  <c r="C1463" i="17"/>
  <c r="E32" i="19"/>
  <c r="F1541" i="17"/>
  <c r="I1701" i="17"/>
  <c r="C45" i="19"/>
  <c r="M100" i="19"/>
  <c r="E1546" i="17"/>
  <c r="C1562" i="17"/>
  <c r="C282" i="17"/>
  <c r="K119" i="19"/>
  <c r="C1613" i="17"/>
  <c r="B1217" i="17"/>
  <c r="G1553" i="17"/>
  <c r="D1735" i="17"/>
  <c r="H1324" i="17"/>
  <c r="H700" i="17"/>
  <c r="C156" i="19"/>
  <c r="B1622" i="17"/>
  <c r="G87" i="19"/>
  <c r="I915" i="17"/>
  <c r="G96" i="19"/>
  <c r="J190" i="19"/>
  <c r="D1547" i="17"/>
  <c r="D1865" i="17"/>
  <c r="H426" i="17"/>
  <c r="I1267" i="17"/>
  <c r="M171" i="19"/>
  <c r="D19" i="19"/>
  <c r="F1841" i="17"/>
  <c r="D1191" i="17"/>
  <c r="C1469" i="17"/>
  <c r="H1917" i="17"/>
  <c r="B321" i="19"/>
  <c r="D7" i="19"/>
  <c r="B1166" i="17"/>
  <c r="B1433" i="17"/>
  <c r="D1580" i="17"/>
  <c r="I1635" i="17"/>
  <c r="M63" i="19"/>
  <c r="H1475" i="17"/>
  <c r="C458" i="19"/>
  <c r="E1657" i="17"/>
  <c r="I1007" i="17"/>
  <c r="E435" i="19"/>
  <c r="D329" i="19"/>
  <c r="B789" i="17"/>
  <c r="F371" i="17"/>
  <c r="H1572" i="17"/>
  <c r="I1567" i="17"/>
  <c r="B1913" i="17"/>
  <c r="B1547" i="17"/>
  <c r="D1954" i="17"/>
  <c r="H1930" i="17"/>
  <c r="K306" i="19"/>
  <c r="E1823" i="17"/>
  <c r="I192" i="19"/>
  <c r="G283" i="19"/>
  <c r="D1733" i="17"/>
  <c r="B1592" i="17"/>
  <c r="C1536" i="17"/>
  <c r="B274" i="19"/>
  <c r="F179" i="19"/>
  <c r="H23" i="19"/>
  <c r="B310" i="19"/>
  <c r="B28" i="19"/>
  <c r="B929" i="17"/>
  <c r="B3" i="19"/>
  <c r="J32" i="19"/>
  <c r="I334" i="19"/>
  <c r="B1434" i="17"/>
  <c r="B1837" i="17"/>
  <c r="E271" i="19"/>
  <c r="C1035" i="17"/>
  <c r="C1555" i="17"/>
  <c r="H47" i="19"/>
  <c r="D193" i="19"/>
  <c r="G406" i="19"/>
  <c r="G102" i="19"/>
  <c r="B1686" i="17"/>
  <c r="L365" i="19"/>
  <c r="E174" i="19"/>
  <c r="D253" i="19"/>
  <c r="B1832" i="17"/>
  <c r="I470" i="19"/>
  <c r="G437" i="19"/>
  <c r="I254" i="19"/>
  <c r="D79" i="19"/>
  <c r="K324" i="19"/>
  <c r="J284" i="19"/>
  <c r="H19" i="19"/>
  <c r="I1923" i="17"/>
  <c r="E114" i="19"/>
  <c r="C83" i="19"/>
  <c r="J277" i="19"/>
  <c r="H1511" i="17"/>
  <c r="K311" i="19"/>
  <c r="H1790" i="17"/>
  <c r="G904" i="17"/>
  <c r="D207" i="19"/>
  <c r="H218" i="19"/>
  <c r="J447" i="19"/>
  <c r="C318" i="19"/>
  <c r="E1167" i="17"/>
  <c r="L292" i="19"/>
  <c r="K15" i="19"/>
  <c r="H224" i="19"/>
  <c r="E180" i="19"/>
  <c r="G169" i="19"/>
  <c r="L66" i="19"/>
  <c r="B207" i="19"/>
  <c r="I1544" i="17"/>
  <c r="E1830" i="17"/>
  <c r="D1710" i="17"/>
  <c r="L218" i="19"/>
  <c r="H1613" i="17"/>
  <c r="M377" i="19"/>
  <c r="F941" i="17"/>
  <c r="D333" i="19"/>
  <c r="D107" i="19"/>
  <c r="H1362" i="17"/>
  <c r="E1869" i="17"/>
  <c r="K412" i="19"/>
  <c r="F1702" i="17"/>
  <c r="E138" i="19"/>
  <c r="D1354" i="17"/>
  <c r="G382" i="19"/>
  <c r="E315" i="19"/>
  <c r="I338" i="19"/>
  <c r="K127" i="19"/>
  <c r="C1648" i="17"/>
  <c r="D291" i="19"/>
  <c r="G150" i="19"/>
  <c r="E1661" i="17"/>
  <c r="B1413" i="17"/>
  <c r="L325" i="19"/>
  <c r="C140" i="19"/>
  <c r="H473" i="19"/>
  <c r="J249" i="19"/>
  <c r="D308" i="19"/>
  <c r="C1462" i="17"/>
  <c r="L462" i="19"/>
  <c r="F326" i="19"/>
  <c r="M162" i="19"/>
  <c r="C443" i="19"/>
  <c r="E186" i="19"/>
  <c r="F490" i="19"/>
  <c r="L237" i="19"/>
  <c r="D341" i="19"/>
  <c r="K480" i="19"/>
  <c r="I1784" i="17"/>
  <c r="D62" i="19"/>
  <c r="G63" i="19"/>
  <c r="G1967" i="17"/>
  <c r="I379" i="19"/>
  <c r="B111" i="19"/>
  <c r="B215" i="19"/>
  <c r="G1918" i="17"/>
  <c r="I166" i="19"/>
  <c r="I43" i="19"/>
  <c r="H1534" i="17"/>
  <c r="J339" i="19"/>
  <c r="F1766" i="17"/>
  <c r="B1012" i="17"/>
  <c r="I183" i="19"/>
  <c r="J420" i="19"/>
  <c r="C418" i="19"/>
  <c r="D477" i="19"/>
  <c r="E1658" i="17"/>
  <c r="J276" i="19"/>
  <c r="B1016" i="17"/>
  <c r="C1946" i="17"/>
  <c r="H1302" i="17"/>
  <c r="H252" i="19"/>
  <c r="D185" i="19"/>
  <c r="E234" i="19"/>
  <c r="E1345" i="17"/>
  <c r="D1536" i="17"/>
  <c r="K96" i="19"/>
  <c r="E1843" i="17"/>
  <c r="D321" i="19"/>
  <c r="D215" i="19"/>
  <c r="B1933" i="17"/>
  <c r="E1496" i="17"/>
  <c r="B98" i="19"/>
  <c r="G179" i="19"/>
  <c r="E1939" i="17"/>
  <c r="G132" i="19"/>
  <c r="C1766" i="17"/>
  <c r="K301" i="19"/>
  <c r="D102" i="19"/>
  <c r="B19" i="19"/>
  <c r="H68" i="19"/>
  <c r="I1486" i="17"/>
  <c r="D28" i="19"/>
  <c r="J271" i="19"/>
  <c r="C1300" i="17"/>
  <c r="I177" i="19"/>
  <c r="F1501" i="17"/>
  <c r="I438" i="17"/>
  <c r="I1231" i="17"/>
  <c r="J23" i="19"/>
  <c r="F209" i="19"/>
  <c r="G1570" i="17"/>
  <c r="I978" i="17"/>
  <c r="D3" i="19"/>
  <c r="K263" i="19"/>
  <c r="D322" i="19"/>
  <c r="B213" i="19"/>
  <c r="E1786" i="17"/>
  <c r="L427" i="19"/>
  <c r="K264" i="19"/>
  <c r="L201" i="19"/>
  <c r="B1161" i="17"/>
  <c r="G200" i="19"/>
  <c r="G1118" i="17"/>
  <c r="G984" i="17"/>
  <c r="H1817" i="17"/>
  <c r="K348" i="19"/>
  <c r="E53" i="19"/>
  <c r="J151" i="19"/>
  <c r="D327" i="19"/>
  <c r="I1752" i="17"/>
  <c r="B258" i="19"/>
  <c r="F1230" i="17"/>
  <c r="I1766" i="17"/>
  <c r="E237" i="19"/>
  <c r="D1483" i="17"/>
  <c r="H1121" i="17"/>
  <c r="F1347" i="17"/>
  <c r="H1109" i="17"/>
  <c r="M350" i="19"/>
  <c r="F805" i="17"/>
  <c r="B317" i="19"/>
  <c r="B127" i="19"/>
  <c r="B1909" i="17"/>
  <c r="I1302" i="17"/>
  <c r="G256" i="19"/>
  <c r="D1898" i="17"/>
  <c r="C887" i="17"/>
  <c r="C1142" i="17"/>
  <c r="G1558" i="17"/>
  <c r="G397" i="19"/>
  <c r="L307" i="19"/>
  <c r="L236" i="19"/>
  <c r="E1196" i="17"/>
  <c r="L277" i="19"/>
  <c r="M39" i="19"/>
  <c r="D53" i="19"/>
  <c r="B784" i="17"/>
  <c r="B1178" i="17"/>
  <c r="E1890" i="17"/>
  <c r="K277" i="19"/>
  <c r="C1424" i="17"/>
  <c r="M289" i="19"/>
  <c r="C435" i="17"/>
  <c r="E1459" i="17"/>
  <c r="J158" i="19"/>
  <c r="C1352" i="17"/>
  <c r="D1533" i="17"/>
  <c r="L384" i="19"/>
  <c r="E1814" i="17"/>
  <c r="F1566" i="17"/>
  <c r="H1980" i="17"/>
  <c r="E202" i="19"/>
  <c r="M444" i="19"/>
  <c r="H1174" i="17"/>
  <c r="J257" i="19"/>
  <c r="I383" i="19"/>
  <c r="D1998" i="17"/>
  <c r="L276" i="19"/>
  <c r="D60" i="19"/>
  <c r="L253" i="19"/>
  <c r="B314" i="19"/>
  <c r="E33" i="19"/>
  <c r="B1162" i="17"/>
  <c r="B1631" i="17"/>
  <c r="F1453" i="17"/>
  <c r="J313" i="19"/>
  <c r="E1263" i="17"/>
  <c r="F73" i="19"/>
  <c r="B748" i="17"/>
  <c r="F1579" i="17"/>
  <c r="M297" i="19"/>
  <c r="M165" i="19"/>
  <c r="H1867" i="17"/>
  <c r="I1831" i="17"/>
  <c r="C357" i="17"/>
  <c r="B123" i="19"/>
  <c r="D1941" i="17"/>
  <c r="B762" i="17"/>
  <c r="G691" i="17"/>
  <c r="H845" i="17"/>
  <c r="E451" i="17"/>
  <c r="G439" i="19"/>
  <c r="I15" i="19"/>
  <c r="F822" i="17"/>
  <c r="H1239" i="17"/>
  <c r="G215" i="19"/>
  <c r="K333" i="19"/>
  <c r="I136" i="19"/>
  <c r="D1575" i="17"/>
  <c r="C1271" i="17"/>
  <c r="D26" i="19"/>
  <c r="E1717" i="17"/>
  <c r="E359" i="19"/>
  <c r="F1892" i="17"/>
  <c r="F1689" i="17"/>
  <c r="G1881" i="17"/>
  <c r="F1052" i="17"/>
  <c r="G1304" i="17"/>
  <c r="L98" i="19"/>
  <c r="B1223" i="17"/>
  <c r="J4" i="19"/>
  <c r="E1302" i="17"/>
  <c r="H1358" i="17"/>
  <c r="H1818" i="17"/>
  <c r="C147" i="19"/>
  <c r="D74" i="19"/>
  <c r="C141" i="17"/>
  <c r="K484" i="19"/>
  <c r="I1501" i="17"/>
  <c r="C1716" i="17"/>
  <c r="K466" i="19"/>
  <c r="H1413" i="17"/>
  <c r="H427" i="19"/>
  <c r="H1698" i="17"/>
  <c r="G168" i="19"/>
  <c r="E1821" i="17"/>
  <c r="D371" i="19"/>
  <c r="I112" i="19"/>
  <c r="D1386" i="17"/>
  <c r="C399" i="19"/>
  <c r="C1944" i="17"/>
  <c r="F170" i="19"/>
  <c r="D1872" i="17"/>
  <c r="B1938" i="17"/>
  <c r="D750" i="17"/>
  <c r="H130" i="17"/>
  <c r="D278" i="19"/>
  <c r="H1541" i="17"/>
  <c r="F844" i="17"/>
  <c r="C1027" i="17"/>
  <c r="E1863" i="17"/>
  <c r="D280" i="19"/>
  <c r="D1390" i="17"/>
  <c r="H192" i="19"/>
  <c r="C4" i="19"/>
  <c r="L231" i="19"/>
  <c r="F135" i="19"/>
  <c r="M261" i="19"/>
  <c r="I1769" i="17"/>
  <c r="E439" i="19"/>
  <c r="J105" i="19"/>
  <c r="G1537" i="17"/>
  <c r="K384" i="19"/>
  <c r="G19" i="19"/>
  <c r="D754" i="17"/>
  <c r="E27" i="19"/>
  <c r="J184" i="19"/>
  <c r="G230" i="19"/>
  <c r="G122" i="19"/>
  <c r="C1978" i="17"/>
  <c r="M146" i="19"/>
  <c r="J157" i="19"/>
  <c r="I1560" i="17"/>
  <c r="D1174" i="17"/>
  <c r="F1663" i="17"/>
  <c r="H1791" i="17"/>
  <c r="D42" i="17"/>
  <c r="G67" i="19"/>
  <c r="I818" i="17"/>
  <c r="B1842" i="17"/>
  <c r="E1135" i="17"/>
  <c r="I300" i="19"/>
  <c r="D290" i="19"/>
  <c r="I234" i="19"/>
  <c r="L199" i="19"/>
  <c r="H906" i="17"/>
  <c r="C791" i="17"/>
  <c r="D77" i="19"/>
  <c r="L246" i="19"/>
  <c r="M213" i="19"/>
  <c r="D1237" i="17"/>
  <c r="D1645" i="17"/>
  <c r="F1614" i="17"/>
  <c r="I1896" i="17"/>
  <c r="G1792" i="17"/>
  <c r="E244" i="19"/>
  <c r="J18" i="19"/>
  <c r="E1572" i="17"/>
  <c r="D1144" i="17"/>
  <c r="E1351" i="17"/>
  <c r="E1796" i="17"/>
  <c r="B1785" i="17"/>
  <c r="D135" i="17"/>
  <c r="E149" i="19"/>
  <c r="H161" i="19"/>
  <c r="C1337" i="17"/>
  <c r="F344" i="19"/>
  <c r="G1603" i="17"/>
  <c r="C799" i="17"/>
  <c r="H363" i="17"/>
  <c r="D1068" i="17"/>
  <c r="G786" i="17"/>
  <c r="C599" i="17"/>
  <c r="F1379" i="17"/>
  <c r="E812" i="17"/>
  <c r="E1230" i="17"/>
  <c r="B1899" i="17"/>
  <c r="H1644" i="17"/>
  <c r="I1474" i="17"/>
  <c r="F1694" i="17"/>
  <c r="M45" i="19"/>
  <c r="C155" i="19"/>
  <c r="M370" i="19"/>
  <c r="C27" i="19"/>
  <c r="F367" i="19"/>
  <c r="D1615" i="17"/>
  <c r="F1502" i="17"/>
  <c r="G1415" i="17"/>
  <c r="F366" i="19"/>
  <c r="E1411" i="17"/>
  <c r="B112" i="19"/>
  <c r="E58" i="19"/>
  <c r="H96" i="19"/>
  <c r="J423" i="19"/>
  <c r="L222" i="19"/>
  <c r="D414" i="19"/>
  <c r="C243" i="19"/>
  <c r="K87" i="19"/>
  <c r="D343" i="19"/>
  <c r="L424" i="19"/>
  <c r="E1818" i="17"/>
  <c r="D362" i="19"/>
  <c r="B1939" i="17"/>
  <c r="G115" i="19"/>
  <c r="H7" i="19"/>
  <c r="I165" i="19"/>
  <c r="I1783" i="17"/>
  <c r="B129" i="19"/>
  <c r="F299" i="19"/>
  <c r="L362" i="19"/>
  <c r="B1851" i="17"/>
  <c r="D452" i="19"/>
  <c r="D1419" i="17"/>
  <c r="B2000" i="17"/>
  <c r="H1388" i="17"/>
  <c r="C307" i="19"/>
  <c r="L187" i="19"/>
  <c r="C426" i="19"/>
  <c r="I92" i="19"/>
  <c r="F1152" i="17"/>
  <c r="G1629" i="17"/>
  <c r="H344" i="19"/>
  <c r="L44" i="19"/>
  <c r="G276" i="19"/>
  <c r="F236" i="19"/>
  <c r="F1673" i="17"/>
  <c r="E1765" i="17"/>
  <c r="H114" i="19"/>
  <c r="L68" i="19"/>
  <c r="E1789" i="17"/>
  <c r="F277" i="19"/>
  <c r="J220" i="19"/>
  <c r="B1577" i="17"/>
  <c r="J79" i="19"/>
  <c r="F405" i="19"/>
  <c r="D358" i="19"/>
  <c r="B204" i="19"/>
  <c r="C314" i="19"/>
  <c r="C1585" i="17"/>
  <c r="J362" i="19"/>
  <c r="J300" i="19"/>
  <c r="B336" i="19"/>
  <c r="F74" i="19"/>
  <c r="I70" i="19"/>
  <c r="M255" i="19"/>
  <c r="J8" i="19"/>
  <c r="G386" i="19"/>
  <c r="C1958" i="17"/>
  <c r="I1566" i="17"/>
  <c r="M140" i="19"/>
  <c r="I1610" i="17"/>
  <c r="I259" i="19"/>
  <c r="G257" i="19"/>
  <c r="K143" i="19"/>
  <c r="B1471" i="17"/>
  <c r="H8" i="19"/>
  <c r="F1935" i="17"/>
  <c r="D1703" i="17"/>
  <c r="H792" i="17"/>
  <c r="L133" i="19"/>
  <c r="I1019" i="17"/>
  <c r="C605" i="17"/>
  <c r="E182" i="19"/>
  <c r="H1460" i="17"/>
  <c r="B359" i="19"/>
  <c r="L405" i="19"/>
  <c r="B168" i="19"/>
  <c r="K145" i="19"/>
  <c r="D1708" i="17"/>
  <c r="H1619" i="17"/>
  <c r="C122" i="19"/>
  <c r="H1822" i="17"/>
  <c r="I214" i="19"/>
  <c r="H240" i="19"/>
  <c r="G199" i="19"/>
  <c r="I230" i="17"/>
  <c r="I758" i="17"/>
  <c r="G1684" i="17"/>
  <c r="F106" i="19"/>
  <c r="H1565" i="17"/>
  <c r="G138" i="19"/>
  <c r="I75" i="19"/>
  <c r="L37" i="19"/>
  <c r="F702" i="17"/>
  <c r="E301" i="19"/>
  <c r="B39" i="19"/>
  <c r="B164" i="19"/>
  <c r="D108" i="19"/>
  <c r="D1629" i="17"/>
  <c r="I1425" i="17"/>
  <c r="D1472" i="17"/>
  <c r="B738" i="17"/>
  <c r="I1156" i="17"/>
  <c r="H1673" i="17"/>
  <c r="B760" i="17"/>
  <c r="G549" i="17"/>
  <c r="F575" i="17"/>
  <c r="I976" i="17"/>
  <c r="F285" i="17"/>
  <c r="H836" i="17"/>
  <c r="M8" i="19"/>
  <c r="H328" i="17"/>
  <c r="I84" i="17"/>
  <c r="B1691" i="17"/>
  <c r="E601" i="17"/>
  <c r="E147" i="19"/>
  <c r="E1809" i="17"/>
  <c r="I98" i="19"/>
  <c r="D1963" i="17"/>
  <c r="L96" i="19"/>
  <c r="E1586" i="17"/>
  <c r="I1507" i="17"/>
  <c r="H312" i="19"/>
  <c r="I1641" i="17"/>
  <c r="G331" i="19"/>
  <c r="I1658" i="17"/>
  <c r="H1104" i="17"/>
  <c r="G1650" i="17"/>
  <c r="E173" i="19"/>
  <c r="C484" i="19"/>
  <c r="E294" i="19"/>
  <c r="K121" i="19"/>
  <c r="G325" i="19"/>
  <c r="E1734" i="17"/>
  <c r="J259" i="19"/>
  <c r="D1434" i="17"/>
  <c r="M330" i="19"/>
  <c r="M235" i="19"/>
  <c r="B1026" i="17"/>
  <c r="F945" i="17"/>
  <c r="E1971" i="17"/>
  <c r="I1710" i="17"/>
  <c r="H1080" i="17"/>
  <c r="C764" i="17"/>
  <c r="L76" i="19"/>
  <c r="K44" i="19"/>
  <c r="J71" i="19"/>
  <c r="K78" i="19"/>
  <c r="B1742" i="17"/>
  <c r="M128" i="19"/>
  <c r="G23" i="19"/>
  <c r="I38" i="19"/>
  <c r="F145" i="19"/>
  <c r="C1574" i="17"/>
  <c r="D66" i="19"/>
  <c r="F1978" i="17"/>
  <c r="D1644" i="17"/>
  <c r="D296" i="19"/>
  <c r="G890" i="17"/>
  <c r="C1315" i="17"/>
  <c r="C93" i="19"/>
  <c r="H1865" i="17"/>
  <c r="G1460" i="17"/>
  <c r="H1453" i="17"/>
  <c r="H133" i="19"/>
  <c r="I1185" i="17"/>
  <c r="G377" i="19"/>
  <c r="G1853" i="17"/>
  <c r="M28" i="19"/>
  <c r="K343" i="19"/>
  <c r="K265" i="19"/>
  <c r="D472" i="19"/>
  <c r="L161" i="19"/>
  <c r="H193" i="19"/>
  <c r="B377" i="17"/>
  <c r="B260" i="19"/>
  <c r="E332" i="19"/>
  <c r="E316" i="19"/>
  <c r="L336" i="19"/>
  <c r="L179" i="19"/>
  <c r="I219" i="19"/>
  <c r="G334" i="19"/>
  <c r="E164" i="19"/>
  <c r="H107" i="19"/>
  <c r="K60" i="19"/>
  <c r="C1896" i="17"/>
  <c r="F1842" i="17"/>
  <c r="C7" i="19"/>
  <c r="E1758" i="17"/>
  <c r="G1476" i="17"/>
  <c r="G430" i="19"/>
  <c r="B749" i="17"/>
  <c r="E106" i="19"/>
  <c r="H1492" i="17"/>
  <c r="G1536" i="17"/>
  <c r="F1976" i="17"/>
  <c r="I243" i="19"/>
  <c r="C1767" i="17"/>
  <c r="J351" i="19"/>
  <c r="J58" i="19"/>
  <c r="H1971" i="17"/>
  <c r="I265" i="19"/>
  <c r="B1118" i="17"/>
  <c r="M334" i="19"/>
  <c r="D1707" i="17"/>
  <c r="K261" i="19"/>
  <c r="I1010" i="17"/>
  <c r="E1826" i="17"/>
  <c r="F1964" i="17"/>
  <c r="D1881" i="17"/>
  <c r="C1722" i="17"/>
  <c r="D468" i="19"/>
  <c r="B1888" i="17"/>
  <c r="K298" i="19"/>
  <c r="J154" i="19"/>
  <c r="B1936" i="17"/>
  <c r="K459" i="19"/>
  <c r="H142" i="19"/>
  <c r="I1810" i="17"/>
  <c r="G760" i="17"/>
  <c r="I1907" i="17"/>
  <c r="C413" i="19"/>
  <c r="G188" i="19"/>
  <c r="H1885" i="17"/>
  <c r="C191" i="19"/>
  <c r="D1569" i="17"/>
  <c r="K240" i="19"/>
  <c r="F291" i="19"/>
  <c r="L354" i="19"/>
  <c r="F177" i="19"/>
  <c r="D406" i="19"/>
  <c r="E169" i="19"/>
  <c r="G322" i="19"/>
  <c r="D1517" i="17"/>
  <c r="H32" i="19"/>
  <c r="D117" i="19"/>
  <c r="G92" i="19"/>
  <c r="I1952" i="17"/>
  <c r="F463" i="19"/>
  <c r="B175" i="19"/>
  <c r="G36" i="19"/>
  <c r="C119" i="19"/>
  <c r="D1570" i="17"/>
  <c r="I1886" i="17"/>
  <c r="M112" i="19"/>
  <c r="K500" i="19"/>
  <c r="L368" i="19"/>
  <c r="C303" i="19"/>
  <c r="D307" i="19"/>
  <c r="F313" i="19"/>
  <c r="G369" i="19"/>
  <c r="C65" i="19"/>
  <c r="E121" i="19"/>
  <c r="L195" i="19"/>
  <c r="J226" i="19"/>
  <c r="F225" i="19"/>
  <c r="L145" i="19"/>
  <c r="D387" i="17"/>
  <c r="G1578" i="17"/>
  <c r="I1771" i="17"/>
  <c r="J98" i="19"/>
  <c r="J322" i="19"/>
  <c r="I1597" i="17"/>
  <c r="H1095" i="17"/>
  <c r="B1509" i="17"/>
  <c r="C110" i="19"/>
  <c r="C1991" i="17"/>
  <c r="B122" i="19"/>
  <c r="B365" i="19"/>
  <c r="G1801" i="17"/>
  <c r="D1722" i="17"/>
  <c r="K256" i="19"/>
  <c r="K457" i="19"/>
  <c r="M353" i="19"/>
  <c r="F1825" i="17"/>
  <c r="J56" i="19"/>
  <c r="F1575" i="17"/>
  <c r="C1963" i="17"/>
  <c r="B807" i="17"/>
  <c r="B142" i="19"/>
  <c r="D1655" i="17"/>
  <c r="J212" i="19"/>
  <c r="G339" i="19"/>
  <c r="B1969" i="17"/>
  <c r="H53" i="19"/>
  <c r="I193" i="19"/>
  <c r="H1529" i="17"/>
  <c r="D1175" i="17"/>
  <c r="F1838" i="17"/>
  <c r="H1960" i="17"/>
  <c r="L249" i="19"/>
  <c r="F1460" i="17"/>
  <c r="K258" i="19"/>
  <c r="G470" i="19"/>
  <c r="G402" i="19"/>
  <c r="H269" i="19"/>
  <c r="F220" i="19"/>
  <c r="I1816" i="17"/>
  <c r="M497" i="19"/>
  <c r="D101" i="19"/>
  <c r="B394" i="19"/>
  <c r="L377" i="19"/>
  <c r="B774" i="17"/>
  <c r="B1846" i="17"/>
  <c r="M142" i="19"/>
  <c r="B194" i="19"/>
  <c r="F201" i="19"/>
  <c r="F264" i="19"/>
  <c r="D143" i="19"/>
  <c r="M232" i="19"/>
  <c r="I1745" i="17"/>
  <c r="G1598" i="17"/>
  <c r="F1482" i="17"/>
  <c r="K41" i="19"/>
  <c r="G1690" i="17"/>
  <c r="E1656" i="17"/>
  <c r="E1468" i="17"/>
  <c r="D838" i="17"/>
  <c r="E1553" i="17"/>
  <c r="D1145" i="17"/>
  <c r="B243" i="19"/>
  <c r="G1278" i="17"/>
  <c r="H165" i="17"/>
  <c r="H1671" i="17"/>
  <c r="D376" i="19"/>
  <c r="G216" i="19"/>
  <c r="B1803" i="17"/>
  <c r="C1513" i="17"/>
  <c r="K6" i="19"/>
  <c r="F474" i="19"/>
  <c r="D1965" i="17"/>
  <c r="B1968" i="17"/>
  <c r="B261" i="19"/>
  <c r="B1812" i="17"/>
  <c r="C1995" i="17"/>
  <c r="I1834" i="17"/>
  <c r="F97" i="19"/>
  <c r="H1616" i="17"/>
  <c r="D1749" i="17"/>
  <c r="E1718" i="17"/>
  <c r="D1620" i="17"/>
  <c r="E1348" i="17"/>
  <c r="H65" i="19"/>
  <c r="E183" i="19"/>
  <c r="B698" i="17"/>
  <c r="I1067" i="17"/>
  <c r="D971" i="17"/>
  <c r="B193" i="19"/>
  <c r="I1972" i="17"/>
  <c r="F235" i="19"/>
  <c r="B1529" i="17"/>
  <c r="I244" i="19"/>
  <c r="F1864" i="17"/>
  <c r="D203" i="19"/>
  <c r="L25" i="19"/>
  <c r="F312" i="19"/>
  <c r="B1144" i="17"/>
  <c r="K199" i="19"/>
  <c r="J440" i="19"/>
  <c r="D120" i="19"/>
  <c r="D1829" i="17"/>
  <c r="M87" i="19"/>
  <c r="B479" i="19"/>
  <c r="G364" i="19"/>
  <c r="H1993" i="17"/>
  <c r="D186" i="19"/>
  <c r="H1421" i="17"/>
  <c r="G1583" i="17"/>
  <c r="G1293" i="17"/>
  <c r="H1433" i="17"/>
  <c r="D923" i="17"/>
  <c r="D1088" i="17"/>
  <c r="E1944" i="17"/>
  <c r="I396" i="17"/>
  <c r="B1240" i="17"/>
  <c r="E1574" i="17"/>
  <c r="C1022" i="17"/>
  <c r="K370" i="19"/>
  <c r="D390" i="17"/>
  <c r="D845" i="17"/>
  <c r="F1898" i="17"/>
  <c r="G1522" i="17"/>
  <c r="E1963" i="17"/>
  <c r="H1519" i="17"/>
  <c r="B186" i="19"/>
  <c r="G1217" i="17"/>
  <c r="D1009" i="17"/>
  <c r="C1507" i="17"/>
  <c r="C1702" i="17"/>
  <c r="G1980" i="17"/>
  <c r="D331" i="19"/>
  <c r="B171" i="19"/>
  <c r="E1549" i="17"/>
  <c r="I69" i="19"/>
  <c r="L352" i="19"/>
  <c r="G1049" i="17"/>
  <c r="H219" i="19"/>
  <c r="D154" i="19"/>
  <c r="F68" i="19"/>
  <c r="B1597" i="17"/>
  <c r="E191" i="19"/>
  <c r="H1934" i="17"/>
  <c r="C1429" i="17"/>
  <c r="H1394" i="17"/>
  <c r="D1714" i="17"/>
  <c r="B110" i="19"/>
  <c r="F98" i="19"/>
  <c r="H985" i="17"/>
  <c r="I1932" i="17"/>
  <c r="J263" i="19"/>
  <c r="H288" i="19"/>
  <c r="D151" i="19"/>
  <c r="D242" i="19"/>
  <c r="D347" i="19"/>
  <c r="H278" i="19"/>
  <c r="H330" i="19"/>
  <c r="H183" i="19"/>
  <c r="I277" i="19"/>
  <c r="L135" i="19"/>
  <c r="I210" i="19"/>
  <c r="M33" i="19"/>
  <c r="H1861" i="17"/>
  <c r="E81" i="19"/>
  <c r="I1339" i="17"/>
  <c r="G1775" i="17"/>
  <c r="I1503" i="17"/>
  <c r="I1515" i="17"/>
  <c r="B126" i="19"/>
  <c r="H1621" i="17"/>
  <c r="I1518" i="17"/>
  <c r="C218" i="19"/>
  <c r="I336" i="17"/>
  <c r="B1740" i="17"/>
  <c r="B335" i="19"/>
  <c r="D1597" i="17"/>
  <c r="H1037" i="17"/>
  <c r="B439" i="19"/>
  <c r="F113" i="19"/>
  <c r="D439" i="19"/>
  <c r="G330" i="19"/>
  <c r="E1952" i="17"/>
  <c r="B1648" i="17"/>
  <c r="H1855" i="17"/>
  <c r="C1568" i="17"/>
  <c r="D17" i="19"/>
  <c r="E434" i="19"/>
  <c r="J84" i="19"/>
  <c r="L421" i="19"/>
  <c r="K150" i="19"/>
  <c r="E382" i="19"/>
  <c r="F1339" i="17"/>
  <c r="D1939" i="17"/>
  <c r="C1872" i="17"/>
  <c r="B1487" i="17"/>
  <c r="E1244" i="17"/>
  <c r="B1635" i="17"/>
  <c r="D1105" i="17"/>
  <c r="G343" i="19"/>
  <c r="B1235" i="17"/>
  <c r="D1785" i="17"/>
  <c r="J109" i="19"/>
  <c r="F768" i="17"/>
  <c r="C1486" i="17"/>
  <c r="E233" i="19"/>
  <c r="F232" i="19"/>
  <c r="H1690" i="17"/>
  <c r="E1609" i="17"/>
  <c r="L251" i="19"/>
  <c r="I83" i="19"/>
  <c r="D1557" i="17"/>
  <c r="F1870" i="17"/>
  <c r="D1362" i="17"/>
  <c r="E498" i="17"/>
  <c r="H196" i="19"/>
  <c r="F1756" i="17"/>
  <c r="E150" i="19"/>
  <c r="B1491" i="17"/>
  <c r="I1706" i="17"/>
  <c r="I1596" i="17"/>
  <c r="G1825" i="17"/>
  <c r="I1173" i="17"/>
  <c r="E221" i="19"/>
  <c r="H1637" i="17"/>
  <c r="G117" i="19"/>
  <c r="F265" i="19"/>
  <c r="J122" i="19"/>
  <c r="I1910" i="17"/>
  <c r="B1765" i="17"/>
  <c r="B1930" i="17"/>
  <c r="C1855" i="17"/>
  <c r="C1960" i="17"/>
  <c r="D1392" i="17"/>
  <c r="H137" i="19"/>
  <c r="B1020" i="17"/>
  <c r="C1222" i="17"/>
  <c r="H1042" i="17"/>
  <c r="G1661" i="17"/>
  <c r="C633" i="17"/>
  <c r="B864" i="17"/>
  <c r="H1145" i="17"/>
  <c r="D1763" i="17"/>
  <c r="C173" i="19"/>
  <c r="H1848" i="17"/>
  <c r="E262" i="19"/>
  <c r="H316" i="19"/>
  <c r="K419" i="19"/>
  <c r="D155" i="19"/>
  <c r="M267" i="19"/>
  <c r="E1778" i="17"/>
  <c r="D1792" i="17"/>
  <c r="H1435" i="17"/>
  <c r="F1607" i="17"/>
  <c r="C33" i="19"/>
  <c r="F151" i="19"/>
  <c r="F880" i="17"/>
  <c r="M440" i="19"/>
  <c r="F246" i="19"/>
  <c r="B156" i="19"/>
  <c r="B1657" i="17"/>
  <c r="D780" i="17"/>
  <c r="J480" i="19"/>
  <c r="G224" i="19"/>
  <c r="C304" i="19"/>
  <c r="J258" i="19"/>
  <c r="H1997" i="17"/>
  <c r="H1650" i="17"/>
  <c r="I1830" i="17"/>
  <c r="H526" i="17"/>
  <c r="I1615" i="17"/>
  <c r="F245" i="17"/>
  <c r="B1761" i="17"/>
  <c r="B1290" i="17"/>
  <c r="D287" i="19"/>
  <c r="D125" i="19"/>
  <c r="F1338" i="17"/>
  <c r="G876" i="17"/>
  <c r="E1346" i="17"/>
  <c r="K58" i="19"/>
  <c r="D1626" i="17"/>
  <c r="M114" i="19"/>
  <c r="F1735" i="17"/>
  <c r="C343" i="19"/>
  <c r="K22" i="19"/>
  <c r="F1764" i="17"/>
  <c r="E1143" i="17"/>
  <c r="F1629" i="17"/>
  <c r="G1315" i="17"/>
  <c r="M240" i="19"/>
  <c r="G286" i="17"/>
  <c r="I992" i="17"/>
  <c r="L196" i="19"/>
  <c r="D1824" i="17"/>
  <c r="H1078" i="17"/>
  <c r="G1181" i="17"/>
  <c r="K342" i="19"/>
  <c r="C337" i="19"/>
  <c r="I229" i="19"/>
  <c r="D70" i="19"/>
  <c r="H251" i="19"/>
  <c r="M500" i="19"/>
  <c r="H368" i="19"/>
  <c r="I500" i="19"/>
  <c r="D378" i="19"/>
  <c r="K486" i="19"/>
  <c r="D147" i="19"/>
  <c r="I1841" i="17"/>
  <c r="C91" i="19"/>
  <c r="C279" i="19"/>
  <c r="H370" i="19"/>
  <c r="B433" i="19"/>
  <c r="B119" i="19"/>
  <c r="K100" i="19"/>
  <c r="G1765" i="17"/>
  <c r="L214" i="19"/>
  <c r="L15" i="19"/>
  <c r="H1535" i="17"/>
  <c r="K107" i="19"/>
  <c r="I1775" i="17"/>
  <c r="E255" i="19"/>
  <c r="H1641" i="17"/>
  <c r="C157" i="19"/>
  <c r="F584" i="17"/>
  <c r="F1699" i="17"/>
  <c r="M301" i="19"/>
  <c r="C146" i="19"/>
  <c r="D124" i="19"/>
  <c r="C382" i="19"/>
  <c r="L401" i="19"/>
  <c r="F148" i="19"/>
  <c r="I403" i="19"/>
  <c r="B1270" i="17"/>
  <c r="C105" i="19"/>
  <c r="D1011" i="17"/>
  <c r="B362" i="19"/>
  <c r="J332" i="19"/>
  <c r="B375" i="19"/>
  <c r="D1746" i="17"/>
  <c r="I1445" i="17"/>
  <c r="I1545" i="17"/>
  <c r="F180" i="19"/>
  <c r="B421" i="19"/>
  <c r="C14" i="19"/>
  <c r="G1903" i="17"/>
  <c r="J244" i="19"/>
  <c r="D275" i="19"/>
  <c r="K190" i="19"/>
  <c r="F1485" i="17"/>
  <c r="I1351" i="17"/>
  <c r="K307" i="19"/>
  <c r="E285" i="19"/>
  <c r="E1599" i="17"/>
  <c r="B447" i="19"/>
  <c r="M61" i="19"/>
  <c r="F197" i="19"/>
  <c r="H1998" i="17"/>
  <c r="H73" i="19"/>
  <c r="G348" i="19"/>
  <c r="E1608" i="17"/>
  <c r="M123" i="19"/>
  <c r="B551" i="17"/>
  <c r="J418" i="19"/>
  <c r="G295" i="19"/>
  <c r="J392" i="19"/>
  <c r="L383" i="19"/>
  <c r="M327" i="19"/>
  <c r="I433" i="19"/>
  <c r="E409" i="19"/>
  <c r="F361" i="19"/>
  <c r="M249" i="19"/>
  <c r="F1392" i="17"/>
  <c r="K134" i="19"/>
  <c r="I20" i="19"/>
  <c r="G1905" i="17"/>
  <c r="C189" i="19"/>
  <c r="D427" i="19"/>
  <c r="D478" i="19"/>
  <c r="I1728" i="17"/>
  <c r="D116" i="19"/>
  <c r="G37" i="19"/>
  <c r="B372" i="19"/>
  <c r="E357" i="19"/>
  <c r="E1868" i="17"/>
  <c r="B437" i="19"/>
  <c r="H500" i="19"/>
  <c r="H426" i="19"/>
  <c r="E1421" i="17"/>
  <c r="H1578" i="17"/>
  <c r="H1749" i="17"/>
  <c r="G1849" i="17"/>
  <c r="E158" i="19"/>
  <c r="D27" i="19"/>
  <c r="H1494" i="17"/>
  <c r="E1950" i="17"/>
  <c r="B1080" i="17"/>
  <c r="I46" i="19"/>
  <c r="F1773" i="17"/>
  <c r="I1919" i="17"/>
  <c r="D226" i="19"/>
  <c r="C1428" i="17"/>
  <c r="K469" i="19"/>
  <c r="H304" i="19"/>
  <c r="B496" i="19"/>
  <c r="C333" i="19"/>
  <c r="C106" i="19"/>
  <c r="B11" i="19"/>
  <c r="I1614" i="17"/>
  <c r="F1903" i="17"/>
  <c r="C1758" i="17"/>
  <c r="H1553" i="17"/>
  <c r="B1019" i="17"/>
  <c r="I1899" i="17"/>
  <c r="D1525" i="17"/>
  <c r="C1775" i="17"/>
  <c r="D1055" i="17"/>
  <c r="J142" i="19"/>
  <c r="I1633" i="17"/>
  <c r="E1166" i="17"/>
  <c r="D1756" i="17"/>
  <c r="D83" i="17"/>
  <c r="L262" i="19"/>
  <c r="H1920" i="17"/>
  <c r="G384" i="19"/>
  <c r="D1942" i="17"/>
  <c r="J139" i="19"/>
  <c r="C1983" i="17"/>
  <c r="C1929" i="17"/>
  <c r="M190" i="19"/>
  <c r="B434" i="19"/>
  <c r="E187" i="19"/>
  <c r="C1745" i="17"/>
  <c r="C204" i="19"/>
  <c r="G993" i="17"/>
  <c r="I344" i="19"/>
  <c r="J414" i="19"/>
  <c r="I1774" i="17"/>
  <c r="L153" i="19"/>
  <c r="I99" i="19"/>
  <c r="C1913" i="17"/>
  <c r="H1872" i="17"/>
  <c r="J22" i="19"/>
  <c r="C372" i="19"/>
  <c r="D1432" i="17"/>
  <c r="C1240" i="17"/>
  <c r="J119" i="19"/>
  <c r="C1842" i="17"/>
  <c r="E1976" i="17"/>
  <c r="C1376" i="17"/>
  <c r="F356" i="19"/>
  <c r="G1372" i="17"/>
  <c r="H1544" i="17"/>
  <c r="B1233" i="17"/>
  <c r="D266" i="19"/>
  <c r="C1867" i="17"/>
  <c r="B985" i="17"/>
  <c r="F76" i="19"/>
  <c r="C121" i="19"/>
  <c r="E1482" i="17"/>
  <c r="M125" i="19"/>
  <c r="K331" i="19"/>
  <c r="G424" i="19"/>
  <c r="H1378" i="17"/>
  <c r="C1805" i="17"/>
  <c r="G1272" i="17"/>
  <c r="I1160" i="17"/>
  <c r="M44" i="19"/>
  <c r="H1720" i="17"/>
  <c r="I1953" i="17"/>
  <c r="I1921" i="17"/>
  <c r="C5" i="19"/>
  <c r="F928" i="17"/>
  <c r="E1452" i="17"/>
  <c r="B1349" i="17"/>
  <c r="I220" i="19"/>
  <c r="D1835" i="17"/>
  <c r="E350" i="17"/>
  <c r="B283" i="19"/>
  <c r="E465" i="19"/>
  <c r="M68" i="19"/>
  <c r="B1783" i="17"/>
  <c r="B1922" i="17"/>
  <c r="E142" i="19"/>
  <c r="B1442" i="17"/>
  <c r="F234" i="19"/>
  <c r="G1914" i="17"/>
  <c r="F479" i="19"/>
  <c r="I332" i="19"/>
  <c r="D1249" i="17"/>
  <c r="I50" i="19"/>
  <c r="C472" i="17"/>
  <c r="F163" i="19"/>
  <c r="H1882" i="17"/>
  <c r="E64" i="19"/>
  <c r="E1481" i="17"/>
  <c r="C1527" i="17"/>
  <c r="J241" i="19"/>
  <c r="E1423" i="17"/>
  <c r="C1466" i="17"/>
  <c r="H1796" i="17"/>
  <c r="D1551" i="17"/>
  <c r="G454" i="19"/>
  <c r="E543" i="17"/>
  <c r="G1180" i="17"/>
  <c r="I1430" i="17"/>
  <c r="H1471" i="17"/>
  <c r="E70" i="19"/>
  <c r="D356" i="17"/>
  <c r="I626" i="17"/>
  <c r="C883" i="17"/>
  <c r="D781" i="17"/>
  <c r="B1829" i="17"/>
  <c r="D818" i="17"/>
  <c r="I1103" i="17"/>
  <c r="L194" i="19"/>
  <c r="E1920" i="17"/>
  <c r="G1678" i="17"/>
  <c r="D190" i="19"/>
  <c r="F1218" i="17"/>
  <c r="E374" i="19"/>
  <c r="C1394" i="17"/>
  <c r="I279" i="19"/>
  <c r="F187" i="19"/>
  <c r="K106" i="19"/>
  <c r="G1546" i="17"/>
  <c r="I222" i="19"/>
  <c r="H1557" i="17"/>
  <c r="J70" i="19"/>
  <c r="L74" i="19"/>
  <c r="E199" i="19"/>
  <c r="C57" i="19"/>
  <c r="C102" i="19"/>
  <c r="E1416" i="17"/>
  <c r="H1538" i="17"/>
  <c r="F1700" i="17"/>
  <c r="L257" i="19"/>
  <c r="K432" i="19"/>
  <c r="I1998" i="17"/>
  <c r="J132" i="19"/>
  <c r="K255" i="19"/>
  <c r="I143" i="19"/>
  <c r="E1432" i="17"/>
  <c r="K376" i="19"/>
  <c r="F478" i="19"/>
  <c r="B37" i="19"/>
  <c r="K257" i="19"/>
  <c r="L4" i="19"/>
  <c r="M452" i="19"/>
  <c r="L319" i="19"/>
  <c r="G1343" i="17"/>
  <c r="C212" i="19"/>
  <c r="I274" i="19"/>
  <c r="B227" i="19"/>
  <c r="J15" i="19"/>
  <c r="E1849" i="17"/>
  <c r="B47" i="19"/>
  <c r="M274" i="19"/>
  <c r="C1860" i="17"/>
  <c r="B1568" i="17"/>
  <c r="E1237" i="17"/>
  <c r="I1293" i="17"/>
  <c r="K273" i="19"/>
  <c r="G1973" i="17"/>
  <c r="F348" i="19"/>
  <c r="H515" i="17"/>
  <c r="G1607" i="17"/>
  <c r="C1979" i="17"/>
  <c r="F1617" i="17"/>
  <c r="H31" i="19"/>
  <c r="J102" i="19"/>
  <c r="D1382" i="17"/>
  <c r="I1313" i="17"/>
  <c r="G356" i="19"/>
  <c r="I228" i="19"/>
  <c r="F69" i="19"/>
  <c r="J94" i="19"/>
  <c r="C1952" i="17"/>
  <c r="D297" i="19"/>
  <c r="D1505" i="17"/>
  <c r="I149" i="19"/>
  <c r="F1950" i="17"/>
  <c r="F104" i="19"/>
  <c r="H1743" i="17"/>
  <c r="G1640" i="17"/>
  <c r="K23" i="19"/>
  <c r="L82" i="19"/>
  <c r="L164" i="19"/>
  <c r="D1465" i="17"/>
  <c r="G1840" i="17"/>
  <c r="K341" i="19"/>
  <c r="I1815" i="17"/>
  <c r="F73" i="17"/>
  <c r="D1506" i="17"/>
  <c r="C149" i="19"/>
  <c r="L373" i="19"/>
  <c r="I1016" i="17"/>
  <c r="G497" i="19"/>
  <c r="C87" i="19"/>
  <c r="B1158" i="17"/>
  <c r="D1431" i="17"/>
  <c r="E250" i="19"/>
  <c r="B1263" i="17"/>
  <c r="K34" i="19"/>
  <c r="D560" i="17"/>
  <c r="C263" i="19"/>
  <c r="H839" i="17"/>
  <c r="F1863" i="17"/>
  <c r="J296" i="19"/>
  <c r="F293" i="17"/>
  <c r="F231" i="19"/>
  <c r="H267" i="19"/>
  <c r="H1992" i="17"/>
  <c r="E36" i="17"/>
  <c r="I142" i="19"/>
  <c r="C1699" i="17"/>
  <c r="F856" i="17"/>
  <c r="B1853" i="17"/>
  <c r="B1544" i="17"/>
  <c r="K187" i="19"/>
  <c r="D1238" i="17"/>
  <c r="H467" i="17"/>
  <c r="G1120" i="17"/>
  <c r="H1201" i="17"/>
  <c r="D1348" i="17"/>
  <c r="E1710" i="17"/>
  <c r="B105" i="19"/>
  <c r="E1999" i="17"/>
  <c r="E638" i="17"/>
  <c r="H18" i="19"/>
  <c r="B1053" i="17"/>
  <c r="E1970" i="17"/>
  <c r="D849" i="17"/>
  <c r="H810" i="17"/>
  <c r="D1903" i="17"/>
  <c r="H1765" i="17"/>
  <c r="H1999" i="17"/>
  <c r="C1323" i="17"/>
  <c r="D1894" i="17"/>
  <c r="E328" i="19"/>
  <c r="C474" i="19"/>
  <c r="M323" i="19"/>
  <c r="B221" i="19"/>
  <c r="G1638" i="17"/>
  <c r="C388" i="19"/>
  <c r="B473" i="19"/>
  <c r="E476" i="19"/>
  <c r="C126" i="19"/>
  <c r="D413" i="19"/>
  <c r="I126" i="19"/>
  <c r="L331" i="19"/>
  <c r="H389" i="19"/>
  <c r="J299" i="19"/>
  <c r="L379" i="19"/>
  <c r="J343" i="19"/>
  <c r="G1139" i="17"/>
  <c r="H1610" i="17"/>
  <c r="D1832" i="17"/>
  <c r="H1204" i="17"/>
  <c r="K451" i="19"/>
  <c r="E335" i="19"/>
  <c r="G355" i="19"/>
  <c r="L335" i="19"/>
  <c r="E1409" i="17"/>
  <c r="C1843" i="17"/>
  <c r="I1028" i="17"/>
  <c r="C1458" i="17"/>
  <c r="K72" i="19"/>
  <c r="F1515" i="17"/>
  <c r="B330" i="19"/>
  <c r="K188" i="19"/>
  <c r="H1590" i="17"/>
  <c r="L189" i="19"/>
  <c r="C417" i="19"/>
  <c r="C1580" i="17"/>
  <c r="H418" i="19"/>
  <c r="E1833" i="17"/>
  <c r="C152" i="19"/>
  <c r="E1781" i="17"/>
  <c r="F1758" i="17"/>
  <c r="I226" i="19"/>
  <c r="I1995" i="17"/>
  <c r="B17" i="19"/>
  <c r="B118" i="19"/>
  <c r="M203" i="19"/>
  <c r="I1286" i="17"/>
  <c r="K133" i="19"/>
  <c r="H1875" i="17"/>
  <c r="K326" i="19"/>
  <c r="G1621" i="17"/>
  <c r="E337" i="19"/>
  <c r="C1754" i="17"/>
  <c r="G1862" i="17"/>
  <c r="G121" i="19"/>
  <c r="L281" i="19"/>
  <c r="H202" i="19"/>
  <c r="L287" i="19"/>
  <c r="B36" i="19"/>
  <c r="D1127" i="17"/>
  <c r="I261" i="19"/>
  <c r="H1550" i="17"/>
  <c r="H913" i="17"/>
  <c r="B1887" i="17"/>
  <c r="C1164" i="17"/>
  <c r="G1873" i="17"/>
  <c r="B1769" i="17"/>
  <c r="M121" i="19"/>
  <c r="F1258" i="17"/>
  <c r="G1254" i="17"/>
  <c r="F21" i="19"/>
  <c r="E12" i="19"/>
  <c r="I1693" i="17"/>
  <c r="I1053" i="17"/>
  <c r="B1600" i="17"/>
  <c r="F535" i="17"/>
  <c r="G667" i="17"/>
  <c r="F1624" i="17"/>
  <c r="J179" i="19"/>
  <c r="E1648" i="17"/>
  <c r="C412" i="19"/>
  <c r="H112" i="19"/>
  <c r="D1916" i="17"/>
  <c r="I111" i="19"/>
  <c r="F24" i="19"/>
  <c r="D311" i="19"/>
  <c r="G1384" i="17"/>
  <c r="H97" i="19"/>
  <c r="G349" i="19"/>
  <c r="E472" i="19"/>
  <c r="B281" i="19"/>
  <c r="D393" i="19"/>
  <c r="H1480" i="17"/>
  <c r="D78" i="19"/>
  <c r="D1142" i="17"/>
  <c r="D1635" i="17"/>
  <c r="H67" i="19"/>
  <c r="E1908" i="17"/>
  <c r="I1647" i="17"/>
  <c r="D1532" i="17"/>
  <c r="F1295" i="17"/>
  <c r="M170" i="19"/>
  <c r="G371" i="19"/>
  <c r="G1716" i="17"/>
  <c r="H1532" i="17"/>
  <c r="B10" i="17"/>
  <c r="J496" i="19"/>
  <c r="K339" i="19"/>
  <c r="D328" i="19"/>
  <c r="F1812" i="17"/>
  <c r="J315" i="19"/>
  <c r="H402" i="19"/>
  <c r="K267" i="19"/>
  <c r="L308" i="19"/>
  <c r="F1428" i="17"/>
  <c r="I494" i="19"/>
  <c r="F184" i="19"/>
  <c r="E1601" i="17"/>
  <c r="M332" i="19"/>
  <c r="I1571" i="17"/>
  <c r="F165" i="19"/>
  <c r="E327" i="19"/>
  <c r="C291" i="19"/>
  <c r="E452" i="19"/>
  <c r="G1075" i="17"/>
  <c r="E1299" i="17"/>
  <c r="L43" i="19"/>
  <c r="C90" i="19"/>
  <c r="G315" i="19"/>
  <c r="E273" i="19"/>
  <c r="B796" i="17"/>
  <c r="C231" i="19"/>
  <c r="E232" i="19"/>
  <c r="D372" i="19"/>
  <c r="C169" i="19"/>
  <c r="G81" i="19"/>
  <c r="I893" i="17"/>
  <c r="E1581" i="17"/>
  <c r="E260" i="19"/>
  <c r="B1876" i="17"/>
  <c r="C1928" i="17"/>
  <c r="F1930" i="17"/>
  <c r="I1908" i="17"/>
  <c r="J26" i="19"/>
  <c r="I1227" i="17"/>
  <c r="F205" i="19"/>
  <c r="B326" i="19"/>
  <c r="I396" i="19"/>
  <c r="F240" i="19"/>
  <c r="M130" i="19"/>
  <c r="C55" i="19"/>
  <c r="H50" i="19"/>
  <c r="C194" i="19"/>
  <c r="H379" i="19"/>
  <c r="D305" i="19"/>
  <c r="I1179" i="17"/>
  <c r="F1318" i="17"/>
  <c r="E1871" i="17"/>
  <c r="C135" i="19"/>
  <c r="B159" i="19"/>
  <c r="B1985" i="17"/>
  <c r="H174" i="19"/>
  <c r="E1298" i="17"/>
  <c r="D1929" i="17"/>
  <c r="H276" i="19"/>
  <c r="B292" i="19"/>
  <c r="B1860" i="17"/>
  <c r="L344" i="19"/>
  <c r="G22" i="19"/>
  <c r="E179" i="19"/>
  <c r="I22" i="19"/>
  <c r="B31" i="19"/>
  <c r="J208" i="19"/>
  <c r="E268" i="19"/>
  <c r="J191" i="19"/>
  <c r="G1173" i="17"/>
  <c r="H72" i="19"/>
  <c r="C137" i="19"/>
  <c r="D288" i="19"/>
  <c r="I164" i="19"/>
  <c r="D231" i="17"/>
  <c r="B89" i="19"/>
  <c r="F1698" i="17"/>
  <c r="H57" i="19"/>
  <c r="F1946" i="17"/>
  <c r="H1894" i="17"/>
  <c r="H1888" i="17"/>
  <c r="J55" i="19"/>
  <c r="L480" i="19"/>
  <c r="I1946" i="17"/>
  <c r="E184" i="19"/>
  <c r="C242" i="17"/>
  <c r="H1786" i="17"/>
  <c r="G1634" i="17"/>
  <c r="E127" i="19"/>
  <c r="D916" i="17"/>
  <c r="K46" i="19"/>
  <c r="B151" i="19"/>
  <c r="I1400" i="17"/>
  <c r="L180" i="19"/>
  <c r="G106" i="19"/>
  <c r="H27" i="19"/>
  <c r="D55" i="19"/>
  <c r="D1781" i="17"/>
  <c r="F61" i="19"/>
  <c r="F1983" i="17"/>
  <c r="B1357" i="17"/>
  <c r="B102" i="19"/>
  <c r="I189" i="19"/>
  <c r="E196" i="19"/>
  <c r="D1261" i="17"/>
  <c r="I1088" i="17"/>
  <c r="F1001" i="17"/>
  <c r="I1764" i="17"/>
  <c r="E1805" i="17"/>
  <c r="F1862" i="17"/>
  <c r="B904" i="17"/>
  <c r="F1253" i="17"/>
  <c r="H131" i="17"/>
  <c r="C73" i="19"/>
  <c r="I887" i="17"/>
  <c r="G129" i="19"/>
  <c r="B100" i="19"/>
  <c r="G973" i="17"/>
  <c r="L314" i="19"/>
  <c r="M149" i="19"/>
  <c r="I1940" i="17"/>
  <c r="H739" i="17"/>
  <c r="H1658" i="17"/>
  <c r="D95" i="19"/>
  <c r="H1914" i="17"/>
  <c r="J145" i="19"/>
  <c r="C158" i="19"/>
  <c r="L132" i="19"/>
  <c r="J398" i="19"/>
  <c r="E86" i="19"/>
  <c r="I1827" i="17"/>
  <c r="I209" i="19"/>
  <c r="F742" i="17"/>
  <c r="E995" i="17"/>
  <c r="F1561" i="17"/>
  <c r="E1676" i="17"/>
  <c r="J59" i="19"/>
  <c r="H1764" i="17"/>
  <c r="G16" i="17"/>
  <c r="G165" i="19"/>
  <c r="I1413" i="17"/>
  <c r="G1623" i="17"/>
  <c r="D1143" i="17"/>
  <c r="I1880" i="17"/>
  <c r="D253" i="17"/>
  <c r="D1086" i="17"/>
  <c r="F669" i="17"/>
  <c r="E649" i="17"/>
  <c r="F318" i="19"/>
  <c r="D1783" i="17"/>
  <c r="I587" i="17"/>
  <c r="H925" i="17"/>
  <c r="I1217" i="17"/>
  <c r="D1728" i="17"/>
  <c r="B1875" i="17"/>
  <c r="E248" i="19"/>
  <c r="E1363" i="17"/>
  <c r="J110" i="19"/>
  <c r="C1605" i="17"/>
  <c r="D127" i="19"/>
  <c r="G1851" i="17"/>
  <c r="G190" i="19"/>
  <c r="H191" i="19"/>
  <c r="B1454" i="17"/>
  <c r="C397" i="19"/>
  <c r="C1595" i="17"/>
  <c r="C123" i="19"/>
  <c r="G1160" i="17"/>
  <c r="B85" i="19"/>
  <c r="C918" i="17"/>
  <c r="D1163" i="17"/>
  <c r="G1545" i="17"/>
  <c r="E153" i="17"/>
  <c r="C1014" i="17"/>
  <c r="H1447" i="17"/>
  <c r="K139" i="19"/>
  <c r="E280" i="19"/>
  <c r="C1816" i="17"/>
  <c r="I85" i="19"/>
  <c r="H135" i="19"/>
  <c r="H2000" i="17"/>
  <c r="F196" i="19"/>
  <c r="J192" i="19"/>
  <c r="F15" i="19"/>
  <c r="G34" i="19"/>
  <c r="G282" i="19"/>
  <c r="H292" i="19"/>
  <c r="B1973" i="17"/>
  <c r="K224" i="19"/>
  <c r="B1867" i="17"/>
  <c r="C357" i="19"/>
  <c r="G1071" i="17"/>
  <c r="H1489" i="17"/>
  <c r="C1951" i="17"/>
  <c r="H407" i="19"/>
  <c r="C276" i="19"/>
  <c r="G174" i="19"/>
  <c r="K179" i="19"/>
  <c r="C1282" i="17"/>
  <c r="H337" i="17"/>
  <c r="G385" i="19"/>
  <c r="I171" i="19"/>
  <c r="G961" i="17"/>
  <c r="C1138" i="17"/>
  <c r="C1956" i="17"/>
  <c r="J14" i="19"/>
  <c r="F1486" i="17"/>
  <c r="G40" i="19"/>
  <c r="C1505" i="17"/>
  <c r="B113" i="19"/>
  <c r="G39" i="17"/>
  <c r="B1059" i="17"/>
  <c r="E72" i="19"/>
  <c r="F1451" i="17"/>
  <c r="B1891" i="17"/>
  <c r="E146" i="19"/>
  <c r="G1564" i="17"/>
  <c r="C1914" i="17"/>
  <c r="I78" i="19"/>
  <c r="J45" i="19"/>
  <c r="E1951" i="17"/>
  <c r="E1504" i="17"/>
  <c r="C43" i="19"/>
  <c r="G1827" i="17"/>
  <c r="F1657" i="17"/>
  <c r="H1098" i="17"/>
  <c r="E1542" i="17"/>
  <c r="D1518" i="17"/>
  <c r="F1763" i="17"/>
  <c r="G1207" i="17"/>
  <c r="E726" i="17"/>
  <c r="C1603" i="17"/>
  <c r="C284" i="19"/>
  <c r="L23" i="19"/>
  <c r="C1165" i="17"/>
  <c r="H1833" i="17"/>
  <c r="I1937" i="17"/>
  <c r="M151" i="19"/>
  <c r="H1656" i="17"/>
  <c r="C130" i="19"/>
  <c r="C54" i="19"/>
  <c r="B279" i="19"/>
  <c r="I82" i="17"/>
  <c r="G1413" i="17"/>
  <c r="H403" i="17"/>
  <c r="B1236" i="17"/>
  <c r="I1996" i="17"/>
  <c r="D1604" i="17"/>
  <c r="C1503" i="17"/>
  <c r="E1845" i="17"/>
  <c r="C1055" i="17"/>
  <c r="C1378" i="17"/>
  <c r="F329" i="17"/>
  <c r="C1265" i="17"/>
  <c r="I380" i="17"/>
  <c r="E510" i="17"/>
  <c r="C731" i="17"/>
  <c r="B247" i="19"/>
  <c r="I120" i="19"/>
  <c r="H1860" i="17"/>
  <c r="F1419" i="17"/>
  <c r="D1990" i="17"/>
  <c r="F825" i="17"/>
  <c r="I100" i="19"/>
  <c r="G932" i="17"/>
  <c r="K246" i="19"/>
  <c r="D1280" i="17"/>
  <c r="G925" i="17"/>
  <c r="D905" i="17"/>
  <c r="B1972" i="17"/>
  <c r="D113" i="19"/>
  <c r="I419" i="19"/>
  <c r="C1489" i="17"/>
  <c r="K184" i="19"/>
  <c r="F1440" i="17"/>
  <c r="C153" i="19"/>
  <c r="I1695" i="17"/>
  <c r="E795" i="17"/>
  <c r="G1316" i="17"/>
  <c r="C81" i="19"/>
  <c r="E1682" i="17"/>
  <c r="F88" i="19"/>
  <c r="L285" i="19"/>
  <c r="H225" i="17"/>
  <c r="F1833" i="17"/>
  <c r="I266" i="17"/>
  <c r="B1008" i="17"/>
  <c r="G1414" i="17"/>
  <c r="D1538" i="17"/>
  <c r="H1813" i="17"/>
  <c r="I1443" i="17"/>
  <c r="E105" i="19"/>
  <c r="F1672" i="17"/>
  <c r="E1891" i="17"/>
  <c r="I44" i="19"/>
  <c r="G1349" i="17"/>
  <c r="I86" i="19"/>
  <c r="H5" i="19"/>
  <c r="K103" i="19"/>
  <c r="H274" i="17"/>
  <c r="C350" i="19"/>
  <c r="G1971" i="17"/>
  <c r="C1806" i="17"/>
  <c r="H120" i="19"/>
  <c r="L97" i="19"/>
  <c r="M345" i="19"/>
  <c r="E200" i="19"/>
  <c r="E1525" i="17"/>
  <c r="M13" i="19"/>
  <c r="H484" i="19"/>
  <c r="K329" i="19"/>
  <c r="G1892" i="17"/>
  <c r="E1874" i="17"/>
  <c r="B1651" i="17"/>
  <c r="B1173" i="17"/>
  <c r="E1312" i="17"/>
  <c r="B1964" i="17"/>
  <c r="M113" i="19"/>
  <c r="I1822" i="17"/>
  <c r="E1858" i="17"/>
  <c r="G139" i="19"/>
  <c r="B1799" i="17"/>
  <c r="F207" i="19"/>
  <c r="J50" i="19"/>
  <c r="C1020" i="17"/>
  <c r="E1910" i="17"/>
  <c r="I801" i="17"/>
  <c r="E562" i="17"/>
  <c r="L105" i="19"/>
  <c r="D1850" i="17"/>
  <c r="B94" i="19"/>
  <c r="C211" i="19"/>
  <c r="G1924" i="17"/>
  <c r="J253" i="19"/>
  <c r="D262" i="19"/>
  <c r="F270" i="19"/>
  <c r="D145" i="19"/>
  <c r="H88" i="19"/>
  <c r="D72" i="19"/>
  <c r="I62" i="19"/>
  <c r="F376" i="19"/>
  <c r="H1434" i="17"/>
  <c r="H1952" i="17"/>
  <c r="L67" i="19"/>
  <c r="E111" i="19"/>
  <c r="F1953" i="17"/>
  <c r="D1592" i="17"/>
  <c r="I80" i="19"/>
  <c r="B1885" i="17"/>
  <c r="F1322" i="17"/>
  <c r="E1784" i="17"/>
  <c r="E877" i="17"/>
  <c r="D194" i="19"/>
  <c r="H1955" i="17"/>
  <c r="I747" i="17"/>
  <c r="C1871" i="17"/>
  <c r="E1208" i="17"/>
  <c r="C74" i="19"/>
  <c r="H950" i="17"/>
  <c r="E1099" i="17"/>
  <c r="F1620" i="17"/>
  <c r="E406" i="19"/>
  <c r="F79" i="19"/>
  <c r="C103" i="19"/>
  <c r="F1816" i="17"/>
  <c r="E1488" i="17"/>
  <c r="K245" i="19"/>
  <c r="M69" i="19"/>
  <c r="E159" i="19"/>
  <c r="G290" i="19"/>
  <c r="M98" i="19"/>
  <c r="I23" i="19"/>
  <c r="B311" i="19"/>
  <c r="I1731" i="17"/>
  <c r="D1970" i="17"/>
  <c r="E1698" i="17"/>
  <c r="H1418" i="17"/>
  <c r="G7" i="19"/>
  <c r="B1541" i="17"/>
  <c r="G1816" i="17"/>
  <c r="G332" i="17"/>
  <c r="D1014" i="17"/>
  <c r="G1119" i="17"/>
  <c r="C166" i="19"/>
  <c r="H1746" i="17"/>
  <c r="D435" i="17"/>
  <c r="K282" i="19"/>
  <c r="H1825" i="17"/>
  <c r="B1998" i="17"/>
  <c r="I1590" i="17"/>
  <c r="B1790" i="17"/>
  <c r="G1791" i="17"/>
  <c r="J97" i="19"/>
  <c r="G18" i="19"/>
  <c r="M74" i="19"/>
  <c r="C1468" i="17"/>
  <c r="G818" i="17"/>
  <c r="J411" i="19"/>
  <c r="D400" i="19"/>
  <c r="J328" i="19"/>
  <c r="K383" i="19"/>
  <c r="F1958" i="17"/>
  <c r="E397" i="17"/>
  <c r="C1692" i="17"/>
  <c r="G1518" i="17"/>
  <c r="B284" i="19"/>
  <c r="C1512" i="17"/>
  <c r="D16" i="19"/>
  <c r="I252" i="19"/>
  <c r="D640" i="17"/>
  <c r="M237" i="19"/>
  <c r="C1602" i="17"/>
  <c r="C1515" i="17"/>
  <c r="F838" i="17"/>
  <c r="C1853" i="17"/>
  <c r="B1762" i="17"/>
  <c r="C1065" i="17"/>
  <c r="I1832" i="17"/>
  <c r="I1073" i="17"/>
  <c r="F1719" i="17"/>
  <c r="C590" i="17"/>
  <c r="I1091" i="17"/>
  <c r="B1859" i="17"/>
  <c r="D200" i="17"/>
  <c r="D1157" i="17"/>
  <c r="I1616" i="17"/>
  <c r="B1583" i="17"/>
  <c r="D1668" i="17"/>
  <c r="I324" i="17"/>
  <c r="D704" i="17"/>
  <c r="I223" i="19"/>
  <c r="H1461" i="17"/>
  <c r="E523" i="17"/>
  <c r="I250" i="19"/>
  <c r="I880" i="17"/>
  <c r="G20" i="17"/>
  <c r="C1133" i="17"/>
  <c r="D50" i="17"/>
  <c r="E667" i="17"/>
  <c r="E466" i="19"/>
  <c r="B873" i="17"/>
  <c r="E248" i="17"/>
  <c r="D1790" i="17"/>
  <c r="D1239" i="17"/>
  <c r="D1309" i="17"/>
  <c r="H209" i="17"/>
  <c r="B1555" i="17"/>
  <c r="G1841" i="17"/>
  <c r="C1772" i="17"/>
  <c r="C269" i="19"/>
  <c r="C49" i="19"/>
  <c r="G1339" i="17"/>
  <c r="E1360" i="17"/>
  <c r="F1823" i="17"/>
  <c r="E1149" i="17"/>
  <c r="D970" i="17"/>
  <c r="B1714" i="17"/>
  <c r="E1229" i="17"/>
  <c r="B1900" i="17"/>
  <c r="C1590" i="17"/>
  <c r="D836" i="17"/>
  <c r="F954" i="17"/>
  <c r="G1442" i="17"/>
  <c r="C1231" i="17"/>
  <c r="F41" i="17"/>
  <c r="F1487" i="17"/>
  <c r="C679" i="17"/>
  <c r="G1509" i="17"/>
  <c r="M86" i="19"/>
  <c r="F782" i="17"/>
  <c r="G1969" i="17"/>
  <c r="I397" i="17"/>
  <c r="H1721" i="17"/>
  <c r="C747" i="17"/>
  <c r="C1340" i="17"/>
  <c r="F1711" i="17"/>
  <c r="H1454" i="17"/>
  <c r="M208" i="19"/>
  <c r="G1394" i="17"/>
  <c r="G160" i="19"/>
  <c r="C1927" i="17"/>
  <c r="I160" i="19"/>
  <c r="C1657" i="17"/>
  <c r="H1797" i="17"/>
  <c r="B1316" i="17"/>
  <c r="H1271" i="17"/>
  <c r="H1959" i="17"/>
  <c r="K38" i="19"/>
  <c r="I176" i="19"/>
  <c r="E1157" i="17"/>
  <c r="C893" i="17"/>
  <c r="I88" i="19"/>
  <c r="D1417" i="17"/>
  <c r="B682" i="17"/>
  <c r="E1062" i="17"/>
  <c r="F1641" i="17"/>
  <c r="H1633" i="17"/>
  <c r="C732" i="17"/>
  <c r="D1170" i="17"/>
  <c r="G722" i="17"/>
  <c r="H1904" i="17"/>
  <c r="H106" i="17"/>
  <c r="F1297" i="17"/>
  <c r="E716" i="17"/>
  <c r="E285" i="17"/>
  <c r="D1403" i="17"/>
  <c r="H1580" i="17"/>
  <c r="H1014" i="17"/>
  <c r="B1975" i="17"/>
  <c r="C1822" i="17"/>
  <c r="D240" i="19"/>
  <c r="F1802" i="17"/>
  <c r="E971" i="17"/>
  <c r="G1560" i="17"/>
  <c r="E1242" i="17"/>
  <c r="C1677" i="17"/>
  <c r="H944" i="17"/>
  <c r="I1285" i="17"/>
  <c r="I1046" i="17"/>
  <c r="G502" i="17"/>
  <c r="E1311" i="17"/>
  <c r="B232" i="19"/>
  <c r="H1043" i="17"/>
  <c r="I1275" i="17"/>
  <c r="I472" i="17"/>
  <c r="B95" i="19"/>
  <c r="C1529" i="17"/>
  <c r="E122" i="19"/>
  <c r="I1367" i="17"/>
  <c r="G591" i="17"/>
  <c r="D1817" i="17"/>
  <c r="F1483" i="17"/>
  <c r="G1232" i="17"/>
  <c r="D1587" i="17"/>
  <c r="G960" i="17"/>
  <c r="G333" i="17"/>
  <c r="D1437" i="17"/>
  <c r="G1724" i="17"/>
  <c r="H322" i="17"/>
  <c r="G1234" i="17"/>
  <c r="G1000" i="17"/>
  <c r="E941" i="17"/>
  <c r="G633" i="17"/>
  <c r="G163" i="19"/>
  <c r="C1234" i="17"/>
  <c r="D270" i="17"/>
  <c r="B1563" i="17"/>
  <c r="F1124" i="17"/>
  <c r="G585" i="17"/>
  <c r="F470" i="17"/>
  <c r="E1502" i="17"/>
  <c r="I1477" i="17"/>
  <c r="G1782" i="17"/>
  <c r="I1371" i="17"/>
  <c r="G1412" i="17"/>
  <c r="G1113" i="17"/>
  <c r="D25" i="17"/>
  <c r="D149" i="17"/>
  <c r="H583" i="17"/>
  <c r="H1567" i="17"/>
  <c r="C123" i="17"/>
  <c r="D467" i="17"/>
  <c r="I793" i="17"/>
  <c r="I1652" i="17"/>
  <c r="H823" i="17"/>
  <c r="E1807" i="17"/>
  <c r="H800" i="17"/>
  <c r="B1386" i="17"/>
  <c r="D811" i="17"/>
  <c r="I469" i="17"/>
  <c r="D658" i="17"/>
  <c r="I480" i="17"/>
  <c r="I440" i="17"/>
  <c r="I991" i="17"/>
  <c r="D706" i="17"/>
  <c r="C231" i="17"/>
  <c r="E955" i="17"/>
  <c r="I204" i="17"/>
  <c r="I481" i="17"/>
  <c r="G1737" i="17"/>
  <c r="F990" i="17"/>
  <c r="E1174" i="17"/>
  <c r="D857" i="17"/>
  <c r="E769" i="17"/>
  <c r="H998" i="17"/>
  <c r="F510" i="17"/>
  <c r="H1463" i="17"/>
  <c r="F11" i="19"/>
  <c r="D1426" i="17"/>
  <c r="E161" i="17"/>
  <c r="F940" i="17"/>
  <c r="I282" i="17"/>
  <c r="E121" i="17"/>
  <c r="B1043" i="17"/>
  <c r="C119" i="17"/>
  <c r="H49" i="17"/>
  <c r="E859" i="17"/>
  <c r="E1159" i="17"/>
  <c r="H481" i="17"/>
  <c r="F914" i="17"/>
  <c r="H1023" i="17"/>
  <c r="D134" i="19"/>
  <c r="F1119" i="17"/>
  <c r="E516" i="17"/>
  <c r="E1150" i="17"/>
  <c r="I25" i="17"/>
  <c r="G246" i="17"/>
  <c r="I706" i="17"/>
  <c r="I1370" i="17"/>
  <c r="F892" i="17"/>
  <c r="E1854" i="17"/>
  <c r="F368" i="17"/>
  <c r="I603" i="17"/>
  <c r="H981" i="17"/>
  <c r="E929" i="17"/>
  <c r="B1281" i="17"/>
  <c r="H1599" i="17"/>
  <c r="D1632" i="17"/>
  <c r="C1877" i="17"/>
  <c r="C1445" i="17"/>
  <c r="I1454" i="17"/>
  <c r="I1818" i="17"/>
  <c r="C294" i="19"/>
  <c r="G158" i="19"/>
  <c r="H258" i="19"/>
  <c r="C1919" i="17"/>
  <c r="H1845" i="17"/>
  <c r="B211" i="19"/>
  <c r="D39" i="19"/>
  <c r="F1409" i="17"/>
  <c r="D1920" i="17"/>
  <c r="L141" i="19"/>
  <c r="G205" i="17"/>
  <c r="F725" i="17"/>
  <c r="G156" i="19"/>
  <c r="F1570" i="17"/>
  <c r="F1720" i="17"/>
  <c r="G247" i="19"/>
  <c r="C228" i="19"/>
  <c r="B387" i="17"/>
  <c r="E1752" i="17"/>
  <c r="G317" i="19"/>
  <c r="K164" i="19"/>
  <c r="K200" i="19"/>
  <c r="D303" i="19"/>
  <c r="D96" i="19"/>
  <c r="I1440" i="17"/>
  <c r="M102" i="19"/>
  <c r="D407" i="19"/>
  <c r="D339" i="19"/>
  <c r="J114" i="19"/>
  <c r="M66" i="19"/>
  <c r="K194" i="19"/>
  <c r="I172" i="19"/>
  <c r="H378" i="19"/>
  <c r="C554" i="17"/>
  <c r="K318" i="19"/>
  <c r="D1663" i="17"/>
  <c r="I370" i="19"/>
  <c r="G265" i="19"/>
  <c r="I1754" i="17"/>
  <c r="B345" i="19"/>
  <c r="B583" i="17"/>
  <c r="J445" i="19"/>
  <c r="B467" i="19"/>
  <c r="L399" i="19"/>
  <c r="C1815" i="17"/>
  <c r="I336" i="19"/>
  <c r="B238" i="19"/>
  <c r="B460" i="19"/>
  <c r="G198" i="19"/>
  <c r="H331" i="19"/>
  <c r="H194" i="19"/>
  <c r="G146" i="19"/>
  <c r="G1483" i="17"/>
  <c r="F99" i="19"/>
  <c r="G189" i="19"/>
  <c r="C407" i="19"/>
  <c r="C273" i="19"/>
  <c r="B1871" i="17"/>
  <c r="H464" i="19"/>
  <c r="G320" i="19"/>
  <c r="L227" i="19"/>
  <c r="C1833" i="17"/>
  <c r="I295" i="19"/>
  <c r="I442" i="19"/>
  <c r="L149" i="19"/>
  <c r="M417" i="19"/>
  <c r="G475" i="19"/>
  <c r="F1481" i="17"/>
  <c r="B138" i="19"/>
  <c r="C1136" i="17"/>
  <c r="D572" i="17"/>
  <c r="C1762" i="17"/>
  <c r="D1619" i="17"/>
  <c r="M64" i="19"/>
  <c r="H697" i="17"/>
  <c r="E1561" i="17"/>
  <c r="G38" i="19"/>
  <c r="J338" i="19"/>
  <c r="E84" i="19"/>
  <c r="D1129" i="17"/>
  <c r="B469" i="19"/>
  <c r="E140" i="19"/>
  <c r="B423" i="19"/>
  <c r="G1643" i="17"/>
  <c r="J93" i="19"/>
  <c r="F242" i="19"/>
  <c r="H1330" i="17"/>
  <c r="M226" i="19"/>
  <c r="M30" i="19"/>
  <c r="E1092" i="17"/>
  <c r="E134" i="19"/>
  <c r="D198" i="19"/>
  <c r="H949" i="17"/>
  <c r="G1601" i="17"/>
  <c r="B1607" i="17"/>
  <c r="B1124" i="17"/>
  <c r="C1238" i="17"/>
  <c r="B1104" i="17"/>
  <c r="H1284" i="17"/>
  <c r="E1654" i="17"/>
  <c r="E1655" i="17"/>
  <c r="C1885" i="17"/>
  <c r="F54" i="19"/>
  <c r="H58" i="19"/>
  <c r="G1988" i="17"/>
  <c r="G1397" i="17"/>
  <c r="F1868" i="17"/>
  <c r="G367" i="19"/>
  <c r="L56" i="19"/>
  <c r="J290" i="19"/>
  <c r="M242" i="19"/>
  <c r="E201" i="19"/>
  <c r="B75" i="19"/>
  <c r="E162" i="19"/>
  <c r="G1350" i="17"/>
  <c r="L192" i="19"/>
  <c r="F181" i="19"/>
  <c r="D1772" i="17"/>
  <c r="E194" i="19"/>
  <c r="B919" i="17"/>
  <c r="E1745" i="17"/>
  <c r="B1873" i="17"/>
  <c r="G1693" i="17"/>
  <c r="B1738" i="17"/>
  <c r="B1483" i="17"/>
  <c r="D421" i="17"/>
  <c r="B219" i="19"/>
  <c r="G4" i="19"/>
  <c r="G358" i="19"/>
  <c r="H105" i="19"/>
  <c r="G908" i="17"/>
  <c r="G1896" i="17"/>
  <c r="K431" i="19"/>
  <c r="H2" i="19"/>
  <c r="B1584" i="17"/>
  <c r="G93" i="19"/>
  <c r="J141" i="19"/>
  <c r="D1450" i="17"/>
  <c r="F1957" i="17"/>
  <c r="I364" i="19"/>
  <c r="M340" i="19"/>
  <c r="C1847" i="17"/>
  <c r="G229" i="19"/>
  <c r="G1374" i="17"/>
  <c r="K117" i="19"/>
  <c r="D1901" i="17"/>
  <c r="J149" i="19"/>
  <c r="D1167" i="17"/>
  <c r="H1004" i="17"/>
  <c r="G1548" i="17"/>
  <c r="E102" i="19"/>
  <c r="F1484" i="17"/>
  <c r="H247" i="19"/>
  <c r="C139" i="19"/>
  <c r="F1087" i="17"/>
  <c r="D1609" i="17"/>
  <c r="F1581" i="17"/>
  <c r="H1675" i="17"/>
  <c r="G1744" i="17"/>
  <c r="J361" i="19"/>
  <c r="I1643" i="17"/>
  <c r="M82" i="19"/>
  <c r="C1771" i="17"/>
  <c r="C312" i="19"/>
  <c r="D336" i="19"/>
  <c r="D137" i="19"/>
  <c r="I73" i="19"/>
  <c r="H149" i="19"/>
  <c r="M132" i="19"/>
  <c r="D104" i="19"/>
  <c r="H1651" i="17"/>
  <c r="B952" i="17"/>
  <c r="G1832" i="17"/>
  <c r="F522" i="17"/>
  <c r="H1073" i="17"/>
  <c r="E1415" i="17"/>
  <c r="J113" i="19"/>
  <c r="F1872" i="17"/>
  <c r="D257" i="19"/>
  <c r="M135" i="19"/>
  <c r="G78" i="19"/>
  <c r="K310" i="19"/>
  <c r="E1697" i="17"/>
  <c r="C1290" i="17"/>
  <c r="B1585" i="17"/>
  <c r="I897" i="17"/>
  <c r="H1444" i="17"/>
  <c r="F92" i="19"/>
  <c r="I1605" i="17"/>
  <c r="H1383" i="17"/>
  <c r="C1291" i="17"/>
  <c r="H57" i="17"/>
  <c r="D36" i="19"/>
  <c r="H1368" i="17"/>
  <c r="H1758" i="17"/>
  <c r="B1605" i="17"/>
  <c r="B68" i="19"/>
  <c r="E318" i="19"/>
  <c r="L234" i="19"/>
  <c r="E1695" i="17"/>
  <c r="C175" i="19"/>
  <c r="I260" i="19"/>
  <c r="B223" i="19"/>
  <c r="H177" i="19"/>
  <c r="H1645" i="17"/>
  <c r="K345" i="19"/>
  <c r="F1555" i="17"/>
  <c r="D1795" i="17"/>
  <c r="I1781" i="17"/>
  <c r="B135" i="19"/>
  <c r="I63" i="19"/>
  <c r="C195" i="17"/>
  <c r="I1110" i="17"/>
  <c r="H1307" i="17"/>
  <c r="B1557" i="17"/>
  <c r="C255" i="19"/>
  <c r="J364" i="19"/>
  <c r="L356" i="19"/>
  <c r="J270" i="19"/>
  <c r="E358" i="19"/>
  <c r="F1554" i="17"/>
  <c r="B1422" i="17"/>
  <c r="D157" i="19"/>
  <c r="H116" i="19"/>
  <c r="L46" i="19"/>
  <c r="G1032" i="17"/>
  <c r="F1995" i="17"/>
  <c r="G1527" i="17"/>
  <c r="G1605" i="17"/>
  <c r="L72" i="19"/>
  <c r="I411" i="19"/>
  <c r="C131" i="19"/>
  <c r="B1987" i="17"/>
  <c r="K304" i="19"/>
  <c r="H1812" i="17"/>
  <c r="I322" i="19"/>
  <c r="F586" i="17"/>
  <c r="E225" i="19"/>
  <c r="F1634" i="17"/>
  <c r="C670" i="17"/>
  <c r="I94" i="19"/>
  <c r="J77" i="19"/>
  <c r="I153" i="19"/>
  <c r="H82" i="19"/>
  <c r="I1973" i="17"/>
  <c r="E402" i="19"/>
  <c r="D1801" i="17"/>
  <c r="D1300" i="17"/>
  <c r="G1676" i="17"/>
  <c r="C1863" i="17"/>
  <c r="I1753" i="17"/>
  <c r="G1402" i="17"/>
  <c r="G1947" i="17"/>
  <c r="B1590" i="17"/>
  <c r="I144" i="19"/>
  <c r="G1707" i="17"/>
  <c r="B167" i="19"/>
  <c r="L272" i="19"/>
  <c r="I1988" i="17"/>
  <c r="G159" i="19"/>
  <c r="I45" i="19"/>
  <c r="I1315" i="17"/>
  <c r="J367" i="19"/>
  <c r="F1588" i="17"/>
  <c r="D1613" i="17"/>
  <c r="H1932" i="17"/>
  <c r="E1293" i="17"/>
  <c r="I757" i="17"/>
  <c r="M224" i="19"/>
  <c r="F1500" i="17"/>
  <c r="E1629" i="17"/>
  <c r="J235" i="19"/>
  <c r="D1895" i="17"/>
  <c r="I1562" i="17"/>
  <c r="B23" i="19"/>
  <c r="E256" i="19"/>
  <c r="F1259" i="17"/>
  <c r="J303" i="19"/>
  <c r="B1467" i="17"/>
  <c r="I1657" i="17"/>
  <c r="G172" i="19"/>
  <c r="F125" i="19"/>
  <c r="G1274" i="17"/>
  <c r="B84" i="19"/>
  <c r="H54" i="19"/>
  <c r="D1111" i="17"/>
  <c r="J134" i="19"/>
  <c r="G1991" i="17"/>
  <c r="H1251" i="17"/>
  <c r="E1701" i="17"/>
  <c r="F845" i="17"/>
  <c r="I1872" i="17"/>
  <c r="G361" i="17"/>
  <c r="E1696" i="17"/>
  <c r="D730" i="17"/>
  <c r="B1591" i="17"/>
  <c r="D1503" i="17"/>
  <c r="E41" i="19"/>
  <c r="H1202" i="17"/>
  <c r="D1943" i="17"/>
  <c r="F625" i="17"/>
  <c r="C898" i="17"/>
  <c r="D62" i="17"/>
  <c r="G1371" i="17"/>
  <c r="G1145" i="17"/>
  <c r="B1879" i="17"/>
  <c r="D1494" i="17"/>
  <c r="J28" i="19"/>
  <c r="C1785" i="17"/>
  <c r="C1267" i="17"/>
  <c r="F1701" i="17"/>
  <c r="D1806" i="17"/>
  <c r="L7" i="19"/>
  <c r="G118" i="19"/>
  <c r="I117" i="19"/>
  <c r="H1977" i="17"/>
  <c r="H254" i="19"/>
  <c r="K303" i="19"/>
  <c r="F1564" i="17"/>
  <c r="J415" i="19"/>
  <c r="H1655" i="17"/>
  <c r="I1864" i="17"/>
  <c r="E1743" i="17"/>
  <c r="D216" i="19"/>
  <c r="C1591" i="17"/>
  <c r="F1456" i="17"/>
  <c r="F1850" i="17"/>
  <c r="D52" i="19"/>
  <c r="G120" i="19"/>
  <c r="B1713" i="17"/>
  <c r="B1460" i="17"/>
  <c r="G1378" i="17"/>
  <c r="I140" i="19"/>
  <c r="F1819" i="17"/>
  <c r="B435" i="19"/>
  <c r="E124" i="19"/>
  <c r="H1906" i="17"/>
  <c r="K219" i="19"/>
  <c r="B1953" i="17"/>
  <c r="K94" i="19"/>
  <c r="G1423" i="17"/>
  <c r="B1493" i="17"/>
  <c r="D1183" i="17"/>
  <c r="J229" i="19"/>
  <c r="D49" i="19"/>
  <c r="L140" i="19"/>
  <c r="G299" i="19"/>
  <c r="M238" i="19"/>
  <c r="E52" i="19"/>
  <c r="L294" i="19"/>
  <c r="C248" i="19"/>
  <c r="I358" i="19"/>
  <c r="B393" i="19"/>
  <c r="E188" i="19"/>
  <c r="F1879" i="17"/>
  <c r="I1439" i="17"/>
  <c r="D91" i="19"/>
  <c r="M59" i="19"/>
  <c r="E780" i="17"/>
  <c r="E1811" i="17"/>
  <c r="L92" i="19"/>
  <c r="D1119" i="17"/>
  <c r="K125" i="19"/>
  <c r="F57" i="19"/>
  <c r="H46" i="19"/>
  <c r="C1549" i="17"/>
  <c r="C1116" i="17"/>
  <c r="H1843" i="17"/>
  <c r="L204" i="19"/>
  <c r="F138" i="19"/>
  <c r="D1462" i="17"/>
  <c r="M194" i="19"/>
  <c r="M223" i="19"/>
  <c r="C333" i="17"/>
  <c r="B1905" i="17"/>
  <c r="L58" i="19"/>
  <c r="F250" i="19"/>
  <c r="K332" i="19"/>
  <c r="B134" i="19"/>
  <c r="K385" i="19"/>
  <c r="B387" i="19"/>
  <c r="H41" i="19"/>
  <c r="G133" i="19"/>
  <c r="D1883" i="17"/>
  <c r="E1918" i="17"/>
  <c r="F204" i="19"/>
  <c r="F283" i="19"/>
  <c r="C239" i="19"/>
  <c r="C1971" i="17"/>
  <c r="B1732" i="17"/>
  <c r="H1915" i="17"/>
  <c r="C2" i="19"/>
  <c r="M94" i="19"/>
  <c r="D1069" i="17"/>
  <c r="E1570" i="17"/>
  <c r="B86" i="19"/>
  <c r="E437" i="17"/>
  <c r="F1659" i="17"/>
  <c r="K212" i="19"/>
  <c r="E546" i="17"/>
  <c r="I1621" i="17"/>
  <c r="D1673" i="17"/>
  <c r="J27" i="19"/>
  <c r="B930" i="17"/>
  <c r="F1340" i="17"/>
  <c r="C903" i="17"/>
  <c r="I115" i="19"/>
  <c r="H827" i="17"/>
  <c r="E1300" i="17"/>
  <c r="C1179" i="17"/>
  <c r="F1608" i="17"/>
  <c r="E749" i="17"/>
  <c r="D1808" i="17"/>
  <c r="B1406" i="17"/>
  <c r="B1461" i="17"/>
  <c r="C1050" i="17"/>
  <c r="D1102" i="17"/>
  <c r="E236" i="19"/>
  <c r="B957" i="17"/>
  <c r="I1155" i="17"/>
  <c r="C1940" i="17"/>
  <c r="B1692" i="17"/>
  <c r="G1839" i="17"/>
  <c r="C953" i="17"/>
  <c r="D1265" i="17"/>
  <c r="G1168" i="17"/>
  <c r="E1179" i="17"/>
  <c r="D1463" i="17"/>
  <c r="H78" i="19"/>
  <c r="H1605" i="17"/>
  <c r="E217" i="17"/>
  <c r="F1974" i="17"/>
  <c r="F387" i="17"/>
  <c r="I424" i="17"/>
  <c r="D547" i="17"/>
  <c r="E257" i="19"/>
  <c r="B1801" i="17"/>
  <c r="M34" i="19"/>
  <c r="C299" i="19"/>
  <c r="B1624" i="17"/>
  <c r="F132" i="19"/>
  <c r="H1868" i="17"/>
  <c r="D1802" i="17"/>
  <c r="F1912" i="17"/>
  <c r="B103" i="19"/>
  <c r="E108" i="19"/>
  <c r="D485" i="19"/>
  <c r="D105" i="19"/>
  <c r="F248" i="19"/>
  <c r="F395" i="19"/>
  <c r="H221" i="19"/>
  <c r="J251" i="19"/>
  <c r="B1932" i="17"/>
  <c r="I1623" i="17"/>
  <c r="D11" i="17"/>
  <c r="E1211" i="17"/>
  <c r="E1168" i="17"/>
  <c r="I1332" i="17"/>
  <c r="K149" i="19"/>
  <c r="K64" i="19"/>
  <c r="C1545" i="17"/>
  <c r="I1472" i="17"/>
  <c r="C1909" i="17"/>
  <c r="G1910" i="17"/>
  <c r="B1694" i="17"/>
  <c r="B121" i="19"/>
  <c r="B107" i="19"/>
  <c r="D1993" i="17"/>
  <c r="E876" i="17"/>
  <c r="F1208" i="17"/>
  <c r="E1966" i="17"/>
  <c r="C125" i="19"/>
  <c r="H1540" i="17"/>
  <c r="F879" i="17"/>
  <c r="E1517" i="17"/>
  <c r="D172" i="19"/>
  <c r="C1848" i="17"/>
  <c r="I746" i="17"/>
  <c r="H1734" i="17"/>
  <c r="I1139" i="17"/>
  <c r="B1668" i="17"/>
  <c r="I1978" i="17"/>
  <c r="H378" i="17"/>
  <c r="B958" i="17"/>
  <c r="K57" i="19"/>
  <c r="I68" i="17"/>
  <c r="E204" i="19"/>
  <c r="H1357" i="17"/>
  <c r="I811" i="17"/>
  <c r="F344" i="17"/>
  <c r="D1274" i="17"/>
  <c r="H333" i="19"/>
  <c r="D423" i="17"/>
  <c r="E1074" i="17"/>
  <c r="D1446" i="17"/>
  <c r="D51" i="19"/>
  <c r="D912" i="17"/>
  <c r="I1579" i="17"/>
  <c r="G1657" i="17"/>
  <c r="C1760" i="17"/>
  <c r="E1273" i="17"/>
  <c r="F337" i="17"/>
  <c r="F649" i="17"/>
  <c r="C1178" i="17"/>
  <c r="C1678" i="17"/>
  <c r="G850" i="17"/>
  <c r="C1115" i="17"/>
  <c r="B1252" i="17"/>
  <c r="B1060" i="17"/>
  <c r="F1854" i="17"/>
  <c r="E1635" i="17"/>
  <c r="G922" i="17"/>
  <c r="D1914" i="17"/>
  <c r="J380" i="19"/>
  <c r="I71" i="19"/>
  <c r="G1535" i="17"/>
  <c r="E721" i="17"/>
  <c r="H1333" i="17"/>
  <c r="J68" i="19"/>
  <c r="H1824" i="17"/>
  <c r="E93" i="17"/>
  <c r="C958" i="17"/>
  <c r="D1922" i="17"/>
  <c r="H1591" i="17"/>
  <c r="F141" i="19"/>
  <c r="C1646" i="17"/>
  <c r="B853" i="17"/>
  <c r="C375" i="19"/>
  <c r="B657" i="17"/>
  <c r="J301" i="19"/>
  <c r="H310" i="19"/>
  <c r="J144" i="19"/>
  <c r="B161" i="19"/>
  <c r="L357" i="19"/>
  <c r="L206" i="19"/>
  <c r="G1928" i="17"/>
  <c r="D160" i="19"/>
  <c r="H246" i="19"/>
  <c r="E1417" i="17"/>
  <c r="C1920" i="17"/>
  <c r="E1708" i="17"/>
  <c r="H248" i="19"/>
  <c r="F121" i="19"/>
  <c r="G1898" i="17"/>
  <c r="C8" i="19"/>
  <c r="I68" i="19"/>
  <c r="D488" i="19"/>
  <c r="E116" i="19"/>
  <c r="G1571" i="17"/>
  <c r="C1998" i="17"/>
  <c r="M458" i="19"/>
  <c r="G260" i="19"/>
  <c r="D1931" i="17"/>
  <c r="M477" i="19"/>
  <c r="H399" i="19"/>
  <c r="H442" i="19"/>
  <c r="K272" i="19"/>
  <c r="G137" i="19"/>
  <c r="G360" i="19"/>
  <c r="G388" i="19"/>
  <c r="C1317" i="17"/>
  <c r="K296" i="19"/>
  <c r="I389" i="19"/>
  <c r="I257" i="19"/>
  <c r="J262" i="19"/>
  <c r="B18" i="19"/>
  <c r="J90" i="19"/>
  <c r="C1487" i="17"/>
  <c r="F442" i="19"/>
  <c r="D1867" i="17"/>
  <c r="I194" i="19"/>
  <c r="H297" i="19"/>
  <c r="E321" i="19"/>
  <c r="F12" i="19"/>
  <c r="G485" i="19"/>
  <c r="D1797" i="17"/>
  <c r="H1229" i="17"/>
  <c r="D1291" i="17"/>
  <c r="F1843" i="17"/>
  <c r="E1946" i="17"/>
  <c r="B76" i="19"/>
  <c r="K493" i="19"/>
  <c r="I1854" i="17"/>
  <c r="E340" i="19"/>
  <c r="I5" i="19"/>
  <c r="D801" i="17"/>
  <c r="D1467" i="17"/>
  <c r="L274" i="19"/>
  <c r="F262" i="19"/>
  <c r="C289" i="19"/>
  <c r="G52" i="19"/>
  <c r="I40" i="19"/>
  <c r="D176" i="19"/>
  <c r="I444" i="19"/>
  <c r="G1648" i="17"/>
  <c r="I384" i="19"/>
  <c r="K122" i="19"/>
  <c r="F1858" i="17"/>
  <c r="M71" i="19"/>
  <c r="H341" i="19"/>
  <c r="H1879" i="17"/>
  <c r="H1456" i="17"/>
  <c r="C141" i="19"/>
  <c r="J347" i="19"/>
  <c r="F150" i="19"/>
  <c r="G135" i="19"/>
  <c r="F108" i="19"/>
  <c r="G447" i="17"/>
  <c r="B741" i="17"/>
  <c r="G1749" i="17"/>
  <c r="D1312" i="17"/>
  <c r="I1729" i="17"/>
  <c r="F1439" i="17"/>
  <c r="D47" i="19"/>
  <c r="I79" i="19"/>
  <c r="C308" i="17"/>
  <c r="D274" i="19"/>
  <c r="G1420" i="17"/>
  <c r="K162" i="19"/>
  <c r="K47" i="19"/>
  <c r="C205" i="19"/>
  <c r="H459" i="19"/>
  <c r="H13" i="19"/>
  <c r="E281" i="19"/>
  <c r="C100" i="19"/>
  <c r="F1121" i="17"/>
  <c r="F341" i="19"/>
  <c r="M188" i="19"/>
  <c r="F75" i="19"/>
  <c r="E1693" i="17"/>
  <c r="C1450" i="17"/>
  <c r="D1934" i="17"/>
  <c r="C673" i="17"/>
  <c r="C52" i="19"/>
  <c r="E1842" i="17"/>
  <c r="H1470" i="17"/>
  <c r="I1829" i="17"/>
  <c r="B1794" i="17"/>
  <c r="E76" i="19"/>
  <c r="F1348" i="17"/>
  <c r="B197" i="19"/>
  <c r="F143" i="19"/>
  <c r="M228" i="19"/>
  <c r="B224" i="19"/>
  <c r="F289" i="19"/>
  <c r="C1684" i="17"/>
  <c r="I1428" i="17"/>
  <c r="H1206" i="17"/>
  <c r="J13" i="19"/>
  <c r="B54" i="19"/>
  <c r="G237" i="19"/>
  <c r="I1253" i="17"/>
  <c r="H93" i="19"/>
  <c r="E1470" i="17"/>
  <c r="C19" i="19"/>
  <c r="D1889" i="17"/>
  <c r="B1945" i="17"/>
  <c r="G1444" i="17"/>
  <c r="H1314" i="17"/>
  <c r="J129" i="19"/>
  <c r="I1574" i="17"/>
  <c r="I1772" i="17"/>
  <c r="C1360" i="17"/>
  <c r="E9" i="19"/>
  <c r="I702" i="17"/>
  <c r="E1653" i="17"/>
  <c r="G148" i="19"/>
  <c r="E141" i="17"/>
  <c r="M144" i="19"/>
  <c r="J73" i="19"/>
  <c r="H1801" i="17"/>
  <c r="F431" i="17"/>
  <c r="C2000" i="17"/>
  <c r="H1391" i="17"/>
  <c r="K211" i="19"/>
  <c r="I1882" i="17"/>
  <c r="I246" i="19"/>
  <c r="J106" i="19"/>
  <c r="C588" i="17"/>
  <c r="J169" i="19"/>
  <c r="E87" i="19"/>
  <c r="G1405" i="17"/>
  <c r="E1610" i="17"/>
  <c r="D425" i="19"/>
  <c r="F1746" i="17"/>
  <c r="E68" i="19"/>
  <c r="J219" i="19"/>
  <c r="B1254" i="17"/>
  <c r="D227" i="19"/>
  <c r="C1407" i="17"/>
  <c r="D1827" i="17"/>
  <c r="H511" i="17"/>
  <c r="E1594" i="17"/>
  <c r="F1707" i="17"/>
  <c r="M195" i="19"/>
  <c r="D1423" i="17"/>
  <c r="G1044" i="17"/>
  <c r="D102" i="17"/>
  <c r="G834" i="17"/>
  <c r="B1940" i="17"/>
  <c r="I1032" i="17"/>
  <c r="H550" i="17"/>
  <c r="C94" i="17"/>
  <c r="F1505" i="17"/>
  <c r="H1518" i="17"/>
  <c r="B1646" i="17"/>
  <c r="D235" i="19"/>
  <c r="L210" i="19"/>
  <c r="C1900" i="17"/>
  <c r="E143" i="19"/>
  <c r="L127" i="19"/>
  <c r="D1973" i="17"/>
  <c r="K195" i="19"/>
  <c r="D163" i="19"/>
  <c r="E153" i="19"/>
  <c r="E1434" i="17"/>
  <c r="B1409" i="17"/>
  <c r="G1126" i="17"/>
  <c r="E1841" i="17"/>
  <c r="J120" i="19"/>
  <c r="I1434" i="17"/>
  <c r="F1374" i="17"/>
  <c r="H342" i="19"/>
  <c r="B1221" i="17"/>
  <c r="J78" i="19"/>
  <c r="I1959" i="17"/>
  <c r="D165" i="19"/>
  <c r="E1929" i="17"/>
  <c r="D1974" i="17"/>
  <c r="M19" i="19"/>
  <c r="I1255" i="17"/>
  <c r="M152" i="19"/>
  <c r="B240" i="19"/>
  <c r="L94" i="19"/>
  <c r="M329" i="19"/>
  <c r="L75" i="19"/>
  <c r="H63" i="19"/>
  <c r="L155" i="19"/>
  <c r="C1349" i="17"/>
  <c r="G1875" i="17"/>
  <c r="I1702" i="17"/>
  <c r="G1112" i="17"/>
  <c r="G1528" i="17"/>
  <c r="K271" i="19"/>
  <c r="I104" i="19"/>
  <c r="F260" i="19"/>
  <c r="H130" i="19"/>
  <c r="E206" i="19"/>
  <c r="C1461" i="17"/>
  <c r="C120" i="19"/>
  <c r="H793" i="17"/>
  <c r="D1674" i="17"/>
  <c r="G420" i="19"/>
  <c r="J124" i="19"/>
  <c r="C857" i="17"/>
  <c r="I1054" i="17"/>
  <c r="I1820" i="17"/>
  <c r="H1628" i="17"/>
  <c r="C208" i="19"/>
  <c r="C1526" i="17"/>
  <c r="I1733" i="17"/>
  <c r="L174" i="19"/>
  <c r="C1865" i="17"/>
  <c r="K98" i="19"/>
  <c r="D1833" i="17"/>
  <c r="E1628" i="17"/>
  <c r="F82" i="19"/>
  <c r="I1519" i="17"/>
  <c r="E1618" i="17"/>
  <c r="G318" i="19"/>
  <c r="C1094" i="17"/>
  <c r="H1705" i="17"/>
  <c r="F1642" i="17"/>
  <c r="G1105" i="17"/>
  <c r="E1069" i="17"/>
  <c r="E1441" i="17"/>
  <c r="G124" i="17"/>
  <c r="H801" i="17"/>
  <c r="F410" i="17"/>
  <c r="E1401" i="17"/>
  <c r="F1619" i="17"/>
  <c r="C486" i="19"/>
  <c r="H1450" i="17"/>
  <c r="C1262" i="17"/>
  <c r="H228" i="19"/>
  <c r="I1931" i="17"/>
  <c r="G12" i="19"/>
  <c r="M173" i="19"/>
  <c r="D1752" i="17"/>
  <c r="G11" i="19"/>
  <c r="E1414" i="17"/>
  <c r="H1893" i="17"/>
  <c r="I1624" i="17"/>
  <c r="E1988" i="17"/>
  <c r="M138" i="19"/>
  <c r="D54" i="19"/>
  <c r="G1954" i="17"/>
  <c r="K126" i="19"/>
  <c r="H1585" i="17"/>
  <c r="J206" i="19"/>
  <c r="F296" i="17"/>
  <c r="F1914" i="17"/>
  <c r="G731" i="17"/>
  <c r="E1246" i="17"/>
  <c r="C1009" i="17"/>
  <c r="I1433" i="17"/>
  <c r="I1384" i="17"/>
  <c r="D1739" i="17"/>
  <c r="G1941" i="17"/>
  <c r="D118" i="19"/>
  <c r="C1322" i="17"/>
  <c r="B1804" i="17"/>
  <c r="B1578" i="17"/>
  <c r="D480" i="17"/>
  <c r="D1556" i="17"/>
  <c r="H1490" i="17"/>
  <c r="B125" i="19"/>
  <c r="G1589" i="17"/>
  <c r="H1853" i="17"/>
  <c r="H1661" i="17"/>
  <c r="L152" i="19"/>
  <c r="I53" i="19"/>
  <c r="H223" i="19"/>
  <c r="E42" i="19"/>
  <c r="K203" i="19"/>
  <c r="J283" i="19"/>
  <c r="E258" i="19"/>
  <c r="I1210" i="17"/>
  <c r="B35" i="19"/>
  <c r="J201" i="19"/>
  <c r="I1521" i="17"/>
  <c r="E100" i="19"/>
  <c r="H484" i="17"/>
  <c r="F1407" i="17"/>
  <c r="H1624" i="17"/>
  <c r="D987" i="17"/>
  <c r="G1523" i="17"/>
  <c r="G207" i="17"/>
  <c r="F508" i="17"/>
  <c r="H233" i="19"/>
  <c r="F190" i="19"/>
  <c r="I1891" i="17"/>
  <c r="G1686" i="17"/>
  <c r="D1861" i="17"/>
  <c r="G1848" i="17"/>
  <c r="E190" i="19"/>
  <c r="D413" i="17"/>
  <c r="I1801" i="17"/>
  <c r="B1802" i="17"/>
  <c r="I1758" i="17"/>
  <c r="F806" i="17"/>
  <c r="C1456" i="17"/>
  <c r="J72" i="19"/>
  <c r="I7" i="19"/>
  <c r="K288" i="19"/>
  <c r="I352" i="19"/>
  <c r="E1326" i="17"/>
  <c r="H222" i="19"/>
  <c r="F1455" i="17"/>
  <c r="J424" i="19"/>
  <c r="B377" i="19"/>
  <c r="F1200" i="17"/>
  <c r="B366" i="19"/>
  <c r="H241" i="19"/>
  <c r="H1991" i="17"/>
  <c r="C737" i="17"/>
  <c r="G1803" i="17"/>
  <c r="C128" i="19"/>
  <c r="C1498" i="17"/>
  <c r="C1691" i="17"/>
  <c r="H1898" i="17"/>
  <c r="H230" i="19"/>
  <c r="L70" i="19"/>
  <c r="G91" i="19"/>
  <c r="F1947" i="17"/>
  <c r="I1634" i="17"/>
  <c r="D1524" i="17"/>
  <c r="I333" i="17"/>
  <c r="B1807" i="17"/>
  <c r="H82" i="17"/>
  <c r="D270" i="19"/>
  <c r="L230" i="19"/>
  <c r="F1788" i="17"/>
  <c r="G1770" i="17"/>
  <c r="I1375" i="17"/>
  <c r="F51" i="19"/>
  <c r="F1519" i="17"/>
  <c r="F1832" i="17"/>
  <c r="G327" i="19"/>
  <c r="I1713" i="17"/>
  <c r="F1728" i="17"/>
  <c r="H1778" i="17"/>
  <c r="G1754" i="17"/>
  <c r="G192" i="19"/>
  <c r="I1798" i="17"/>
  <c r="J67" i="19"/>
  <c r="D1846" i="17"/>
  <c r="F1380" i="17"/>
  <c r="I12" i="19"/>
  <c r="I1282" i="17"/>
  <c r="E226" i="19"/>
  <c r="G1984" i="17"/>
  <c r="E1577" i="17"/>
  <c r="B1360" i="17"/>
  <c r="G1710" i="17"/>
  <c r="I1819" i="17"/>
  <c r="F1127" i="17"/>
  <c r="B1928" i="17"/>
  <c r="I144" i="17"/>
  <c r="C1747" i="17"/>
  <c r="G1076" i="17"/>
  <c r="I200" i="19"/>
  <c r="E1760" i="17"/>
  <c r="D822" i="17"/>
  <c r="F895" i="17"/>
  <c r="K40" i="19"/>
  <c r="I365" i="19"/>
  <c r="H1614" i="17"/>
  <c r="E336" i="19"/>
  <c r="F32" i="19"/>
  <c r="I93" i="19"/>
  <c r="G1647" i="17"/>
  <c r="D1352" i="17"/>
  <c r="E1207" i="17"/>
  <c r="H28" i="19"/>
  <c r="E5" i="19"/>
  <c r="H1521" i="17"/>
  <c r="C1641" i="17"/>
  <c r="F1527" i="17"/>
  <c r="E1590" i="17"/>
  <c r="I977" i="17"/>
  <c r="E1837" i="17"/>
  <c r="B1868" i="17"/>
  <c r="D1189" i="17"/>
  <c r="B97" i="19"/>
  <c r="B1901" i="17"/>
  <c r="I946" i="17"/>
  <c r="I371" i="17"/>
  <c r="H406" i="19"/>
  <c r="C1957" i="17"/>
  <c r="F727" i="17"/>
  <c r="H1729" i="17"/>
  <c r="I357" i="17"/>
  <c r="K131" i="19"/>
  <c r="F1063" i="17"/>
  <c r="H651" i="17"/>
  <c r="E305" i="19"/>
  <c r="B1681" i="17"/>
  <c r="I1414" i="17"/>
  <c r="H322" i="19"/>
  <c r="I61" i="19"/>
  <c r="C184" i="19"/>
  <c r="F1076" i="17"/>
  <c r="C1875" i="17"/>
  <c r="E1663" i="17"/>
  <c r="L291" i="19"/>
  <c r="F16" i="19"/>
  <c r="I1251" i="17"/>
  <c r="C1482" i="17"/>
  <c r="F1829" i="17"/>
  <c r="B1826" i="17"/>
  <c r="D1820" i="17"/>
  <c r="F682" i="17"/>
  <c r="I368" i="19"/>
  <c r="C1488" i="17"/>
  <c r="H71" i="19"/>
  <c r="D1427" i="17"/>
  <c r="F1466" i="17"/>
  <c r="D215" i="17"/>
  <c r="G342" i="19"/>
  <c r="F1675" i="17"/>
  <c r="D1979" i="17"/>
  <c r="D1484" i="17"/>
  <c r="C1554" i="17"/>
  <c r="E1437" i="17"/>
  <c r="C780" i="17"/>
  <c r="H873" i="17"/>
  <c r="C402" i="17"/>
  <c r="H1018" i="17"/>
  <c r="B1005" i="17"/>
  <c r="F309" i="17"/>
  <c r="G35" i="19"/>
  <c r="B861" i="17"/>
  <c r="D571" i="17"/>
  <c r="D1991" i="17"/>
  <c r="H1737" i="17"/>
  <c r="H1337" i="17"/>
  <c r="D353" i="17"/>
  <c r="H1887" i="17"/>
  <c r="G1368" i="17"/>
  <c r="G1559" i="17"/>
  <c r="F278" i="19"/>
  <c r="G1128" i="17"/>
  <c r="F1567" i="17"/>
  <c r="I969" i="17"/>
  <c r="G1487" i="17"/>
  <c r="I965" i="17"/>
  <c r="C1314" i="17"/>
  <c r="F1216" i="17"/>
  <c r="E379" i="17"/>
  <c r="B1581" i="17"/>
  <c r="B1752" i="17"/>
  <c r="G1161" i="17"/>
  <c r="B1135" i="17"/>
  <c r="E1536" i="17"/>
  <c r="H1068" i="17"/>
  <c r="E12" i="17"/>
  <c r="C781" i="17"/>
  <c r="F386" i="19"/>
  <c r="F1574" i="17"/>
  <c r="H1142" i="17"/>
  <c r="C298" i="17"/>
  <c r="B1410" i="17"/>
  <c r="F445" i="17"/>
  <c r="C1621" i="17"/>
  <c r="M97" i="19"/>
  <c r="C876" i="17"/>
  <c r="E288" i="17"/>
  <c r="C203" i="17"/>
  <c r="F1381" i="17"/>
  <c r="F1640" i="17"/>
  <c r="G145" i="19"/>
  <c r="I889" i="17"/>
  <c r="C1440" i="17"/>
  <c r="G1789" i="17"/>
  <c r="H1842" i="17"/>
  <c r="B1782" i="17"/>
  <c r="I1052" i="17"/>
  <c r="C1644" i="17"/>
  <c r="H1780" i="17"/>
  <c r="L118" i="19"/>
  <c r="J123" i="19"/>
  <c r="E1307" i="17"/>
  <c r="G902" i="17"/>
  <c r="E1684" i="17"/>
  <c r="C1768" i="17"/>
  <c r="D1337" i="17"/>
  <c r="D259" i="17"/>
  <c r="B1251" i="17"/>
  <c r="F55" i="17"/>
  <c r="B1365" i="17"/>
  <c r="C1235" i="17"/>
  <c r="B704" i="17"/>
  <c r="J47" i="19"/>
  <c r="I1989" i="17"/>
  <c r="M29" i="19"/>
  <c r="F1477" i="17"/>
  <c r="D5" i="17"/>
  <c r="C1244" i="17"/>
  <c r="D1652" i="17"/>
  <c r="E154" i="19"/>
  <c r="D1815" i="17"/>
  <c r="D498" i="17"/>
  <c r="H1700" i="17"/>
  <c r="B1603" i="17"/>
  <c r="E1304" i="17"/>
  <c r="D1210" i="17"/>
  <c r="I1797" i="17"/>
  <c r="M92" i="19"/>
  <c r="F323" i="17"/>
  <c r="B1999" i="17"/>
  <c r="D311" i="17"/>
  <c r="F1315" i="17"/>
  <c r="E1484" i="17"/>
  <c r="H767" i="17"/>
  <c r="B88" i="19"/>
  <c r="L175" i="19"/>
  <c r="M314" i="19"/>
  <c r="G1363" i="17"/>
  <c r="I575" i="17"/>
  <c r="B1914" i="17"/>
  <c r="G111" i="17"/>
  <c r="I1547" i="17"/>
  <c r="J170" i="19"/>
  <c r="B79" i="19"/>
  <c r="B1075" i="17"/>
  <c r="L322" i="19"/>
  <c r="F1611" i="17"/>
  <c r="B1858" i="17"/>
  <c r="E1129" i="17"/>
  <c r="I579" i="17"/>
  <c r="B1116" i="17"/>
  <c r="B1830" i="17"/>
  <c r="G966" i="17"/>
  <c r="H1252" i="17"/>
  <c r="I207" i="19"/>
  <c r="C516" i="17"/>
  <c r="I916" i="17"/>
  <c r="E43" i="19"/>
  <c r="D1585" i="17"/>
  <c r="E1738" i="17"/>
  <c r="G1150" i="17"/>
  <c r="D620" i="17"/>
  <c r="F1818" i="17"/>
  <c r="H1372" i="17"/>
  <c r="C1725" i="17"/>
  <c r="E1662" i="17"/>
  <c r="H1022" i="17"/>
  <c r="I1549" i="17"/>
  <c r="B1746" i="17"/>
  <c r="I1748" i="17"/>
  <c r="F974" i="17"/>
  <c r="F1703" i="17"/>
  <c r="I1531" i="17"/>
  <c r="H1485" i="17"/>
  <c r="C1457" i="17"/>
  <c r="B328" i="19"/>
  <c r="B1874" i="17"/>
  <c r="D1206" i="17"/>
  <c r="E1844" i="17"/>
  <c r="H1041" i="17"/>
  <c r="H1826" i="17"/>
  <c r="G1023" i="17"/>
  <c r="G1358" i="17"/>
  <c r="E1262" i="17"/>
  <c r="G1305" i="17"/>
  <c r="C172" i="17"/>
  <c r="F7" i="19"/>
  <c r="F405" i="17"/>
  <c r="B1848" i="17"/>
  <c r="I564" i="17"/>
  <c r="F1671" i="17"/>
  <c r="D1064" i="17"/>
  <c r="G202" i="17"/>
  <c r="G18" i="17"/>
  <c r="D1834" i="17"/>
  <c r="G1725" i="17"/>
  <c r="F1078" i="17"/>
  <c r="H574" i="17"/>
  <c r="D672" i="17"/>
  <c r="I262" i="19"/>
  <c r="D1842" i="17"/>
  <c r="H1026" i="17"/>
  <c r="F1363" i="17"/>
  <c r="I247" i="17"/>
  <c r="I1382" i="17"/>
  <c r="H1195" i="17"/>
  <c r="F116" i="19"/>
  <c r="E1028" i="17"/>
  <c r="I784" i="17"/>
  <c r="G780" i="17"/>
  <c r="H927" i="17"/>
  <c r="B844" i="17"/>
  <c r="M103" i="19"/>
  <c r="E38" i="17"/>
  <c r="E1120" i="17"/>
  <c r="G1884" i="17"/>
  <c r="I259" i="17"/>
  <c r="F982" i="17"/>
  <c r="C1147" i="17"/>
  <c r="G395" i="17"/>
  <c r="G5" i="17"/>
  <c r="B1155" i="17"/>
  <c r="I1861" i="17"/>
  <c r="F1989" i="17"/>
  <c r="G720" i="17"/>
  <c r="E648" i="17"/>
  <c r="G1882" i="17"/>
  <c r="E619" i="17"/>
  <c r="F151" i="17"/>
  <c r="D892" i="17"/>
  <c r="F818" i="17"/>
  <c r="D1231" i="17"/>
  <c r="E487" i="17"/>
  <c r="F783" i="17"/>
  <c r="H362" i="19"/>
  <c r="H129" i="19"/>
  <c r="C223" i="19"/>
  <c r="D230" i="19"/>
  <c r="I1836" i="17"/>
  <c r="G1597" i="17"/>
  <c r="G1036" i="17"/>
  <c r="F1911" i="17"/>
  <c r="B1729" i="17"/>
  <c r="G1895" i="17"/>
  <c r="G70" i="19"/>
  <c r="B15" i="19"/>
  <c r="H296" i="19"/>
  <c r="D1630" i="17"/>
  <c r="G1292" i="17"/>
  <c r="F53" i="19"/>
  <c r="F1852" i="17"/>
  <c r="B145" i="19"/>
  <c r="I1394" i="17"/>
  <c r="H1062" i="17"/>
  <c r="B1866" i="17"/>
  <c r="C1665" i="17"/>
  <c r="B1962" i="17"/>
  <c r="H1123" i="17"/>
  <c r="F1970" i="17"/>
  <c r="B1136" i="17"/>
  <c r="I1689" i="17"/>
  <c r="F56" i="19"/>
  <c r="G103" i="19"/>
  <c r="H287" i="19"/>
  <c r="K90" i="19"/>
  <c r="M172" i="19"/>
  <c r="G204" i="19"/>
  <c r="J381" i="19"/>
  <c r="H76" i="19"/>
  <c r="H206" i="19"/>
  <c r="C221" i="19"/>
  <c r="D153" i="19"/>
  <c r="H160" i="19"/>
  <c r="H421" i="19"/>
  <c r="F1479" i="17"/>
  <c r="I267" i="19"/>
  <c r="L89" i="19"/>
  <c r="E63" i="19"/>
  <c r="L225" i="19"/>
  <c r="C1905" i="17"/>
  <c r="D1092" i="17"/>
  <c r="D736" i="17"/>
  <c r="F1739" i="17"/>
  <c r="E1711" i="17"/>
  <c r="D722" i="17"/>
  <c r="B51" i="19"/>
  <c r="C880" i="17"/>
  <c r="C1550" i="17"/>
  <c r="I331" i="19"/>
  <c r="L51" i="19"/>
  <c r="E1902" i="17"/>
  <c r="F1955" i="17"/>
  <c r="J168" i="19"/>
  <c r="I241" i="19"/>
  <c r="J159" i="19"/>
  <c r="M355" i="19"/>
  <c r="G1977" i="17"/>
  <c r="B1854" i="17"/>
  <c r="E1356" i="17"/>
  <c r="C428" i="19"/>
  <c r="H179" i="19"/>
  <c r="H1523" i="17"/>
  <c r="I298" i="19"/>
  <c r="D1743" i="17"/>
  <c r="C1056" i="17"/>
  <c r="H119" i="19"/>
  <c r="B1695" i="17"/>
  <c r="C1587" i="17"/>
  <c r="I1847" i="17"/>
  <c r="C1255" i="17"/>
  <c r="L243" i="19"/>
  <c r="C1494" i="17"/>
  <c r="K308" i="19"/>
  <c r="M70" i="19"/>
  <c r="F91" i="17"/>
  <c r="G1584" i="17"/>
  <c r="G1982" i="17"/>
  <c r="G1667" i="17"/>
  <c r="M20" i="19"/>
  <c r="G1747" i="17"/>
  <c r="F1973" i="17"/>
  <c r="E155" i="19"/>
  <c r="H398" i="19"/>
  <c r="E373" i="19"/>
  <c r="F439" i="17"/>
  <c r="I1407" i="17"/>
  <c r="G170" i="19"/>
  <c r="I1157" i="17"/>
  <c r="C159" i="19"/>
  <c r="H1987" i="17"/>
  <c r="C1883" i="17"/>
  <c r="F152" i="19"/>
  <c r="I103" i="19"/>
  <c r="I797" i="17"/>
  <c r="L73" i="19"/>
  <c r="M295" i="19"/>
  <c r="C115" i="19"/>
  <c r="I1062" i="17"/>
  <c r="G1733" i="17"/>
  <c r="G351" i="17"/>
  <c r="D1401" i="17"/>
  <c r="F827" i="17"/>
  <c r="C692" i="17"/>
  <c r="C622" i="17"/>
  <c r="F839" i="17"/>
  <c r="E555" i="17"/>
  <c r="G329" i="17"/>
  <c r="B1049" i="17"/>
  <c r="C593" i="17"/>
  <c r="G131" i="17"/>
  <c r="F550" i="17"/>
  <c r="C397" i="17"/>
  <c r="I1789" i="17"/>
  <c r="E991" i="17"/>
  <c r="K156" i="19"/>
  <c r="G1422" i="17"/>
  <c r="M231" i="19"/>
  <c r="I1650" i="17"/>
  <c r="I163" i="19"/>
  <c r="E1775" i="17"/>
  <c r="H262" i="19"/>
  <c r="D212" i="19"/>
  <c r="F42" i="19"/>
  <c r="G85" i="19"/>
  <c r="C1675" i="17"/>
  <c r="B1073" i="17"/>
  <c r="J165" i="19"/>
  <c r="H118" i="19"/>
  <c r="K30" i="19"/>
  <c r="K85" i="19"/>
  <c r="L22" i="19"/>
  <c r="C300" i="19"/>
  <c r="H1019" i="17"/>
  <c r="I154" i="19"/>
  <c r="F1533" i="17"/>
  <c r="C30" i="19"/>
  <c r="G1857" i="17"/>
  <c r="E371" i="17"/>
  <c r="C259" i="19"/>
  <c r="H4" i="17"/>
  <c r="H182" i="19"/>
  <c r="G8" i="17"/>
  <c r="B1546" i="17"/>
  <c r="G1061" i="17"/>
  <c r="C662" i="17"/>
  <c r="B1506" i="17"/>
  <c r="E526" i="17"/>
  <c r="C425" i="17"/>
  <c r="I1404" i="17"/>
  <c r="D603" i="17"/>
  <c r="F1476" i="17"/>
  <c r="G1175" i="17"/>
  <c r="B1724" i="17"/>
  <c r="I820" i="17"/>
  <c r="H1477" i="17"/>
  <c r="B1566" i="17"/>
  <c r="H48" i="19"/>
  <c r="F400" i="19"/>
  <c r="L55" i="19"/>
  <c r="B871" i="17"/>
  <c r="L177" i="19"/>
  <c r="F88" i="17"/>
  <c r="H1731" i="17"/>
  <c r="H1373" i="17"/>
  <c r="J268" i="19"/>
  <c r="E682" i="17"/>
  <c r="G1250" i="17"/>
  <c r="C1307" i="17"/>
  <c r="H901" i="17"/>
  <c r="H1563" i="17"/>
  <c r="C16" i="17"/>
  <c r="F1716" i="17"/>
  <c r="L279" i="19"/>
  <c r="B1637" i="17"/>
  <c r="H1774" i="17"/>
  <c r="D1949" i="17"/>
  <c r="E1612" i="17"/>
  <c r="F1638" i="17"/>
  <c r="G1989" i="17"/>
  <c r="E1585" i="17"/>
  <c r="G392" i="17"/>
  <c r="F1106" i="17"/>
  <c r="C1547" i="17"/>
  <c r="I718" i="17"/>
  <c r="B977" i="17"/>
  <c r="B1214" i="17"/>
  <c r="G1731" i="17"/>
  <c r="C611" i="17"/>
  <c r="D441" i="17"/>
  <c r="G170" i="17"/>
  <c r="H1652" i="17"/>
  <c r="D1207" i="17"/>
  <c r="K325" i="19"/>
  <c r="F1549" i="17"/>
  <c r="H99" i="19"/>
  <c r="C1259" i="17"/>
  <c r="C1724" i="17"/>
  <c r="B1293" i="17"/>
  <c r="G99" i="19"/>
  <c r="B1456" i="17"/>
  <c r="G147" i="19"/>
  <c r="E1283" i="17"/>
  <c r="B1494" i="17"/>
  <c r="D1641" i="17"/>
  <c r="F160" i="19"/>
  <c r="E112" i="19"/>
  <c r="I956" i="17"/>
  <c r="C1826" i="17"/>
  <c r="G1864" i="17"/>
  <c r="B944" i="17"/>
  <c r="F1938" i="17"/>
  <c r="C1818" i="17"/>
  <c r="E291" i="17"/>
  <c r="F1677" i="17"/>
  <c r="B342" i="19"/>
  <c r="B1641" i="17"/>
  <c r="I1044" i="17"/>
  <c r="E1027" i="17"/>
  <c r="G1826" i="17"/>
  <c r="D285" i="17"/>
  <c r="F221" i="17"/>
  <c r="F1007" i="17"/>
  <c r="G1743" i="17"/>
  <c r="H396" i="17"/>
  <c r="H1217" i="17"/>
  <c r="B1852" i="17"/>
  <c r="D581" i="17"/>
  <c r="B1015" i="17"/>
  <c r="I1326" i="17"/>
  <c r="M403" i="19"/>
  <c r="I1365" i="17"/>
  <c r="H1278" i="17"/>
  <c r="L299" i="19"/>
  <c r="H1750" i="17"/>
  <c r="G1493" i="17"/>
  <c r="F98" i="17"/>
  <c r="F1800" i="17"/>
  <c r="I251" i="17"/>
  <c r="H585" i="17"/>
  <c r="G51" i="19"/>
  <c r="B1980" i="17"/>
  <c r="H1630" i="17"/>
  <c r="H20" i="19"/>
  <c r="H1474" i="17"/>
  <c r="F1293" i="17"/>
  <c r="L35" i="19"/>
  <c r="E926" i="17"/>
  <c r="C1471" i="17"/>
  <c r="I1538" i="17"/>
  <c r="E1210" i="17"/>
  <c r="C1981" i="17"/>
  <c r="F1136" i="17"/>
  <c r="H668" i="17"/>
  <c r="E928" i="17"/>
  <c r="H716" i="17"/>
  <c r="B913" i="17"/>
  <c r="C1213" i="17"/>
  <c r="E1254" i="17"/>
  <c r="F468" i="17"/>
  <c r="H126" i="17"/>
  <c r="F1592" i="17"/>
  <c r="C249" i="17"/>
  <c r="B1704" i="17"/>
  <c r="I1181" i="17"/>
  <c r="E946" i="17"/>
  <c r="F1690" i="17"/>
  <c r="D1066" i="17"/>
  <c r="B1800" i="17"/>
  <c r="B1720" i="17"/>
  <c r="E1690" i="17"/>
  <c r="F199" i="17"/>
  <c r="D1688" i="17"/>
  <c r="E893" i="17"/>
  <c r="C217" i="19"/>
  <c r="G1237" i="17"/>
  <c r="H760" i="17"/>
  <c r="I186" i="17"/>
  <c r="E1622" i="17"/>
  <c r="D564" i="17"/>
  <c r="E987" i="17"/>
  <c r="H855" i="17"/>
  <c r="E1041" i="17"/>
  <c r="F1286" i="17"/>
  <c r="B1677" i="17"/>
  <c r="F1237" i="17"/>
  <c r="G934" i="17"/>
  <c r="G123" i="17"/>
  <c r="E1388" i="17"/>
  <c r="H5" i="17"/>
  <c r="B948" i="17"/>
  <c r="I3" i="19"/>
  <c r="B804" i="17"/>
  <c r="D1711" i="17"/>
  <c r="B1604" i="17"/>
  <c r="F1749" i="17"/>
  <c r="C362" i="17"/>
  <c r="C844" i="17"/>
  <c r="G367" i="17"/>
  <c r="H268" i="17"/>
  <c r="E138" i="17"/>
  <c r="L309" i="19"/>
  <c r="I1099" i="17"/>
  <c r="E1800" i="17"/>
  <c r="G554" i="17"/>
  <c r="H1469" i="17"/>
  <c r="D86" i="17"/>
  <c r="B1149" i="17"/>
  <c r="F593" i="17"/>
  <c r="I1168" i="17"/>
  <c r="C1810" i="17"/>
  <c r="B709" i="17"/>
  <c r="H457" i="17"/>
  <c r="D364" i="17"/>
  <c r="H489" i="17"/>
  <c r="H185" i="17"/>
  <c r="I802" i="17"/>
  <c r="H210" i="17"/>
  <c r="B866" i="17"/>
  <c r="E1471" i="17"/>
  <c r="F629" i="17"/>
  <c r="C563" i="17"/>
  <c r="C1389" i="17"/>
  <c r="F1292" i="17"/>
  <c r="C450" i="17"/>
  <c r="H254" i="17"/>
  <c r="B1373" i="17"/>
  <c r="D1900" i="17"/>
  <c r="I27" i="17"/>
  <c r="I24" i="17"/>
  <c r="F918" i="17"/>
  <c r="B835" i="17"/>
  <c r="C423" i="17"/>
  <c r="I249" i="17"/>
  <c r="G609" i="17"/>
  <c r="E973" i="17"/>
  <c r="I1592" i="17"/>
  <c r="G891" i="17"/>
  <c r="G1247" i="17"/>
  <c r="E412" i="17"/>
  <c r="D1912" i="17"/>
  <c r="D310" i="17"/>
  <c r="H1249" i="17"/>
  <c r="G1681" i="17"/>
  <c r="C1186" i="17"/>
  <c r="G1790" i="17"/>
  <c r="D392" i="19"/>
  <c r="C1923" i="17"/>
  <c r="J202" i="19"/>
  <c r="K111" i="19"/>
  <c r="J198" i="19"/>
  <c r="I1233" i="17"/>
  <c r="F3" i="19"/>
  <c r="B1502" i="17"/>
  <c r="D223" i="19"/>
  <c r="G176" i="19"/>
  <c r="K88" i="19"/>
  <c r="J238" i="19"/>
  <c r="G1531" i="17"/>
  <c r="C270" i="17"/>
  <c r="C1761" i="17"/>
  <c r="C1731" i="17"/>
  <c r="B1963" i="17"/>
  <c r="D1508" i="17"/>
  <c r="I303" i="17"/>
  <c r="E1114" i="17"/>
  <c r="F1670" i="17"/>
  <c r="F1225" i="17"/>
  <c r="F1848" i="17"/>
  <c r="D1774" i="17"/>
  <c r="C1625" i="17"/>
  <c r="H52" i="17"/>
  <c r="I1450" i="17"/>
  <c r="H785" i="17"/>
  <c r="F653" i="17"/>
  <c r="G247" i="17"/>
  <c r="F815" i="17"/>
  <c r="H157" i="19"/>
  <c r="H1517" i="17"/>
  <c r="J74" i="19"/>
  <c r="G1739" i="17"/>
  <c r="D1255" i="17"/>
  <c r="D1491" i="17"/>
  <c r="I927" i="17"/>
  <c r="I368" i="17"/>
  <c r="F1309" i="17"/>
  <c r="C1638" i="17"/>
  <c r="D1760" i="17"/>
  <c r="B1883" i="17"/>
  <c r="G1585" i="17"/>
  <c r="G1796" i="17"/>
  <c r="G1515" i="17"/>
  <c r="F620" i="17"/>
  <c r="G1199" i="17"/>
  <c r="D1294" i="17"/>
  <c r="B176" i="19"/>
  <c r="E14" i="19"/>
  <c r="L24" i="19"/>
  <c r="H1730" i="17"/>
  <c r="I339" i="19"/>
  <c r="I1307" i="17"/>
  <c r="I1283" i="17"/>
  <c r="E1352" i="17"/>
  <c r="E728" i="17"/>
  <c r="H614" i="17"/>
  <c r="C17" i="17"/>
  <c r="C1659" i="17"/>
  <c r="C1205" i="17"/>
  <c r="H1857" i="17"/>
  <c r="C1155" i="17"/>
  <c r="E984" i="17"/>
  <c r="I1637" i="17"/>
  <c r="D245" i="19"/>
  <c r="H62" i="19"/>
  <c r="E4" i="19"/>
  <c r="E1600" i="17"/>
  <c r="I1881" i="17"/>
  <c r="H536" i="17"/>
  <c r="F507" i="17"/>
  <c r="F222" i="19"/>
  <c r="C1196" i="17"/>
  <c r="H1903" i="17"/>
  <c r="E1596" i="17"/>
  <c r="G1067" i="17"/>
  <c r="K89" i="19"/>
  <c r="H1419" i="17"/>
  <c r="L114" i="19"/>
  <c r="I1092" i="17"/>
  <c r="B1952" i="17"/>
  <c r="F1182" i="17"/>
  <c r="E32" i="17"/>
  <c r="C77" i="19"/>
  <c r="I1289" i="17"/>
  <c r="M124" i="19"/>
  <c r="B1350" i="17"/>
  <c r="M50" i="19"/>
  <c r="E1795" i="17"/>
  <c r="E1374" i="17"/>
  <c r="C68" i="19"/>
  <c r="K115" i="19"/>
  <c r="E1626" i="17"/>
  <c r="K259" i="19"/>
  <c r="D1698" i="17"/>
  <c r="I1333" i="17"/>
  <c r="E1480" i="17"/>
  <c r="H1451" i="17"/>
  <c r="I1826" i="17"/>
  <c r="L221" i="19"/>
  <c r="B1656" i="17"/>
  <c r="E223" i="19"/>
  <c r="G1608" i="17"/>
  <c r="H1464" i="17"/>
  <c r="F33" i="19"/>
  <c r="K239" i="19"/>
  <c r="J265" i="19"/>
  <c r="L400" i="19"/>
  <c r="H66" i="19"/>
  <c r="H146" i="19"/>
  <c r="I1682" i="17"/>
  <c r="B87" i="19"/>
  <c r="D1909" i="17"/>
  <c r="G341" i="19"/>
  <c r="H189" i="19"/>
  <c r="K442" i="19"/>
  <c r="G1639" i="17"/>
  <c r="B1770" i="17"/>
  <c r="C18" i="17"/>
  <c r="H1212" i="17"/>
  <c r="H1057" i="17"/>
  <c r="G77" i="19"/>
  <c r="G2" i="19"/>
  <c r="H1079" i="17"/>
  <c r="H1449" i="17"/>
  <c r="F1750" i="17"/>
  <c r="E1832" i="17"/>
  <c r="B1745" i="17"/>
  <c r="C165" i="19"/>
  <c r="C1539" i="17"/>
  <c r="B1707" i="17"/>
  <c r="E85" i="19"/>
  <c r="E137" i="19"/>
  <c r="C1185" i="17"/>
  <c r="E1598" i="17"/>
  <c r="F603" i="17"/>
  <c r="B29" i="19"/>
  <c r="J164" i="19"/>
  <c r="L191" i="19"/>
  <c r="H212" i="19"/>
  <c r="F133" i="19"/>
  <c r="B1142" i="17"/>
  <c r="I87" i="19"/>
  <c r="I869" i="17"/>
  <c r="I118" i="19"/>
  <c r="F52" i="19"/>
  <c r="F418" i="19"/>
  <c r="C1072" i="17"/>
  <c r="G1446" i="17"/>
  <c r="E245" i="19"/>
  <c r="I181" i="19"/>
  <c r="B1302" i="17"/>
  <c r="B1123" i="17"/>
  <c r="G76" i="19"/>
  <c r="K313" i="19"/>
  <c r="F626" i="17"/>
  <c r="H1595" i="17"/>
  <c r="H1714" i="17"/>
  <c r="D1945" i="17"/>
  <c r="B1351" i="17"/>
  <c r="D1984" i="17"/>
  <c r="G1807" i="17"/>
  <c r="D206" i="19"/>
  <c r="C1850" i="17"/>
  <c r="I1003" i="17"/>
  <c r="B1911" i="17"/>
  <c r="G368" i="19"/>
  <c r="C1149" i="17"/>
  <c r="I27" i="19"/>
  <c r="H1399" i="17"/>
  <c r="C1791" i="17"/>
  <c r="C1990" i="17"/>
  <c r="H1908" i="17"/>
  <c r="L209" i="19"/>
  <c r="F1084" i="17"/>
  <c r="D1981" i="17"/>
  <c r="B1271" i="17"/>
  <c r="J153" i="19"/>
  <c r="D1442" i="17"/>
  <c r="D1065" i="17"/>
  <c r="E1898" i="17"/>
  <c r="C1397" i="17"/>
  <c r="J16" i="19"/>
  <c r="H899" i="17"/>
  <c r="E1506" i="17"/>
  <c r="D243" i="19"/>
  <c r="D975" i="17"/>
  <c r="D374" i="17"/>
  <c r="B783" i="17"/>
  <c r="G1024" i="17"/>
  <c r="B1191" i="17"/>
  <c r="D568" i="17"/>
  <c r="G1763" i="17"/>
  <c r="F175" i="19"/>
  <c r="L40" i="19"/>
  <c r="H40" i="19"/>
  <c r="D114" i="19"/>
  <c r="E1439" i="17"/>
  <c r="I1852" i="17"/>
  <c r="E1532" i="17"/>
  <c r="H235" i="19"/>
  <c r="C1269" i="17"/>
  <c r="B1751" i="17"/>
  <c r="C1912" i="17"/>
  <c r="D65" i="19"/>
  <c r="B1844" i="17"/>
  <c r="L315" i="19"/>
  <c r="D222" i="19"/>
  <c r="H929" i="17"/>
  <c r="F1435" i="17"/>
  <c r="F1933" i="17"/>
  <c r="I1570" i="17"/>
  <c r="H1949" i="17"/>
  <c r="D1399" i="17"/>
  <c r="M282" i="19"/>
  <c r="H447" i="17"/>
  <c r="G1625" i="17"/>
  <c r="F1999" i="17"/>
  <c r="D761" i="17"/>
  <c r="H1221" i="17"/>
  <c r="H1892" i="17"/>
  <c r="H1316" i="17"/>
  <c r="D1660" i="17"/>
  <c r="E1083" i="17"/>
  <c r="E122" i="17"/>
  <c r="H188" i="17"/>
  <c r="D767" i="17"/>
  <c r="G378" i="17"/>
  <c r="D1590" i="17"/>
  <c r="C1232" i="17"/>
  <c r="D1706" i="17"/>
  <c r="I1311" i="17"/>
  <c r="I1873" i="17"/>
  <c r="C894" i="17"/>
  <c r="L154" i="19"/>
  <c r="F1939" i="17"/>
  <c r="I1554" i="17"/>
  <c r="G142" i="17"/>
  <c r="F140" i="19"/>
  <c r="I73" i="17"/>
  <c r="G1641" i="17"/>
  <c r="B1490" i="17"/>
  <c r="I903" i="17"/>
  <c r="H1763" i="17"/>
  <c r="E1520" i="17"/>
  <c r="I41" i="19"/>
  <c r="I1134" i="17"/>
  <c r="D1197" i="17"/>
  <c r="C864" i="17"/>
  <c r="E1872" i="17"/>
  <c r="E101" i="19"/>
  <c r="D1690" i="17"/>
  <c r="J218" i="19"/>
  <c r="G1514" i="17"/>
  <c r="C1411" i="17"/>
  <c r="I1287" i="17"/>
  <c r="H140" i="19"/>
  <c r="E1078" i="17"/>
  <c r="F998" i="17"/>
  <c r="E438" i="17"/>
  <c r="G1130" i="17"/>
  <c r="H1636" i="17"/>
  <c r="D313" i="17"/>
  <c r="B1247" i="17"/>
  <c r="D466" i="17"/>
  <c r="I458" i="17"/>
  <c r="G705" i="17"/>
  <c r="E1637" i="17"/>
  <c r="E262" i="17"/>
  <c r="F1647" i="17"/>
  <c r="B1039" i="17"/>
  <c r="D1830" i="17"/>
  <c r="C1497" i="17"/>
  <c r="G1341" i="17"/>
  <c r="G13" i="19"/>
  <c r="F836" i="17"/>
  <c r="M264" i="19"/>
  <c r="I1987" i="17"/>
  <c r="E1828" i="17"/>
  <c r="C401" i="17"/>
  <c r="I1802" i="17"/>
  <c r="H15" i="17"/>
  <c r="F1214" i="17"/>
  <c r="H80" i="19"/>
  <c r="I1638" i="17"/>
  <c r="M99" i="19"/>
  <c r="D1418" i="17"/>
  <c r="H56" i="19"/>
  <c r="H202" i="17"/>
  <c r="H1694" i="17"/>
  <c r="K82" i="19"/>
  <c r="D50" i="19"/>
  <c r="J344" i="19"/>
  <c r="I1958" i="17"/>
  <c r="D1530" i="17"/>
  <c r="G184" i="17"/>
  <c r="I1744" i="17"/>
  <c r="B1276" i="17"/>
  <c r="F101" i="19"/>
  <c r="D1588" i="17"/>
  <c r="D1407" i="17"/>
  <c r="C1640" i="17"/>
  <c r="C1812" i="17"/>
  <c r="H1873" i="17"/>
  <c r="B832" i="17"/>
  <c r="H682" i="17"/>
  <c r="B1518" i="17"/>
  <c r="C1540" i="17"/>
  <c r="F861" i="17"/>
  <c r="I959" i="17"/>
  <c r="G393" i="17"/>
  <c r="H25" i="19"/>
  <c r="E1369" i="17"/>
  <c r="I1857" i="17"/>
  <c r="D1103" i="17"/>
  <c r="C1289" i="17"/>
  <c r="F1517" i="17"/>
  <c r="B1308" i="17"/>
  <c r="D622" i="17"/>
  <c r="I1514" i="17"/>
  <c r="G583" i="17"/>
  <c r="G1688" i="17"/>
  <c r="I253" i="19"/>
  <c r="F1792" i="17"/>
  <c r="K37" i="19"/>
  <c r="D544" i="17"/>
  <c r="H152" i="19"/>
  <c r="G1162" i="17"/>
  <c r="G567" i="17"/>
  <c r="B1626" i="17"/>
  <c r="B1898" i="17"/>
  <c r="H1184" i="17"/>
  <c r="F850" i="17"/>
  <c r="E1238" i="17"/>
  <c r="H942" i="17"/>
  <c r="B1403" i="17"/>
  <c r="D343" i="17"/>
  <c r="G1111" i="17"/>
  <c r="I839" i="17"/>
  <c r="F1224" i="17"/>
  <c r="H194" i="17"/>
  <c r="C1955" i="17"/>
  <c r="C1950" i="17"/>
  <c r="H282" i="17"/>
  <c r="D991" i="17"/>
  <c r="G699" i="17"/>
  <c r="H1226" i="17"/>
  <c r="D1000" i="17"/>
  <c r="G918" i="17"/>
  <c r="D1606" i="17"/>
  <c r="C151" i="17"/>
  <c r="I1063" i="17"/>
  <c r="I505" i="17"/>
  <c r="C1559" i="17"/>
  <c r="D1395" i="17"/>
  <c r="I1593" i="17"/>
  <c r="D400" i="17"/>
  <c r="H1513" i="17"/>
  <c r="I933" i="17"/>
  <c r="E1566" i="17"/>
  <c r="D839" i="17"/>
  <c r="C1797" i="17"/>
  <c r="G1464" i="17"/>
  <c r="H1364" i="17"/>
  <c r="H1075" i="17"/>
  <c r="I102" i="17"/>
  <c r="B1047" i="17"/>
  <c r="D950" i="17"/>
  <c r="C12" i="17"/>
  <c r="I1358" i="17"/>
  <c r="F1968" i="17"/>
  <c r="H1305" i="17"/>
  <c r="D788" i="17"/>
  <c r="D1035" i="17"/>
  <c r="G652" i="17"/>
  <c r="B1715" i="17"/>
  <c r="C1175" i="17"/>
  <c r="E370" i="17"/>
  <c r="G1530" i="17"/>
  <c r="G469" i="17"/>
  <c r="F505" i="17"/>
  <c r="D229" i="17"/>
  <c r="H812" i="17"/>
  <c r="C957" i="17"/>
  <c r="F343" i="17"/>
  <c r="F148" i="17"/>
  <c r="D796" i="17"/>
  <c r="E1399" i="17"/>
  <c r="D75" i="17"/>
  <c r="D1016" i="17"/>
  <c r="E670" i="17"/>
  <c r="F640" i="17"/>
  <c r="F217" i="17"/>
  <c r="B1210" i="17"/>
  <c r="E895" i="17"/>
  <c r="D1219" i="17"/>
  <c r="E17" i="17"/>
  <c r="C1873" i="17"/>
  <c r="I906" i="17"/>
  <c r="B1923" i="17"/>
  <c r="D686" i="17"/>
  <c r="E874" i="17"/>
  <c r="C80" i="17"/>
  <c r="C220" i="17"/>
  <c r="H217" i="17"/>
  <c r="F364" i="17"/>
  <c r="C740" i="17"/>
  <c r="H676" i="17"/>
  <c r="C1409" i="17"/>
  <c r="E459" i="17"/>
  <c r="F1815" i="17"/>
  <c r="G679" i="17"/>
  <c r="G1730" i="17"/>
  <c r="D1351" i="17"/>
  <c r="F1291" i="17"/>
  <c r="C734" i="17"/>
  <c r="E739" i="17"/>
  <c r="G1922" i="17"/>
  <c r="E1974" i="17"/>
  <c r="I130" i="17"/>
  <c r="I1026" i="17"/>
  <c r="H219" i="17"/>
  <c r="F1310" i="17"/>
  <c r="E1494" i="17"/>
  <c r="I7" i="17"/>
  <c r="G1328" i="17"/>
  <c r="E36" i="19"/>
  <c r="D106" i="19"/>
  <c r="J6" i="19"/>
  <c r="H1909" i="17"/>
  <c r="H1400" i="17"/>
  <c r="B158" i="19"/>
  <c r="B1537" i="17"/>
  <c r="L261" i="19"/>
  <c r="K36" i="19"/>
  <c r="B1684" i="17"/>
  <c r="G1391" i="17"/>
  <c r="D1406" i="17"/>
  <c r="F929" i="17"/>
  <c r="D12" i="19"/>
  <c r="I147" i="19"/>
  <c r="H809" i="17"/>
  <c r="J118" i="19"/>
  <c r="H1704" i="17"/>
  <c r="I1021" i="17"/>
  <c r="H1512" i="17"/>
  <c r="C1480" i="17"/>
  <c r="F1560" i="17"/>
  <c r="H1074" i="17"/>
  <c r="C1201" i="17"/>
  <c r="C1426" i="17"/>
  <c r="B1017" i="17"/>
  <c r="C71" i="19"/>
  <c r="F569" i="17"/>
  <c r="J302" i="19"/>
  <c r="I703" i="17"/>
  <c r="C1362" i="17"/>
  <c r="E1960" i="17"/>
  <c r="C112" i="19"/>
  <c r="J30" i="19"/>
  <c r="C1851" i="17"/>
  <c r="C885" i="17"/>
  <c r="G441" i="17"/>
  <c r="I353" i="17"/>
  <c r="F1273" i="17"/>
  <c r="G1780" i="17"/>
  <c r="C1386" i="17"/>
  <c r="F1921" i="17"/>
  <c r="C72" i="19"/>
  <c r="C261" i="17"/>
  <c r="C1653" i="17"/>
  <c r="L83" i="19"/>
  <c r="I338" i="17"/>
  <c r="G140" i="19"/>
  <c r="F1865" i="17"/>
  <c r="F1877" i="17"/>
  <c r="D1253" i="17"/>
  <c r="B1182" i="17"/>
  <c r="G459" i="19"/>
  <c r="K132" i="19"/>
  <c r="C1916" i="17"/>
  <c r="I1390" i="17"/>
  <c r="F1789" i="17"/>
  <c r="C1817" i="17"/>
  <c r="F1573" i="17"/>
  <c r="F1026" i="17"/>
  <c r="E249" i="19"/>
  <c r="C181" i="17"/>
  <c r="D963" i="17"/>
  <c r="D964" i="17"/>
  <c r="F82" i="17"/>
  <c r="D235" i="17"/>
  <c r="C596" i="17"/>
  <c r="C1904" i="17"/>
  <c r="F1627" i="17"/>
  <c r="I40" i="17"/>
  <c r="B1538" i="17"/>
  <c r="H1829" i="17"/>
  <c r="G807" i="17"/>
  <c r="H532" i="17"/>
  <c r="H141" i="19"/>
  <c r="G1810" i="17"/>
  <c r="E74" i="19"/>
  <c r="C1509" i="17"/>
  <c r="C1131" i="17"/>
  <c r="C1546" i="17"/>
  <c r="G266" i="19"/>
  <c r="F685" i="17"/>
  <c r="D1863" i="17"/>
  <c r="G157" i="19"/>
  <c r="H1189" i="17"/>
  <c r="E1856" i="17"/>
  <c r="H74" i="19"/>
  <c r="E1924" i="17"/>
  <c r="D1290" i="17"/>
  <c r="G440" i="17"/>
  <c r="E18" i="17"/>
  <c r="D861" i="17"/>
  <c r="K92" i="19"/>
  <c r="I936" i="17"/>
  <c r="H1806" i="17"/>
  <c r="B1571" i="17"/>
  <c r="E1651" i="17"/>
  <c r="H371" i="17"/>
  <c r="C856" i="17"/>
  <c r="D206" i="17"/>
  <c r="F1853" i="17"/>
  <c r="C361" i="19"/>
  <c r="D1526" i="17"/>
  <c r="D18" i="17"/>
  <c r="C116" i="19"/>
  <c r="H89" i="19"/>
  <c r="F1906" i="17"/>
  <c r="C1218" i="17"/>
  <c r="F1495" i="17"/>
  <c r="D1217" i="17"/>
  <c r="F1264" i="17"/>
  <c r="F1928" i="17"/>
  <c r="K33" i="19"/>
  <c r="I1920" i="17"/>
  <c r="G557" i="17"/>
  <c r="C1949" i="17"/>
  <c r="G1983" i="17"/>
  <c r="K130" i="19"/>
  <c r="G1944" i="17"/>
  <c r="D88" i="17"/>
  <c r="E1475" i="17"/>
  <c r="C1969" i="17"/>
  <c r="C1174" i="17"/>
  <c r="D1738" i="17"/>
  <c r="F43" i="17"/>
  <c r="D481" i="17"/>
  <c r="F582" i="17"/>
  <c r="H59" i="17"/>
  <c r="I1383" i="17"/>
  <c r="H1748" i="17"/>
  <c r="F1797" i="17"/>
  <c r="F999" i="17"/>
  <c r="C432" i="17"/>
  <c r="B1910" i="17"/>
  <c r="G1940" i="17"/>
  <c r="I110" i="19"/>
  <c r="B1369" i="17"/>
  <c r="G1171" i="17"/>
  <c r="H230" i="17"/>
  <c r="B1806" i="17"/>
  <c r="F847" i="17"/>
  <c r="B1408" i="17"/>
  <c r="G46" i="19"/>
  <c r="D1376" i="17"/>
  <c r="D271" i="17"/>
  <c r="D1226" i="17"/>
  <c r="H814" i="17"/>
  <c r="I1699" i="17"/>
  <c r="J207" i="19"/>
  <c r="B1225" i="17"/>
  <c r="B1450" i="17"/>
  <c r="D1233" i="17"/>
  <c r="E313" i="17"/>
  <c r="E83" i="19"/>
  <c r="E16" i="19"/>
  <c r="C1135" i="17"/>
  <c r="E462" i="17"/>
  <c r="F644" i="17"/>
  <c r="D183" i="17"/>
  <c r="D1539" i="17"/>
  <c r="D1967" i="17"/>
  <c r="L312" i="19"/>
  <c r="F438" i="17"/>
  <c r="F36" i="17"/>
  <c r="E1292" i="17"/>
  <c r="D795" i="17"/>
  <c r="G1027" i="17"/>
  <c r="E55" i="19"/>
  <c r="B1169" i="17"/>
  <c r="D93" i="17"/>
  <c r="D1458" i="17"/>
  <c r="F1034" i="17"/>
  <c r="D1531" i="17"/>
  <c r="G859" i="17"/>
  <c r="H433" i="17"/>
  <c r="B1068" i="17"/>
  <c r="D1310" i="17"/>
  <c r="I236" i="17"/>
  <c r="C1011" i="17"/>
  <c r="C1972" i="17"/>
  <c r="I1777" i="17"/>
  <c r="D1669" i="17"/>
  <c r="G1470" i="17"/>
  <c r="F560" i="17"/>
  <c r="C163" i="19"/>
  <c r="C1895" i="17"/>
  <c r="I127" i="19"/>
  <c r="B256" i="19"/>
  <c r="I648" i="17"/>
  <c r="D1693" i="17"/>
  <c r="C69" i="19"/>
  <c r="F1110" i="17"/>
  <c r="E1342" i="17"/>
  <c r="D444" i="17"/>
  <c r="D793" i="17"/>
  <c r="I30" i="17"/>
  <c r="G1817" i="17"/>
  <c r="D1020" i="17"/>
  <c r="F1279" i="17"/>
  <c r="E1050" i="17"/>
  <c r="E1945" i="17"/>
  <c r="F1187" i="17"/>
  <c r="C88" i="17"/>
  <c r="G1525" i="17"/>
  <c r="E1793" i="17"/>
  <c r="E1101" i="17"/>
  <c r="H917" i="17"/>
  <c r="C1004" i="17"/>
  <c r="D789" i="17"/>
  <c r="G363" i="19"/>
  <c r="F1457" i="17"/>
  <c r="H435" i="17"/>
  <c r="H1588" i="17"/>
  <c r="E1280" i="17"/>
  <c r="I1081" i="17"/>
  <c r="H1468" i="17"/>
  <c r="H885" i="17"/>
  <c r="H747" i="17"/>
  <c r="I895" i="17"/>
  <c r="E816" i="17"/>
  <c r="B1115" i="17"/>
  <c r="D506" i="17"/>
  <c r="D537" i="17"/>
  <c r="C1150" i="17"/>
  <c r="G98" i="17"/>
  <c r="D1393" i="17"/>
  <c r="H1127" i="17"/>
  <c r="E441" i="17"/>
  <c r="B1438" i="17"/>
  <c r="G1307" i="17"/>
  <c r="F1095" i="17"/>
  <c r="E850" i="17"/>
  <c r="G878" i="17"/>
  <c r="E759" i="17"/>
  <c r="F1565" i="17"/>
  <c r="I548" i="17"/>
  <c r="H1593" i="17"/>
  <c r="F1207" i="17"/>
  <c r="C1096" i="17"/>
  <c r="D1248" i="17"/>
  <c r="F96" i="17"/>
  <c r="C895" i="17"/>
  <c r="C512" i="17"/>
  <c r="C1628" i="17"/>
  <c r="J49" i="19"/>
  <c r="I1840" i="17"/>
  <c r="E1133" i="17"/>
  <c r="E1278" i="17"/>
  <c r="E1613" i="17"/>
  <c r="L78" i="19"/>
  <c r="F1281" i="17"/>
  <c r="H1506" i="17"/>
  <c r="D1497" i="17"/>
  <c r="H1554" i="17"/>
  <c r="B1835" i="17"/>
  <c r="C1751" i="17"/>
  <c r="I1905" i="17"/>
  <c r="D1513" i="17"/>
  <c r="D136" i="19"/>
  <c r="B1496" i="17"/>
  <c r="D141" i="19"/>
  <c r="L170" i="19"/>
  <c r="M77" i="19"/>
  <c r="C75" i="19"/>
  <c r="G1622" i="17"/>
  <c r="D1371" i="17"/>
  <c r="F993" i="17"/>
  <c r="C1474" i="17"/>
  <c r="D1353" i="17"/>
  <c r="F1893" i="17"/>
  <c r="F87" i="19"/>
  <c r="K392" i="19"/>
  <c r="K353" i="19"/>
  <c r="D1603" i="17"/>
  <c r="C323" i="19"/>
  <c r="K396" i="19"/>
  <c r="F1589" i="17"/>
  <c r="F495" i="19"/>
  <c r="D338" i="19"/>
  <c r="B1672" i="17"/>
  <c r="D1165" i="17"/>
  <c r="K291" i="19"/>
  <c r="B1363" i="17"/>
  <c r="F1610" i="17"/>
  <c r="H14" i="19"/>
  <c r="C1449" i="17"/>
  <c r="K105" i="19"/>
  <c r="B77" i="19"/>
  <c r="E630" i="17"/>
  <c r="I1585" i="17"/>
  <c r="C1879" i="17"/>
  <c r="K202" i="19"/>
  <c r="B1903" i="17"/>
  <c r="C1915" i="17"/>
  <c r="I108" i="19"/>
  <c r="G1704" i="17"/>
  <c r="L45" i="19"/>
  <c r="B1463" i="17"/>
  <c r="E1313" i="17"/>
  <c r="L298" i="19"/>
  <c r="F942" i="17"/>
  <c r="B1813" i="17"/>
  <c r="B1167" i="17"/>
  <c r="C104" i="19"/>
  <c r="E1555" i="17"/>
  <c r="C342" i="19"/>
  <c r="E48" i="19"/>
  <c r="F1161" i="17"/>
  <c r="B1841" i="17"/>
  <c r="J385" i="19"/>
  <c r="I39" i="19"/>
  <c r="D45" i="19"/>
  <c r="I1985" i="17"/>
  <c r="B1429" i="17"/>
  <c r="H1849" i="17"/>
  <c r="E1567" i="17"/>
  <c r="F303" i="19"/>
  <c r="L60" i="19"/>
  <c r="H169" i="19"/>
  <c r="C1586" i="17"/>
  <c r="G1151" i="17"/>
  <c r="L238" i="19"/>
  <c r="G1562" i="17"/>
  <c r="I1630" i="17"/>
  <c r="E1917" i="17"/>
  <c r="C1720" i="17"/>
  <c r="C339" i="19"/>
  <c r="I843" i="17"/>
  <c r="F146" i="19"/>
  <c r="I1821" i="17"/>
  <c r="C1707" i="17"/>
  <c r="H1269" i="17"/>
  <c r="B62" i="19"/>
  <c r="I1491" i="17"/>
  <c r="M179" i="19"/>
  <c r="D1667" i="17"/>
  <c r="K295" i="19"/>
  <c r="I1970" i="17"/>
  <c r="D179" i="19"/>
  <c r="E1215" i="17"/>
  <c r="G25" i="19"/>
  <c r="K243" i="19"/>
  <c r="G1880" i="17"/>
  <c r="C222" i="19"/>
  <c r="I1944" i="17"/>
  <c r="C948" i="17"/>
  <c r="B1337" i="17"/>
  <c r="I1479" i="17"/>
  <c r="G1452" i="17"/>
  <c r="G951" i="17"/>
  <c r="H373" i="19"/>
  <c r="G231" i="19"/>
  <c r="I1595" i="17"/>
  <c r="I914" i="17"/>
  <c r="B26" i="19"/>
  <c r="D38" i="19"/>
  <c r="H1975" i="17"/>
  <c r="C779" i="17"/>
  <c r="I1947" i="17"/>
  <c r="H990" i="17"/>
  <c r="H1899" i="17"/>
  <c r="I1684" i="17"/>
  <c r="I1184" i="17"/>
  <c r="D3" i="17"/>
  <c r="B93" i="19"/>
  <c r="I124" i="19"/>
  <c r="H1768" i="17"/>
  <c r="L111" i="19"/>
  <c r="C1358" i="17"/>
  <c r="G1933" i="17"/>
  <c r="D1725" i="17"/>
  <c r="B130" i="19"/>
  <c r="F1518" i="17"/>
  <c r="B1370" i="17"/>
  <c r="F71" i="19"/>
  <c r="I1964" i="17"/>
  <c r="M309" i="19"/>
  <c r="E1533" i="17"/>
  <c r="I631" i="17"/>
  <c r="M35" i="19"/>
  <c r="G196" i="19"/>
  <c r="G1190" i="17"/>
  <c r="I1158" i="17"/>
  <c r="I1878" i="17"/>
  <c r="F494" i="17"/>
  <c r="B46" i="19"/>
  <c r="D29" i="19"/>
  <c r="H1625" i="17"/>
  <c r="B992" i="17"/>
  <c r="D395" i="19"/>
  <c r="G1674" i="17"/>
  <c r="D1780" i="17"/>
  <c r="I711" i="17"/>
  <c r="H42" i="19"/>
  <c r="B1507" i="17"/>
  <c r="G54" i="17"/>
  <c r="H1938" i="17"/>
  <c r="H1564" i="17"/>
  <c r="I766" i="17"/>
  <c r="D1480" i="17"/>
  <c r="D1747" i="17"/>
  <c r="H239" i="17"/>
  <c r="F1732" i="17"/>
  <c r="H736" i="17"/>
  <c r="H1573" i="17"/>
  <c r="F160" i="17"/>
  <c r="L59" i="19"/>
  <c r="G1565" i="17"/>
  <c r="G1885" i="17"/>
  <c r="J80" i="19"/>
  <c r="M154" i="19"/>
  <c r="E910" i="17"/>
  <c r="B715" i="17"/>
  <c r="H1414" i="17"/>
  <c r="B1488" i="17"/>
  <c r="H737" i="17"/>
  <c r="C1685" i="17"/>
  <c r="E1258" i="17"/>
  <c r="B1227" i="17"/>
  <c r="M84" i="19"/>
  <c r="H436" i="17"/>
  <c r="G1505" i="17"/>
  <c r="C1721" i="17"/>
  <c r="G1432" i="17"/>
  <c r="F1104" i="17"/>
  <c r="I1916" i="17"/>
  <c r="H21" i="19"/>
  <c r="D1416" i="17"/>
  <c r="F983" i="17"/>
  <c r="C427" i="17"/>
  <c r="C974" i="17"/>
  <c r="I1183" i="17"/>
  <c r="E200" i="17"/>
  <c r="E1390" i="17"/>
  <c r="D436" i="19"/>
  <c r="C585" i="17"/>
  <c r="C1350" i="17"/>
  <c r="D479" i="17"/>
  <c r="C638" i="17"/>
  <c r="B1198" i="17"/>
  <c r="E1454" i="17"/>
  <c r="J199" i="19"/>
  <c r="B1273" i="17"/>
  <c r="G1041" i="17"/>
  <c r="I157" i="19"/>
  <c r="D1695" i="17"/>
  <c r="D776" i="17"/>
  <c r="I1790" i="17"/>
  <c r="F1358" i="17"/>
  <c r="I1968" i="17"/>
  <c r="H1242" i="17"/>
  <c r="J227" i="19"/>
  <c r="I1586" i="17"/>
  <c r="E880" i="17"/>
  <c r="K440" i="19"/>
  <c r="H1781" i="17"/>
  <c r="H1209" i="17"/>
  <c r="E1644" i="17"/>
  <c r="D178" i="17"/>
  <c r="I1070" i="17"/>
  <c r="G1309" i="17"/>
  <c r="H1881" i="17"/>
  <c r="D807" i="17"/>
  <c r="I1164" i="17"/>
  <c r="H1326" i="17"/>
  <c r="B685" i="17"/>
  <c r="F1741" i="17"/>
  <c r="E1499" i="17"/>
  <c r="B1810" i="17"/>
  <c r="H1119" i="17"/>
  <c r="L241" i="19"/>
  <c r="C1556" i="17"/>
  <c r="F1401" i="17"/>
  <c r="G765" i="17"/>
  <c r="H1432" i="17"/>
  <c r="B1855" i="17"/>
  <c r="I218" i="17"/>
  <c r="C1943" i="17"/>
  <c r="C1890" i="17"/>
  <c r="G1064" i="17"/>
  <c r="F1737" i="17"/>
  <c r="G1847" i="17"/>
  <c r="C1948" i="17"/>
  <c r="I1500" i="17"/>
  <c r="C227" i="17"/>
  <c r="E423" i="17"/>
  <c r="F165" i="17"/>
  <c r="B1400" i="17"/>
  <c r="I437" i="17"/>
  <c r="F1434" i="17"/>
  <c r="F1981" i="17"/>
  <c r="M225" i="19"/>
  <c r="E139" i="17"/>
  <c r="F1336" i="17"/>
  <c r="D920" i="17"/>
  <c r="E494" i="17"/>
  <c r="I1796" i="17"/>
  <c r="G1552" i="17"/>
  <c r="E240" i="17"/>
  <c r="H1594" i="17"/>
  <c r="D1492" i="17"/>
  <c r="B1500" i="17"/>
  <c r="G1911" i="17"/>
  <c r="E1195" i="17"/>
  <c r="I813" i="17"/>
  <c r="F369" i="17"/>
  <c r="K165" i="19"/>
  <c r="E297" i="17"/>
  <c r="H1940" i="17"/>
  <c r="I165" i="17"/>
  <c r="B1380" i="17"/>
  <c r="B726" i="17"/>
  <c r="G23" i="17"/>
  <c r="E1568" i="17"/>
  <c r="I1736" i="17"/>
  <c r="F1126" i="17"/>
  <c r="H286" i="17"/>
  <c r="E1340" i="17"/>
  <c r="I610" i="17"/>
  <c r="H1736" i="17"/>
  <c r="I1204" i="17"/>
  <c r="E980" i="17"/>
  <c r="H1342" i="17"/>
  <c r="D1535" i="17"/>
  <c r="D130" i="17"/>
  <c r="G1065" i="17"/>
  <c r="E458" i="17"/>
  <c r="B1262" i="17"/>
  <c r="F1786" i="17"/>
  <c r="B982" i="17"/>
  <c r="I1011" i="17"/>
  <c r="G58" i="19"/>
  <c r="I77" i="17"/>
  <c r="B1256" i="17"/>
  <c r="H324" i="17"/>
  <c r="D107" i="17"/>
  <c r="C320" i="17"/>
  <c r="C507" i="17"/>
  <c r="I719" i="17"/>
  <c r="G1100" i="17"/>
  <c r="E1391" i="17"/>
  <c r="D22" i="17"/>
  <c r="F694" i="17"/>
  <c r="H620" i="17"/>
  <c r="G1283" i="17"/>
  <c r="C295" i="17"/>
  <c r="C586" i="17"/>
  <c r="D84" i="19"/>
  <c r="I1008" i="17"/>
  <c r="C1523" i="17"/>
  <c r="H978" i="17"/>
  <c r="H176" i="17"/>
  <c r="I1918" i="17"/>
  <c r="E1221" i="17"/>
  <c r="E212" i="17"/>
  <c r="F764" i="17"/>
  <c r="G893" i="17"/>
  <c r="D712" i="17"/>
  <c r="I1814" i="17"/>
  <c r="D882" i="17"/>
  <c r="D1335" i="17"/>
  <c r="G173" i="17"/>
  <c r="H42" i="17"/>
  <c r="E908" i="17"/>
  <c r="B1957" i="17"/>
  <c r="E95" i="17"/>
  <c r="I724" i="17"/>
  <c r="I687" i="17"/>
  <c r="G375" i="17"/>
  <c r="F13" i="17"/>
  <c r="C462" i="17"/>
  <c r="I549" i="17"/>
  <c r="H1479" i="17"/>
  <c r="E134" i="17"/>
  <c r="B675" i="17"/>
  <c r="I1444" i="17"/>
  <c r="I245" i="17"/>
  <c r="G658" i="17"/>
  <c r="B995" i="17"/>
  <c r="I1137" i="17"/>
  <c r="I329" i="17"/>
  <c r="B1260" i="17"/>
  <c r="I580" i="17"/>
  <c r="E312" i="17"/>
  <c r="G1495" i="17"/>
  <c r="B1034" i="17"/>
  <c r="E1936" i="17"/>
  <c r="H1295" i="17"/>
  <c r="D524" i="17"/>
  <c r="B1688" i="17"/>
  <c r="F970" i="17"/>
  <c r="J125" i="19"/>
  <c r="E1222" i="17"/>
  <c r="G1177" i="17"/>
  <c r="I1469" i="17"/>
  <c r="D1325" i="17"/>
  <c r="B1784" i="17"/>
  <c r="E1779" i="17"/>
  <c r="F339" i="19"/>
  <c r="G110" i="19"/>
  <c r="G1165" i="17"/>
  <c r="E1691" i="17"/>
  <c r="I1776" i="17"/>
  <c r="H462" i="17"/>
  <c r="L102" i="19"/>
  <c r="F571" i="17"/>
  <c r="K403" i="19"/>
  <c r="C1342" i="17"/>
  <c r="M368" i="19"/>
  <c r="G1701" i="17"/>
  <c r="E156" i="19"/>
  <c r="I1581" i="17"/>
  <c r="E634" i="17"/>
  <c r="I1742" i="17"/>
  <c r="C86" i="19"/>
  <c r="F1980" i="17"/>
  <c r="C31" i="19"/>
  <c r="G98" i="19"/>
  <c r="F1475" i="17"/>
  <c r="C224" i="19"/>
  <c r="F668" i="17"/>
  <c r="I595" i="17"/>
  <c r="B1311" i="17"/>
  <c r="H1164" i="17"/>
  <c r="E1927" i="17"/>
  <c r="I56" i="17"/>
  <c r="B1444" i="17"/>
  <c r="E136" i="19"/>
  <c r="L202" i="19"/>
  <c r="G1303" i="17"/>
  <c r="K128" i="19"/>
  <c r="H1659" i="17"/>
  <c r="I1324" i="17"/>
  <c r="B1598" i="17"/>
  <c r="C609" i="17"/>
  <c r="E1925" i="17"/>
  <c r="H705" i="17"/>
  <c r="H100" i="17"/>
  <c r="B116" i="19"/>
  <c r="C1508" i="17"/>
  <c r="F66" i="17"/>
  <c r="E1573" i="17"/>
  <c r="I864" i="17"/>
  <c r="D1493" i="17"/>
  <c r="E1217" i="17"/>
  <c r="F1471" i="17"/>
  <c r="I1688" i="17"/>
  <c r="C51" i="19"/>
  <c r="G1917" i="17"/>
  <c r="I902" i="17"/>
  <c r="G1750" i="17"/>
  <c r="E1478" i="17"/>
  <c r="B169" i="19"/>
  <c r="G1510" i="17"/>
  <c r="G490" i="17"/>
  <c r="C1095" i="17"/>
  <c r="G619" i="17"/>
  <c r="C62" i="19"/>
  <c r="I1768" i="17"/>
  <c r="G86" i="19"/>
  <c r="F927" i="17"/>
  <c r="B1078" i="17"/>
  <c r="G935" i="17"/>
  <c r="E822" i="17"/>
  <c r="K55" i="19"/>
  <c r="F1918" i="17"/>
  <c r="I391" i="17"/>
  <c r="H1984" i="17"/>
  <c r="C226" i="19"/>
  <c r="G1760" i="17"/>
  <c r="D1969" i="17"/>
  <c r="J148" i="19"/>
  <c r="L407" i="19"/>
  <c r="B143" i="19"/>
  <c r="H1526" i="17"/>
  <c r="H7" i="17"/>
  <c r="D1982" i="17"/>
  <c r="I1687" i="17"/>
  <c r="I54" i="17"/>
  <c r="H1716" i="17"/>
  <c r="F1171" i="17"/>
  <c r="H1990" i="17"/>
  <c r="J455" i="19"/>
  <c r="D119" i="19"/>
  <c r="B42" i="19"/>
  <c r="H1346" i="17"/>
  <c r="E59" i="19"/>
  <c r="B1949" i="17"/>
  <c r="I1473" i="17"/>
  <c r="E1893" i="17"/>
  <c r="D75" i="19"/>
  <c r="C1443" i="17"/>
  <c r="C1667" i="17"/>
  <c r="H1739" i="17"/>
  <c r="E1531" i="17"/>
  <c r="D1782" i="17"/>
  <c r="G1726" i="17"/>
  <c r="G1742" i="17"/>
  <c r="F67" i="19"/>
  <c r="C94" i="19"/>
  <c r="E130" i="19"/>
  <c r="I1603" i="17"/>
  <c r="D93" i="19"/>
  <c r="F193" i="19"/>
  <c r="M325" i="19"/>
  <c r="D220" i="19"/>
  <c r="K450" i="19"/>
  <c r="C1316" i="17"/>
  <c r="J92" i="19"/>
  <c r="G1257" i="17"/>
  <c r="C207" i="19"/>
  <c r="D1441" i="17"/>
  <c r="L282" i="19"/>
  <c r="H1082" i="17"/>
  <c r="E1773" i="17"/>
  <c r="G1002" i="17"/>
  <c r="L173" i="19"/>
  <c r="M126" i="19"/>
  <c r="D342" i="19"/>
  <c r="G1752" i="17"/>
  <c r="F1450" i="17"/>
  <c r="C79" i="19"/>
  <c r="F1341" i="17"/>
  <c r="G975" i="17"/>
  <c r="D129" i="17"/>
  <c r="B1821" i="17"/>
  <c r="G73" i="19"/>
  <c r="E1921" i="17"/>
  <c r="K95" i="19"/>
  <c r="G68" i="19"/>
  <c r="B1676" i="17"/>
  <c r="B690" i="17"/>
  <c r="H381" i="19"/>
  <c r="G1331" i="17"/>
  <c r="F195" i="19"/>
  <c r="D1855" i="17"/>
  <c r="K69" i="19"/>
  <c r="D1919" i="17"/>
  <c r="E1911" i="17"/>
  <c r="D217" i="19"/>
  <c r="I1722" i="17"/>
  <c r="J215" i="19"/>
  <c r="F156" i="19"/>
  <c r="G1632" i="17"/>
  <c r="H1727" i="17"/>
  <c r="H1926" i="17"/>
  <c r="G1136" i="17"/>
  <c r="B1628" i="17"/>
  <c r="G217" i="19"/>
  <c r="C1893" i="17"/>
  <c r="G142" i="19"/>
  <c r="E1646" i="17"/>
  <c r="F1923" i="17"/>
  <c r="H104" i="19"/>
  <c r="C1433" i="17"/>
  <c r="F1630" i="17"/>
  <c r="F83" i="19"/>
  <c r="M72" i="19"/>
  <c r="H1936" i="17"/>
  <c r="G1689" i="17"/>
  <c r="K314" i="19"/>
  <c r="L103" i="19"/>
  <c r="K293" i="19"/>
  <c r="I59" i="19"/>
  <c r="G1269" i="17"/>
  <c r="C1803" i="17"/>
  <c r="E1139" i="17"/>
  <c r="K322" i="19"/>
  <c r="D1285" i="17"/>
  <c r="B1431" i="17"/>
  <c r="I1967" i="17"/>
  <c r="D1073" i="17"/>
  <c r="I1871" i="17"/>
  <c r="G30" i="19"/>
  <c r="C1582" i="17"/>
  <c r="C1790" i="17"/>
  <c r="L50" i="19"/>
  <c r="D450" i="17"/>
  <c r="G1834" i="17"/>
  <c r="F442" i="17"/>
  <c r="E1716" i="17"/>
  <c r="D578" i="17"/>
  <c r="C902" i="17"/>
  <c r="I320" i="17"/>
  <c r="C286" i="17"/>
  <c r="B1663" i="17"/>
  <c r="G797" i="17"/>
  <c r="F1335" i="17"/>
  <c r="F906" i="17"/>
  <c r="B1775" i="17"/>
  <c r="J254" i="19"/>
  <c r="E391" i="19"/>
  <c r="E1226" i="17"/>
  <c r="H1782" i="17"/>
  <c r="G1715" i="17"/>
  <c r="D34" i="19"/>
  <c r="B700" i="17"/>
  <c r="G1216" i="17"/>
  <c r="D1950" i="17"/>
  <c r="L119" i="19"/>
  <c r="G1861" i="17"/>
  <c r="L320" i="19"/>
  <c r="H85" i="19"/>
  <c r="I1903" i="17"/>
  <c r="E1933" i="17"/>
  <c r="E1812" i="17"/>
  <c r="F1343" i="17"/>
  <c r="B1674" i="17"/>
  <c r="G1613" i="17"/>
  <c r="D1459" i="17"/>
  <c r="F64" i="19"/>
  <c r="D1181" i="17"/>
  <c r="H1089" i="17"/>
  <c r="D802" i="17"/>
  <c r="F1545" i="17"/>
  <c r="D1758" i="17"/>
  <c r="K144" i="19"/>
  <c r="I1075" i="17"/>
  <c r="E1194" i="17"/>
  <c r="F1831" i="17"/>
  <c r="C1448" i="17"/>
  <c r="F1834" i="17"/>
  <c r="C940" i="17"/>
  <c r="G985" i="17"/>
  <c r="E1666" i="17"/>
  <c r="H238" i="17"/>
  <c r="G1580" i="17"/>
  <c r="B1768" i="17"/>
  <c r="H1827" i="17"/>
  <c r="F1146" i="17"/>
  <c r="K7" i="19"/>
  <c r="L123" i="19"/>
  <c r="G1202" i="17"/>
  <c r="D1476" i="17"/>
  <c r="J126" i="19"/>
  <c r="H1155" i="17"/>
  <c r="I1757" i="17"/>
  <c r="E330" i="17"/>
  <c r="I901" i="17"/>
  <c r="B1979" i="17"/>
  <c r="F492" i="17"/>
  <c r="I1557" i="17"/>
  <c r="D1564" i="17"/>
  <c r="I1719" i="17"/>
  <c r="I188" i="17"/>
  <c r="H712" i="17"/>
  <c r="E340" i="17"/>
  <c r="H761" i="17"/>
  <c r="E1089" i="17"/>
  <c r="C281" i="17"/>
  <c r="I1536" i="17"/>
  <c r="F452" i="17"/>
  <c r="D989" i="17"/>
  <c r="F1323" i="17"/>
  <c r="I326" i="17"/>
  <c r="B1717" i="17"/>
  <c r="H1376" i="17"/>
  <c r="C439" i="17"/>
  <c r="G941" i="17"/>
  <c r="I451" i="17"/>
  <c r="H1393" i="17"/>
  <c r="B1689" i="17"/>
  <c r="I1496" i="17"/>
  <c r="B752" i="17"/>
  <c r="I1761" i="17"/>
  <c r="D890" i="17"/>
  <c r="I1539" i="17"/>
  <c r="C1844" i="17"/>
  <c r="E1687" i="17"/>
  <c r="M157" i="19"/>
  <c r="F1177" i="17"/>
  <c r="C1099" i="17"/>
  <c r="E552" i="17"/>
  <c r="E1431" i="17"/>
  <c r="F1598" i="17"/>
  <c r="B1618" i="17"/>
  <c r="D1578" i="17"/>
  <c r="D1184" i="17"/>
  <c r="C975" i="17"/>
  <c r="I1811" i="17"/>
  <c r="F119" i="17"/>
  <c r="F112" i="19"/>
  <c r="G1417" i="17"/>
  <c r="G1103" i="17"/>
  <c r="B1085" i="17"/>
  <c r="D1486" i="17"/>
  <c r="C1438" i="17"/>
  <c r="C1742" i="17"/>
  <c r="C1614" i="17"/>
  <c r="D1273" i="17"/>
  <c r="E1672" i="17"/>
  <c r="E1528" i="17"/>
  <c r="F299" i="17"/>
  <c r="D1804" i="17"/>
  <c r="D1658" i="17"/>
  <c r="E100" i="17"/>
  <c r="H191" i="17"/>
  <c r="F339" i="17"/>
  <c r="D161" i="19"/>
  <c r="D1380" i="17"/>
  <c r="I347" i="17"/>
  <c r="D1553" i="17"/>
  <c r="G1090" i="17"/>
  <c r="I1130" i="17"/>
  <c r="B1916" i="17"/>
  <c r="G1718" i="17"/>
  <c r="C1209" i="17"/>
  <c r="I325" i="17"/>
  <c r="C555" i="17"/>
  <c r="F1444" i="17"/>
  <c r="H683" i="17"/>
  <c r="F239" i="17"/>
  <c r="C441" i="17"/>
  <c r="B983" i="17"/>
  <c r="I1166" i="17"/>
  <c r="H1810" i="17"/>
  <c r="B1137" i="17"/>
  <c r="B1361" i="17"/>
  <c r="E577" i="17"/>
  <c r="B916" i="17"/>
  <c r="B933" i="17"/>
  <c r="E47" i="19"/>
  <c r="D931" i="17"/>
  <c r="C1947" i="17"/>
  <c r="D1473" i="17"/>
  <c r="F1138" i="17"/>
  <c r="C904" i="17"/>
  <c r="B960" i="17"/>
  <c r="E705" i="17"/>
  <c r="G1732" i="17"/>
  <c r="B183" i="19"/>
  <c r="G510" i="17"/>
  <c r="I625" i="17"/>
  <c r="H743" i="17"/>
  <c r="D1877" i="17"/>
  <c r="C390" i="17"/>
  <c r="I573" i="17"/>
  <c r="D468" i="17"/>
  <c r="B1486" i="17"/>
  <c r="B1588" i="17"/>
  <c r="C232" i="17"/>
  <c r="G1529" i="17"/>
  <c r="G1054" i="17"/>
  <c r="D1776" i="17"/>
  <c r="H1760" i="17"/>
  <c r="D939" i="17"/>
  <c r="E699" i="17"/>
  <c r="F1142" i="17"/>
  <c r="D1085" i="17"/>
  <c r="D762" i="17"/>
  <c r="D297" i="17"/>
  <c r="E348" i="17"/>
  <c r="G539" i="17"/>
  <c r="F1674" i="17"/>
  <c r="C1735" i="17"/>
  <c r="F1601" i="17"/>
  <c r="I937" i="17"/>
  <c r="G1098" i="17"/>
  <c r="C1204" i="17"/>
  <c r="C214" i="17"/>
  <c r="E395" i="19"/>
  <c r="C971" i="17"/>
  <c r="D150" i="19"/>
  <c r="E148" i="19"/>
  <c r="E990" i="17"/>
  <c r="B395" i="19"/>
  <c r="E180" i="17"/>
  <c r="E1294" i="17"/>
  <c r="F278" i="17"/>
  <c r="C839" i="17"/>
  <c r="H962" i="17"/>
  <c r="C460" i="17"/>
  <c r="I1698" i="17"/>
  <c r="H1733" i="17"/>
  <c r="I1823" i="17"/>
  <c r="G493" i="19"/>
  <c r="E93" i="19"/>
  <c r="B287" i="19"/>
  <c r="C1856" i="17"/>
  <c r="H1635" i="17"/>
  <c r="D1187" i="17"/>
  <c r="F85" i="19"/>
  <c r="L250" i="19"/>
  <c r="B1375" i="17"/>
  <c r="F935" i="17"/>
  <c r="D1751" i="17"/>
  <c r="C676" i="17"/>
  <c r="D209" i="19"/>
  <c r="J130" i="19"/>
  <c r="C402" i="19"/>
  <c r="D241" i="19"/>
  <c r="C1569" i="17"/>
  <c r="F1888" i="17"/>
  <c r="C326" i="19"/>
  <c r="M366" i="19"/>
  <c r="L382" i="19"/>
  <c r="D448" i="19"/>
  <c r="E132" i="19"/>
  <c r="B1120" i="17"/>
  <c r="F1887" i="17"/>
  <c r="L495" i="19"/>
  <c r="C63" i="19"/>
  <c r="B34" i="19"/>
  <c r="C1846" i="17"/>
  <c r="E1575" i="17"/>
  <c r="B1708" i="17"/>
  <c r="D1927" i="17"/>
  <c r="E171" i="19"/>
  <c r="B276" i="19"/>
  <c r="C1626" i="17"/>
  <c r="F1534" i="17"/>
  <c r="G1845" i="17"/>
  <c r="J52" i="19"/>
  <c r="H1253" i="17"/>
  <c r="H1687" i="17"/>
  <c r="H122" i="19"/>
  <c r="F122" i="19"/>
  <c r="C1479" i="17"/>
  <c r="I1930" i="17"/>
  <c r="I1627" i="17"/>
  <c r="J247" i="19"/>
  <c r="E1037" i="17"/>
  <c r="E78" i="19"/>
  <c r="M57" i="19"/>
  <c r="B228" i="19"/>
  <c r="B1760" i="17"/>
  <c r="D1602" i="17"/>
  <c r="F297" i="19"/>
  <c r="H164" i="19"/>
  <c r="E23" i="19"/>
  <c r="G1651" i="17"/>
  <c r="B1693" i="17"/>
  <c r="H215" i="19"/>
  <c r="H44" i="19"/>
  <c r="G1935" i="17"/>
  <c r="D21" i="19"/>
  <c r="C1045" i="17"/>
  <c r="G26" i="17"/>
  <c r="D1709" i="17"/>
  <c r="D1471" i="17"/>
  <c r="E1090" i="17"/>
  <c r="H1306" i="17"/>
  <c r="F1934" i="17"/>
  <c r="D200" i="19"/>
  <c r="J29" i="19"/>
  <c r="L27" i="19"/>
  <c r="G90" i="19"/>
  <c r="G1586" i="17"/>
  <c r="E195" i="19"/>
  <c r="H1663" i="17"/>
  <c r="H1323" i="17"/>
  <c r="B1778" i="17"/>
  <c r="H110" i="19"/>
  <c r="J46" i="19"/>
  <c r="M236" i="19"/>
  <c r="B25" i="19"/>
  <c r="H1994" i="17"/>
  <c r="D248" i="19"/>
  <c r="D1567" i="17"/>
  <c r="D1637" i="17"/>
  <c r="D256" i="17"/>
  <c r="H207" i="19"/>
  <c r="B1295" i="17"/>
  <c r="E1156" i="17"/>
  <c r="M209" i="19"/>
  <c r="B244" i="19"/>
  <c r="H1769" i="17"/>
  <c r="E872" i="17"/>
  <c r="I1064" i="17"/>
  <c r="G182" i="17"/>
  <c r="C476" i="17"/>
  <c r="H1191" i="17"/>
  <c r="E584" i="17"/>
  <c r="G948" i="17"/>
  <c r="I781" i="17"/>
  <c r="B1208" i="17"/>
  <c r="F1897" i="17"/>
  <c r="E1730" i="17"/>
  <c r="H493" i="17"/>
  <c r="F197" i="17"/>
  <c r="I1708" i="17"/>
  <c r="F964" i="17"/>
  <c r="E303" i="19"/>
  <c r="J282" i="19"/>
  <c r="C42" i="19"/>
  <c r="G1819" i="17"/>
  <c r="E1989" i="17"/>
  <c r="K135" i="19"/>
  <c r="D370" i="19"/>
  <c r="G405" i="19"/>
  <c r="F329" i="19"/>
  <c r="K54" i="19"/>
  <c r="G218" i="19"/>
  <c r="D1468" i="17"/>
  <c r="D249" i="19"/>
  <c r="B10" i="19"/>
  <c r="G1595" i="17"/>
  <c r="C1436" i="17"/>
  <c r="C1252" i="17"/>
  <c r="K379" i="19"/>
  <c r="E156" i="17"/>
  <c r="H1634" i="17"/>
  <c r="G50" i="19"/>
  <c r="H1500" i="17"/>
  <c r="C1976" i="17"/>
  <c r="F1478" i="17"/>
  <c r="E1190" i="17"/>
  <c r="E1005" i="17"/>
  <c r="I1782" i="17"/>
  <c r="I231" i="19"/>
  <c r="B1644" i="17"/>
  <c r="C1129" i="17"/>
  <c r="D1677" i="17"/>
  <c r="I471" i="17"/>
  <c r="I263" i="17"/>
  <c r="C1575" i="17"/>
  <c r="G649" i="17"/>
  <c r="J319" i="19"/>
  <c r="F1020" i="17"/>
  <c r="B157" i="19"/>
  <c r="M133" i="19"/>
  <c r="E683" i="17"/>
  <c r="H834" i="17"/>
  <c r="I1606" i="17"/>
  <c r="F874" i="17"/>
  <c r="C1852" i="17"/>
  <c r="C164" i="19"/>
  <c r="D1234" i="17"/>
  <c r="I1875" i="17"/>
  <c r="F135" i="17"/>
  <c r="E840" i="17"/>
  <c r="B1989" i="17"/>
  <c r="H136" i="19"/>
  <c r="K283" i="19"/>
  <c r="E1885" i="17"/>
  <c r="C1939" i="17"/>
  <c r="D64" i="17"/>
  <c r="I238" i="19"/>
  <c r="I1884" i="17"/>
  <c r="J131" i="19"/>
  <c r="G1489" i="17"/>
  <c r="G1539" i="17"/>
  <c r="E680" i="17"/>
  <c r="F1022" i="17"/>
  <c r="F1559" i="17"/>
  <c r="I1308" i="17"/>
  <c r="E1803" i="17"/>
  <c r="E84" i="17"/>
  <c r="I90" i="19"/>
  <c r="H152" i="17"/>
  <c r="E66" i="19"/>
  <c r="E1813" i="17"/>
  <c r="I1114" i="17"/>
  <c r="B1063" i="17"/>
  <c r="F703" i="17"/>
  <c r="H257" i="17"/>
  <c r="F1782" i="17"/>
  <c r="C426" i="17"/>
  <c r="D1186" i="17"/>
  <c r="G181" i="19"/>
  <c r="L219" i="19"/>
  <c r="H910" i="17"/>
  <c r="D1860" i="17"/>
  <c r="E1584" i="17"/>
  <c r="D28" i="17"/>
  <c r="G1655" i="17"/>
  <c r="F1639" i="17"/>
  <c r="H1646" i="17"/>
  <c r="F1028" i="17"/>
  <c r="F1311" i="17"/>
  <c r="E1746" i="17"/>
  <c r="H1552" i="17"/>
  <c r="F1397" i="17"/>
  <c r="L224" i="19"/>
  <c r="L147" i="19"/>
  <c r="C1521" i="17"/>
  <c r="G1403" i="17"/>
  <c r="E1397" i="17"/>
  <c r="I1299" i="17"/>
  <c r="I1828" i="17"/>
  <c r="F182" i="17"/>
  <c r="G141" i="19"/>
  <c r="H1654" i="17"/>
  <c r="B1083" i="17"/>
  <c r="E1589" i="17"/>
  <c r="F1866" i="17"/>
  <c r="H1491" i="17"/>
  <c r="C852" i="17"/>
  <c r="D1773" i="17"/>
  <c r="D557" i="17"/>
  <c r="C1158" i="17"/>
  <c r="G781" i="17"/>
  <c r="K116" i="19"/>
  <c r="I479" i="17"/>
  <c r="C1347" i="17"/>
  <c r="L79" i="19"/>
  <c r="M160" i="19"/>
  <c r="H1412" i="17"/>
  <c r="I254" i="17"/>
  <c r="B976" i="17"/>
  <c r="G33" i="17"/>
  <c r="E94" i="19"/>
  <c r="D1823" i="17"/>
  <c r="D61" i="19"/>
  <c r="G598" i="17"/>
  <c r="F152" i="17"/>
  <c r="C1417" i="17"/>
  <c r="G1972" i="17"/>
  <c r="I663" i="17"/>
  <c r="H1006" i="17"/>
  <c r="B986" i="17"/>
  <c r="F1940" i="17"/>
  <c r="G54" i="19"/>
  <c r="F1722" i="17"/>
  <c r="H1907" i="17"/>
  <c r="E1934" i="17"/>
  <c r="H769" i="17"/>
  <c r="F1684" i="17"/>
  <c r="I160" i="17"/>
  <c r="G1408" i="17"/>
  <c r="C1064" i="17"/>
  <c r="F446" i="17"/>
  <c r="E1935" i="17"/>
  <c r="H1138" i="17"/>
  <c r="G187" i="17"/>
  <c r="H91" i="19"/>
  <c r="F1521" i="17"/>
  <c r="E1366" i="17"/>
  <c r="D1791" i="17"/>
  <c r="C1159" i="17"/>
  <c r="E1822" i="17"/>
  <c r="C262" i="17"/>
  <c r="G403" i="17"/>
  <c r="E1108" i="17"/>
  <c r="G543" i="17"/>
  <c r="C1534" i="17"/>
  <c r="D1040" i="17"/>
  <c r="B1793" i="17"/>
  <c r="G14" i="17"/>
  <c r="E359" i="17"/>
  <c r="G27" i="17"/>
  <c r="G224" i="17"/>
  <c r="H667" i="17"/>
  <c r="E431" i="17"/>
  <c r="F580" i="17"/>
  <c r="D823" i="17"/>
  <c r="E1339" i="17"/>
  <c r="G623" i="17"/>
  <c r="D1151" i="17"/>
  <c r="E251" i="19"/>
  <c r="F1056" i="17"/>
  <c r="D1420" i="17"/>
  <c r="E1403" i="17"/>
  <c r="H359" i="17"/>
  <c r="C782" i="17"/>
  <c r="E899" i="17"/>
  <c r="H330" i="17"/>
  <c r="G1109" i="17"/>
  <c r="B893" i="17"/>
  <c r="B742" i="17"/>
  <c r="C1040" i="17"/>
  <c r="C4" i="17"/>
  <c r="H794" i="17"/>
  <c r="C385" i="17"/>
  <c r="F389" i="17"/>
  <c r="G1812" i="17"/>
  <c r="G1480" i="17"/>
  <c r="E157" i="17"/>
  <c r="H764" i="17"/>
  <c r="C406" i="17"/>
  <c r="H1173" i="17"/>
  <c r="E195" i="17"/>
  <c r="D249" i="17"/>
  <c r="G1209" i="17"/>
  <c r="I10" i="17"/>
  <c r="E1091" i="17"/>
  <c r="F1010" i="17"/>
  <c r="E334" i="17"/>
  <c r="G538" i="17"/>
  <c r="F1181" i="17"/>
  <c r="G1543" i="17"/>
  <c r="B1653" i="17"/>
  <c r="H1724" i="17"/>
  <c r="E886" i="17"/>
  <c r="C1441" i="17"/>
  <c r="E831" i="17"/>
  <c r="G563" i="17"/>
  <c r="B837" i="17"/>
  <c r="I1457" i="17"/>
  <c r="H1199" i="17"/>
  <c r="G1370" i="17"/>
  <c r="G1163" i="17"/>
  <c r="D1543" i="17"/>
  <c r="H465" i="17"/>
  <c r="H879" i="17"/>
  <c r="I807" i="17"/>
  <c r="B778" i="17"/>
  <c r="H177" i="17"/>
  <c r="D1213" i="17"/>
  <c r="I2" i="19"/>
  <c r="B1147" i="17"/>
  <c r="E5" i="17"/>
  <c r="C499" i="17"/>
  <c r="I1412" i="17"/>
  <c r="E1521" i="17"/>
  <c r="E28" i="19"/>
  <c r="E266" i="17"/>
  <c r="G761" i="17"/>
  <c r="F779" i="17"/>
  <c r="L185" i="19"/>
  <c r="K43" i="19"/>
  <c r="B104" i="19"/>
  <c r="D159" i="19"/>
  <c r="H1448" i="17"/>
  <c r="E1592" i="17"/>
  <c r="J36" i="19"/>
  <c r="D110" i="19"/>
  <c r="F227" i="19"/>
  <c r="H1776" i="17"/>
  <c r="G1955" i="17"/>
  <c r="H94" i="19"/>
  <c r="K279" i="19"/>
  <c r="E1975" i="17"/>
  <c r="D1736" i="17"/>
  <c r="C1821" i="17"/>
  <c r="M129" i="19"/>
  <c r="C1108" i="17"/>
  <c r="C1377" i="17"/>
  <c r="G1337" i="17"/>
  <c r="I84" i="19"/>
  <c r="H1487" i="17"/>
  <c r="E1724" i="17"/>
  <c r="D309" i="17"/>
  <c r="G1927" i="17"/>
  <c r="E1904" i="17"/>
  <c r="E1433" i="17"/>
  <c r="H1549" i="17"/>
  <c r="H640" i="17"/>
  <c r="I773" i="17"/>
  <c r="F1717" i="17"/>
  <c r="I1516" i="17"/>
  <c r="I1127" i="17"/>
  <c r="F1060" i="17"/>
  <c r="D10" i="19"/>
  <c r="M80" i="19"/>
  <c r="F1071" i="17"/>
  <c r="G1520" i="17"/>
  <c r="D609" i="17"/>
  <c r="F1851" i="17"/>
  <c r="I1409" i="17"/>
  <c r="F84" i="19"/>
  <c r="C138" i="17"/>
  <c r="G1388" i="17"/>
  <c r="G571" i="17"/>
  <c r="M312" i="19"/>
  <c r="C994" i="17"/>
  <c r="F1011" i="17"/>
  <c r="E67" i="19"/>
  <c r="D317" i="17"/>
  <c r="D1902" i="17"/>
  <c r="G1644" i="17"/>
  <c r="B333" i="19"/>
  <c r="B1423" i="17"/>
  <c r="I421" i="19"/>
  <c r="I1911" i="17"/>
  <c r="G1153" i="17"/>
  <c r="J205" i="19"/>
  <c r="M93" i="19"/>
  <c r="G1169" i="17"/>
  <c r="F992" i="17"/>
  <c r="H958" i="17"/>
  <c r="D82" i="19"/>
  <c r="H1050" i="17"/>
  <c r="I323" i="17"/>
  <c r="E128" i="19"/>
  <c r="B767" i="17"/>
  <c r="B1148" i="17"/>
  <c r="K27" i="19"/>
  <c r="H400" i="17"/>
  <c r="D1260" i="17"/>
  <c r="E702" i="17"/>
  <c r="E1067" i="17"/>
  <c r="F227" i="17"/>
  <c r="E690" i="17"/>
  <c r="L167" i="19"/>
  <c r="K436" i="19"/>
  <c r="C61" i="19"/>
  <c r="D1995" i="17"/>
  <c r="C1796" i="17"/>
  <c r="D1875" i="17"/>
  <c r="L166" i="19"/>
  <c r="F264" i="17"/>
  <c r="F1770" i="17"/>
  <c r="H1227" i="17"/>
  <c r="D1054" i="17"/>
  <c r="D155" i="17"/>
  <c r="I1027" i="17"/>
  <c r="H374" i="17"/>
  <c r="K80" i="19"/>
  <c r="M26" i="19"/>
  <c r="G1700" i="17"/>
  <c r="L304" i="19"/>
  <c r="L328" i="19"/>
  <c r="B178" i="19"/>
  <c r="C1744" i="17"/>
  <c r="F1613" i="17"/>
  <c r="E35" i="19"/>
  <c r="F34" i="19"/>
  <c r="G1028" i="17"/>
  <c r="B1052" i="17"/>
  <c r="C1257" i="17"/>
  <c r="D1481" i="17"/>
  <c r="I1552" i="17"/>
  <c r="J221" i="19"/>
  <c r="I25" i="19"/>
  <c r="F290" i="19"/>
  <c r="H1582" i="17"/>
  <c r="I1325" i="17"/>
  <c r="J161" i="19"/>
  <c r="D1952" i="17"/>
  <c r="I29" i="19"/>
  <c r="E266" i="19"/>
  <c r="D1625" i="17"/>
  <c r="C1173" i="17"/>
  <c r="F333" i="19"/>
  <c r="C1637" i="17"/>
  <c r="E1881" i="17"/>
  <c r="L286" i="19"/>
  <c r="H1445" i="17"/>
  <c r="D1076" i="17"/>
  <c r="B1880" i="17"/>
  <c r="D35" i="19"/>
  <c r="C1719" i="17"/>
  <c r="I1448" i="17"/>
  <c r="B324" i="19"/>
  <c r="F1760" i="17"/>
  <c r="I1320" i="17"/>
  <c r="E145" i="19"/>
  <c r="D1509" i="17"/>
  <c r="K284" i="19"/>
  <c r="E1075" i="17"/>
  <c r="C1668" i="17"/>
  <c r="B1331" i="17"/>
  <c r="C10" i="19"/>
  <c r="E1992" i="17"/>
  <c r="M134" i="19"/>
  <c r="C1967" i="17"/>
  <c r="E1744" i="17"/>
  <c r="D135" i="19"/>
  <c r="F373" i="19"/>
  <c r="I105" i="19"/>
  <c r="B1967" i="17"/>
  <c r="G253" i="19"/>
  <c r="I1804" i="17"/>
  <c r="K50" i="19"/>
  <c r="H36" i="19"/>
  <c r="C278" i="19"/>
  <c r="L215" i="19"/>
  <c r="G542" i="17"/>
  <c r="H1679" i="17"/>
  <c r="D1315" i="17"/>
  <c r="F1859" i="17"/>
  <c r="F1936" i="17"/>
  <c r="D510" i="17"/>
  <c r="H301" i="17"/>
  <c r="G1365" i="17"/>
  <c r="J193" i="19"/>
  <c r="I1859" i="17"/>
  <c r="C1968" i="17"/>
  <c r="I303" i="19"/>
  <c r="E30" i="19"/>
  <c r="G1758" i="17"/>
  <c r="K268" i="19"/>
  <c r="C124" i="19"/>
  <c r="G1347" i="17"/>
  <c r="I37" i="19"/>
  <c r="C1077" i="17"/>
  <c r="G244" i="19"/>
  <c r="C40" i="19"/>
  <c r="G235" i="19"/>
  <c r="M109" i="19"/>
  <c r="E1973" i="17"/>
  <c r="I114" i="19"/>
  <c r="C1537" i="17"/>
  <c r="B1974" i="17"/>
  <c r="F268" i="19"/>
  <c r="D357" i="19"/>
  <c r="I1867" i="17"/>
  <c r="F40" i="19"/>
  <c r="H861" i="17"/>
  <c r="I891" i="17"/>
  <c r="I138" i="19"/>
  <c r="H1639" i="17"/>
  <c r="G706" i="17"/>
  <c r="G42" i="19"/>
  <c r="H502" i="17"/>
  <c r="I765" i="17"/>
  <c r="E120" i="19"/>
  <c r="B1077" i="17"/>
  <c r="B124" i="19"/>
  <c r="H1726" i="17"/>
  <c r="F1631" i="17"/>
  <c r="F1580" i="17"/>
  <c r="H969" i="17"/>
  <c r="E90" i="19"/>
  <c r="L32" i="19"/>
  <c r="I1113" i="17"/>
  <c r="D1828" i="17"/>
  <c r="B1411" i="17"/>
  <c r="C111" i="19"/>
  <c r="J62" i="19"/>
  <c r="G72" i="19"/>
  <c r="B1678" i="17"/>
  <c r="I248" i="19"/>
  <c r="G28" i="19"/>
  <c r="C1723" i="17"/>
  <c r="E1675" i="17"/>
  <c r="F380" i="19"/>
  <c r="I1749" i="17"/>
  <c r="H255" i="19"/>
  <c r="H127" i="19"/>
  <c r="H382" i="19"/>
  <c r="B1419" i="17"/>
  <c r="F1889" i="17"/>
  <c r="H908" i="17"/>
  <c r="D260" i="17"/>
  <c r="B30" i="19"/>
  <c r="G1987" i="17"/>
  <c r="D1826" i="17"/>
  <c r="F857" i="17"/>
  <c r="F45" i="19"/>
  <c r="L188" i="19"/>
  <c r="E231" i="19"/>
  <c r="B1484" i="17"/>
  <c r="D886" i="17"/>
  <c r="M27" i="19"/>
  <c r="G1082" i="17"/>
  <c r="G322" i="17"/>
  <c r="H1692" i="17"/>
  <c r="F1979" i="17"/>
  <c r="E1763" i="17"/>
  <c r="G1722" i="17"/>
  <c r="G626" i="17"/>
  <c r="G1014" i="17"/>
  <c r="B1372" i="17"/>
  <c r="B1808" i="17"/>
  <c r="G1492" i="17"/>
  <c r="L88" i="19"/>
  <c r="H1101" i="17"/>
  <c r="B1044" i="17"/>
  <c r="C1418" i="17"/>
  <c r="C1808" i="17"/>
  <c r="D21" i="17"/>
  <c r="H895" i="17"/>
  <c r="I1976" i="17"/>
  <c r="B1230" i="17"/>
  <c r="K232" i="19"/>
  <c r="C1249" i="17"/>
  <c r="F1447" i="17"/>
  <c r="H1913" i="17"/>
  <c r="I10" i="19"/>
  <c r="G789" i="17"/>
  <c r="B1943" i="17"/>
  <c r="F1682" i="17"/>
  <c r="I109" i="19"/>
  <c r="I770" i="17"/>
  <c r="C1609" i="17"/>
  <c r="C1734" i="17"/>
  <c r="D901" i="17"/>
  <c r="F758" i="17"/>
  <c r="C1676" i="17"/>
  <c r="G20" i="19"/>
  <c r="H490" i="17"/>
  <c r="H852" i="17"/>
  <c r="H527" i="17"/>
  <c r="I1794" i="17"/>
  <c r="D1976" i="17"/>
  <c r="G1135" i="17"/>
  <c r="B1743" i="17"/>
  <c r="G606" i="17"/>
  <c r="E1104" i="17"/>
  <c r="H248" i="17"/>
  <c r="H1317" i="17"/>
  <c r="D458" i="17"/>
  <c r="K12" i="19"/>
  <c r="F1753" i="17"/>
  <c r="G1396" i="17"/>
  <c r="J274" i="19"/>
  <c r="D1541" i="17"/>
  <c r="E1926" i="17"/>
  <c r="J174" i="19"/>
  <c r="D1440" i="17"/>
  <c r="C768" i="17"/>
  <c r="G1158" i="17"/>
  <c r="H1354" i="17"/>
  <c r="D1358" i="17"/>
  <c r="I1659" i="17"/>
  <c r="H1148" i="17"/>
  <c r="L439" i="19"/>
  <c r="B1398" i="17"/>
  <c r="I299" i="17"/>
  <c r="G1893" i="17"/>
  <c r="G518" i="17"/>
  <c r="F214" i="17"/>
  <c r="K109" i="19"/>
  <c r="F1025" i="17"/>
  <c r="E1636" i="17"/>
  <c r="F145" i="17"/>
  <c r="B1543" i="17"/>
  <c r="H1266" i="17"/>
  <c r="D1025" i="17"/>
  <c r="H1626" i="17"/>
  <c r="D790" i="17"/>
  <c r="H1181" i="17"/>
  <c r="F346" i="17"/>
  <c r="E1355" i="17"/>
  <c r="B1927" i="17"/>
  <c r="F305" i="17"/>
  <c r="C1749" i="17"/>
  <c r="I1984" i="17"/>
  <c r="G1588" i="17"/>
  <c r="E1707" i="17"/>
  <c r="I622" i="17"/>
  <c r="B1320" i="17"/>
  <c r="E1171" i="17"/>
  <c r="F30" i="19"/>
  <c r="H12" i="19"/>
  <c r="C364" i="17"/>
  <c r="H690" i="17"/>
  <c r="D723" i="17"/>
  <c r="B1274" i="17"/>
  <c r="E1576" i="17"/>
  <c r="K491" i="19"/>
  <c r="E1056" i="17"/>
  <c r="E357" i="17"/>
  <c r="I55" i="19"/>
  <c r="F524" i="17"/>
  <c r="H1561" i="17"/>
  <c r="G1220" i="17"/>
  <c r="F31" i="17"/>
  <c r="E216" i="19"/>
  <c r="F256" i="17"/>
  <c r="D1501" i="17"/>
  <c r="E666" i="17"/>
  <c r="C408" i="17"/>
  <c r="G955" i="17"/>
  <c r="H1392" i="17"/>
  <c r="C110" i="17"/>
  <c r="G1538" i="17"/>
  <c r="I265" i="17"/>
  <c r="C1016" i="17"/>
  <c r="D158" i="19"/>
  <c r="G1182" i="17"/>
  <c r="E1674" i="17"/>
  <c r="I1133" i="17"/>
  <c r="K16" i="19"/>
  <c r="H911" i="17"/>
  <c r="F1240" i="17"/>
  <c r="I1966" i="17"/>
  <c r="C1061" i="17"/>
  <c r="E1705" i="17"/>
  <c r="B1328" i="17"/>
  <c r="I1198" i="17"/>
  <c r="H1353" i="17"/>
  <c r="H1911" i="17"/>
  <c r="H1210" i="17"/>
  <c r="C375" i="17"/>
  <c r="G82" i="19"/>
  <c r="D122" i="19"/>
  <c r="B1869" i="17"/>
  <c r="B1539" i="17"/>
  <c r="F867" i="17"/>
  <c r="G1755" i="17"/>
  <c r="E617" i="17"/>
  <c r="H240" i="17"/>
  <c r="D1682" i="17"/>
  <c r="G1604" i="17"/>
  <c r="F233" i="17"/>
  <c r="E1761" i="17"/>
  <c r="E368" i="17"/>
  <c r="F234" i="17"/>
  <c r="B1636" i="17"/>
  <c r="E1524" i="17"/>
  <c r="D246" i="17"/>
  <c r="B1426" i="17"/>
  <c r="F989" i="17"/>
  <c r="I1584" i="17"/>
  <c r="D1130" i="17"/>
  <c r="C204" i="17"/>
  <c r="E1142" i="17"/>
  <c r="E894" i="17"/>
  <c r="F108" i="17"/>
  <c r="H415" i="17"/>
  <c r="H425" i="17"/>
  <c r="G1344" i="17"/>
  <c r="E177" i="17"/>
  <c r="I651" i="17"/>
  <c r="D1256" i="17"/>
  <c r="I1236" i="17"/>
  <c r="I1175" i="17"/>
  <c r="E483" i="17"/>
  <c r="B673" i="17"/>
  <c r="G1048" i="17"/>
  <c r="B695" i="17"/>
  <c r="E233" i="17"/>
  <c r="I1273" i="17"/>
  <c r="B1621" i="17"/>
  <c r="I457" i="17"/>
  <c r="C1589" i="17"/>
  <c r="I127" i="17"/>
  <c r="B1562" i="17"/>
  <c r="F1470" i="17"/>
  <c r="B1396" i="17"/>
  <c r="J101" i="19"/>
  <c r="I1031" i="17"/>
  <c r="I430" i="17"/>
  <c r="D312" i="17"/>
  <c r="F1329" i="17"/>
  <c r="I1426" i="17"/>
  <c r="H576" i="17"/>
  <c r="D133" i="17"/>
  <c r="E762" i="17"/>
  <c r="D1926" i="17"/>
  <c r="I268" i="17"/>
  <c r="C693" i="17"/>
  <c r="B148" i="19"/>
  <c r="H420" i="17"/>
  <c r="I1082" i="17"/>
  <c r="D81" i="17"/>
  <c r="F95" i="17"/>
  <c r="C745" i="17"/>
  <c r="B822" i="17"/>
  <c r="B1907" i="17"/>
  <c r="H1162" i="17"/>
  <c r="F355" i="17"/>
  <c r="I359" i="17"/>
  <c r="C1511" i="17"/>
  <c r="F272" i="19"/>
  <c r="C1752" i="17"/>
  <c r="K214" i="19"/>
  <c r="E151" i="19"/>
  <c r="F1625" i="17"/>
  <c r="F1332" i="17"/>
  <c r="L47" i="19"/>
  <c r="E1435" i="17"/>
  <c r="K234" i="19"/>
  <c r="G80" i="19"/>
  <c r="F1548" i="17"/>
  <c r="D233" i="19"/>
  <c r="D1123" i="17"/>
  <c r="I1086" i="17"/>
  <c r="D1716" i="17"/>
  <c r="H1579" i="17"/>
  <c r="G1938" i="17"/>
  <c r="C20" i="17"/>
  <c r="H1648" i="17"/>
  <c r="I201" i="19"/>
  <c r="E1892" i="17"/>
  <c r="H1701" i="17"/>
  <c r="C1276" i="17"/>
  <c r="I1902" i="17"/>
  <c r="I1162" i="17"/>
  <c r="E964" i="17"/>
  <c r="C211" i="17"/>
  <c r="H1370" i="17"/>
  <c r="G1945" i="17"/>
  <c r="C1402" i="17"/>
  <c r="F1869" i="17"/>
  <c r="E462" i="19"/>
  <c r="D680" i="17"/>
  <c r="E1862" i="17"/>
  <c r="F591" i="17"/>
  <c r="K71" i="19"/>
  <c r="H200" i="17"/>
  <c r="G218" i="17"/>
  <c r="I411" i="17"/>
  <c r="I929" i="17"/>
  <c r="I168" i="17"/>
  <c r="H1010" i="17"/>
  <c r="I1817" i="17"/>
  <c r="H1587" i="17"/>
  <c r="D219" i="19"/>
  <c r="F314" i="17"/>
  <c r="F1992" i="17"/>
  <c r="D87" i="19"/>
  <c r="C1118" i="17"/>
  <c r="I1602" i="17"/>
  <c r="L11" i="19"/>
  <c r="G1157" i="17"/>
  <c r="E1395" i="17"/>
  <c r="I1453" i="17"/>
  <c r="I284" i="17"/>
  <c r="C1042" i="17"/>
  <c r="C1278" i="17"/>
  <c r="I1225" i="17"/>
  <c r="G308" i="17"/>
  <c r="F1845" i="17"/>
  <c r="C457" i="17"/>
  <c r="H936" i="17"/>
  <c r="B1924" i="17"/>
  <c r="C273" i="17"/>
  <c r="E1782" i="17"/>
  <c r="H1091" i="17"/>
  <c r="I1374" i="17"/>
  <c r="G690" i="17"/>
  <c r="D1656" i="17"/>
  <c r="I163" i="17"/>
  <c r="I306" i="19"/>
  <c r="B1599" i="17"/>
  <c r="C1617" i="17"/>
  <c r="G113" i="17"/>
  <c r="F660" i="17"/>
  <c r="I594" i="17"/>
  <c r="F926" i="17"/>
  <c r="F1895" i="17"/>
  <c r="J43" i="19"/>
  <c r="F655" i="17"/>
  <c r="D1666" i="17"/>
  <c r="D1856" i="17"/>
  <c r="J143" i="19"/>
  <c r="C1368" i="17"/>
  <c r="I616" i="17"/>
  <c r="E785" i="17"/>
  <c r="I1451" i="17"/>
  <c r="H1143" i="17"/>
  <c r="F1723" i="17"/>
  <c r="D784" i="17"/>
  <c r="H458" i="17"/>
  <c r="D1478" i="17"/>
  <c r="E20" i="19"/>
  <c r="L42" i="19"/>
  <c r="H64" i="17"/>
  <c r="J37" i="19"/>
  <c r="H1426" i="17"/>
  <c r="G769" i="17"/>
  <c r="C1578" i="17"/>
  <c r="E1400" i="17"/>
  <c r="F158" i="17"/>
  <c r="E981" i="17"/>
  <c r="D980" i="17"/>
  <c r="G1300" i="17"/>
  <c r="H1632" i="17"/>
  <c r="I680" i="17"/>
  <c r="C727" i="17"/>
  <c r="E1022" i="17"/>
  <c r="E349" i="19"/>
  <c r="H1139" i="17"/>
  <c r="I629" i="17"/>
  <c r="L81" i="19"/>
  <c r="G1013" i="17"/>
  <c r="D938" i="17"/>
  <c r="D1779" i="17"/>
  <c r="F365" i="19"/>
  <c r="H1617" i="17"/>
  <c r="C12" i="19"/>
  <c r="E1737" i="17"/>
  <c r="G938" i="17"/>
  <c r="F661" i="17"/>
  <c r="E1289" i="17"/>
  <c r="C1786" i="17"/>
  <c r="D841" i="17"/>
  <c r="H941" i="17"/>
  <c r="I1850" i="17"/>
  <c r="D751" i="17"/>
  <c r="C1285" i="17"/>
  <c r="H1562" i="17"/>
  <c r="H1149" i="17"/>
  <c r="M227" i="19"/>
  <c r="D1702" i="17"/>
  <c r="E70" i="17"/>
  <c r="B1926" i="17"/>
  <c r="B1609" i="17"/>
  <c r="F1516" i="17"/>
  <c r="C1434" i="17"/>
  <c r="F1652" i="17"/>
  <c r="F1312" i="17"/>
  <c r="I954" i="17"/>
  <c r="F8" i="19"/>
  <c r="I816" i="17"/>
  <c r="M156" i="19"/>
  <c r="G657" i="17"/>
  <c r="F1496" i="17"/>
  <c r="G516" i="17"/>
  <c r="G215" i="17"/>
  <c r="G261" i="17"/>
  <c r="G1467" i="17"/>
  <c r="E244" i="17"/>
  <c r="D429" i="17"/>
  <c r="E272" i="17"/>
  <c r="G787" i="17"/>
  <c r="G52" i="17"/>
  <c r="C594" i="17"/>
  <c r="H1883" i="17"/>
  <c r="H872" i="17"/>
  <c r="I373" i="17"/>
  <c r="E564" i="17"/>
  <c r="E56" i="19"/>
  <c r="F1232" i="17"/>
  <c r="B1834" i="17"/>
  <c r="D936" i="17"/>
  <c r="E1984" i="17"/>
  <c r="D1899" i="17"/>
  <c r="B141" i="19"/>
  <c r="H1493" i="17"/>
  <c r="H1172" i="17"/>
  <c r="K153" i="19"/>
  <c r="B1735" i="17"/>
  <c r="C1325" i="17"/>
  <c r="E33" i="17"/>
  <c r="E1981" i="17"/>
  <c r="I154" i="17"/>
  <c r="G31" i="19"/>
  <c r="I150" i="17"/>
  <c r="H269" i="17"/>
  <c r="G128" i="19"/>
  <c r="E1354" i="17"/>
  <c r="C127" i="17"/>
  <c r="B346" i="19"/>
  <c r="G1498" i="17"/>
  <c r="I1611" i="17"/>
  <c r="E1341" i="17"/>
  <c r="G9" i="19"/>
  <c r="I1965" i="17"/>
  <c r="B1096" i="17"/>
  <c r="D1397" i="17"/>
  <c r="G158" i="17"/>
  <c r="G635" i="17"/>
  <c r="H1946" i="17"/>
  <c r="H1699" i="17"/>
  <c r="D720" i="17"/>
  <c r="H505" i="17"/>
  <c r="H1852" i="17"/>
  <c r="I335" i="17"/>
  <c r="F1543" i="17"/>
  <c r="H26" i="17"/>
  <c r="F128" i="19"/>
  <c r="H346" i="17"/>
  <c r="C1798" i="17"/>
  <c r="H956" i="17"/>
  <c r="E914" i="17"/>
  <c r="E214" i="19"/>
  <c r="G1060" i="17"/>
  <c r="C1561" i="17"/>
  <c r="G1265" i="17"/>
  <c r="I1913" i="17"/>
  <c r="I636" i="17"/>
  <c r="M31" i="19"/>
  <c r="D757" i="17"/>
  <c r="E384" i="17"/>
  <c r="G888" i="17"/>
  <c r="D858" i="17"/>
  <c r="E1006" i="17"/>
  <c r="I226" i="17"/>
  <c r="L30" i="19"/>
  <c r="E1597" i="17"/>
  <c r="E1398" i="17"/>
  <c r="B1737" i="17"/>
  <c r="E422" i="17"/>
  <c r="I243" i="17"/>
  <c r="F1103" i="17"/>
  <c r="M254" i="19"/>
  <c r="F1552" i="17"/>
  <c r="D1814" i="17"/>
  <c r="I1997" i="17"/>
  <c r="I188" i="19"/>
  <c r="H504" i="17"/>
  <c r="C1500" i="17"/>
  <c r="B1534" i="17"/>
  <c r="F792" i="17"/>
  <c r="C485" i="17"/>
  <c r="C1274" i="17"/>
  <c r="B1639" i="17"/>
  <c r="B1298" i="17"/>
  <c r="I1170" i="17"/>
  <c r="H1303" i="17"/>
  <c r="G1992" i="17"/>
  <c r="I859" i="17"/>
  <c r="C115" i="17"/>
  <c r="H1442" i="17"/>
  <c r="G86" i="17"/>
  <c r="C9" i="17"/>
  <c r="I1553" i="17"/>
  <c r="C1918" i="17"/>
  <c r="F219" i="17"/>
  <c r="G515" i="17"/>
  <c r="C1911" i="17"/>
  <c r="D131" i="17"/>
  <c r="E618" i="17"/>
  <c r="E228" i="17"/>
  <c r="C1037" i="17"/>
  <c r="D1853" i="17"/>
  <c r="G273" i="17"/>
  <c r="D1173" i="17"/>
  <c r="G134" i="17"/>
  <c r="E247" i="17"/>
  <c r="C1437" i="17"/>
  <c r="I1213" i="17"/>
  <c r="F767" i="17"/>
  <c r="F615" i="17"/>
  <c r="I121" i="17"/>
  <c r="I273" i="17"/>
  <c r="G1324" i="17"/>
  <c r="C344" i="17"/>
  <c r="J112" i="19"/>
  <c r="I1030" i="17"/>
  <c r="F1420" i="17"/>
  <c r="D671" i="17"/>
  <c r="G316" i="17"/>
  <c r="E1443" i="17"/>
  <c r="G1392" i="17"/>
  <c r="H1423" i="17"/>
  <c r="E870" i="17"/>
  <c r="I352" i="17"/>
  <c r="G324" i="17"/>
  <c r="B1226" i="17"/>
  <c r="E1327" i="17"/>
  <c r="D721" i="17"/>
  <c r="C1811" i="17"/>
  <c r="C663" i="17"/>
  <c r="I1863" i="17"/>
  <c r="E1723" i="17"/>
  <c r="F987" i="17"/>
  <c r="E579" i="17"/>
  <c r="I668" i="17"/>
  <c r="C508" i="17"/>
  <c r="F919" i="17"/>
  <c r="B1865" i="17"/>
  <c r="L33" i="19"/>
  <c r="G710" i="17"/>
  <c r="D1445" i="17"/>
  <c r="C1219" i="17"/>
  <c r="G621" i="17"/>
  <c r="H379" i="17"/>
  <c r="F1621" i="17"/>
  <c r="H472" i="17"/>
  <c r="I408" i="17"/>
  <c r="I492" i="17"/>
  <c r="G604" i="17"/>
  <c r="H162" i="17"/>
  <c r="C666" i="17"/>
  <c r="E1615" i="17"/>
  <c r="D1584" i="17"/>
  <c r="I609" i="17"/>
  <c r="C798" i="17"/>
  <c r="C1228" i="17"/>
  <c r="C1058" i="17"/>
  <c r="B1184" i="17"/>
  <c r="G241" i="17"/>
  <c r="B956" i="17"/>
  <c r="E1394" i="17"/>
  <c r="E735" i="17"/>
  <c r="D549" i="17"/>
  <c r="E522" i="17"/>
  <c r="B1040" i="17"/>
  <c r="L380" i="19"/>
  <c r="C335" i="17"/>
  <c r="I1140" i="17"/>
  <c r="F176" i="19"/>
  <c r="E1272" i="17"/>
  <c r="C1059" i="17"/>
  <c r="C1415" i="17"/>
  <c r="M222" i="19"/>
  <c r="K237" i="19"/>
  <c r="I1979" i="17"/>
  <c r="B1475" i="17"/>
  <c r="B2" i="19"/>
  <c r="D14" i="19"/>
  <c r="K344" i="19"/>
  <c r="G1901" i="17"/>
  <c r="F1408" i="17"/>
  <c r="E1753" i="17"/>
  <c r="G321" i="19"/>
  <c r="D254" i="19"/>
  <c r="B1587" i="17"/>
  <c r="D187" i="19"/>
  <c r="F1706" i="17"/>
  <c r="I888" i="17"/>
  <c r="B1553" i="17"/>
  <c r="C1868" i="17"/>
  <c r="I13" i="19"/>
  <c r="C1660" i="17"/>
  <c r="F996" i="17"/>
  <c r="F1196" i="17"/>
  <c r="B1292" i="17"/>
  <c r="B1602" i="17"/>
  <c r="G47" i="19"/>
  <c r="H160" i="17"/>
  <c r="H513" i="17"/>
  <c r="B1024" i="17"/>
  <c r="B1685" i="17"/>
  <c r="C1280" i="17"/>
  <c r="E1427" i="17"/>
  <c r="I1174" i="17"/>
  <c r="F1635" i="17"/>
  <c r="G832" i="17"/>
  <c r="L69" i="19"/>
  <c r="G103" i="17"/>
  <c r="G1771" i="17"/>
  <c r="M320" i="19"/>
  <c r="I1471" i="17"/>
  <c r="D10" i="17"/>
  <c r="B1819" i="17"/>
  <c r="M460" i="19"/>
  <c r="I654" i="17"/>
  <c r="H1472" i="17"/>
  <c r="I402" i="17"/>
  <c r="H9" i="19"/>
  <c r="B1895" i="17"/>
  <c r="F540" i="17"/>
  <c r="C1636" i="17"/>
  <c r="M17" i="19"/>
  <c r="F114" i="19"/>
  <c r="D1328" i="17"/>
  <c r="I805" i="17"/>
  <c r="I1915" i="17"/>
  <c r="B8" i="19"/>
  <c r="C1703" i="17"/>
  <c r="L34" i="19"/>
  <c r="I1703" i="17"/>
  <c r="G1448" i="17"/>
  <c r="H940" i="17"/>
  <c r="F271" i="17"/>
  <c r="H1697" i="17"/>
  <c r="E202" i="17"/>
  <c r="M446" i="19"/>
  <c r="B1306" i="17"/>
  <c r="E1808" i="17"/>
  <c r="E1522" i="17"/>
  <c r="D1519" i="17"/>
  <c r="F1925" i="17"/>
  <c r="D42" i="19"/>
  <c r="G1401" i="17"/>
  <c r="D1267" i="17"/>
  <c r="E175" i="17"/>
  <c r="F1377" i="17"/>
  <c r="H1417" i="17"/>
  <c r="D1573" i="17"/>
  <c r="J83" i="19"/>
  <c r="D88" i="19"/>
  <c r="J188" i="19"/>
  <c r="D1252" i="17"/>
  <c r="G1769" i="17"/>
  <c r="D252" i="19"/>
  <c r="H21" i="17"/>
  <c r="H1064" i="17"/>
  <c r="D961" i="17"/>
  <c r="I230" i="19"/>
  <c r="L104" i="19"/>
  <c r="E1647" i="17"/>
  <c r="G1781" i="17"/>
  <c r="C1132" i="17"/>
  <c r="C1899" i="17"/>
  <c r="D744" i="17"/>
  <c r="F1053" i="17"/>
  <c r="F347" i="17"/>
  <c r="J466" i="19"/>
  <c r="E1667" i="17"/>
  <c r="G280" i="17"/>
  <c r="H1094" i="17"/>
  <c r="B885" i="17"/>
  <c r="D117" i="17"/>
  <c r="F1767" i="17"/>
  <c r="F1055" i="17"/>
  <c r="F25" i="19"/>
  <c r="G1637" i="17"/>
  <c r="I502" i="17"/>
  <c r="H1954" i="17"/>
  <c r="F1328" i="17"/>
  <c r="I856" i="17"/>
  <c r="C631" i="17"/>
  <c r="E478" i="17"/>
  <c r="G1685" i="17"/>
  <c r="F602" i="17"/>
  <c r="B306" i="19"/>
  <c r="F667" i="17"/>
  <c r="G1261" i="17"/>
  <c r="G1508" i="17"/>
  <c r="E1747" i="17"/>
  <c r="C643" i="17"/>
  <c r="H1933" i="17"/>
  <c r="E957" i="17"/>
  <c r="C1460" i="17"/>
  <c r="C305" i="19"/>
  <c r="K86" i="19"/>
  <c r="D1719" i="17"/>
  <c r="E1049" i="17"/>
  <c r="M185" i="19"/>
  <c r="E1864" i="17"/>
  <c r="I1218" i="17"/>
  <c r="C1093" i="17"/>
  <c r="I1707" i="17"/>
  <c r="G185" i="19"/>
  <c r="K49" i="19"/>
  <c r="G223" i="17"/>
  <c r="G1089" i="17"/>
  <c r="E919" i="17"/>
  <c r="B1613" i="17"/>
  <c r="I1345" i="17"/>
  <c r="E1559" i="17"/>
  <c r="F78" i="17"/>
  <c r="E59" i="17"/>
  <c r="G1029" i="17"/>
  <c r="F1160" i="17"/>
  <c r="E583" i="17"/>
  <c r="C1152" i="17"/>
  <c r="M187" i="19"/>
  <c r="I892" i="17"/>
  <c r="F1058" i="17"/>
  <c r="B1405" i="17"/>
  <c r="I876" i="17"/>
  <c r="E1020" i="17"/>
  <c r="I695" i="17"/>
  <c r="B1884" i="17"/>
  <c r="H101" i="17"/>
  <c r="H43" i="19"/>
  <c r="E745" i="17"/>
  <c r="B1414" i="17"/>
  <c r="B1317" i="17"/>
  <c r="G1554" i="17"/>
  <c r="E968" i="17"/>
  <c r="G14" i="19"/>
  <c r="M55" i="19"/>
  <c r="D1162" i="17"/>
  <c r="D1704" i="17"/>
  <c r="G1314" i="17"/>
  <c r="H847" i="17"/>
  <c r="E1802" i="17"/>
  <c r="B1082" i="17"/>
  <c r="D1250" i="17"/>
  <c r="F774" i="17"/>
  <c r="E413" i="17"/>
  <c r="D1448" i="17"/>
  <c r="F68" i="17"/>
  <c r="B1074" i="17"/>
  <c r="D33" i="17"/>
  <c r="C188" i="19"/>
  <c r="I1368" i="17"/>
  <c r="D1937" i="17"/>
  <c r="I993" i="17"/>
  <c r="E120" i="17"/>
  <c r="I124" i="17"/>
  <c r="E1188" i="17"/>
  <c r="H358" i="17"/>
  <c r="I921" i="17"/>
  <c r="F382" i="17"/>
  <c r="G928" i="17"/>
  <c r="G965" i="17"/>
  <c r="E1227" i="17"/>
  <c r="D935" i="17"/>
  <c r="B1071" i="17"/>
  <c r="D774" i="17"/>
  <c r="F515" i="17"/>
  <c r="F546" i="17"/>
  <c r="C1102" i="17"/>
  <c r="G969" i="17"/>
  <c r="G221" i="17"/>
  <c r="E54" i="17"/>
  <c r="I598" i="17"/>
  <c r="G1009" i="17"/>
  <c r="F166" i="17"/>
  <c r="F1849" i="17"/>
  <c r="F414" i="17"/>
  <c r="B889" i="17"/>
  <c r="G906" i="17"/>
  <c r="C85" i="17"/>
  <c r="C1718" i="17"/>
  <c r="C1111" i="17"/>
  <c r="I742" i="17"/>
  <c r="B1427" i="17"/>
  <c r="E1015" i="17"/>
  <c r="G677" i="17"/>
  <c r="E958" i="17"/>
  <c r="I497" i="17"/>
  <c r="E668" i="17"/>
  <c r="H1310" i="17"/>
  <c r="I1096" i="17"/>
  <c r="G1404" i="17"/>
  <c r="H1707" i="17"/>
  <c r="I131" i="17"/>
  <c r="D1232" i="17"/>
  <c r="E477" i="17"/>
  <c r="G1581" i="17"/>
  <c r="H516" i="17"/>
  <c r="C1741" i="17"/>
  <c r="H1696" i="17"/>
  <c r="D424" i="17"/>
  <c r="G1176" i="17"/>
  <c r="F1019" i="17"/>
  <c r="H1863" i="17"/>
  <c r="C804" i="17"/>
  <c r="H27" i="17"/>
  <c r="E489" i="17"/>
  <c r="G1211" i="17"/>
  <c r="C351" i="17"/>
  <c r="G715" i="17"/>
  <c r="D176" i="17"/>
  <c r="C1635" i="17"/>
  <c r="E826" i="17"/>
  <c r="H112" i="17"/>
  <c r="B1736" i="17"/>
  <c r="H1985" i="17"/>
  <c r="G1395" i="17"/>
  <c r="F875" i="17"/>
  <c r="K35" i="19"/>
  <c r="C360" i="17"/>
  <c r="D105" i="17"/>
  <c r="I1877" i="17"/>
  <c r="E878" i="17"/>
  <c r="G684" i="17"/>
  <c r="K53" i="19"/>
  <c r="I1422" i="17"/>
  <c r="H1223" i="17"/>
  <c r="I215" i="17"/>
  <c r="C513" i="17"/>
  <c r="H501" i="17"/>
  <c r="D1121" i="17"/>
  <c r="C561" i="17"/>
  <c r="G851" i="17"/>
  <c r="C946" i="17"/>
  <c r="D883" i="17"/>
  <c r="I244" i="17"/>
  <c r="F1411" i="17"/>
  <c r="B1699" i="17"/>
  <c r="E1997" i="17"/>
  <c r="G1526" i="17"/>
  <c r="H1979" i="17"/>
  <c r="I204" i="19"/>
  <c r="C1446" i="17"/>
  <c r="E1538" i="17"/>
  <c r="F984" i="17"/>
  <c r="C1400" i="17"/>
  <c r="C169" i="17"/>
  <c r="I689" i="17"/>
  <c r="D1648" i="17"/>
  <c r="I1524" i="17"/>
  <c r="E1541" i="17"/>
  <c r="L39" i="19"/>
  <c r="H36" i="17"/>
  <c r="H1299" i="17"/>
  <c r="F1661" i="17"/>
  <c r="B1172" i="17"/>
  <c r="G1532" i="17"/>
  <c r="M202" i="19"/>
  <c r="G1240" i="17"/>
  <c r="H582" i="17"/>
  <c r="B1253" i="17"/>
  <c r="I1077" i="17"/>
  <c r="F1415" i="17"/>
  <c r="G1931" i="17"/>
  <c r="B1992" i="17"/>
  <c r="F115" i="19"/>
  <c r="H1603" i="17"/>
  <c r="H888" i="17"/>
  <c r="G11" i="17"/>
  <c r="G704" i="17"/>
  <c r="F469" i="17"/>
  <c r="G1600" i="17"/>
  <c r="D48" i="19"/>
  <c r="I605" i="17"/>
  <c r="I691" i="17"/>
  <c r="I1649" i="17"/>
  <c r="E514" i="17"/>
  <c r="G234" i="17"/>
  <c r="F212" i="19"/>
  <c r="F1137" i="17"/>
  <c r="G1334" i="17"/>
  <c r="H1742" i="17"/>
  <c r="I733" i="17"/>
  <c r="I1887" i="17"/>
  <c r="B1079" i="17"/>
  <c r="G1238" i="17"/>
  <c r="E1239" i="17"/>
  <c r="C1447" i="17"/>
  <c r="C1975" i="17"/>
  <c r="E1659" i="17"/>
  <c r="I41" i="17"/>
  <c r="F32" i="17"/>
  <c r="I1935" i="17"/>
  <c r="C193" i="19"/>
  <c r="I1655" i="17"/>
  <c r="H1214" i="17"/>
  <c r="F53" i="17"/>
  <c r="F1524" i="17"/>
  <c r="D1159" i="17"/>
  <c r="H1099" i="17"/>
  <c r="C444" i="17"/>
  <c r="D732" i="17"/>
  <c r="E1275" i="17"/>
  <c r="F1907" i="17"/>
  <c r="G1086" i="17"/>
  <c r="F1325" i="17"/>
  <c r="C233" i="19"/>
  <c r="C16" i="19"/>
  <c r="D1485" i="17"/>
  <c r="C97" i="17"/>
  <c r="B233" i="19"/>
  <c r="G1424" i="17"/>
  <c r="C1414" i="17"/>
  <c r="C1686" i="17"/>
  <c r="F61" i="17"/>
  <c r="H1884" i="17"/>
  <c r="G1146" i="17"/>
  <c r="C170" i="17"/>
  <c r="I1278" i="17"/>
  <c r="B1303" i="17"/>
  <c r="F1633" i="17"/>
  <c r="G880" i="17"/>
  <c r="C184" i="17"/>
  <c r="H401" i="17"/>
  <c r="D654" i="17"/>
  <c r="B1627" i="17"/>
  <c r="C733" i="17"/>
  <c r="H1839" i="17"/>
  <c r="H854" i="17"/>
  <c r="G2000" i="17"/>
  <c r="F126" i="19"/>
  <c r="D386" i="17"/>
  <c r="F191" i="19"/>
  <c r="F18" i="17"/>
  <c r="D900" i="17"/>
  <c r="D337" i="17"/>
  <c r="F1092" i="17"/>
  <c r="I1268" i="17"/>
  <c r="E1759" i="17"/>
  <c r="I576" i="17"/>
  <c r="I1029" i="17"/>
  <c r="H506" i="17"/>
  <c r="B1280" i="17"/>
  <c r="E456" i="17"/>
  <c r="C345" i="17"/>
  <c r="I1626" i="17"/>
  <c r="F1793" i="17"/>
  <c r="E1487" i="17"/>
  <c r="C837" i="17"/>
  <c r="I1305" i="17"/>
  <c r="H802" i="17"/>
  <c r="F27" i="19"/>
  <c r="H819" i="17"/>
  <c r="D1911" i="17"/>
  <c r="F1459" i="17"/>
  <c r="F147" i="17"/>
  <c r="F634" i="17"/>
  <c r="I187" i="17"/>
  <c r="H1185" i="17"/>
  <c r="F1285" i="17"/>
  <c r="D1936" i="17"/>
  <c r="C288" i="17"/>
  <c r="G509" i="17"/>
  <c r="D693" i="17"/>
  <c r="H180" i="19"/>
  <c r="H331" i="17"/>
  <c r="E235" i="17"/>
  <c r="I1587" i="17"/>
  <c r="I984" i="17"/>
  <c r="D1324" i="17"/>
  <c r="F1342" i="17"/>
  <c r="D606" i="17"/>
  <c r="L3" i="19"/>
  <c r="E82" i="17"/>
  <c r="G1288" i="17"/>
  <c r="G534" i="17"/>
  <c r="F963" i="17"/>
  <c r="E507" i="17"/>
  <c r="I435" i="17"/>
  <c r="F1212" i="17"/>
  <c r="E73" i="17"/>
  <c r="I501" i="17"/>
  <c r="H1090" i="17"/>
  <c r="F920" i="17"/>
  <c r="H261" i="17"/>
  <c r="I824" i="17"/>
  <c r="G733" i="17"/>
  <c r="G556" i="17"/>
  <c r="F912" i="17"/>
  <c r="F1499" i="17"/>
  <c r="G981" i="17"/>
  <c r="C1753" i="17"/>
  <c r="H483" i="17"/>
  <c r="C616" i="17"/>
  <c r="I699" i="17"/>
  <c r="I381" i="17"/>
  <c r="H1131" i="17"/>
  <c r="E846" i="17"/>
  <c r="C13" i="17"/>
  <c r="B1105" i="17"/>
  <c r="D1266" i="17"/>
  <c r="G1286" i="17"/>
  <c r="D368" i="17"/>
  <c r="C866" i="17"/>
  <c r="E106" i="17"/>
  <c r="D411" i="17"/>
  <c r="C699" i="17"/>
  <c r="B1716" i="17"/>
  <c r="G193" i="17"/>
  <c r="I968" i="17"/>
  <c r="I331" i="17"/>
  <c r="D1134" i="17"/>
  <c r="M215" i="19"/>
  <c r="F162" i="19"/>
  <c r="D632" i="17"/>
  <c r="H1293" i="17"/>
  <c r="I1676" i="17"/>
  <c r="G175" i="19"/>
  <c r="L239" i="19"/>
  <c r="B1966" i="17"/>
  <c r="B160" i="19"/>
  <c r="M139" i="19"/>
  <c r="K275" i="19"/>
  <c r="H1996" i="17"/>
  <c r="G974" i="17"/>
  <c r="F109" i="19"/>
  <c r="C947" i="17"/>
  <c r="K118" i="19"/>
  <c r="G1998" i="17"/>
  <c r="C1832" i="17"/>
  <c r="C1075" i="17"/>
  <c r="E1882" i="17"/>
  <c r="H106" i="19"/>
  <c r="J360" i="19"/>
  <c r="H179" i="17"/>
  <c r="D224" i="19"/>
  <c r="F1157" i="17"/>
  <c r="C1642" i="17"/>
  <c r="D1306" i="17"/>
  <c r="C1671" i="17"/>
  <c r="B870" i="17"/>
  <c r="E467" i="17"/>
  <c r="F154" i="19"/>
  <c r="H1318" i="17"/>
  <c r="B1453" i="17"/>
  <c r="I879" i="17"/>
  <c r="H1348" i="17"/>
  <c r="D843" i="17"/>
  <c r="G1619" i="17"/>
  <c r="I1759" i="17"/>
  <c r="H1890" i="17"/>
  <c r="I866" i="17"/>
  <c r="H1272" i="17"/>
  <c r="H487" i="17"/>
  <c r="B1174" i="17"/>
  <c r="I1462" i="17"/>
  <c r="B196" i="19"/>
  <c r="I1667" i="17"/>
  <c r="I468" i="17"/>
  <c r="G133" i="17"/>
  <c r="C177" i="19"/>
  <c r="F723" i="17"/>
  <c r="I1806" i="17"/>
  <c r="E1025" i="17"/>
  <c r="B1289" i="17"/>
  <c r="D1975" i="17"/>
  <c r="E1824" i="17"/>
  <c r="E199" i="17"/>
  <c r="G1542" i="17"/>
  <c r="G1699" i="17"/>
  <c r="L8" i="19"/>
  <c r="H928" i="17"/>
  <c r="D1678" i="17"/>
  <c r="G794" i="17"/>
  <c r="D211" i="19"/>
  <c r="M163" i="19"/>
  <c r="E1318" i="17"/>
  <c r="B1629" i="17"/>
  <c r="G326" i="19"/>
  <c r="J232" i="19"/>
  <c r="C407" i="17"/>
  <c r="B1934" i="17"/>
  <c r="D84" i="17"/>
  <c r="F1491" i="17"/>
  <c r="I1612" i="17"/>
  <c r="F497" i="17"/>
  <c r="F1526" i="17"/>
  <c r="I1240" i="17"/>
  <c r="E758" i="17"/>
  <c r="I1385" i="17"/>
  <c r="E1118" i="17"/>
  <c r="H226" i="17"/>
  <c r="G1229" i="17"/>
  <c r="C1647" i="17"/>
  <c r="E39" i="19"/>
  <c r="I1366" i="17"/>
  <c r="K76" i="19"/>
  <c r="G1708" i="17"/>
  <c r="C850" i="17"/>
  <c r="H1916" i="17"/>
  <c r="E1017" i="17"/>
  <c r="H629" i="17"/>
  <c r="C1172" i="17"/>
  <c r="D1653" i="17"/>
  <c r="H1965" i="17"/>
  <c r="B996" i="17"/>
  <c r="E1715" i="17"/>
  <c r="D67" i="19"/>
  <c r="G1246" i="17"/>
  <c r="E845" i="17"/>
  <c r="F1299" i="17"/>
  <c r="H1020" i="17"/>
  <c r="E144" i="19"/>
  <c r="G1155" i="17"/>
  <c r="F60" i="17"/>
  <c r="D608" i="17"/>
  <c r="C1153" i="17"/>
  <c r="E729" i="17"/>
  <c r="H486" i="17"/>
  <c r="G1360" i="17"/>
  <c r="G1459" i="17"/>
  <c r="I641" i="17"/>
  <c r="E1859" i="17"/>
  <c r="C525" i="17"/>
  <c r="C636" i="17"/>
  <c r="H31" i="17"/>
  <c r="B1815" i="17"/>
  <c r="E172" i="17"/>
  <c r="D1276" i="17"/>
  <c r="K63" i="19"/>
  <c r="G402" i="17"/>
  <c r="E491" i="17"/>
  <c r="E174" i="17"/>
  <c r="D960" i="17"/>
  <c r="H30" i="17"/>
  <c r="D43" i="17"/>
  <c r="I803" i="17"/>
  <c r="I1943" i="17"/>
  <c r="B1258" i="17"/>
  <c r="E927" i="17"/>
  <c r="D1999" i="17"/>
  <c r="B202" i="19"/>
  <c r="I1095" i="17"/>
  <c r="G1081" i="17"/>
  <c r="I637" i="17"/>
  <c r="B1101" i="17"/>
  <c r="F1880" i="17"/>
  <c r="I1865" i="17"/>
  <c r="D209" i="17"/>
  <c r="C550" i="17"/>
  <c r="C668" i="17"/>
  <c r="B761" i="17"/>
  <c r="H342" i="17"/>
  <c r="E838" i="17"/>
  <c r="D1152" i="17"/>
  <c r="I885" i="17"/>
  <c r="D1008" i="17"/>
  <c r="F132" i="17"/>
  <c r="B1033" i="17"/>
  <c r="E1461" i="17"/>
  <c r="E1029" i="17"/>
  <c r="H1785" i="17"/>
  <c r="D1566" i="17"/>
  <c r="E1770" i="17"/>
  <c r="I436" i="17"/>
  <c r="B1549" i="17"/>
  <c r="E136" i="17"/>
  <c r="H529" i="17"/>
  <c r="F319" i="19"/>
  <c r="I1665" i="17"/>
  <c r="I1513" i="17"/>
  <c r="E4" i="17"/>
  <c r="H1289" i="17"/>
  <c r="I1455" i="17"/>
  <c r="D1610" i="17"/>
  <c r="B775" i="17"/>
  <c r="C716" i="17"/>
  <c r="F814" i="17"/>
  <c r="I171" i="17"/>
  <c r="B1948" i="17"/>
  <c r="F1275" i="17"/>
  <c r="G1502" i="17"/>
  <c r="G1660" i="17"/>
  <c r="H664" i="17"/>
  <c r="F109" i="17"/>
  <c r="H777" i="17"/>
  <c r="H1428" i="17"/>
  <c r="C287" i="17"/>
  <c r="E662" i="17"/>
  <c r="C210" i="17"/>
  <c r="H83" i="17"/>
  <c r="G124" i="19"/>
  <c r="G845" i="17"/>
  <c r="G1241" i="17"/>
  <c r="F354" i="17"/>
  <c r="D289" i="17"/>
  <c r="H1620" i="17"/>
  <c r="G362" i="17"/>
  <c r="D211" i="17"/>
  <c r="C186" i="17"/>
  <c r="I700" i="17"/>
  <c r="C102" i="17"/>
  <c r="I321" i="17"/>
  <c r="D1391" i="17"/>
  <c r="G634" i="17"/>
  <c r="E1026" i="17"/>
  <c r="E1938" i="17"/>
  <c r="I363" i="17"/>
  <c r="F186" i="17"/>
  <c r="F1235" i="17"/>
  <c r="B1437" i="17"/>
  <c r="F1090" i="17"/>
  <c r="G970" i="17"/>
  <c r="F196" i="17"/>
  <c r="E1344" i="17"/>
  <c r="F1472" i="17"/>
  <c r="G159" i="17"/>
  <c r="F413" i="17"/>
  <c r="C658" i="17"/>
  <c r="D476" i="17"/>
  <c r="B688" i="17"/>
  <c r="G376" i="17"/>
  <c r="C968" i="17"/>
  <c r="G1025" i="17"/>
  <c r="D1022" i="17"/>
  <c r="D213" i="17"/>
  <c r="F1387" i="17"/>
  <c r="C132" i="17"/>
  <c r="C496" i="17"/>
  <c r="F1173" i="17"/>
  <c r="F500" i="17"/>
  <c r="C1330" i="17"/>
  <c r="D976" i="17"/>
  <c r="G952" i="17"/>
  <c r="F813" i="17"/>
  <c r="C383" i="17"/>
  <c r="I1487" i="17"/>
  <c r="I1960" i="17"/>
  <c r="G1450" i="17"/>
  <c r="E947" i="17"/>
  <c r="H953" i="17"/>
  <c r="D953" i="17"/>
  <c r="F1242" i="17"/>
  <c r="C625" i="17"/>
  <c r="H1336" i="17"/>
  <c r="C951" i="17"/>
  <c r="F1048" i="17"/>
  <c r="C719" i="17"/>
  <c r="D153" i="17"/>
  <c r="D521" i="17"/>
  <c r="F1217" i="17"/>
  <c r="E832" i="17"/>
  <c r="D1502" i="17"/>
  <c r="F448" i="17"/>
  <c r="D766" i="17"/>
  <c r="D1367" i="17"/>
  <c r="J81" i="19"/>
  <c r="I1591" i="17"/>
  <c r="G19" i="17"/>
  <c r="H259" i="17"/>
  <c r="I1123" i="17"/>
  <c r="I274" i="17"/>
  <c r="H686" i="17"/>
  <c r="D1665" i="17"/>
  <c r="G1037" i="17"/>
  <c r="D74" i="17"/>
  <c r="B1960" i="17"/>
  <c r="I931" i="17"/>
  <c r="F570" i="17"/>
  <c r="D968" i="17"/>
  <c r="I785" i="17"/>
  <c r="C874" i="17"/>
  <c r="E125" i="17"/>
  <c r="F1583" i="17"/>
  <c r="G726" i="17"/>
  <c r="I1061" i="17"/>
  <c r="F218" i="17"/>
  <c r="D1078" i="17"/>
  <c r="I1024" i="17"/>
  <c r="D555" i="17"/>
  <c r="G1020" i="17"/>
  <c r="H1194" i="17"/>
  <c r="F1143" i="17"/>
  <c r="E1039" i="17"/>
  <c r="B1424" i="17"/>
  <c r="G867" i="17"/>
  <c r="E482" i="17"/>
  <c r="B1997" i="17"/>
  <c r="F1098" i="17"/>
  <c r="I644" i="17"/>
  <c r="D1135" i="17"/>
  <c r="E1152" i="17"/>
  <c r="C1288" i="17"/>
  <c r="H9" i="17"/>
  <c r="C122" i="17"/>
  <c r="G435" i="17"/>
  <c r="G508" i="17"/>
  <c r="G1222" i="17"/>
  <c r="E669" i="17"/>
  <c r="F590" i="17"/>
  <c r="B706" i="17"/>
  <c r="C1476" i="17"/>
  <c r="H684" i="17"/>
  <c r="F1030" i="17"/>
  <c r="H816" i="17"/>
  <c r="F1371" i="17"/>
  <c r="F858" i="17"/>
  <c r="G1133" i="17"/>
  <c r="D328" i="17"/>
  <c r="F10" i="17"/>
  <c r="C1711" i="17"/>
  <c r="I287" i="17"/>
  <c r="G745" i="17"/>
  <c r="E54" i="19"/>
  <c r="H469" i="17"/>
  <c r="G1296" i="17"/>
  <c r="D1897" i="17"/>
  <c r="E1282" i="17"/>
  <c r="H1108" i="17"/>
  <c r="L169" i="19"/>
  <c r="C1375" i="17"/>
  <c r="C182" i="17"/>
  <c r="H1767" i="17"/>
  <c r="G1073" i="17"/>
  <c r="C45" i="17"/>
  <c r="E1295" i="17"/>
  <c r="C1298" i="17"/>
  <c r="E593" i="17"/>
  <c r="J316" i="19"/>
  <c r="E621" i="17"/>
  <c r="G1228" i="17"/>
  <c r="H89" i="17"/>
  <c r="F1204" i="17"/>
  <c r="H108" i="17"/>
  <c r="E387" i="17"/>
  <c r="D7" i="17"/>
  <c r="F283" i="17"/>
  <c r="I534" i="17"/>
  <c r="F306" i="17"/>
  <c r="H1430" i="17"/>
  <c r="B942" i="17"/>
  <c r="C929" i="17"/>
  <c r="C789" i="17"/>
  <c r="D1563" i="17"/>
  <c r="B1750" i="17"/>
  <c r="G791" i="17"/>
  <c r="E611" i="17"/>
  <c r="D596" i="17"/>
  <c r="G1093" i="17"/>
  <c r="F1449" i="17"/>
  <c r="I139" i="17"/>
  <c r="E57" i="17"/>
  <c r="D1748" i="17"/>
  <c r="G1668" i="17"/>
  <c r="E402" i="17"/>
  <c r="E439" i="17"/>
  <c r="G1348" i="17"/>
  <c r="C1006" i="17"/>
  <c r="D1705" i="17"/>
  <c r="H197" i="17"/>
  <c r="G1205" i="17"/>
  <c r="E743" i="17"/>
  <c r="D448" i="17"/>
  <c r="F1445" i="17"/>
  <c r="F1665" i="17"/>
  <c r="B906" i="17"/>
  <c r="L10" i="19"/>
  <c r="C163" i="17"/>
  <c r="I1825" i="17"/>
  <c r="I545" i="17"/>
  <c r="B1856" i="17"/>
  <c r="E1677" i="17"/>
  <c r="D1363" i="17"/>
  <c r="F1618" i="17"/>
  <c r="B1789" i="17"/>
  <c r="D49" i="17"/>
  <c r="C684" i="17"/>
  <c r="F1107" i="17"/>
  <c r="H37" i="17"/>
  <c r="C3" i="17"/>
  <c r="D585" i="17"/>
  <c r="G903" i="17"/>
  <c r="I814" i="17"/>
  <c r="E660" i="17"/>
  <c r="D782" i="17"/>
  <c r="D406" i="17"/>
  <c r="D167" i="17"/>
  <c r="D1370" i="17"/>
  <c r="D656" i="17"/>
  <c r="F304" i="17"/>
  <c r="I488" i="17"/>
  <c r="E764" i="17"/>
  <c r="D109" i="17"/>
  <c r="H137" i="17"/>
  <c r="F1508" i="17"/>
  <c r="G795" i="17"/>
  <c r="H30" i="19"/>
  <c r="E1783" i="17"/>
  <c r="F257" i="17"/>
  <c r="F126" i="17"/>
  <c r="D1880" i="17"/>
  <c r="G1942" i="17"/>
  <c r="G1282" i="17"/>
  <c r="B1524" i="17"/>
  <c r="D1389" i="17"/>
  <c r="M205" i="19"/>
  <c r="D170" i="17"/>
  <c r="K183" i="19"/>
  <c r="E1436" i="17"/>
  <c r="H145" i="19"/>
  <c r="H234" i="17"/>
  <c r="I1669" i="17"/>
  <c r="E1914" i="17"/>
  <c r="C179" i="17"/>
  <c r="D1649" i="17"/>
  <c r="E484" i="17"/>
  <c r="D1140" i="17"/>
  <c r="C1251" i="17"/>
  <c r="D1051" i="17"/>
  <c r="H565" i="17"/>
  <c r="B1741" i="17"/>
  <c r="M207" i="19"/>
  <c r="D54" i="17"/>
  <c r="E466" i="17"/>
  <c r="F225" i="17"/>
  <c r="D1279" i="17"/>
  <c r="H1332" i="17"/>
  <c r="G1786" i="17"/>
  <c r="H419" i="17"/>
  <c r="G1322" i="17"/>
  <c r="E761" i="17"/>
  <c r="B1098" i="17"/>
  <c r="B1441" i="17"/>
  <c r="G816" i="17"/>
  <c r="B961" i="17"/>
  <c r="E539" i="17"/>
  <c r="D1164" i="17"/>
  <c r="I28" i="17"/>
  <c r="F1352" i="17"/>
  <c r="I161" i="19"/>
  <c r="H1058" i="17"/>
  <c r="I1105" i="17"/>
  <c r="F1765" i="17"/>
  <c r="M348" i="19"/>
  <c r="G1936" i="17"/>
  <c r="C1202" i="17"/>
  <c r="F80" i="19"/>
  <c r="L61" i="19"/>
  <c r="B676" i="17"/>
  <c r="D47" i="17"/>
  <c r="H465" i="19"/>
  <c r="G1866" i="17"/>
  <c r="B115" i="19"/>
  <c r="E47" i="17"/>
  <c r="G477" i="17"/>
  <c r="I1691" i="17"/>
  <c r="G1756" i="17"/>
  <c r="F260" i="17"/>
  <c r="E952" i="17"/>
  <c r="H1281" i="17"/>
  <c r="D1112" i="17"/>
  <c r="G125" i="17"/>
  <c r="G1264" i="17"/>
  <c r="I1478" i="17"/>
  <c r="D224" i="17"/>
  <c r="G71" i="19"/>
  <c r="D1928" i="17"/>
  <c r="E967" i="17"/>
  <c r="H1963" i="17"/>
  <c r="G1191" i="17"/>
  <c r="B991" i="17"/>
  <c r="C1800" i="17"/>
  <c r="C776" i="17"/>
  <c r="C1401" i="17"/>
  <c r="H1141" i="17"/>
  <c r="C1013" i="17"/>
  <c r="C973" i="17"/>
  <c r="C1773" i="17"/>
  <c r="G1787" i="17"/>
  <c r="B1485" i="17"/>
  <c r="H1130" i="17"/>
  <c r="I1119" i="17"/>
  <c r="F635" i="17"/>
  <c r="C136" i="19"/>
  <c r="B1130" i="17"/>
  <c r="I340" i="17"/>
  <c r="I737" i="17"/>
  <c r="F217" i="19"/>
  <c r="H907" i="17"/>
  <c r="L233" i="19"/>
  <c r="C146" i="17"/>
  <c r="F559" i="17"/>
  <c r="M260" i="19"/>
  <c r="I1431" i="17"/>
  <c r="D1628" i="17"/>
  <c r="B1347" i="17"/>
  <c r="B1340" i="17"/>
  <c r="I1221" i="17"/>
  <c r="F252" i="19"/>
  <c r="I182" i="19"/>
  <c r="F22" i="19"/>
  <c r="G1336" i="17"/>
  <c r="G1757" i="17"/>
  <c r="F123" i="19"/>
  <c r="I1895" i="17"/>
  <c r="M117" i="19"/>
  <c r="D1527" i="17"/>
  <c r="I658" i="17"/>
  <c r="F93" i="17"/>
  <c r="E1055" i="17"/>
  <c r="I1697" i="17"/>
  <c r="E1507" i="17"/>
  <c r="M52" i="19"/>
  <c r="I301" i="19"/>
  <c r="F1748" i="17"/>
  <c r="I812" i="17"/>
  <c r="D616" i="17"/>
  <c r="F1774" i="17"/>
  <c r="C46" i="19"/>
  <c r="F976" i="17"/>
  <c r="F1085" i="17"/>
  <c r="D152" i="19"/>
  <c r="E283" i="17"/>
  <c r="G1345" i="17"/>
  <c r="F425" i="17"/>
  <c r="G1004" i="17"/>
  <c r="G495" i="17"/>
  <c r="E1198" i="17"/>
  <c r="E1462" i="17"/>
  <c r="H163" i="19"/>
  <c r="H1964" i="17"/>
  <c r="C980" i="17"/>
  <c r="B1886" i="17"/>
  <c r="E541" i="17"/>
  <c r="H117" i="19"/>
  <c r="C950" i="17"/>
  <c r="B1022" i="17"/>
  <c r="G100" i="17"/>
  <c r="B1847" i="17"/>
  <c r="B1822" i="17"/>
  <c r="I306" i="17"/>
  <c r="C319" i="17"/>
  <c r="F92" i="17"/>
  <c r="G49" i="19"/>
  <c r="B1412" i="17"/>
  <c r="E818" i="17"/>
  <c r="C99" i="17"/>
  <c r="G338" i="17"/>
  <c r="C826" i="17"/>
  <c r="F1965" i="17"/>
  <c r="G1974" i="17"/>
  <c r="F543" i="17"/>
  <c r="J76" i="19"/>
  <c r="H1137" i="17"/>
  <c r="C296" i="17"/>
  <c r="B1572" i="17"/>
  <c r="H1215" i="17"/>
  <c r="G150" i="17"/>
  <c r="C379" i="17"/>
  <c r="C1026" i="17"/>
  <c r="H865" i="17"/>
  <c r="D264" i="17"/>
  <c r="F174" i="17"/>
  <c r="H1267" i="17"/>
  <c r="H1830" i="17"/>
  <c r="I167" i="17"/>
  <c r="H775" i="17"/>
  <c r="I1963" i="17"/>
  <c r="E73" i="19"/>
  <c r="F1164" i="17"/>
  <c r="G248" i="17"/>
  <c r="B1574" i="17"/>
  <c r="C928" i="17"/>
  <c r="E1279" i="17"/>
  <c r="D59" i="17"/>
  <c r="I1410" i="17"/>
  <c r="D405" i="17"/>
  <c r="C1819" i="17"/>
  <c r="B859" i="17"/>
  <c r="B1981" i="17"/>
  <c r="F614" i="17"/>
  <c r="H341" i="17"/>
  <c r="K73" i="19"/>
  <c r="D1868" i="17"/>
  <c r="C820" i="17"/>
  <c r="I1348" i="17"/>
  <c r="E1160" i="17"/>
  <c r="E1897" i="17"/>
  <c r="F959" i="17"/>
  <c r="I1309" i="17"/>
  <c r="E627" i="17"/>
  <c r="F134" i="17"/>
  <c r="G110" i="17"/>
  <c r="C486" i="17"/>
  <c r="D676" i="17"/>
  <c r="G321" i="17"/>
  <c r="G788" i="17"/>
  <c r="I1201" i="17"/>
  <c r="D1847" i="17"/>
  <c r="E1259" i="17"/>
  <c r="M241" i="19"/>
  <c r="C64" i="19"/>
  <c r="I1773" i="17"/>
  <c r="C1658" i="17"/>
  <c r="C1492" i="17"/>
  <c r="B1150" i="17"/>
  <c r="M81" i="19"/>
  <c r="E254" i="19"/>
  <c r="B1611" i="17"/>
  <c r="G980" i="17"/>
  <c r="H862" i="17"/>
  <c r="C160" i="19"/>
  <c r="H1415" i="17"/>
  <c r="G1828" i="17"/>
  <c r="C1338" i="17"/>
  <c r="G1572" i="17"/>
  <c r="I1277" i="17"/>
  <c r="I688" i="17"/>
  <c r="H1622" i="17"/>
  <c r="D1422" i="17"/>
  <c r="C1190" i="17"/>
  <c r="I91" i="17"/>
  <c r="C17" i="19"/>
  <c r="I80" i="17"/>
  <c r="D1639" i="17"/>
  <c r="C1669" i="17"/>
  <c r="C193" i="17"/>
  <c r="F430" i="17"/>
  <c r="I1388" i="17"/>
  <c r="D708" i="17"/>
  <c r="E257" i="17"/>
  <c r="I1961" i="17"/>
  <c r="B1314" i="17"/>
  <c r="K75" i="19"/>
  <c r="H755" i="17"/>
  <c r="C753" i="17"/>
  <c r="C1223" i="17"/>
  <c r="I1249" i="17"/>
  <c r="G21" i="19"/>
  <c r="D1166" i="17"/>
  <c r="C1713" i="17"/>
  <c r="E905" i="17"/>
  <c r="H1772" i="17"/>
  <c r="B965" i="17"/>
  <c r="H1087" i="17"/>
  <c r="F1688" i="17"/>
  <c r="F356" i="17"/>
  <c r="B20" i="19"/>
  <c r="I674" i="17"/>
  <c r="E310" i="19"/>
  <c r="D678" i="17"/>
  <c r="F1990" i="17"/>
  <c r="E399" i="17"/>
  <c r="E1137" i="17"/>
  <c r="F980" i="17"/>
  <c r="G16" i="19"/>
  <c r="D1800" i="17"/>
  <c r="I1534" i="17"/>
  <c r="G1614" i="17"/>
  <c r="F565" i="17"/>
  <c r="E317" i="17"/>
  <c r="G65" i="17"/>
  <c r="I822" i="17"/>
  <c r="B720" i="17"/>
  <c r="D1084" i="17"/>
  <c r="I1018" i="17"/>
  <c r="F643" i="17"/>
  <c r="C255" i="17"/>
  <c r="E41" i="17"/>
  <c r="B1010" i="17"/>
  <c r="F455" i="17"/>
  <c r="L216" i="19"/>
  <c r="D993" i="17"/>
  <c r="I69" i="17"/>
  <c r="H203" i="19"/>
  <c r="F1190" i="17"/>
  <c r="E10" i="17"/>
  <c r="C1039" i="17"/>
  <c r="D1430" i="17"/>
  <c r="G1035" i="17"/>
  <c r="G1960" i="17"/>
  <c r="C1264" i="17"/>
  <c r="D1754" i="17"/>
  <c r="C377" i="17"/>
  <c r="G703" i="17"/>
  <c r="F1355" i="17"/>
  <c r="E1450" i="17"/>
  <c r="G1387" i="17"/>
  <c r="M378" i="19"/>
  <c r="M60" i="19"/>
  <c r="D1852" i="17"/>
  <c r="C1903" i="17"/>
  <c r="H1385" i="17"/>
  <c r="E203" i="17"/>
  <c r="D548" i="17"/>
  <c r="I315" i="17"/>
  <c r="H776" i="17"/>
  <c r="B1401" i="17"/>
  <c r="M7" i="19"/>
  <c r="D1869" i="17"/>
  <c r="H1133" i="17"/>
  <c r="H1476" i="17"/>
  <c r="I241" i="17"/>
  <c r="B1395" i="17"/>
  <c r="D1775" i="17"/>
  <c r="B1510" i="17"/>
  <c r="E391" i="17"/>
  <c r="B1245" i="17"/>
  <c r="H938" i="17"/>
  <c r="G108" i="17"/>
  <c r="L77" i="19"/>
  <c r="H1589" i="17"/>
  <c r="G62" i="19"/>
  <c r="C1933" i="17"/>
  <c r="E1126" i="17"/>
  <c r="D496" i="17"/>
  <c r="L108" i="19"/>
  <c r="B1840" i="17"/>
  <c r="G1985" i="17"/>
  <c r="G766" i="17"/>
  <c r="E1607" i="17"/>
  <c r="H638" i="17"/>
  <c r="H35" i="19"/>
  <c r="B1404" i="17"/>
  <c r="I76" i="19"/>
  <c r="D824" i="17"/>
  <c r="B1255" i="17"/>
  <c r="L197" i="19"/>
  <c r="H1341" i="17"/>
  <c r="K137" i="19"/>
  <c r="F1679" i="17"/>
  <c r="F478" i="17"/>
  <c r="E1175" i="17"/>
  <c r="F1821" i="17"/>
  <c r="F13" i="19"/>
  <c r="C21" i="17"/>
  <c r="D1396" i="17"/>
  <c r="I1511" i="17"/>
  <c r="C728" i="17"/>
  <c r="B1009" i="17"/>
  <c r="F167" i="19"/>
  <c r="E28" i="17"/>
  <c r="E190" i="17"/>
  <c r="G1705" i="17"/>
  <c r="D234" i="17"/>
  <c r="D26" i="17"/>
  <c r="B1908" i="17"/>
  <c r="F973" i="17"/>
  <c r="C1391" i="17"/>
  <c r="G1540" i="17"/>
  <c r="C1801" i="17"/>
  <c r="D1090" i="17"/>
  <c r="G1547" i="17"/>
  <c r="D182" i="17"/>
  <c r="E326" i="17"/>
  <c r="C1277" i="17"/>
  <c r="H1038" i="17"/>
  <c r="C1106" i="17"/>
  <c r="H220" i="17"/>
  <c r="I1357" i="17"/>
  <c r="D433" i="17"/>
  <c r="C1650" i="17"/>
  <c r="D220" i="17"/>
  <c r="I1677" i="17"/>
  <c r="F1061" i="17"/>
  <c r="I1498" i="17"/>
  <c r="I1057" i="17"/>
  <c r="C135" i="17"/>
  <c r="G128" i="17"/>
  <c r="E953" i="17"/>
  <c r="I1141" i="17"/>
  <c r="E1777" i="17"/>
  <c r="B770" i="17"/>
  <c r="F1042" i="17"/>
  <c r="F910" i="17"/>
  <c r="F170" i="17"/>
  <c r="E642" i="17"/>
  <c r="E936" i="17"/>
  <c r="C1053" i="17"/>
  <c r="H592" i="17"/>
  <c r="D446" i="17"/>
  <c r="F968" i="17"/>
  <c r="B1430" i="17"/>
  <c r="G714" i="17"/>
  <c r="C178" i="17"/>
  <c r="F1438" i="17"/>
  <c r="H893" i="17"/>
  <c r="E170" i="17"/>
  <c r="G978" i="17"/>
  <c r="B1734" i="17"/>
  <c r="D990" i="17"/>
  <c r="E672" i="17"/>
  <c r="B967" i="17"/>
  <c r="B1384" i="17"/>
  <c r="F864" i="17"/>
  <c r="F1356" i="17"/>
  <c r="F443" i="17"/>
  <c r="H156" i="17"/>
  <c r="C1369" i="17"/>
  <c r="H1805" i="17"/>
  <c r="E142" i="17"/>
  <c r="G599" i="17"/>
  <c r="B877" i="17"/>
  <c r="C690" i="17"/>
  <c r="G1524" i="17"/>
  <c r="C1311" i="17"/>
  <c r="F647" i="17"/>
  <c r="D326" i="17"/>
  <c r="D1562" i="17"/>
  <c r="E90" i="17"/>
  <c r="G1887" i="17"/>
  <c r="G1052" i="17"/>
  <c r="F1597" i="17"/>
  <c r="B1001" i="17"/>
  <c r="I1898" i="17"/>
  <c r="H1234" i="17"/>
  <c r="D208" i="19"/>
  <c r="C449" i="17"/>
  <c r="F1738" i="17"/>
  <c r="C1191" i="17"/>
  <c r="G1140" i="17"/>
  <c r="E781" i="17"/>
  <c r="G186" i="19"/>
  <c r="M183" i="19"/>
  <c r="D173" i="17"/>
  <c r="D734" i="17"/>
  <c r="E303" i="17"/>
  <c r="I1036" i="17"/>
  <c r="H1200" i="17"/>
  <c r="E639" i="17"/>
  <c r="C1273" i="17"/>
  <c r="D1320" i="17"/>
  <c r="C805" i="17"/>
  <c r="E117" i="19"/>
  <c r="I1327" i="17"/>
  <c r="D546" i="17"/>
  <c r="H393" i="17"/>
  <c r="I1803" i="17"/>
  <c r="G1428" i="17"/>
  <c r="I571" i="17"/>
  <c r="E408" i="17"/>
  <c r="F326" i="17"/>
  <c r="G1326" i="17"/>
  <c r="I350" i="17"/>
  <c r="I621" i="17"/>
  <c r="H1870" i="17"/>
  <c r="D436" i="17"/>
  <c r="C1393" i="17"/>
  <c r="F527" i="17"/>
  <c r="G1206" i="17"/>
  <c r="E1331" i="17"/>
  <c r="C350" i="17"/>
  <c r="G558" i="17"/>
  <c r="G842" i="17"/>
  <c r="H934" i="17"/>
  <c r="D1870" i="17"/>
  <c r="B1213" i="17"/>
  <c r="G799" i="17"/>
  <c r="D1724" i="17"/>
  <c r="G472" i="17"/>
  <c r="F327" i="19"/>
  <c r="H83" i="19"/>
  <c r="B1354" i="17"/>
  <c r="D69" i="19"/>
  <c r="H1643" i="17"/>
  <c r="C1683" i="17"/>
  <c r="L115" i="19"/>
  <c r="G1727" i="17"/>
  <c r="G923" i="17"/>
  <c r="E1060" i="17"/>
  <c r="D94" i="19"/>
  <c r="H306" i="17"/>
  <c r="G1776" i="17"/>
  <c r="I729" i="17"/>
  <c r="F1591" i="17"/>
  <c r="E77" i="17"/>
  <c r="I1876" i="17"/>
  <c r="D1762" i="17"/>
  <c r="F1399" i="17"/>
  <c r="G1642" i="17"/>
  <c r="F90" i="19"/>
  <c r="E1888" i="17"/>
  <c r="F1351" i="17"/>
  <c r="G356" i="17"/>
  <c r="B1069" i="17"/>
  <c r="D876" i="17"/>
  <c r="I1868" i="17"/>
  <c r="C1130" i="17"/>
  <c r="G119" i="19"/>
  <c r="H1105" i="17"/>
  <c r="I1505" i="17"/>
  <c r="E329" i="17"/>
  <c r="G1833" i="17"/>
  <c r="D391" i="17"/>
  <c r="G1968" i="17"/>
  <c r="F1337" i="17"/>
  <c r="B1521" i="17"/>
  <c r="H1248" i="17"/>
  <c r="D146" i="17"/>
  <c r="I247" i="19"/>
  <c r="H1382" i="17"/>
  <c r="C1849" i="17"/>
  <c r="E1518" i="17"/>
  <c r="I11" i="19"/>
  <c r="D994" i="17"/>
  <c r="C1935" i="17"/>
  <c r="F1969" i="17"/>
  <c r="C754" i="17"/>
  <c r="F1112" i="17"/>
  <c r="H1462" i="17"/>
  <c r="H678" i="17"/>
  <c r="B1982" i="17"/>
  <c r="H706" i="17"/>
  <c r="E763" i="17"/>
  <c r="G713" i="17"/>
  <c r="E1571" i="17"/>
  <c r="E866" i="17"/>
  <c r="H494" i="17"/>
  <c r="E1500" i="17"/>
  <c r="G1125" i="17"/>
  <c r="G1225" i="17"/>
  <c r="F83" i="17"/>
  <c r="C1577" i="17"/>
  <c r="K286" i="19"/>
  <c r="G1694" i="17"/>
  <c r="E44" i="19"/>
  <c r="D1878" i="17"/>
  <c r="E977" i="17"/>
  <c r="F1141" i="17"/>
  <c r="C1558" i="17"/>
  <c r="H124" i="19"/>
  <c r="H1837" i="17"/>
  <c r="D602" i="17"/>
  <c r="F1809" i="17"/>
  <c r="F136" i="19"/>
  <c r="G1720" i="17"/>
  <c r="I1737" i="17"/>
  <c r="C1532" i="17"/>
  <c r="B1679" i="17"/>
  <c r="C1021" i="17"/>
  <c r="K42" i="19"/>
  <c r="B1861" i="17"/>
  <c r="H397" i="17"/>
  <c r="I1734" i="17"/>
  <c r="F251" i="17"/>
  <c r="B1682" i="17"/>
  <c r="F158" i="19"/>
  <c r="E1321" i="17"/>
  <c r="E1018" i="17"/>
  <c r="D23" i="17"/>
  <c r="G1533" i="17"/>
  <c r="D731" i="17"/>
  <c r="F1036" i="17"/>
  <c r="C1119" i="17"/>
  <c r="F194" i="19"/>
  <c r="D30" i="17"/>
  <c r="B1448" i="17"/>
  <c r="C1015" i="17"/>
  <c r="I1264" i="17"/>
  <c r="G1376" i="17"/>
  <c r="E1115" i="17"/>
  <c r="H134" i="17"/>
  <c r="I1020" i="17"/>
  <c r="C1101" i="17"/>
  <c r="L28" i="19"/>
  <c r="F1494" i="17"/>
  <c r="B909" i="17"/>
  <c r="C777" i="17"/>
  <c r="H256" i="17"/>
  <c r="E87" i="17"/>
  <c r="E863" i="17"/>
  <c r="B880" i="17"/>
  <c r="C1982" i="17"/>
  <c r="C761" i="17"/>
  <c r="D1224" i="17"/>
  <c r="L16" i="19"/>
  <c r="C1412" i="17"/>
  <c r="G530" i="17"/>
  <c r="H313" i="17"/>
  <c r="G349" i="17"/>
  <c r="G1359" i="17"/>
  <c r="F1357" i="17"/>
  <c r="F207" i="17"/>
  <c r="C1862" i="17"/>
  <c r="C1003" i="17"/>
  <c r="H110" i="17"/>
  <c r="G354" i="19"/>
  <c r="C133" i="19"/>
  <c r="F1535" i="17"/>
  <c r="G712" i="17"/>
  <c r="H10" i="19"/>
  <c r="D852" i="17"/>
  <c r="H982" i="17"/>
  <c r="L14" i="19"/>
  <c r="C1764" i="17"/>
  <c r="D1726" i="17"/>
  <c r="G1958" i="17"/>
  <c r="H1069" i="17"/>
  <c r="I506" i="17"/>
  <c r="L483" i="19"/>
  <c r="I1533" i="17"/>
  <c r="G95" i="19"/>
  <c r="G1295" i="17"/>
  <c r="H541" i="17"/>
  <c r="D1155" i="17"/>
  <c r="C1444" i="17"/>
  <c r="C1510" i="17"/>
  <c r="C62" i="17"/>
  <c r="F319" i="17"/>
  <c r="C1299" i="17"/>
  <c r="F460" i="17"/>
  <c r="G1912" i="17"/>
  <c r="D1496" i="17"/>
  <c r="B1862" i="17"/>
  <c r="D1884" i="17"/>
  <c r="H1689" i="17"/>
  <c r="C598" i="17"/>
  <c r="F401" i="17"/>
  <c r="F1658" i="17"/>
  <c r="D1777" i="17"/>
  <c r="I1243" i="17"/>
  <c r="F1769" i="17"/>
  <c r="F1367" i="17"/>
  <c r="F1654" i="17"/>
  <c r="G1949" i="17"/>
  <c r="E1640" i="17"/>
  <c r="E1838" i="17"/>
  <c r="E1002" i="17"/>
  <c r="C1588" i="17"/>
  <c r="D465" i="17"/>
  <c r="I1207" i="17"/>
  <c r="F1319" i="17"/>
  <c r="I1945" i="17"/>
  <c r="C84" i="19"/>
  <c r="G1852" i="17"/>
  <c r="E1448" i="17"/>
  <c r="I293" i="17"/>
  <c r="D80" i="19"/>
  <c r="I1890" i="17"/>
  <c r="D1718" i="17"/>
  <c r="H62" i="17"/>
  <c r="D1957" i="17"/>
  <c r="I432" i="17"/>
  <c r="F1595" i="17"/>
  <c r="I1717" i="17"/>
  <c r="J305" i="19"/>
  <c r="I1974" i="17"/>
  <c r="D536" i="17"/>
  <c r="F1284" i="17"/>
  <c r="C935" i="17"/>
  <c r="J100" i="19"/>
  <c r="G640" i="17"/>
  <c r="H23" i="17"/>
  <c r="G1961" i="17"/>
  <c r="I137" i="17"/>
  <c r="H28" i="17"/>
  <c r="M32" i="19"/>
  <c r="F1926" i="17"/>
  <c r="C1543" i="17"/>
  <c r="C428" i="17"/>
  <c r="B1917" i="17"/>
  <c r="C603" i="17"/>
  <c r="E1762" i="17"/>
  <c r="C718" i="17"/>
  <c r="G1773" i="17"/>
  <c r="H443" i="17"/>
  <c r="H1559" i="17"/>
  <c r="F236" i="17"/>
  <c r="F362" i="17"/>
  <c r="C32" i="17"/>
  <c r="C1688" i="17"/>
  <c r="C244" i="17"/>
  <c r="C1825" i="17"/>
  <c r="E656" i="17"/>
  <c r="I1050" i="17"/>
  <c r="B1092" i="17"/>
  <c r="C1522" i="17"/>
  <c r="C461" i="17"/>
  <c r="I1321" i="17"/>
  <c r="C1813" i="17"/>
  <c r="L333" i="19"/>
  <c r="F1587" i="17"/>
  <c r="B5" i="19"/>
  <c r="E290" i="17"/>
  <c r="F1696" i="17"/>
  <c r="G24" i="17"/>
  <c r="D14" i="17"/>
  <c r="I771" i="17"/>
  <c r="B1748" i="17"/>
  <c r="C81" i="17"/>
  <c r="E1886" i="17"/>
  <c r="C558" i="17"/>
  <c r="D1383" i="17"/>
  <c r="H87" i="17"/>
  <c r="D160" i="17"/>
  <c r="E879" i="17"/>
  <c r="E843" i="17"/>
  <c r="G1284" i="17"/>
  <c r="E219" i="17"/>
  <c r="I1323" i="17"/>
  <c r="D39" i="17"/>
  <c r="H237" i="17"/>
  <c r="G942" i="17"/>
  <c r="H623" i="17"/>
  <c r="B737" i="17"/>
  <c r="H698" i="17"/>
  <c r="C393" i="17"/>
  <c r="G40" i="17"/>
  <c r="I232" i="17"/>
  <c r="C677" i="17"/>
  <c r="G802" i="17"/>
  <c r="H441" i="17"/>
  <c r="B117" i="19"/>
  <c r="D1387" i="17"/>
  <c r="D738" i="17"/>
  <c r="H474" i="17"/>
  <c r="H349" i="17"/>
  <c r="B1090" i="17"/>
  <c r="D591" i="17"/>
  <c r="C519" i="17"/>
  <c r="F33" i="17"/>
  <c r="I543" i="17"/>
  <c r="F491" i="17"/>
  <c r="E1453" i="17"/>
  <c r="D1558" i="17"/>
  <c r="G342" i="17"/>
  <c r="E39" i="17"/>
  <c r="D172" i="17"/>
  <c r="B1343" i="17"/>
  <c r="D488" i="17"/>
  <c r="G1438" i="17"/>
  <c r="H24" i="19"/>
  <c r="I235" i="19"/>
  <c r="F273" i="17"/>
  <c r="H153" i="19"/>
  <c r="D670" i="17"/>
  <c r="D1203" i="17"/>
  <c r="G1267" i="17"/>
  <c r="D1411" i="17"/>
  <c r="I135" i="19"/>
  <c r="L86" i="19"/>
  <c r="H509" i="17"/>
  <c r="F269" i="17"/>
  <c r="F1274" i="17"/>
  <c r="C760" i="17"/>
  <c r="E1569" i="17"/>
  <c r="B1701" i="17"/>
  <c r="D213" i="19"/>
  <c r="E211" i="19"/>
  <c r="G1868" i="17"/>
  <c r="B217" i="19"/>
  <c r="H1536" i="17"/>
  <c r="C1783" i="17"/>
  <c r="I484" i="17"/>
  <c r="E1420" i="17"/>
  <c r="B1920" i="17"/>
  <c r="H159" i="19"/>
  <c r="B1649" i="17"/>
  <c r="G1390" i="17"/>
  <c r="I349" i="19"/>
  <c r="B4" i="19"/>
  <c r="L205" i="19"/>
  <c r="G1612" i="17"/>
  <c r="G1141" i="17"/>
  <c r="C1804" i="17"/>
  <c r="E1396" i="17"/>
  <c r="C1399" i="17"/>
  <c r="D1408" i="17"/>
  <c r="F1184" i="17"/>
  <c r="K400" i="19"/>
  <c r="D955" i="17"/>
  <c r="E596" i="17"/>
  <c r="C1225" i="17"/>
  <c r="C160" i="17"/>
  <c r="G1859" i="17"/>
  <c r="B1189" i="17"/>
  <c r="I909" i="17"/>
  <c r="D1220" i="17"/>
  <c r="D1978" i="17"/>
  <c r="D1311" i="17"/>
  <c r="G592" i="17"/>
  <c r="L29" i="19"/>
  <c r="I1683" i="17"/>
  <c r="G1045" i="17"/>
  <c r="E264" i="19"/>
  <c r="E13" i="19"/>
  <c r="F1653" i="17"/>
  <c r="B1706" i="17"/>
  <c r="I98" i="17"/>
  <c r="E965" i="17"/>
  <c r="C1422" i="17"/>
  <c r="I1090" i="17"/>
  <c r="G1872" i="17"/>
  <c r="G1671" i="17"/>
  <c r="H1103" i="17"/>
  <c r="C1154" i="17"/>
  <c r="B988" i="17"/>
  <c r="H1309" i="17"/>
  <c r="E1991" i="17"/>
  <c r="F1558" i="17"/>
  <c r="C1404" i="17"/>
  <c r="B1959" i="17"/>
  <c r="C84" i="17"/>
  <c r="G812" i="17"/>
  <c r="I1281" i="17"/>
  <c r="F969" i="17"/>
  <c r="E982" i="17"/>
  <c r="G1134" i="17"/>
  <c r="I18" i="17"/>
  <c r="G641" i="17"/>
  <c r="H1935" i="17"/>
  <c r="B1076" i="17"/>
  <c r="D716" i="17"/>
  <c r="I1319" i="17"/>
  <c r="B1297" i="17"/>
  <c r="F64" i="17"/>
  <c r="E1483" i="17"/>
  <c r="D1113" i="17"/>
  <c r="B679" i="17"/>
  <c r="F1945" i="17"/>
  <c r="M169" i="19"/>
  <c r="G1883" i="17"/>
  <c r="E1467" i="17"/>
  <c r="B1428" i="17"/>
  <c r="M115" i="19"/>
  <c r="K160" i="19"/>
  <c r="D17" i="17"/>
  <c r="H1495" i="17"/>
  <c r="C20" i="19"/>
  <c r="C198" i="17"/>
  <c r="F666" i="17"/>
  <c r="C572" i="17"/>
  <c r="J95" i="19"/>
  <c r="H168" i="19"/>
  <c r="K17" i="19"/>
  <c r="E1329" i="17"/>
  <c r="B1231" i="17"/>
  <c r="H365" i="17"/>
  <c r="E881" i="17"/>
  <c r="H142" i="17"/>
  <c r="E1794" i="17"/>
  <c r="I1694" i="17"/>
  <c r="B839" i="17"/>
  <c r="C134" i="19"/>
  <c r="B252" i="19"/>
  <c r="C34" i="19"/>
  <c r="I1528" i="17"/>
  <c r="G1148" i="17"/>
  <c r="D1670" i="17"/>
  <c r="D456" i="17"/>
  <c r="F1287" i="17"/>
  <c r="D1844" i="17"/>
  <c r="D1512" i="17"/>
  <c r="G119" i="17"/>
  <c r="H1783" i="17"/>
  <c r="F769" i="17"/>
  <c r="H1265" i="17"/>
  <c r="F1156" i="17"/>
  <c r="G1904" i="17"/>
  <c r="I1415" i="17"/>
  <c r="D1230" i="17"/>
  <c r="I1696" i="17"/>
  <c r="H707" i="17"/>
  <c r="H1866" i="17"/>
  <c r="I1565" i="17"/>
  <c r="H1446" i="17"/>
  <c r="H1766" i="17"/>
  <c r="F381" i="19"/>
  <c r="L136" i="19"/>
  <c r="C109" i="19"/>
  <c r="C1074" i="17"/>
  <c r="F1223" i="17"/>
  <c r="G979" i="17"/>
  <c r="C228" i="17"/>
  <c r="E64" i="17"/>
  <c r="F133" i="17"/>
  <c r="C1128" i="17"/>
  <c r="H1874" i="17"/>
  <c r="I485" i="17"/>
  <c r="B732" i="17"/>
  <c r="B1675" i="17"/>
  <c r="G1602" i="17"/>
  <c r="G1617" i="17"/>
  <c r="F664" i="17"/>
  <c r="D1148" i="17"/>
  <c r="G1016" i="17"/>
  <c r="I416" i="17"/>
  <c r="F237" i="17"/>
  <c r="F646" i="17"/>
  <c r="I1117" i="17"/>
  <c r="I904" i="17"/>
  <c r="B1154" i="17"/>
  <c r="F953" i="17"/>
  <c r="G1473" i="17"/>
  <c r="F810" i="17"/>
  <c r="C256" i="17"/>
  <c r="B1531" i="17"/>
  <c r="H1740" i="17"/>
  <c r="H1112" i="17"/>
  <c r="C641" i="17"/>
  <c r="H1182" i="17"/>
  <c r="D1379" i="17"/>
  <c r="C1044" i="17"/>
  <c r="B713" i="17"/>
  <c r="G1902" i="17"/>
  <c r="H1322" i="17"/>
  <c r="H1546" i="17"/>
  <c r="I482" i="19"/>
  <c r="F142" i="17"/>
  <c r="F378" i="17"/>
  <c r="B67" i="19"/>
  <c r="D1888" i="17"/>
  <c r="F89" i="17"/>
  <c r="B1196" i="17"/>
  <c r="F1102" i="17"/>
  <c r="C592" i="17"/>
  <c r="C474" i="17"/>
  <c r="F59" i="17"/>
  <c r="D409" i="17"/>
  <c r="H1660" i="17"/>
  <c r="F802" i="17"/>
  <c r="H45" i="17"/>
  <c r="E63" i="17"/>
  <c r="G750" i="17"/>
  <c r="H715" i="17"/>
  <c r="C775" i="17"/>
  <c r="H1186" i="17"/>
  <c r="E574" i="17"/>
  <c r="H720" i="17"/>
  <c r="E659" i="17"/>
  <c r="D718" i="17"/>
  <c r="I841" i="17"/>
  <c r="D123" i="17"/>
  <c r="G260" i="17"/>
  <c r="C1327" i="17"/>
  <c r="H1422" i="17"/>
  <c r="G244" i="17"/>
  <c r="C511" i="17"/>
  <c r="F609" i="17"/>
  <c r="H218" i="17"/>
  <c r="B758" i="17"/>
  <c r="I1860" i="17"/>
  <c r="I476" i="17"/>
  <c r="E1625" i="17"/>
  <c r="G1550" i="17"/>
  <c r="D816" i="17"/>
  <c r="G1461" i="17"/>
  <c r="I15" i="17"/>
  <c r="H1067" i="17"/>
  <c r="F1229" i="17"/>
  <c r="E474" i="17"/>
  <c r="C138" i="19"/>
  <c r="G434" i="17"/>
  <c r="H579" i="17"/>
  <c r="D216" i="17"/>
  <c r="B842" i="17"/>
  <c r="E1204" i="17"/>
  <c r="H1012" i="17"/>
  <c r="B740" i="17"/>
  <c r="H983" i="17"/>
  <c r="G1490" i="17"/>
  <c r="F1158" i="17"/>
  <c r="E678" i="17"/>
  <c r="H249" i="17"/>
  <c r="C1067" i="17"/>
  <c r="E930" i="17"/>
  <c r="E817" i="17"/>
  <c r="F224" i="19"/>
  <c r="E885" i="17"/>
  <c r="B717" i="17"/>
  <c r="B1204" i="17"/>
  <c r="G895" i="17"/>
  <c r="F916" i="17"/>
  <c r="C190" i="17"/>
  <c r="D1457" i="17"/>
  <c r="C1184" i="17"/>
  <c r="D177" i="17"/>
  <c r="H1976" i="17"/>
  <c r="E46" i="17"/>
  <c r="B799" i="17"/>
  <c r="E1689" i="17"/>
  <c r="F94" i="17"/>
  <c r="C1356" i="17"/>
  <c r="C1189" i="17"/>
  <c r="E1085" i="17"/>
  <c r="D1013" i="17"/>
  <c r="G126" i="19"/>
  <c r="C1258" i="17"/>
  <c r="H281" i="17"/>
  <c r="H121" i="17"/>
  <c r="B1151" i="17"/>
  <c r="G855" i="17"/>
  <c r="G335" i="17"/>
  <c r="E760" i="17"/>
  <c r="C1889" i="17"/>
  <c r="B1690" i="17"/>
  <c r="G408" i="17"/>
  <c r="E7" i="17"/>
  <c r="C1381" i="17"/>
  <c r="I1102" i="17"/>
  <c r="C398" i="17"/>
  <c r="F144" i="17"/>
  <c r="D355" i="17"/>
  <c r="I159" i="17"/>
  <c r="D1331" i="17"/>
  <c r="D1194" i="17"/>
  <c r="H1586" i="17"/>
  <c r="C1533" i="17"/>
  <c r="F1775" i="17"/>
  <c r="K266" i="19"/>
  <c r="C24" i="19"/>
  <c r="F1784" i="17"/>
  <c r="B827" i="17"/>
  <c r="I1786" i="17"/>
  <c r="D1819" i="17"/>
  <c r="G420" i="17"/>
  <c r="J177" i="19"/>
  <c r="C578" i="17"/>
  <c r="C1452" i="17"/>
  <c r="I1950" i="17"/>
  <c r="B1519" i="17"/>
  <c r="K136" i="19"/>
  <c r="F750" i="17"/>
  <c r="C1518" i="17"/>
  <c r="F1734" i="17"/>
  <c r="I26" i="19"/>
  <c r="F1005" i="17"/>
  <c r="H1151" i="17"/>
  <c r="C1034" i="17"/>
  <c r="I141" i="17"/>
  <c r="D538" i="17"/>
  <c r="E1098" i="17"/>
  <c r="D1120" i="17"/>
  <c r="G1679" i="17"/>
  <c r="E125" i="19"/>
  <c r="E1328" i="17"/>
  <c r="B1138" i="17"/>
  <c r="H1732" i="17"/>
  <c r="I31" i="19"/>
  <c r="D121" i="19"/>
  <c r="E911" i="17"/>
  <c r="C182" i="19"/>
  <c r="I845" i="17"/>
  <c r="H1147" i="17"/>
  <c r="F1803" i="17"/>
  <c r="B1764" i="17"/>
  <c r="G825" i="17"/>
  <c r="H859" i="17"/>
  <c r="B309" i="19"/>
  <c r="F1714" i="17"/>
  <c r="I1762" i="17"/>
  <c r="E420" i="17"/>
  <c r="D246" i="19"/>
  <c r="F1986" i="17"/>
  <c r="B1593" i="17"/>
  <c r="E88" i="19"/>
  <c r="I846" i="17"/>
  <c r="G1636" i="17"/>
  <c r="E1224" i="17"/>
  <c r="D1404" i="17"/>
  <c r="F1269" i="17"/>
  <c r="H215" i="17"/>
  <c r="I1280" i="17"/>
  <c r="E704" i="17"/>
  <c r="I1488" i="17"/>
  <c r="G572" i="17"/>
  <c r="C131" i="17"/>
  <c r="H1355" i="17"/>
  <c r="H1941" i="17"/>
  <c r="G74" i="19"/>
  <c r="I1379" i="17"/>
  <c r="F915" i="17"/>
  <c r="D1646" i="17"/>
  <c r="C962" i="17"/>
  <c r="C624" i="17"/>
  <c r="B1986" i="17"/>
  <c r="E800" i="17"/>
  <c r="I1314" i="17"/>
  <c r="C1467" i="17"/>
  <c r="E1846" i="17"/>
  <c r="I547" i="17"/>
  <c r="B293" i="19"/>
  <c r="I1609" i="17"/>
  <c r="B1897" i="17"/>
  <c r="D1859" i="17"/>
  <c r="E259" i="19"/>
  <c r="C1025" i="17"/>
  <c r="B338" i="19"/>
  <c r="I1265" i="17"/>
  <c r="H165" i="19"/>
  <c r="D210" i="17"/>
  <c r="I886" i="17"/>
  <c r="E1058" i="17"/>
  <c r="C542" i="17"/>
  <c r="E1035" i="17"/>
  <c r="H409" i="17"/>
  <c r="F1777" i="17"/>
  <c r="F1344" i="17"/>
  <c r="G1443" i="17"/>
  <c r="C1279" i="17"/>
  <c r="G1549" i="17"/>
  <c r="F882" i="17"/>
  <c r="F504" i="17"/>
  <c r="G444" i="17"/>
  <c r="G165" i="17"/>
  <c r="G1471" i="17"/>
  <c r="H860" i="17"/>
  <c r="I1714" i="17"/>
  <c r="I355" i="17"/>
  <c r="I926" i="17"/>
  <c r="E77" i="19"/>
  <c r="C117" i="17"/>
  <c r="I317" i="17"/>
  <c r="E1978" i="17"/>
  <c r="D899" i="17"/>
  <c r="D457" i="17"/>
  <c r="F568" i="17"/>
  <c r="B1831" i="17"/>
  <c r="B56" i="19"/>
  <c r="H762" i="17"/>
  <c r="G1566" i="17"/>
  <c r="D1196" i="17"/>
  <c r="I1679" i="17"/>
  <c r="C847" i="17"/>
  <c r="D1676" i="17"/>
  <c r="G636" i="17"/>
  <c r="B1190" i="17"/>
  <c r="D1589" i="17"/>
  <c r="H75" i="17"/>
  <c r="H721" i="17"/>
  <c r="C150" i="19"/>
  <c r="B1582" i="17"/>
  <c r="E1382" i="17"/>
  <c r="C926" i="17"/>
  <c r="C124" i="17"/>
  <c r="J24" i="19"/>
  <c r="G630" i="17"/>
  <c r="F690" i="17"/>
  <c r="D1534" i="17"/>
  <c r="E481" i="17"/>
  <c r="G292" i="17"/>
  <c r="H1270" i="17"/>
  <c r="G1653" i="17"/>
  <c r="F1167" i="17"/>
  <c r="G1735" i="17"/>
  <c r="H540" i="17"/>
  <c r="H897" i="17"/>
  <c r="D559" i="17"/>
  <c r="D927" i="17"/>
  <c r="H1039" i="17"/>
  <c r="G504" i="17"/>
  <c r="C299" i="17"/>
  <c r="F1713" i="17"/>
  <c r="G140" i="17"/>
  <c r="D1271" i="17"/>
  <c r="D859" i="17"/>
  <c r="G525" i="17"/>
  <c r="F17" i="17"/>
  <c r="I1480" i="17"/>
  <c r="I840" i="17"/>
  <c r="D588" i="17"/>
  <c r="C920" i="17"/>
  <c r="E1080" i="17"/>
  <c r="E499" i="17"/>
  <c r="E13" i="17"/>
  <c r="D91" i="17"/>
  <c r="I214" i="17"/>
  <c r="E548" i="17"/>
  <c r="D454" i="17"/>
  <c r="E373" i="17"/>
  <c r="E210" i="17"/>
  <c r="B1067" i="17"/>
  <c r="D574" i="17"/>
  <c r="E1444" i="17"/>
  <c r="C154" i="17"/>
  <c r="F1288" i="17"/>
  <c r="H1061" i="17"/>
  <c r="G624" i="17"/>
  <c r="G613" i="17"/>
  <c r="G1481" i="17"/>
  <c r="H456" i="17"/>
  <c r="B1323" i="17"/>
  <c r="H1773" i="17"/>
  <c r="B1535" i="17"/>
  <c r="B1758" i="17"/>
  <c r="E1649" i="17"/>
  <c r="B246" i="19"/>
  <c r="E341" i="19"/>
  <c r="F331" i="19"/>
  <c r="F1874" i="17"/>
  <c r="I425" i="19"/>
  <c r="C1986" i="17"/>
  <c r="F1747" i="17"/>
  <c r="F401" i="19"/>
  <c r="F1169" i="17"/>
  <c r="G346" i="19"/>
  <c r="B147" i="19"/>
  <c r="M107" i="19"/>
  <c r="I1006" i="17"/>
  <c r="M233" i="19"/>
  <c r="E1426" i="17"/>
  <c r="B1756" i="17"/>
  <c r="D1723" i="17"/>
  <c r="I1618" i="17"/>
  <c r="I383" i="17"/>
  <c r="K138" i="19"/>
  <c r="M200" i="19"/>
  <c r="D1236" i="17"/>
  <c r="F1876" i="17"/>
  <c r="D1778" i="17"/>
  <c r="C1689" i="17"/>
  <c r="D116" i="17"/>
  <c r="E755" i="17"/>
  <c r="G499" i="17"/>
  <c r="F863" i="17"/>
  <c r="I1532" i="17"/>
  <c r="I446" i="17"/>
  <c r="H1507" i="17"/>
  <c r="H1841" i="17"/>
  <c r="G1212" i="17"/>
  <c r="H1425" i="17"/>
  <c r="I1295" i="17"/>
  <c r="E1234" i="17"/>
  <c r="J69" i="19"/>
  <c r="D1741" i="17"/>
  <c r="J245" i="19"/>
  <c r="H1876" i="17"/>
  <c r="B1850" i="17"/>
  <c r="H1762" i="17"/>
  <c r="G1768" i="17"/>
  <c r="C1655" i="17"/>
  <c r="C703" i="17"/>
  <c r="E1084" i="17"/>
  <c r="I653" i="17"/>
  <c r="C1560" i="17"/>
  <c r="H1285" i="17"/>
  <c r="B1513" i="17"/>
  <c r="I1778" i="17"/>
  <c r="B1890" i="17"/>
  <c r="H282" i="19"/>
  <c r="D1876" i="17"/>
  <c r="F971" i="17"/>
  <c r="I1858" i="17"/>
  <c r="B975" i="17"/>
  <c r="H1386" i="17"/>
  <c r="E1660" i="17"/>
  <c r="D126" i="17"/>
  <c r="C916" i="17"/>
  <c r="C405" i="17"/>
  <c r="I125" i="17"/>
  <c r="H637" i="17"/>
  <c r="G60" i="19"/>
  <c r="E1702" i="17"/>
  <c r="D1701" i="17"/>
  <c r="H804" i="17"/>
  <c r="B1041" i="17"/>
  <c r="C382" i="17"/>
  <c r="L358" i="19"/>
  <c r="F1172" i="17"/>
  <c r="F26" i="19"/>
  <c r="F100" i="19"/>
  <c r="H1503" i="17"/>
  <c r="E1323" i="17"/>
  <c r="F1400" i="17"/>
  <c r="E18" i="19"/>
  <c r="M333" i="19"/>
  <c r="J51" i="19"/>
  <c r="B1954" i="17"/>
  <c r="E486" i="17"/>
  <c r="D1843" i="17"/>
  <c r="G1099" i="17"/>
  <c r="E103" i="19"/>
  <c r="I1663" i="17"/>
  <c r="I110" i="17"/>
  <c r="H1823" i="17"/>
  <c r="B1393" i="17"/>
  <c r="H1642" i="17"/>
  <c r="B1324" i="17"/>
  <c r="C819" i="17"/>
  <c r="C1268" i="17"/>
  <c r="F1929" i="17"/>
  <c r="H1680" i="17"/>
  <c r="D1961" i="17"/>
  <c r="E428" i="17"/>
  <c r="I227" i="17"/>
  <c r="G436" i="17"/>
  <c r="G1488" i="17"/>
  <c r="H151" i="19"/>
  <c r="D1004" i="17"/>
  <c r="D195" i="19"/>
  <c r="I1904" i="17"/>
  <c r="E221" i="17"/>
  <c r="I1100" i="17"/>
  <c r="G1335" i="17"/>
  <c r="D1715" i="17"/>
  <c r="B972" i="17"/>
  <c r="I130" i="19"/>
  <c r="D565" i="17"/>
  <c r="H1809" i="17"/>
  <c r="G1233" i="17"/>
  <c r="C70" i="19"/>
  <c r="D862" i="17"/>
  <c r="G198" i="17"/>
  <c r="H417" i="17"/>
  <c r="D828" i="17"/>
  <c r="F1416" i="17"/>
  <c r="H1457" i="17"/>
  <c r="H1722" i="17"/>
  <c r="F1972" i="17"/>
  <c r="F765" i="17"/>
  <c r="D1209" i="17"/>
  <c r="C1737" i="17"/>
  <c r="I377" i="17"/>
  <c r="C635" i="17"/>
  <c r="E1683" i="17"/>
  <c r="H125" i="19"/>
  <c r="I1661" i="17"/>
  <c r="G1457" i="17"/>
  <c r="B1586" i="17"/>
  <c r="H267" i="17"/>
  <c r="I189" i="17"/>
  <c r="I1556" i="17"/>
  <c r="H1555" i="17"/>
  <c r="F1490" i="17"/>
  <c r="E1501" i="17"/>
  <c r="C1341" i="17"/>
  <c r="F294" i="17"/>
  <c r="E1270" i="17"/>
  <c r="F691" i="17"/>
  <c r="I126" i="17"/>
  <c r="I495" i="17"/>
  <c r="D1699" i="17"/>
  <c r="D485" i="17"/>
  <c r="I1136" i="17"/>
  <c r="E16" i="17"/>
  <c r="G36" i="17"/>
  <c r="I1429" i="17"/>
  <c r="F835" i="17"/>
  <c r="I294" i="17"/>
  <c r="C1137" i="17"/>
  <c r="C646" i="17"/>
  <c r="F1830" i="17"/>
  <c r="D138" i="17"/>
  <c r="B687" i="17"/>
  <c r="F1681" i="17"/>
  <c r="E897" i="17"/>
  <c r="F1817" i="17"/>
  <c r="G744" i="17"/>
  <c r="D1460" i="17"/>
  <c r="B1054" i="17"/>
  <c r="B908" i="17"/>
  <c r="H1166" i="17"/>
  <c r="H1088" i="17"/>
  <c r="C6" i="19"/>
  <c r="B1391" i="17"/>
  <c r="B1818" i="17"/>
  <c r="F1414" i="17"/>
  <c r="C413" i="17"/>
  <c r="D587" i="17"/>
  <c r="D511" i="17"/>
  <c r="H520" i="17"/>
  <c r="E1247" i="17"/>
  <c r="F1282" i="17"/>
  <c r="H1286" i="17"/>
  <c r="D771" i="17"/>
  <c r="C1520" i="17"/>
  <c r="E269" i="17"/>
  <c r="F163" i="17"/>
  <c r="D32" i="17"/>
  <c r="F1956" i="17"/>
  <c r="E612" i="17"/>
  <c r="G1606" i="17"/>
  <c r="G1123" i="17"/>
  <c r="I410" i="17"/>
  <c r="B721" i="17"/>
  <c r="F1037" i="17"/>
  <c r="C1028" i="17"/>
  <c r="G695" i="17"/>
  <c r="C183" i="17"/>
  <c r="G416" i="17"/>
  <c r="E1535" i="17"/>
  <c r="I944" i="17"/>
  <c r="D667" i="17"/>
  <c r="D1215" i="17"/>
  <c r="G439" i="17"/>
  <c r="H1886" i="17"/>
  <c r="F489" i="17"/>
  <c r="D1788" i="17"/>
  <c r="H679" i="17"/>
  <c r="E281" i="17"/>
  <c r="F795" i="17"/>
  <c r="M62" i="19"/>
  <c r="H560" i="17"/>
  <c r="C875" i="17"/>
  <c r="C967" i="17"/>
  <c r="H600" i="17"/>
  <c r="D582" i="17"/>
  <c r="D325" i="17"/>
  <c r="D1218" i="17"/>
  <c r="I427" i="17"/>
  <c r="H670" i="17"/>
  <c r="D1258" i="17"/>
  <c r="I1340" i="17"/>
  <c r="I798" i="17"/>
  <c r="H1343" i="17"/>
  <c r="H1288" i="17"/>
  <c r="G1908" i="17"/>
  <c r="G1188" i="17"/>
  <c r="C808" i="17"/>
  <c r="G653" i="17"/>
  <c r="C1214" i="17"/>
  <c r="D1488" i="17"/>
  <c r="D618" i="17"/>
  <c r="B886" i="17"/>
  <c r="I659" i="17"/>
  <c r="G363" i="17"/>
  <c r="I1373" i="17"/>
  <c r="I445" i="17"/>
  <c r="D1482" i="17"/>
  <c r="H1025" i="17"/>
  <c r="E147" i="17"/>
  <c r="C495" i="17"/>
  <c r="B1334" i="17"/>
  <c r="E1880" i="17"/>
  <c r="F350" i="17"/>
  <c r="F1582" i="17"/>
  <c r="D342" i="17"/>
  <c r="G976" i="17"/>
  <c r="I231" i="17"/>
  <c r="C813" i="17"/>
  <c r="F226" i="17"/>
  <c r="G370" i="17"/>
  <c r="G1745" i="17"/>
  <c r="G371" i="17"/>
  <c r="I1537" i="17"/>
  <c r="D1579" i="17"/>
  <c r="E556" i="17"/>
  <c r="C767" i="17"/>
  <c r="H94" i="17"/>
  <c r="G767" i="17"/>
  <c r="E700" i="17"/>
  <c r="H1981" i="17"/>
  <c r="E834" i="17"/>
  <c r="E722" i="17"/>
  <c r="E238" i="17"/>
  <c r="D835" i="17"/>
  <c r="D540" i="17"/>
  <c r="D1212" i="17"/>
  <c r="D184" i="19"/>
  <c r="D1373" i="17"/>
  <c r="H993" i="17"/>
  <c r="C1001" i="17"/>
  <c r="H971" i="17"/>
  <c r="C207" i="17"/>
  <c r="E224" i="17"/>
  <c r="E1774" i="17"/>
  <c r="I1209" i="17"/>
  <c r="H1086" i="17"/>
  <c r="E66" i="17"/>
  <c r="B867" i="17"/>
  <c r="G574" i="17"/>
  <c r="D1350" i="17"/>
  <c r="B1642" i="17"/>
  <c r="B1383" i="17"/>
  <c r="I378" i="17"/>
  <c r="I1310" i="17"/>
  <c r="B689" i="17"/>
  <c r="B924" i="17"/>
  <c r="G79" i="17"/>
  <c r="F123" i="17"/>
  <c r="D760" i="17"/>
  <c r="B729" i="17"/>
  <c r="B674" i="17"/>
  <c r="B1612" i="17"/>
  <c r="I339" i="17"/>
  <c r="D715" i="17"/>
  <c r="G1266" i="17"/>
  <c r="I143" i="17"/>
  <c r="I996" i="17"/>
  <c r="G1193" i="17"/>
  <c r="B1533" i="17"/>
  <c r="J39" i="19"/>
  <c r="I536" i="17"/>
  <c r="I833" i="17"/>
  <c r="F1594" i="17"/>
  <c r="B765" i="17"/>
  <c r="C481" i="17"/>
  <c r="C990" i="17"/>
  <c r="G1270" i="17"/>
  <c r="C1598" i="17"/>
  <c r="H4" i="19"/>
  <c r="E228" i="19"/>
  <c r="G1714" i="17"/>
  <c r="B1779" i="17"/>
  <c r="I1555" i="17"/>
  <c r="H648" i="17"/>
  <c r="B1478" i="17"/>
  <c r="E1685" i="17"/>
  <c r="H183" i="17"/>
  <c r="M119" i="19"/>
  <c r="G1479" i="17"/>
  <c r="F1245" i="17"/>
  <c r="H1361" i="17"/>
  <c r="I989" i="17"/>
  <c r="I1120" i="17"/>
  <c r="C721" i="17"/>
  <c r="F63" i="17"/>
  <c r="H734" i="17"/>
  <c r="G318" i="17"/>
  <c r="G1721" i="17"/>
  <c r="I1969" i="17"/>
  <c r="G841" i="17"/>
  <c r="G152" i="17"/>
  <c r="D61" i="17"/>
  <c r="B1522" i="17"/>
  <c r="C245" i="17"/>
  <c r="H463" i="17"/>
  <c r="D1429" i="17"/>
  <c r="C1250" i="17"/>
  <c r="F24" i="17"/>
  <c r="D237" i="17"/>
  <c r="E528" i="17"/>
  <c r="I136" i="17"/>
  <c r="C1993" i="17"/>
  <c r="I216" i="17"/>
  <c r="E890" i="17"/>
  <c r="E305" i="17"/>
  <c r="C1208" i="17"/>
  <c r="I858" i="17"/>
  <c r="F176" i="17"/>
  <c r="C108" i="17"/>
  <c r="G76" i="17"/>
  <c r="F567" i="17"/>
  <c r="H544" i="17"/>
  <c r="D127" i="17"/>
  <c r="D1304" i="17"/>
  <c r="F461" i="17"/>
  <c r="G164" i="17"/>
  <c r="I145" i="17"/>
  <c r="I1270" i="17"/>
  <c r="E1511" i="17"/>
  <c r="I316" i="17"/>
  <c r="F886" i="17"/>
  <c r="E615" i="17"/>
  <c r="C196" i="17"/>
  <c r="C1283" i="17"/>
  <c r="C89" i="17"/>
  <c r="D1642" i="17"/>
  <c r="H72" i="17"/>
  <c r="H290" i="17"/>
  <c r="H1668" i="17"/>
  <c r="G1472" i="17"/>
  <c r="D529" i="17"/>
  <c r="E40" i="17"/>
  <c r="H613" i="17"/>
  <c r="H1569" i="17"/>
  <c r="F1064" i="17"/>
  <c r="G940" i="17"/>
  <c r="E75" i="17"/>
  <c r="H562" i="17"/>
  <c r="G1628" i="17"/>
  <c r="I1242" i="17"/>
  <c r="I764" i="17"/>
  <c r="C583" i="17"/>
  <c r="C1984" i="17"/>
  <c r="C790" i="17"/>
  <c r="C855" i="17"/>
  <c r="F1846" i="17"/>
  <c r="D881" i="17"/>
  <c r="G600" i="17"/>
  <c r="F1066" i="17"/>
  <c r="I752" i="17"/>
  <c r="H97" i="17"/>
  <c r="G553" i="17"/>
  <c r="B1503" i="17"/>
  <c r="H93" i="17"/>
  <c r="B1791" i="17"/>
  <c r="H778" i="17"/>
  <c r="I1066" i="17"/>
  <c r="E999" i="17"/>
  <c r="G1573" i="17"/>
  <c r="F1115" i="17"/>
  <c r="D179" i="17"/>
  <c r="G1255" i="17"/>
  <c r="H206" i="17"/>
  <c r="E989" i="17"/>
  <c r="B139" i="19"/>
  <c r="F1779" i="17"/>
  <c r="H293" i="17"/>
  <c r="F957" i="17"/>
  <c r="C202" i="17"/>
  <c r="F501" i="17"/>
  <c r="H580" i="17"/>
  <c r="F384" i="17"/>
  <c r="I1039" i="17"/>
  <c r="I1178" i="17"/>
  <c r="G1555" i="17"/>
  <c r="H217" i="19"/>
  <c r="F95" i="19"/>
  <c r="M58" i="19"/>
  <c r="F1572" i="17"/>
  <c r="C1965" i="17"/>
  <c r="F1660" i="17"/>
  <c r="F1931" i="17"/>
  <c r="G1197" i="17"/>
  <c r="E1713" i="17"/>
  <c r="L242" i="19"/>
  <c r="M189" i="19"/>
  <c r="G1386" i="17"/>
  <c r="G1380" i="17"/>
  <c r="C1170" i="17"/>
  <c r="I6" i="19"/>
  <c r="E398" i="17"/>
  <c r="D1019" i="17"/>
  <c r="H103" i="17"/>
  <c r="B1402" i="17"/>
  <c r="H1808" i="17"/>
  <c r="G297" i="17"/>
  <c r="C979" i="17"/>
  <c r="H460" i="17"/>
  <c r="M83" i="19"/>
  <c r="E118" i="17"/>
  <c r="I305" i="17"/>
  <c r="F709" i="17"/>
  <c r="H3" i="19"/>
  <c r="E643" i="17"/>
  <c r="B1633" i="17"/>
  <c r="F38" i="19"/>
  <c r="E500" i="17"/>
  <c r="B1601" i="17"/>
  <c r="H1481" i="17"/>
  <c r="C22" i="17"/>
  <c r="D1679" i="17"/>
  <c r="F1919" i="17"/>
  <c r="G1198" i="17"/>
  <c r="B1152" i="17"/>
  <c r="F144" i="19"/>
  <c r="H139" i="19"/>
  <c r="L18" i="19"/>
  <c r="H1097" i="17"/>
  <c r="F733" i="17"/>
  <c r="I1525" i="17"/>
  <c r="I1674" i="17"/>
  <c r="F788" i="17"/>
  <c r="C1454" i="17"/>
  <c r="D893" i="17"/>
  <c r="H689" i="17"/>
  <c r="B1364" i="17"/>
  <c r="G1431" i="17"/>
  <c r="E939" i="17"/>
  <c r="F102" i="17"/>
  <c r="G1012" i="17"/>
  <c r="F949" i="17"/>
  <c r="D530" i="17"/>
  <c r="G1994" i="17"/>
  <c r="E256" i="17"/>
  <c r="C53" i="17"/>
  <c r="F272" i="17"/>
  <c r="F502" i="17"/>
  <c r="I819" i="17"/>
  <c r="F587" i="17"/>
  <c r="E921" i="17"/>
  <c r="G175" i="17"/>
  <c r="G238" i="17"/>
  <c r="E310" i="17"/>
  <c r="F908" i="17"/>
  <c r="I1172" i="17"/>
  <c r="G523" i="17"/>
  <c r="D139" i="17"/>
  <c r="G729" i="17"/>
  <c r="C1906" i="17"/>
  <c r="D282" i="19"/>
  <c r="B702" i="17"/>
  <c r="C1032" i="17"/>
  <c r="E490" i="17"/>
  <c r="I872" i="17"/>
  <c r="B1702" i="17"/>
  <c r="G709" i="17"/>
  <c r="F544" i="17"/>
  <c r="D1438" i="17"/>
  <c r="G299" i="17"/>
  <c r="F680" i="17"/>
  <c r="H33" i="17"/>
  <c r="E1072" i="17"/>
  <c r="C952" i="17"/>
  <c r="H718" i="17"/>
  <c r="E1357" i="17"/>
  <c r="H931" i="17"/>
  <c r="L54" i="19"/>
  <c r="C566" i="17"/>
  <c r="H922" i="17"/>
  <c r="F1787" i="17"/>
  <c r="E802" i="17"/>
  <c r="I1015" i="17"/>
  <c r="D1640" i="17"/>
  <c r="D1455" i="17"/>
  <c r="D1190" i="17"/>
  <c r="D1662" i="17"/>
  <c r="H900" i="17"/>
  <c r="I800" i="17"/>
  <c r="D1586" i="17"/>
  <c r="H1005" i="17"/>
  <c r="D885" i="17"/>
  <c r="F213" i="17"/>
  <c r="B1718" i="17"/>
  <c r="H1274" i="17"/>
  <c r="B920" i="17"/>
  <c r="E1810" i="17"/>
  <c r="F622" i="17"/>
  <c r="E1554" i="17"/>
  <c r="F1909" i="17"/>
  <c r="I792" i="17"/>
  <c r="F834" i="17"/>
  <c r="F1427" i="17"/>
  <c r="D346" i="17"/>
  <c r="E733" i="17"/>
  <c r="C145" i="17"/>
  <c r="E418" i="17"/>
  <c r="G1043" i="17"/>
  <c r="G639" i="17"/>
  <c r="C995" i="17"/>
  <c r="I239" i="17"/>
  <c r="D1591" i="17"/>
  <c r="H919" i="17"/>
  <c r="F921" i="17"/>
  <c r="H543" i="17"/>
  <c r="C869" i="17"/>
  <c r="M122" i="19"/>
  <c r="G785" i="17"/>
  <c r="F1174" i="17"/>
  <c r="E363" i="17"/>
  <c r="G790" i="17"/>
  <c r="I826" i="17"/>
  <c r="C1470" i="17"/>
  <c r="E685" i="17"/>
  <c r="F1932" i="17"/>
  <c r="G1325" i="17"/>
  <c r="I151" i="17"/>
  <c r="I75" i="17"/>
  <c r="G1748" i="17"/>
  <c r="B838" i="17"/>
  <c r="D803" i="17"/>
  <c r="F1648" i="17"/>
  <c r="G779" i="17"/>
  <c r="G1649" i="17"/>
  <c r="D185" i="17"/>
  <c r="F1163" i="17"/>
  <c r="G1138" i="17"/>
  <c r="E396" i="17"/>
  <c r="H135" i="17"/>
  <c r="H796" i="17"/>
  <c r="F275" i="17"/>
  <c r="C821" i="17"/>
  <c r="G1856" i="17"/>
  <c r="E476" i="17"/>
  <c r="G455" i="17"/>
  <c r="I912" i="17"/>
  <c r="F1243" i="17"/>
  <c r="E1954" i="17"/>
  <c r="E1192" i="17"/>
  <c r="I775" i="17"/>
  <c r="B1561" i="17"/>
  <c r="I442" i="17"/>
  <c r="D550" i="17"/>
  <c r="B1341" i="17"/>
  <c r="D77" i="17"/>
  <c r="F1268" i="17"/>
  <c r="G253" i="17"/>
  <c r="E796" i="17"/>
  <c r="C419" i="17"/>
  <c r="I1723" i="17"/>
  <c r="C340" i="17"/>
  <c r="G772" i="17"/>
  <c r="F487" i="17"/>
  <c r="D567" i="17"/>
  <c r="F1577" i="17"/>
  <c r="I1214" i="17"/>
  <c r="G806" i="17"/>
  <c r="B1070" i="17"/>
  <c r="B926" i="17"/>
  <c r="H87" i="19"/>
  <c r="I1017" i="17"/>
  <c r="I1260" i="17"/>
  <c r="B1097" i="17"/>
  <c r="H491" i="17"/>
  <c r="G920" i="17"/>
  <c r="B1536" i="17"/>
  <c r="I649" i="17"/>
  <c r="C1181" i="17"/>
  <c r="D157" i="17"/>
  <c r="H896" i="17"/>
  <c r="I1056" i="17"/>
  <c r="K113" i="19"/>
  <c r="D554" i="17"/>
  <c r="H298" i="17"/>
  <c r="H1381" i="17"/>
  <c r="I418" i="17"/>
  <c r="C1353" i="17"/>
  <c r="C1396" i="17"/>
  <c r="F274" i="17"/>
  <c r="D46" i="17"/>
  <c r="B1565" i="17"/>
  <c r="B1457" i="17"/>
  <c r="H1738" i="17"/>
  <c r="G1306" i="17"/>
  <c r="H821" i="17"/>
  <c r="G383" i="17"/>
  <c r="F1547" i="17"/>
  <c r="B1525" i="17"/>
  <c r="F1183" i="17"/>
  <c r="C1727" i="17"/>
  <c r="F672" i="17"/>
  <c r="F1691" i="17"/>
  <c r="H170" i="19"/>
  <c r="I786" i="17"/>
  <c r="B1893" i="17"/>
  <c r="H154" i="17"/>
  <c r="H758" i="17"/>
  <c r="I499" i="17"/>
  <c r="F166" i="19"/>
  <c r="H619" i="17"/>
  <c r="D151" i="17"/>
  <c r="F840" i="17"/>
  <c r="E943" i="17"/>
  <c r="C1395" i="17"/>
  <c r="C263" i="17"/>
  <c r="G252" i="17"/>
  <c r="G201" i="17"/>
  <c r="B854" i="17"/>
  <c r="F1469" i="17"/>
  <c r="D687" i="17"/>
  <c r="F1551" i="17"/>
  <c r="G829" i="17"/>
  <c r="I1642" i="17"/>
  <c r="E135" i="19"/>
  <c r="B99" i="19"/>
  <c r="G1364" i="17"/>
  <c r="H1988" i="17"/>
  <c r="B1035" i="17"/>
  <c r="B1576" i="17"/>
  <c r="F1277" i="17"/>
  <c r="H779" i="17"/>
  <c r="F1324" i="17"/>
  <c r="B1670" i="17"/>
  <c r="B802" i="17"/>
  <c r="M48" i="19"/>
  <c r="D1691" i="17"/>
  <c r="F1962" i="17"/>
  <c r="G1981" i="17"/>
  <c r="B1542" i="17"/>
  <c r="E527" i="17"/>
  <c r="H693" i="17"/>
  <c r="D1003" i="17"/>
  <c r="G488" i="17"/>
  <c r="H1702" i="17"/>
  <c r="I788" i="17"/>
  <c r="C22" i="19"/>
  <c r="I715" i="17"/>
  <c r="H16" i="19"/>
  <c r="J87" i="19"/>
  <c r="H1669" i="17"/>
  <c r="D1245" i="17"/>
  <c r="J183" i="19"/>
  <c r="G1753" i="17"/>
  <c r="L256" i="19"/>
  <c r="K250" i="19"/>
  <c r="H1327" i="17"/>
  <c r="F127" i="19"/>
  <c r="C1698" i="17"/>
  <c r="D1504" i="17"/>
  <c r="C1714" i="17"/>
  <c r="D1840" i="17"/>
  <c r="B1294" i="17"/>
  <c r="H1859" i="17"/>
  <c r="F1474" i="17"/>
  <c r="H1948" i="17"/>
  <c r="E1998" i="17"/>
  <c r="E1895" i="17"/>
  <c r="D1972" i="17"/>
  <c r="C324" i="17"/>
  <c r="H1029" i="17"/>
  <c r="I1419" i="17"/>
  <c r="I1395" i="17"/>
  <c r="H226" i="19"/>
  <c r="H1770" i="17"/>
  <c r="F1206" i="17"/>
  <c r="I1047" i="17"/>
  <c r="I647" i="17"/>
  <c r="C1261" i="17"/>
  <c r="C82" i="17"/>
  <c r="C637" i="17"/>
  <c r="B1266" i="17"/>
  <c r="D739" i="17"/>
  <c r="C1888" i="17"/>
  <c r="G171" i="17"/>
  <c r="H1482" i="17"/>
  <c r="B1479" i="17"/>
  <c r="B234" i="19"/>
  <c r="E1458" i="17"/>
  <c r="D713" i="17"/>
  <c r="E687" i="17"/>
  <c r="G43" i="19"/>
  <c r="E1539" i="17"/>
  <c r="F1353" i="17"/>
  <c r="H350" i="17"/>
  <c r="I704" i="17"/>
  <c r="J104" i="19"/>
  <c r="G627" i="17"/>
  <c r="B1731" i="17"/>
  <c r="K197" i="19"/>
  <c r="E1176" i="17"/>
  <c r="D1156" i="17"/>
  <c r="H1598" i="17"/>
  <c r="H52" i="19"/>
  <c r="D1948" i="17"/>
  <c r="D97" i="17"/>
  <c r="G939" i="17"/>
  <c r="I1108" i="17"/>
  <c r="F1247" i="17"/>
  <c r="G1221" i="17"/>
  <c r="E178" i="17"/>
  <c r="E1164" i="17"/>
  <c r="I1276" i="17"/>
  <c r="B1889" i="17"/>
  <c r="D1520" i="17"/>
  <c r="I684" i="17"/>
  <c r="E949" i="17"/>
  <c r="F262" i="17"/>
  <c r="E803" i="17"/>
  <c r="D1107" i="17"/>
  <c r="C992" i="17"/>
  <c r="B1659" i="17"/>
  <c r="D1109" i="17"/>
  <c r="F1593" i="17"/>
  <c r="H1225" i="17"/>
  <c r="D1514" i="17"/>
  <c r="C137" i="17"/>
  <c r="D1918" i="17"/>
  <c r="B798" i="17"/>
  <c r="F1209" i="17"/>
  <c r="G1507" i="17"/>
  <c r="B703" i="17"/>
  <c r="I52" i="17"/>
  <c r="E71" i="19"/>
  <c r="D1117" i="17"/>
  <c r="B1970" i="17"/>
  <c r="G1080" i="17"/>
  <c r="G1079" i="17"/>
  <c r="C1243" i="17"/>
  <c r="D1627" i="17"/>
  <c r="K32" i="19"/>
  <c r="F753" i="17"/>
  <c r="G377" i="17"/>
  <c r="H976" i="17"/>
  <c r="D634" i="17"/>
  <c r="H398" i="17"/>
  <c r="C367" i="17"/>
  <c r="G127" i="17"/>
  <c r="C502" i="17"/>
  <c r="I1558" i="17"/>
  <c r="H51" i="17"/>
  <c r="C46" i="17"/>
  <c r="H1340" i="17"/>
  <c r="C1435" i="17"/>
  <c r="G1186" i="17"/>
  <c r="G49" i="17"/>
  <c r="F799" i="17"/>
  <c r="E49" i="19"/>
  <c r="F994" i="17"/>
  <c r="E1225" i="17"/>
  <c r="D1056" i="17"/>
  <c r="I1004" i="17"/>
  <c r="B850" i="17"/>
  <c r="E709" i="17"/>
  <c r="C358" i="17"/>
  <c r="F120" i="17"/>
  <c r="C329" i="17"/>
  <c r="E1021" i="17"/>
  <c r="C1029" i="17"/>
  <c r="D40" i="19"/>
  <c r="F1780" i="17"/>
  <c r="D252" i="17"/>
  <c r="F407" i="17"/>
  <c r="G1070" i="17"/>
  <c r="I108" i="17"/>
  <c r="E1767" i="17"/>
  <c r="D504" i="17"/>
  <c r="G1249" i="17"/>
  <c r="C1485" i="17"/>
  <c r="F230" i="17"/>
  <c r="F722" i="17"/>
  <c r="E673" i="17"/>
  <c r="D1686" i="17"/>
  <c r="H170" i="17"/>
  <c r="E131" i="17"/>
  <c r="B74" i="19"/>
  <c r="I660" i="17"/>
  <c r="B1220" i="17"/>
  <c r="D330" i="17"/>
  <c r="B1658" i="17"/>
  <c r="E48" i="17"/>
  <c r="F1044" i="17"/>
  <c r="E270" i="19"/>
  <c r="D786" i="17"/>
  <c r="F1368" i="17"/>
  <c r="B1839" i="17"/>
  <c r="B829" i="17"/>
  <c r="C1750" i="17"/>
  <c r="F1799" i="17"/>
  <c r="D1980" i="17"/>
  <c r="C717" i="17"/>
  <c r="G26" i="19"/>
  <c r="F1963" i="17"/>
  <c r="I50" i="17"/>
  <c r="E1664" i="17"/>
  <c r="K336" i="19"/>
  <c r="C1854" i="17"/>
  <c r="F1857" i="17"/>
  <c r="M243" i="19"/>
  <c r="J203" i="19"/>
  <c r="E1839" i="17"/>
  <c r="H1754" i="17"/>
  <c r="G1318" i="17"/>
  <c r="E1642" i="17"/>
  <c r="E1825" i="17"/>
  <c r="H1942" i="17"/>
  <c r="G149" i="19"/>
  <c r="J137" i="19"/>
  <c r="B57" i="19"/>
  <c r="E774" i="17"/>
  <c r="B44" i="19"/>
  <c r="G114" i="17"/>
  <c r="B950" i="17"/>
  <c r="C577" i="17"/>
  <c r="C1892" i="17"/>
  <c r="H1682" i="17"/>
  <c r="E1138" i="17"/>
  <c r="G1281" i="17"/>
  <c r="D644" i="17"/>
  <c r="D513" i="17"/>
  <c r="G1952" i="17"/>
  <c r="G88" i="17"/>
  <c r="E222" i="19"/>
  <c r="G1615" i="17"/>
  <c r="C26" i="19"/>
  <c r="F1585" i="17"/>
  <c r="H1066" i="17"/>
  <c r="H1752" i="17"/>
  <c r="K452" i="19"/>
  <c r="K174" i="19"/>
  <c r="E1799" i="17"/>
  <c r="H546" i="17"/>
  <c r="M192" i="19"/>
  <c r="F1099" i="17"/>
  <c r="M22" i="19"/>
  <c r="E1111" i="17"/>
  <c r="C909" i="17"/>
  <c r="H1533" i="17"/>
  <c r="F1393" i="17"/>
  <c r="H26" i="19"/>
  <c r="B1335" i="17"/>
  <c r="K175" i="19"/>
  <c r="H1973" i="17"/>
  <c r="G32" i="19"/>
  <c r="L363" i="19"/>
  <c r="H309" i="17"/>
  <c r="G1506" i="17"/>
  <c r="G471" i="17"/>
  <c r="G1970" i="17"/>
  <c r="D1769" i="17"/>
  <c r="H701" i="17"/>
  <c r="F48" i="19"/>
  <c r="F803" i="17"/>
  <c r="H113" i="19"/>
  <c r="D937" i="17"/>
  <c r="C1343" i="17"/>
  <c r="H1007" i="17"/>
  <c r="D230" i="17"/>
  <c r="B1228" i="17"/>
  <c r="B1439" i="17"/>
  <c r="H1802" i="17"/>
  <c r="H347" i="17"/>
  <c r="E884" i="17"/>
  <c r="H1369" i="17"/>
  <c r="E1994" i="17"/>
  <c r="J61" i="19"/>
  <c r="B922" i="17"/>
  <c r="G1837" i="17"/>
  <c r="F1114" i="17"/>
  <c r="G97" i="19"/>
  <c r="F1828" i="17"/>
  <c r="B1206" i="17"/>
  <c r="C1551" i="17"/>
  <c r="E1633" i="17"/>
  <c r="M41" i="19"/>
  <c r="D594" i="17"/>
  <c r="D1634" i="17"/>
  <c r="G1939" i="17"/>
  <c r="J242" i="19"/>
  <c r="D752" i="17"/>
  <c r="E1987" i="17"/>
  <c r="G1677" i="17"/>
  <c r="B1058" i="17"/>
  <c r="E1634" i="17"/>
  <c r="I133" i="17"/>
  <c r="B1551" i="17"/>
  <c r="B1797" i="17"/>
  <c r="H870" i="17"/>
  <c r="E335" i="17"/>
  <c r="E590" i="17"/>
  <c r="D895" i="17"/>
  <c r="B1662" i="17"/>
  <c r="C1063" i="17"/>
  <c r="E26" i="19"/>
  <c r="C235" i="17"/>
  <c r="C101" i="17"/>
  <c r="D573" i="17"/>
  <c r="K209" i="19"/>
  <c r="E61" i="17"/>
  <c r="E193" i="17"/>
  <c r="H1871" i="17"/>
  <c r="D1469" i="17"/>
  <c r="I1459" i="17"/>
  <c r="G566" i="17"/>
  <c r="I1535" i="17"/>
  <c r="I1746" i="17"/>
  <c r="C1541" i="17"/>
  <c r="D1195" i="17"/>
  <c r="I1336" i="17"/>
  <c r="I1977" i="17"/>
  <c r="E361" i="17"/>
  <c r="D1622" i="17"/>
  <c r="D1451" i="17"/>
  <c r="J38" i="19"/>
  <c r="B1632" i="17"/>
  <c r="B1481" i="17"/>
  <c r="F1776" i="17"/>
  <c r="H1395" i="17"/>
  <c r="E1109" i="17"/>
  <c r="I151" i="19"/>
  <c r="G314" i="17"/>
  <c r="F1359" i="17"/>
  <c r="M211" i="19"/>
  <c r="J150" i="19"/>
  <c r="F498" i="17"/>
  <c r="B1134" i="17"/>
  <c r="E115" i="19"/>
  <c r="C1897" i="17"/>
  <c r="F1917" i="17"/>
  <c r="C437" i="17"/>
  <c r="D1133" i="17"/>
  <c r="B1489" i="17"/>
  <c r="G1242" i="17"/>
  <c r="I1200" i="17"/>
  <c r="I1670" i="17"/>
  <c r="D623" i="17"/>
  <c r="G1003" i="17"/>
  <c r="G1017" i="17"/>
  <c r="G42" i="17"/>
  <c r="G1610" i="17"/>
  <c r="D361" i="17"/>
  <c r="C140" i="17"/>
  <c r="E1741" i="17"/>
  <c r="C1841" i="17"/>
  <c r="D8" i="19"/>
  <c r="H146" i="17"/>
  <c r="H1294" i="17"/>
  <c r="E714" i="17"/>
  <c r="G1929" i="17"/>
  <c r="C520" i="17"/>
  <c r="F248" i="17"/>
  <c r="H1505" i="17"/>
  <c r="H1347" i="17"/>
  <c r="B755" i="17"/>
  <c r="C1410" i="17"/>
  <c r="C1310" i="17"/>
  <c r="C505" i="17"/>
  <c r="C1139" i="17"/>
  <c r="F52" i="17"/>
  <c r="I66" i="17"/>
  <c r="D295" i="17"/>
  <c r="H703" i="17"/>
  <c r="D1593" i="17"/>
  <c r="D673" i="17"/>
  <c r="F1303" i="17"/>
  <c r="G298" i="17"/>
  <c r="D1757" i="17"/>
  <c r="B744" i="17"/>
  <c r="D1264" i="17"/>
  <c r="I483" i="17"/>
  <c r="F871" i="17"/>
  <c r="D223" i="17"/>
  <c r="D1611" i="17"/>
  <c r="I1290" i="17"/>
  <c r="H367" i="17"/>
  <c r="F258" i="17"/>
  <c r="I513" i="17"/>
  <c r="C604" i="17"/>
  <c r="E1365" i="17"/>
  <c r="H626" i="17"/>
  <c r="B1517" i="17"/>
  <c r="I982" i="17"/>
  <c r="D338" i="17"/>
  <c r="H17" i="17"/>
  <c r="B858" i="17"/>
  <c r="I1573" i="17"/>
  <c r="C1799" i="17"/>
  <c r="I1494" i="17"/>
  <c r="G1201" i="17"/>
  <c r="H236" i="17"/>
  <c r="I133" i="19"/>
  <c r="E300" i="17"/>
  <c r="F1623" i="17"/>
  <c r="I1186" i="17"/>
  <c r="F1430" i="17"/>
  <c r="E565" i="17"/>
  <c r="F360" i="17"/>
  <c r="B841" i="17"/>
  <c r="C274" i="17"/>
  <c r="D1299" i="17"/>
  <c r="E143" i="17"/>
  <c r="E369" i="17"/>
  <c r="E1875" i="17"/>
  <c r="F483" i="17"/>
  <c r="B1638" i="17"/>
  <c r="E998" i="17"/>
  <c r="C1607" i="17"/>
  <c r="E336" i="17"/>
  <c r="F1093" i="17"/>
  <c r="C50" i="19"/>
  <c r="E102" i="17"/>
  <c r="D952" i="17"/>
  <c r="E1113" i="17"/>
  <c r="B1805" i="17"/>
  <c r="E62" i="19"/>
  <c r="I191" i="17"/>
  <c r="C1408" i="17"/>
  <c r="G1891" i="17"/>
  <c r="G1179" i="17"/>
  <c r="D1489" i="17"/>
  <c r="E515" i="17"/>
  <c r="G199" i="17"/>
  <c r="C491" i="17"/>
  <c r="B917" i="17"/>
  <c r="L168" i="19"/>
  <c r="I1438" i="17"/>
  <c r="E860" i="17"/>
  <c r="D1851" i="17"/>
  <c r="H1618" i="17"/>
  <c r="I957" i="17"/>
  <c r="D1734" i="17"/>
  <c r="I1686" i="17"/>
  <c r="I1065" i="17"/>
  <c r="D269" i="17"/>
  <c r="B12" i="19"/>
  <c r="D377" i="17"/>
  <c r="C945" i="17"/>
  <c r="B1849" i="17"/>
  <c r="I995" i="17"/>
  <c r="D797" i="17"/>
  <c r="G379" i="17"/>
  <c r="I670" i="17"/>
  <c r="H808" i="17"/>
  <c r="I974" i="17"/>
  <c r="B1250" i="17"/>
  <c r="H671" i="17"/>
  <c r="C647" i="17"/>
  <c r="G1144" i="17"/>
  <c r="I899" i="17"/>
  <c r="E496" i="17"/>
  <c r="C463" i="17"/>
  <c r="I193" i="17"/>
  <c r="I759" i="17"/>
  <c r="G894" i="17"/>
  <c r="B964" i="17"/>
  <c r="C569" i="17"/>
  <c r="C540" i="17"/>
  <c r="C171" i="17"/>
  <c r="D808" i="17"/>
  <c r="D922" i="17"/>
  <c r="C1651" i="17"/>
  <c r="F759" i="17"/>
  <c r="H1838" i="17"/>
  <c r="B1127" i="17"/>
  <c r="I288" i="17"/>
  <c r="G1007" i="17"/>
  <c r="D595" i="17"/>
  <c r="B1722" i="17"/>
  <c r="G1666" i="17"/>
  <c r="D1297" i="17"/>
  <c r="G719" i="17"/>
  <c r="C399" i="17"/>
  <c r="H674" i="17"/>
  <c r="H631" i="17"/>
  <c r="I1202" i="17"/>
  <c r="C445" i="17"/>
  <c r="D194" i="17"/>
  <c r="H1396" i="17"/>
  <c r="E1370" i="17"/>
  <c r="H69" i="17"/>
  <c r="I1074" i="17"/>
  <c r="G401" i="17"/>
  <c r="C378" i="17"/>
  <c r="F757" i="17"/>
  <c r="F75" i="17"/>
  <c r="C937" i="17"/>
  <c r="F1492" i="17"/>
  <c r="F1506" i="17"/>
  <c r="G963" i="17"/>
  <c r="E1316" i="17"/>
  <c r="I1709" i="17"/>
  <c r="H989" i="17"/>
  <c r="G1966" i="17"/>
  <c r="C372" i="17"/>
  <c r="F1805" i="17"/>
  <c r="G425" i="17"/>
  <c r="B1698" i="17"/>
  <c r="C1601" i="17"/>
  <c r="J35" i="19"/>
  <c r="I1664" i="17"/>
  <c r="G1468" i="17"/>
  <c r="I1381" i="17"/>
  <c r="G507" i="17"/>
  <c r="D691" i="17"/>
  <c r="E1755" i="17"/>
  <c r="H1681" i="17"/>
  <c r="C1845" i="17"/>
  <c r="H1846" i="17"/>
  <c r="I1145" i="17"/>
  <c r="G968" i="17"/>
  <c r="E752" i="17"/>
  <c r="H198" i="17"/>
  <c r="F1016" i="17"/>
  <c r="E1008" i="17"/>
  <c r="E264" i="17"/>
  <c r="I253" i="17"/>
  <c r="D1319" i="17"/>
  <c r="G826" i="17"/>
  <c r="D924" i="17"/>
  <c r="D165" i="17"/>
  <c r="I661" i="17"/>
  <c r="J75" i="19"/>
  <c r="D111" i="19"/>
  <c r="G230" i="17"/>
  <c r="F164" i="17"/>
  <c r="D1330" i="17"/>
  <c r="C884" i="17"/>
  <c r="B1359" i="17"/>
  <c r="E1054" i="17"/>
  <c r="F1149" i="17"/>
  <c r="F1757" i="17"/>
  <c r="I1219" i="17"/>
  <c r="F276" i="17"/>
  <c r="D745" i="17"/>
  <c r="H746" i="17"/>
  <c r="D64" i="19"/>
  <c r="C1994" i="17"/>
  <c r="I261" i="17"/>
  <c r="G568" i="17"/>
  <c r="G762" i="17"/>
  <c r="G1695" i="17"/>
  <c r="E788" i="17"/>
  <c r="H1757" i="17"/>
  <c r="G141" i="17"/>
  <c r="C305" i="17"/>
  <c r="F705" i="17"/>
  <c r="H1799" i="17"/>
  <c r="D1696" i="17"/>
  <c r="H988" i="17"/>
  <c r="I744" i="17"/>
  <c r="C698" i="17"/>
  <c r="I1312" i="17"/>
  <c r="G555" i="17"/>
  <c r="F23" i="17"/>
  <c r="F1079" i="17"/>
  <c r="G1445" i="17"/>
  <c r="B1567" i="17"/>
  <c r="D941" i="17"/>
  <c r="H749" i="17"/>
  <c r="I708" i="17"/>
  <c r="F46" i="17"/>
  <c r="H966" i="17"/>
  <c r="H673" i="17"/>
  <c r="C965" i="17"/>
  <c r="C1432" i="17"/>
  <c r="G810" i="17"/>
  <c r="B966" i="17"/>
  <c r="G927" i="17"/>
  <c r="E1233" i="17"/>
  <c r="G1785" i="17"/>
  <c r="C1484" i="17"/>
  <c r="H569" i="17"/>
  <c r="E823" i="17"/>
  <c r="H1390" i="17"/>
  <c r="I749" i="17"/>
  <c r="E263" i="17"/>
  <c r="E950" i="17"/>
  <c r="E711" i="17"/>
  <c r="C999" i="17"/>
  <c r="D128" i="17"/>
  <c r="F202" i="17"/>
  <c r="I646" i="17"/>
  <c r="G989" i="17"/>
  <c r="H307" i="17"/>
  <c r="D1042" i="17"/>
  <c r="C251" i="17"/>
  <c r="G964" i="17"/>
  <c r="E185" i="17"/>
  <c r="F1255" i="17"/>
  <c r="E452" i="17"/>
  <c r="E1497" i="17"/>
  <c r="G582" i="17"/>
  <c r="C1313" i="17"/>
  <c r="F683" i="17"/>
  <c r="B1107" i="17"/>
  <c r="G912" i="17"/>
  <c r="E381" i="17"/>
  <c r="E389" i="17"/>
  <c r="C1084" i="17"/>
  <c r="I201" i="17"/>
  <c r="C297" i="17"/>
  <c r="G740" i="17"/>
  <c r="F467" i="17"/>
  <c r="F408" i="17"/>
  <c r="C150" i="17"/>
  <c r="G1063" i="17"/>
  <c r="F933" i="17"/>
  <c r="E519" i="17"/>
  <c r="F4" i="17"/>
  <c r="D929" i="17"/>
  <c r="C796" i="17"/>
  <c r="G443" i="17"/>
  <c r="F450" i="17"/>
  <c r="B1420" i="17"/>
  <c r="B901" i="17"/>
  <c r="D664" i="17"/>
  <c r="C514" i="17"/>
  <c r="I183" i="17"/>
  <c r="H1180" i="17"/>
  <c r="G1005" i="17"/>
  <c r="D645" i="17"/>
  <c r="H607" i="17"/>
  <c r="I9" i="17"/>
  <c r="B684" i="17"/>
  <c r="F514" i="17"/>
  <c r="C1431" i="17"/>
  <c r="I528" i="17"/>
  <c r="G862" i="17"/>
  <c r="I925" i="17"/>
  <c r="D804" i="17"/>
  <c r="I1334" i="17"/>
  <c r="D474" i="17"/>
  <c r="G1137" i="17"/>
  <c r="H955" i="17"/>
  <c r="C985" i="17"/>
  <c r="C503" i="17"/>
  <c r="F564" i="17"/>
  <c r="C156" i="17"/>
  <c r="I192" i="17"/>
  <c r="G1095" i="17"/>
  <c r="E1086" i="17"/>
  <c r="H368" i="17"/>
  <c r="D1270" i="17"/>
  <c r="H294" i="17"/>
  <c r="F1826" i="17"/>
  <c r="D1930" i="17"/>
  <c r="D1812" i="17"/>
  <c r="C1624" i="17"/>
  <c r="D1153" i="17"/>
  <c r="H1335" i="17"/>
  <c r="G1447" i="17"/>
  <c r="F324" i="17"/>
  <c r="C215" i="17"/>
  <c r="C1112" i="17"/>
  <c r="H744" i="17"/>
  <c r="F893" i="17"/>
  <c r="C1171" i="17"/>
  <c r="F1188" i="17"/>
  <c r="D1521" i="17"/>
  <c r="H334" i="17"/>
  <c r="H598" i="17"/>
  <c r="D308" i="17"/>
  <c r="B1935" i="17"/>
  <c r="E249" i="17"/>
  <c r="F1117" i="17"/>
  <c r="E694" i="17"/>
  <c r="E49" i="17"/>
  <c r="D552" i="17"/>
  <c r="M106" i="19"/>
  <c r="E255" i="17"/>
  <c r="D853" i="17"/>
  <c r="F670" i="17"/>
  <c r="B818" i="17"/>
  <c r="E74" i="17"/>
  <c r="C1629" i="17"/>
  <c r="D1571" i="17"/>
  <c r="F1761" i="17"/>
  <c r="H818" i="17"/>
  <c r="G282" i="17"/>
  <c r="C1769" i="17"/>
  <c r="F902" i="17"/>
  <c r="E1548" i="17"/>
  <c r="D1269" i="17"/>
  <c r="I398" i="17"/>
  <c r="D874" i="17"/>
  <c r="C730" i="17"/>
  <c r="D404" i="17"/>
  <c r="I948" i="17"/>
  <c r="F157" i="17"/>
  <c r="D769" i="17"/>
  <c r="F153" i="19"/>
  <c r="D1364" i="17"/>
  <c r="H1178" i="17"/>
  <c r="I285" i="17"/>
  <c r="I777" i="17"/>
  <c r="D553" i="17"/>
  <c r="H289" i="17"/>
  <c r="I740" i="17"/>
  <c r="I900" i="17"/>
  <c r="F1314" i="17"/>
  <c r="F129" i="17"/>
  <c r="M54" i="19"/>
  <c r="F224" i="17"/>
  <c r="F1128" i="17"/>
  <c r="G820" i="17"/>
  <c r="E1203" i="17"/>
  <c r="E809" i="17"/>
  <c r="G1858" i="17"/>
  <c r="E1850" i="17"/>
  <c r="I860" i="17"/>
  <c r="E591" i="17"/>
  <c r="F1220" i="17"/>
  <c r="C1073" i="17"/>
  <c r="B1671" i="17"/>
  <c r="E789" i="17"/>
  <c r="E637" i="17"/>
  <c r="B1241" i="17"/>
  <c r="G254" i="17"/>
  <c r="E777" i="17"/>
  <c r="I1833" i="17"/>
  <c r="I1116" i="17"/>
  <c r="G31" i="17"/>
  <c r="I827" i="17"/>
  <c r="D1322" i="17"/>
  <c r="H738" i="17"/>
  <c r="E732" i="17"/>
  <c r="M229" i="19"/>
  <c r="I1129" i="17"/>
  <c r="B128" i="19"/>
  <c r="I690" i="17"/>
  <c r="D969" i="17"/>
  <c r="H857" i="17"/>
  <c r="I9" i="19"/>
  <c r="C154" i="19"/>
  <c r="F816" i="17"/>
  <c r="E322" i="17"/>
  <c r="G1116" i="17"/>
  <c r="I1578" i="17"/>
  <c r="I296" i="17"/>
  <c r="E1516" i="17"/>
  <c r="F270" i="17"/>
  <c r="H781" i="17"/>
  <c r="I851" i="17"/>
  <c r="D94" i="17"/>
  <c r="L85" i="19"/>
  <c r="I979" i="17"/>
  <c r="H771" i="17"/>
  <c r="H270" i="17"/>
  <c r="B1482" i="17"/>
  <c r="E628" i="17"/>
  <c r="G1235" i="17"/>
  <c r="I1980" i="17"/>
  <c r="E652" i="17"/>
  <c r="D37" i="17"/>
  <c r="F658" i="17"/>
  <c r="H327" i="19"/>
  <c r="G1964" i="17"/>
  <c r="H1455" i="17"/>
  <c r="G1909" i="17"/>
  <c r="I1914" i="17"/>
  <c r="I1346" i="17"/>
  <c r="C346" i="17"/>
  <c r="I361" i="17"/>
  <c r="G1097" i="17"/>
  <c r="C1355" i="17"/>
  <c r="F1645" i="17"/>
  <c r="I177" i="17"/>
  <c r="C1679" i="17"/>
  <c r="G777" i="17"/>
  <c r="H105" i="17"/>
  <c r="H1441" i="17"/>
  <c r="D381" i="17"/>
  <c r="F1417" i="17"/>
  <c r="G687" i="17"/>
  <c r="G1863" i="17"/>
  <c r="H1889" i="17"/>
  <c r="G1496" i="17"/>
  <c r="E169" i="17"/>
  <c r="G1377" i="17"/>
  <c r="G427" i="17"/>
  <c r="B1575" i="17"/>
  <c r="H149" i="17"/>
  <c r="B1358" i="17"/>
  <c r="C922" i="17"/>
  <c r="E613" i="17"/>
  <c r="D1893" i="17"/>
  <c r="E1985" i="17"/>
  <c r="G390" i="17"/>
  <c r="G151" i="17"/>
  <c r="E108" i="17"/>
  <c r="H883" i="17"/>
  <c r="E671" i="17"/>
  <c r="I683" i="17"/>
  <c r="D460" i="17"/>
  <c r="D327" i="17"/>
  <c r="F1835" i="17"/>
  <c r="E324" i="17"/>
  <c r="I219" i="17"/>
  <c r="I924" i="17"/>
  <c r="C1388" i="17"/>
  <c r="E421" i="17"/>
  <c r="G396" i="17"/>
  <c r="D1002" i="17"/>
  <c r="H1666" i="17"/>
  <c r="B1477" i="17"/>
  <c r="M36" i="19"/>
  <c r="E1958" i="17"/>
  <c r="D1685" i="17"/>
  <c r="I939" i="17"/>
  <c r="G1245" i="17"/>
  <c r="F1120" i="17"/>
  <c r="G666" i="17"/>
  <c r="E1624" i="17"/>
  <c r="G258" i="17"/>
  <c r="F1745" i="17"/>
  <c r="C1157" i="17"/>
  <c r="D45" i="17"/>
  <c r="I54" i="19"/>
  <c r="F566" i="17"/>
  <c r="I1543" i="17"/>
  <c r="E607" i="17"/>
  <c r="H1896" i="17"/>
  <c r="G111" i="19"/>
  <c r="I739" i="17"/>
  <c r="H740" i="17"/>
  <c r="G9" i="17"/>
  <c r="I140" i="17"/>
  <c r="H498" i="17"/>
  <c r="H1032" i="17"/>
  <c r="H302" i="17"/>
  <c r="I1259" i="17"/>
  <c r="E318" i="17"/>
  <c r="G1454" i="17"/>
  <c r="B1215" i="17"/>
  <c r="G1383" i="17"/>
  <c r="B824" i="17"/>
  <c r="I582" i="17"/>
  <c r="C128" i="17"/>
  <c r="F633" i="17"/>
  <c r="F1503" i="17"/>
  <c r="E1727" i="17"/>
  <c r="C387" i="17"/>
  <c r="F415" i="17"/>
  <c r="C689" i="17"/>
  <c r="F801" i="17"/>
  <c r="D226" i="17"/>
  <c r="F229" i="17"/>
  <c r="D322" i="17"/>
  <c r="E1199" i="17"/>
  <c r="H333" i="17"/>
  <c r="G53" i="19"/>
  <c r="C139" i="17"/>
  <c r="I208" i="17"/>
  <c r="E1606" i="17"/>
  <c r="B1498" i="17"/>
  <c r="I322" i="17"/>
  <c r="C130" i="17"/>
  <c r="C1709" i="17"/>
  <c r="I1812" i="17"/>
  <c r="E898" i="17"/>
  <c r="D979" i="17"/>
  <c r="E713" i="17"/>
  <c r="B1242" i="17"/>
  <c r="D499" i="17"/>
  <c r="G1850" i="17"/>
  <c r="G285" i="17"/>
  <c r="H806" i="17"/>
  <c r="E1510" i="17"/>
  <c r="E57" i="19"/>
  <c r="E1876" i="17"/>
  <c r="I1793" i="17"/>
  <c r="F1448" i="17"/>
  <c r="C878" i="17"/>
  <c r="E37" i="17"/>
  <c r="G487" i="17"/>
  <c r="H596" i="17"/>
  <c r="C69" i="17"/>
  <c r="H1280" i="17"/>
  <c r="C51" i="17"/>
  <c r="D389" i="17"/>
  <c r="H1834" i="17"/>
  <c r="E835" i="17"/>
  <c r="D144" i="17"/>
  <c r="F608" i="17"/>
  <c r="E740" i="17"/>
  <c r="D507" i="17"/>
  <c r="F1349" i="17"/>
  <c r="F458" i="17"/>
  <c r="F1021" i="17"/>
  <c r="D1413" i="17"/>
  <c r="B990" i="17"/>
  <c r="D1058" i="17"/>
  <c r="F704" i="17"/>
  <c r="E362" i="17"/>
  <c r="H161" i="17"/>
  <c r="C1631" i="17"/>
  <c r="G998" i="17"/>
  <c r="G742" i="17"/>
  <c r="D438" i="17"/>
  <c r="I697" i="17"/>
  <c r="F1035" i="17"/>
  <c r="G45" i="17"/>
  <c r="I56" i="19"/>
  <c r="D283" i="17"/>
  <c r="F204" i="17"/>
  <c r="C794" i="17"/>
  <c r="C771" i="17"/>
  <c r="H566" i="17"/>
  <c r="C304" i="17"/>
  <c r="H937" i="17"/>
  <c r="D653" i="17"/>
  <c r="E836" i="17"/>
  <c r="C981" i="17"/>
  <c r="B1532" i="17"/>
  <c r="I382" i="17"/>
  <c r="E847" i="17"/>
  <c r="F939" i="17"/>
  <c r="G579" i="17"/>
  <c r="G104" i="17"/>
  <c r="C612" i="17"/>
  <c r="F1009" i="17"/>
  <c r="D833" i="17"/>
  <c r="D685" i="17"/>
  <c r="H943" i="17"/>
  <c r="D619" i="17"/>
  <c r="H1725" i="17"/>
  <c r="B1117" i="17"/>
  <c r="C60" i="17"/>
  <c r="F700" i="17"/>
  <c r="I507" i="17"/>
  <c r="F1017" i="17"/>
  <c r="H1895" i="17"/>
  <c r="B1029" i="17"/>
  <c r="G423" i="17"/>
  <c r="D158" i="17"/>
  <c r="E133" i="17"/>
  <c r="E717" i="17"/>
  <c r="G711" i="17"/>
  <c r="E1141" i="17"/>
  <c r="D1110" i="17"/>
  <c r="G664" i="17"/>
  <c r="F1369" i="17"/>
  <c r="B1037" i="17"/>
  <c r="H1115" i="17"/>
  <c r="C216" i="17"/>
  <c r="E701" i="17"/>
  <c r="C1525" i="17"/>
  <c r="G78" i="17"/>
  <c r="C224" i="17"/>
  <c r="F785" i="17"/>
  <c r="F1436" i="17"/>
  <c r="H890" i="17"/>
  <c r="H669" i="17"/>
  <c r="I1416" i="17"/>
  <c r="E3" i="17"/>
  <c r="B1606" i="17"/>
  <c r="I450" i="17"/>
  <c r="C1866" i="17"/>
  <c r="G497" i="17"/>
  <c r="H279" i="17"/>
  <c r="F1395" i="17"/>
  <c r="F238" i="17"/>
  <c r="E979" i="17"/>
  <c r="H1436" i="17"/>
  <c r="D208" i="17"/>
  <c r="H80" i="17"/>
  <c r="I1981" i="17"/>
  <c r="B1170" i="17"/>
  <c r="H370" i="17"/>
  <c r="C429" i="17"/>
  <c r="D1024" i="17"/>
  <c r="B1407" i="17"/>
  <c r="H547" i="17"/>
  <c r="E691" i="17"/>
  <c r="F1529" i="17"/>
  <c r="F51" i="17"/>
  <c r="I1300" i="17"/>
  <c r="E103" i="17"/>
  <c r="E741" i="17"/>
  <c r="E1834" i="17"/>
  <c r="I787" i="17"/>
  <c r="H1779" i="17"/>
  <c r="D1740" i="17"/>
  <c r="C1770" i="17"/>
  <c r="E289" i="17"/>
  <c r="G763" i="17"/>
  <c r="H1055" i="17"/>
  <c r="F1013" i="17"/>
  <c r="C621" i="17"/>
  <c r="C1823" i="17"/>
  <c r="F1464" i="17"/>
  <c r="H951" i="17"/>
  <c r="C192" i="17"/>
  <c r="H1411" i="17"/>
  <c r="G1843" i="17"/>
  <c r="H643" i="17"/>
  <c r="G462" i="17"/>
  <c r="H1377" i="17"/>
  <c r="H970" i="17"/>
  <c r="D214" i="17"/>
  <c r="H1815" i="17"/>
  <c r="H1854" i="17"/>
  <c r="F159" i="17"/>
  <c r="H148" i="17"/>
  <c r="F420" i="17"/>
  <c r="I630" i="17"/>
  <c r="D815" i="17"/>
  <c r="H1146" i="17"/>
  <c r="C230" i="17"/>
  <c r="C1756" i="17"/>
  <c r="B1625" i="17"/>
  <c r="G204" i="17"/>
  <c r="C1083" i="17"/>
  <c r="E250" i="17"/>
  <c r="H1703" i="17"/>
  <c r="E727" i="17"/>
  <c r="B826" i="17"/>
  <c r="C526" i="17"/>
  <c r="I607" i="17"/>
  <c r="G166" i="17"/>
  <c r="E917" i="17"/>
  <c r="G120" i="17"/>
  <c r="C1674" i="17"/>
  <c r="G222" i="17"/>
  <c r="H385" i="17"/>
  <c r="E883" i="17"/>
  <c r="C532" i="17"/>
  <c r="H710" i="17"/>
  <c r="E736" i="17"/>
  <c r="H1375" i="17"/>
  <c r="G404" i="17"/>
  <c r="C1163" i="17"/>
  <c r="F917" i="17"/>
  <c r="E24" i="17"/>
  <c r="G1149" i="17"/>
  <c r="B1145" i="17"/>
  <c r="F310" i="17"/>
  <c r="E695" i="17"/>
  <c r="D1811" i="17"/>
  <c r="D1925" i="17"/>
  <c r="C1007" i="17"/>
  <c r="I370" i="17"/>
  <c r="E1866" i="17"/>
  <c r="F1249" i="17"/>
  <c r="F837" i="17"/>
  <c r="F318" i="17"/>
  <c r="D288" i="17"/>
  <c r="E480" i="17"/>
  <c r="G1178" i="17"/>
  <c r="F1900" i="17"/>
  <c r="F1894" i="17"/>
  <c r="E394" i="17"/>
  <c r="C1217" i="17"/>
  <c r="D870" i="17"/>
  <c r="G1301" i="17"/>
  <c r="E1038" i="17"/>
  <c r="I980" i="17"/>
  <c r="I780" i="17"/>
  <c r="H288" i="17"/>
  <c r="J209" i="19"/>
  <c r="G1436" i="17"/>
  <c r="F476" i="17"/>
  <c r="H1891" i="17"/>
  <c r="G166" i="19"/>
  <c r="D992" i="17"/>
  <c r="C1123" i="17"/>
  <c r="G73" i="17"/>
  <c r="H1398" i="17"/>
  <c r="E900" i="17"/>
  <c r="F146" i="17"/>
  <c r="G815" i="17"/>
  <c r="C785" i="17"/>
  <c r="C1633" i="17"/>
  <c r="E27" i="17"/>
  <c r="F930" i="17"/>
  <c r="C801" i="17"/>
  <c r="H822" i="17"/>
  <c r="H468" i="17"/>
  <c r="I667" i="17"/>
  <c r="G671" i="17"/>
  <c r="H320" i="17"/>
  <c r="F1372" i="17"/>
  <c r="I44" i="17"/>
  <c r="I70" i="17"/>
  <c r="G1104" i="17"/>
  <c r="I346" i="17"/>
  <c r="F1228" i="17"/>
  <c r="H303" i="17"/>
  <c r="C811" i="17"/>
  <c r="E751" i="17"/>
  <c r="G661" i="17"/>
  <c r="H1706" i="17"/>
  <c r="D1323" i="17"/>
  <c r="C77" i="17"/>
  <c r="G909" i="17"/>
  <c r="B719" i="17"/>
  <c r="H876" i="17"/>
  <c r="D933" i="17"/>
  <c r="E1387" i="17"/>
  <c r="D398" i="17"/>
  <c r="B776" i="17"/>
  <c r="H1060" i="17"/>
  <c r="F956" i="17"/>
  <c r="H222" i="17"/>
  <c r="F648" i="17"/>
  <c r="D863" i="17"/>
  <c r="E1776" i="17"/>
  <c r="C1576" i="17"/>
  <c r="E81" i="17"/>
  <c r="E96" i="17"/>
  <c r="F1871" i="17"/>
  <c r="G107" i="17"/>
  <c r="B245" i="19"/>
  <c r="C492" i="17"/>
  <c r="C1413" i="17"/>
  <c r="G32" i="17"/>
  <c r="D53" i="17"/>
  <c r="F84" i="17"/>
  <c r="D917" i="17"/>
  <c r="D1244" i="17"/>
  <c r="I455" i="17"/>
  <c r="I337" i="17"/>
  <c r="C1041" i="17"/>
  <c r="E1335" i="17"/>
  <c r="D1657" i="17"/>
  <c r="F1513" i="17"/>
  <c r="I794" i="17"/>
  <c r="D87" i="17"/>
  <c r="D106" i="17"/>
  <c r="I32" i="17"/>
  <c r="F518" i="17"/>
  <c r="E344" i="17"/>
  <c r="C1052" i="17"/>
  <c r="I1392" i="17"/>
  <c r="G638" i="17"/>
  <c r="I1350" i="17"/>
  <c r="G565" i="17"/>
  <c r="E1024" i="17"/>
  <c r="F367" i="17"/>
  <c r="H1114" i="17"/>
  <c r="I838" i="17"/>
  <c r="C541" i="17"/>
  <c r="C537" i="17"/>
  <c r="D827" i="17"/>
  <c r="G448" i="17"/>
  <c r="F1234" i="17"/>
  <c r="C1517" i="17"/>
  <c r="G384" i="17"/>
  <c r="F315" i="17"/>
  <c r="E274" i="17"/>
  <c r="H1429" i="17"/>
  <c r="G1058" i="17"/>
  <c r="F7" i="17"/>
  <c r="C394" i="17"/>
  <c r="G956" i="17"/>
  <c r="E1785" i="17"/>
  <c r="D1029" i="17"/>
  <c r="H496" i="17"/>
  <c r="H118" i="17"/>
  <c r="E1953" i="17"/>
  <c r="B981" i="17"/>
  <c r="C126" i="17"/>
  <c r="G115" i="17"/>
  <c r="H963" i="17"/>
  <c r="E69" i="17"/>
  <c r="F1346" i="17"/>
  <c r="G753" i="17"/>
  <c r="E432" i="17"/>
  <c r="H418" i="17"/>
  <c r="G1330" i="17"/>
  <c r="G569" i="17"/>
  <c r="I487" i="17"/>
  <c r="G926" i="17"/>
  <c r="D1798" i="17"/>
  <c r="E686" i="17"/>
  <c r="I60" i="17"/>
  <c r="G911" i="17"/>
  <c r="D201" i="17"/>
  <c r="I477" i="17"/>
  <c r="D652" i="17"/>
  <c r="E109" i="17"/>
  <c r="H798" i="17"/>
  <c r="D339" i="17"/>
  <c r="F1077" i="17"/>
  <c r="D1344" i="17"/>
  <c r="D442" i="17"/>
  <c r="I235" i="17"/>
  <c r="E56" i="17"/>
  <c r="B845" i="17"/>
  <c r="I857" i="17"/>
  <c r="F184" i="17"/>
  <c r="H765" i="17"/>
  <c r="G535" i="17"/>
  <c r="E557" i="17"/>
  <c r="G1500" i="17"/>
  <c r="G67" i="17"/>
  <c r="E592" i="17"/>
  <c r="E461" i="17"/>
  <c r="D675" i="17"/>
  <c r="G643" i="17"/>
  <c r="I519" i="17"/>
  <c r="I449" i="17"/>
  <c r="H1100" i="17"/>
  <c r="E608" i="17"/>
  <c r="C219" i="17"/>
  <c r="B1462" i="17"/>
  <c r="G196" i="17"/>
  <c r="C213" i="17"/>
  <c r="F1100" i="17"/>
  <c r="H63" i="17"/>
  <c r="G584" i="17"/>
  <c r="D120" i="17"/>
  <c r="E276" i="17"/>
  <c r="G688" i="17"/>
  <c r="I443" i="17"/>
  <c r="D268" i="17"/>
  <c r="D800" i="17"/>
  <c r="G41" i="17"/>
  <c r="H548" i="17"/>
  <c r="H538" i="17"/>
  <c r="G1913" i="17"/>
  <c r="F246" i="17"/>
  <c r="F1198" i="17"/>
  <c r="G327" i="17"/>
  <c r="C639" i="17"/>
  <c r="H68" i="17"/>
  <c r="G235" i="17"/>
  <c r="C366" i="17"/>
  <c r="I169" i="17"/>
  <c r="E1123" i="17"/>
  <c r="F563" i="17"/>
  <c r="G700" i="17"/>
  <c r="H628" i="17"/>
  <c r="D300" i="17"/>
  <c r="E1725" i="17"/>
  <c r="F222" i="17"/>
  <c r="F173" i="17"/>
  <c r="D576" i="17"/>
  <c r="E868" i="17"/>
  <c r="D826" i="17"/>
  <c r="I158" i="17"/>
  <c r="H453" i="17"/>
  <c r="D303" i="17"/>
  <c r="G30" i="17"/>
  <c r="F1027" i="17"/>
  <c r="F81" i="17"/>
  <c r="E146" i="17"/>
  <c r="F1301" i="17"/>
  <c r="C924" i="17"/>
  <c r="D238" i="17"/>
  <c r="H244" i="17"/>
  <c r="H187" i="17"/>
  <c r="D261" i="17"/>
  <c r="F755" i="17"/>
  <c r="F517" i="17"/>
  <c r="E807" i="17"/>
  <c r="G1040" i="17"/>
  <c r="E1404" i="17"/>
  <c r="C1109" i="17"/>
  <c r="F27" i="17"/>
  <c r="D1205" i="17"/>
  <c r="B1371" i="17"/>
  <c r="C614" i="17"/>
  <c r="G1835" i="17"/>
  <c r="C27" i="17"/>
  <c r="I156" i="17"/>
  <c r="D1225" i="17"/>
  <c r="E533" i="17"/>
  <c r="D72" i="17"/>
  <c r="G1072" i="17"/>
  <c r="E328" i="17"/>
  <c r="I983" i="17"/>
  <c r="G550" i="17"/>
  <c r="G662" i="17"/>
  <c r="F1170" i="17"/>
  <c r="H147" i="17"/>
  <c r="H78" i="17"/>
  <c r="I722" i="17"/>
  <c r="C1319" i="17"/>
  <c r="F91" i="19"/>
  <c r="I730" i="17"/>
  <c r="E1544" i="17"/>
  <c r="B907" i="17"/>
  <c r="E1912" i="17"/>
  <c r="I1230" i="17"/>
  <c r="D724" i="17"/>
  <c r="G618" i="17"/>
  <c r="I1427" i="17"/>
  <c r="I940" i="17"/>
  <c r="H1030" i="17"/>
  <c r="D239" i="17"/>
  <c r="C1387" i="17"/>
  <c r="G180" i="17"/>
  <c r="G1313" i="17"/>
  <c r="G757" i="17"/>
  <c r="E1200" i="17"/>
  <c r="B1915" i="17"/>
  <c r="D1388" i="17"/>
  <c r="C1085" i="17"/>
  <c r="I269" i="17"/>
  <c r="D1717" i="17"/>
  <c r="F1049" i="17"/>
  <c r="F613" i="17"/>
  <c r="B1003" i="17"/>
  <c r="H1678" i="17"/>
  <c r="B809" i="17"/>
  <c r="E1249" i="17"/>
  <c r="G179" i="17"/>
  <c r="E674" i="17"/>
  <c r="H1193" i="17"/>
  <c r="G1373" i="17"/>
  <c r="E1861" i="17"/>
  <c r="H918" i="17"/>
  <c r="E1251" i="17"/>
  <c r="C410" i="17"/>
  <c r="I72" i="17"/>
  <c r="I1180" i="17"/>
  <c r="F585" i="17"/>
  <c r="I517" i="17"/>
  <c r="D1377" i="17"/>
  <c r="H1665" i="17"/>
  <c r="C1047" i="17"/>
  <c r="E239" i="17"/>
  <c r="I55" i="17"/>
  <c r="G84" i="17"/>
  <c r="I762" i="17"/>
  <c r="B1330" i="17"/>
  <c r="C61" i="17"/>
  <c r="E1368" i="17"/>
  <c r="H111" i="17"/>
  <c r="C841" i="17"/>
  <c r="I1575" i="17"/>
  <c r="H782" i="17"/>
  <c r="G1430" i="17"/>
  <c r="D1158" i="17"/>
  <c r="C966" i="17"/>
  <c r="I848" i="17"/>
  <c r="F195" i="17"/>
  <c r="D703" i="17"/>
  <c r="C200" i="17"/>
  <c r="G995" i="17"/>
  <c r="G1437" i="17"/>
  <c r="E572" i="17"/>
  <c r="C858" i="17"/>
  <c r="D894" i="17"/>
  <c r="C510" i="17"/>
  <c r="F122" i="17"/>
  <c r="H1710" i="17"/>
  <c r="E737" i="17"/>
  <c r="E1740" i="17"/>
  <c r="B1705" i="17"/>
  <c r="E1491" i="17"/>
  <c r="G44" i="17"/>
  <c r="C56" i="17"/>
  <c r="D30" i="19"/>
  <c r="B806" i="17"/>
  <c r="F898" i="17"/>
  <c r="G216" i="17"/>
  <c r="H665" i="17"/>
  <c r="B1455" i="17"/>
  <c r="B751" i="17"/>
  <c r="B819" i="17"/>
  <c r="H1380" i="17"/>
  <c r="D1041" i="17"/>
  <c r="D1495" i="17"/>
  <c r="I774" i="17"/>
  <c r="E1087" i="17"/>
  <c r="H345" i="17"/>
  <c r="B1579" i="17"/>
  <c r="C1694" i="17"/>
  <c r="C1031" i="17"/>
  <c r="H54" i="17"/>
  <c r="I682" i="17"/>
  <c r="D1071" i="17"/>
  <c r="J223" i="19"/>
  <c r="I439" i="17"/>
  <c r="I158" i="19"/>
  <c r="E916" i="17"/>
  <c r="I855" i="17"/>
  <c r="K129" i="19"/>
  <c r="H987" i="17"/>
  <c r="I1432" i="17"/>
  <c r="C524" i="17"/>
  <c r="D1687" i="17"/>
  <c r="I705" i="17"/>
  <c r="I949" i="17"/>
  <c r="C1779" i="17"/>
  <c r="G1811" i="17"/>
  <c r="H1049" i="17"/>
  <c r="E1059" i="17"/>
  <c r="F1604" i="17"/>
  <c r="F1307" i="17"/>
  <c r="I606" i="17"/>
  <c r="E1489" i="17"/>
  <c r="F1262" i="17"/>
  <c r="F1086" i="17"/>
  <c r="E296" i="17"/>
  <c r="E216" i="17"/>
  <c r="I713" i="17"/>
  <c r="D255" i="17"/>
  <c r="E287" i="17"/>
  <c r="H251" i="17"/>
  <c r="B816" i="17"/>
  <c r="F1002" i="17"/>
  <c r="H377" i="17"/>
  <c r="E933" i="17"/>
  <c r="I434" i="17"/>
  <c r="C1884" i="17"/>
  <c r="D483" i="17"/>
  <c r="E993" i="17"/>
  <c r="C640" i="17"/>
  <c r="H387" i="17"/>
  <c r="E1402" i="17"/>
  <c r="H634" i="17"/>
  <c r="C575" i="17"/>
  <c r="D517" i="17"/>
  <c r="E892" i="17"/>
  <c r="G792" i="17"/>
  <c r="G1094" i="17"/>
  <c r="C334" i="17"/>
  <c r="D522" i="17"/>
  <c r="E1155" i="17"/>
  <c r="B1504" i="17"/>
  <c r="B1664" i="17"/>
  <c r="C991" i="17"/>
  <c r="F1270" i="17"/>
  <c r="E401" i="17"/>
  <c r="G1804" i="17"/>
  <c r="D583" i="17"/>
  <c r="H1956" i="17"/>
  <c r="F1135" i="17"/>
  <c r="C806" i="17"/>
  <c r="G899" i="17"/>
  <c r="C1312" i="17"/>
  <c r="E426" i="17"/>
  <c r="C671" i="17"/>
  <c r="G1996" i="17"/>
  <c r="D1466" i="17"/>
  <c r="I118" i="17"/>
  <c r="E253" i="17"/>
  <c r="C497" i="17"/>
  <c r="D709" i="17"/>
  <c r="C1308" i="17"/>
  <c r="G537" i="17"/>
  <c r="F1542" i="17"/>
  <c r="I21" i="17"/>
  <c r="F1151" i="17"/>
  <c r="D957" i="17"/>
  <c r="D1825" i="17"/>
  <c r="D651" i="17"/>
  <c r="G650" i="17"/>
  <c r="G1557" i="17"/>
  <c r="I1284" i="17"/>
  <c r="I362" i="17"/>
  <c r="C14" i="17"/>
  <c r="B1194" i="17"/>
  <c r="F1148" i="17"/>
  <c r="G1026" i="17"/>
  <c r="F374" i="17"/>
  <c r="F1210" i="17"/>
  <c r="E599" i="17"/>
  <c r="I1680" i="17"/>
  <c r="E1550" i="17"/>
  <c r="D1712" i="17"/>
  <c r="H1406" i="17"/>
  <c r="E626" i="17"/>
  <c r="G211" i="17"/>
  <c r="F619" i="17"/>
  <c r="E1641" i="17"/>
  <c r="D320" i="17"/>
  <c r="I538" i="17"/>
  <c r="H332" i="17"/>
  <c r="I966" i="17"/>
  <c r="H787" i="17"/>
  <c r="I1743" i="17"/>
  <c r="H171" i="17"/>
  <c r="H479" i="17"/>
  <c r="C86" i="17"/>
  <c r="I385" i="17"/>
  <c r="D44" i="17"/>
  <c r="H1243" i="17"/>
  <c r="E804" i="17"/>
  <c r="I567" i="17"/>
  <c r="C664" i="17"/>
  <c r="G1587" i="17"/>
  <c r="H39" i="19"/>
  <c r="F1062" i="17"/>
  <c r="C376" i="17"/>
  <c r="C934" i="17"/>
  <c r="B997" i="17"/>
  <c r="F353" i="17"/>
  <c r="E1680" i="17"/>
  <c r="H1244" i="17"/>
  <c r="F790" i="17"/>
  <c r="H1054" i="17"/>
  <c r="B718" i="17"/>
  <c r="E259" i="17"/>
  <c r="G625" i="17"/>
  <c r="C877" i="17"/>
  <c r="E1231" i="17"/>
  <c r="H898" i="17"/>
  <c r="F1176" i="17"/>
  <c r="C92" i="17"/>
  <c r="G907" i="17"/>
  <c r="G994" i="17"/>
  <c r="G883" i="17"/>
  <c r="F988" i="17"/>
  <c r="B1755" i="17"/>
  <c r="C395" i="17"/>
  <c r="F1985" i="17"/>
  <c r="C1430" i="17"/>
  <c r="F1915" i="17"/>
  <c r="B947" i="17"/>
  <c r="I753" i="17"/>
  <c r="D1838" i="17"/>
  <c r="E646" i="17"/>
  <c r="G1462" i="17"/>
  <c r="G589" i="17"/>
  <c r="I1449" i="17"/>
  <c r="F11" i="17"/>
  <c r="C226" i="17"/>
  <c r="G528" i="17"/>
  <c r="I1408" i="17"/>
  <c r="D1124" i="17"/>
  <c r="B951" i="17"/>
  <c r="H880" i="17"/>
  <c r="C161" i="17"/>
  <c r="H1545" i="17"/>
  <c r="F1236" i="17"/>
  <c r="C955" i="17"/>
  <c r="H1439" i="17"/>
  <c r="F995" i="17"/>
  <c r="H1968" i="17"/>
  <c r="F254" i="19"/>
  <c r="F1410" i="17"/>
  <c r="J194" i="19"/>
  <c r="C148" i="19"/>
  <c r="I1617" i="17"/>
  <c r="G1475" i="17"/>
  <c r="D310" i="19"/>
  <c r="H1905" i="17"/>
  <c r="F654" i="17"/>
  <c r="H56" i="17"/>
  <c r="E163" i="17"/>
  <c r="I693" i="17"/>
  <c r="F1082" i="17"/>
  <c r="E209" i="17"/>
  <c r="C1838" i="17"/>
  <c r="I1653" i="17"/>
  <c r="H815" i="17"/>
  <c r="H1574" i="17"/>
  <c r="H1612" i="17"/>
  <c r="F1159" i="17"/>
  <c r="G588" i="17"/>
  <c r="F1913" i="17"/>
  <c r="B1721" i="17"/>
  <c r="H1966" i="17"/>
  <c r="E1053" i="17"/>
  <c r="B1906" i="17"/>
  <c r="C249" i="19"/>
  <c r="D1727" i="17"/>
  <c r="H1953" i="17"/>
  <c r="D286" i="17"/>
  <c r="I1962" i="17"/>
  <c r="B257" i="19"/>
  <c r="G997" i="17"/>
  <c r="D1770" i="17"/>
  <c r="F118" i="19"/>
  <c r="E181" i="19"/>
  <c r="F1461" i="17"/>
  <c r="H1437" i="17"/>
  <c r="G1723" i="17"/>
  <c r="F1118" i="17"/>
  <c r="K31" i="19"/>
  <c r="E1492" i="17"/>
  <c r="I1849" i="17"/>
  <c r="B736" i="17"/>
  <c r="E865" i="17"/>
  <c r="G77" i="17"/>
  <c r="E654" i="17"/>
  <c r="E201" i="17"/>
  <c r="B1476" i="17"/>
  <c r="I137" i="19"/>
  <c r="G1440" i="17"/>
  <c r="G1738" i="17"/>
  <c r="I1951" i="17"/>
  <c r="C1571" i="17"/>
  <c r="I51" i="17"/>
  <c r="G275" i="17"/>
  <c r="B984" i="17"/>
  <c r="C956" i="17"/>
  <c r="D1425" i="17"/>
  <c r="F481" i="17"/>
  <c r="F1388" i="17"/>
  <c r="E164" i="17"/>
  <c r="D508" i="17"/>
  <c r="D371" i="17"/>
  <c r="G822" i="17"/>
  <c r="C627" i="17"/>
  <c r="I1206" i="17"/>
  <c r="F125" i="17"/>
  <c r="F828" i="17"/>
  <c r="C888" i="17"/>
  <c r="H1211" i="17"/>
  <c r="D1554" i="17"/>
  <c r="F541" i="17"/>
  <c r="C1663" i="17"/>
  <c r="F48" i="17"/>
  <c r="I122" i="17"/>
  <c r="G1561" i="17"/>
  <c r="C1090" i="17"/>
  <c r="H1504" i="17"/>
  <c r="D292" i="17"/>
  <c r="C942" i="17"/>
  <c r="C1673" i="17"/>
  <c r="D258" i="17"/>
  <c r="I1109" i="17"/>
  <c r="H1407" i="17"/>
  <c r="I375" i="17"/>
  <c r="C58" i="17"/>
  <c r="C1215" i="17"/>
  <c r="H578" i="17"/>
  <c r="I632" i="17"/>
  <c r="F689" i="17"/>
  <c r="G971" i="17"/>
  <c r="G929" i="17"/>
  <c r="H60" i="17"/>
  <c r="D412" i="17"/>
  <c r="G467" i="17"/>
  <c r="H1795" i="17"/>
  <c r="H190" i="17"/>
  <c r="G631" i="17"/>
  <c r="H1125" i="17"/>
  <c r="B955" i="17"/>
  <c r="I1072" i="17"/>
  <c r="H232" i="19"/>
  <c r="G759" i="17"/>
  <c r="H1235" i="17"/>
  <c r="F1771" i="17"/>
  <c r="C118" i="19"/>
  <c r="G1616" i="17"/>
  <c r="G355" i="17"/>
  <c r="C1206" i="17"/>
  <c r="G197" i="17"/>
  <c r="E1772" i="17"/>
  <c r="D1435" i="17"/>
  <c r="F752" i="17"/>
  <c r="F2" i="19"/>
  <c r="C218" i="17"/>
  <c r="B1249" i="17"/>
  <c r="H1440" i="17"/>
  <c r="E756" i="17"/>
  <c r="F659" i="17"/>
  <c r="K5" i="19"/>
  <c r="F1493" i="17"/>
  <c r="F830" i="17"/>
  <c r="E1241" i="17"/>
  <c r="E1557" i="17"/>
  <c r="I421" i="17"/>
  <c r="D665" i="17"/>
  <c r="F1133" i="17"/>
  <c r="B1965" i="17"/>
  <c r="D628" i="17"/>
  <c r="F150" i="17"/>
  <c r="F118" i="17"/>
  <c r="G717" i="17"/>
  <c r="H335" i="17"/>
  <c r="G135" i="17"/>
  <c r="C380" i="17"/>
  <c r="C993" i="17"/>
  <c r="B1661" i="17"/>
  <c r="F627" i="17"/>
  <c r="I568" i="17"/>
  <c r="H1021" i="17"/>
  <c r="C915" i="17"/>
  <c r="H1452" i="17"/>
  <c r="E1733" i="17"/>
  <c r="E1012" i="17"/>
  <c r="I508" i="17"/>
  <c r="F392" i="17"/>
  <c r="F424" i="17"/>
  <c r="I1187" i="17"/>
  <c r="B834" i="17"/>
  <c r="H964" i="17"/>
  <c r="E407" i="17"/>
  <c r="D1572" i="17"/>
  <c r="G1251" i="17"/>
  <c r="I755" i="17"/>
  <c r="I1271" i="17"/>
  <c r="I679" i="17"/>
  <c r="D233" i="17"/>
  <c r="C654" i="17"/>
  <c r="G1312" i="17"/>
  <c r="E1722" i="17"/>
  <c r="D613" i="17"/>
  <c r="G877" i="17"/>
  <c r="B1023" i="17"/>
  <c r="E902" i="17"/>
  <c r="F673" i="17"/>
  <c r="C576" i="17"/>
  <c r="H905" i="17"/>
  <c r="F872" i="17"/>
  <c r="C1759" i="17"/>
  <c r="G1419" i="17"/>
  <c r="C1254" i="17"/>
  <c r="E509" i="17"/>
  <c r="G452" i="17"/>
  <c r="H464" i="17"/>
  <c r="D1038" i="17"/>
  <c r="G59" i="17"/>
  <c r="H724" i="17"/>
  <c r="C1567" i="17"/>
  <c r="G62" i="17"/>
  <c r="H1527" i="17"/>
  <c r="F211" i="17"/>
  <c r="H475" i="17"/>
  <c r="G632" i="17"/>
  <c r="C667" i="17"/>
  <c r="F169" i="17"/>
  <c r="M5" i="19"/>
  <c r="D1356" i="17"/>
  <c r="D1523" i="17"/>
  <c r="E553" i="17"/>
  <c r="G143" i="17"/>
  <c r="H924" i="17"/>
  <c r="G1164" i="17"/>
  <c r="E152" i="17"/>
  <c r="F50" i="17"/>
  <c r="C817" i="17"/>
  <c r="I1387" i="17"/>
  <c r="D1168" i="17"/>
  <c r="E268" i="17"/>
  <c r="D73" i="17"/>
  <c r="I1211" i="17"/>
  <c r="G681" i="17"/>
  <c r="G1590" i="17"/>
  <c r="E375" i="17"/>
  <c r="B1827" i="17"/>
  <c r="G1976" i="17"/>
  <c r="H153" i="17"/>
  <c r="C1830" i="17"/>
  <c r="G1434" i="17"/>
  <c r="I14" i="19"/>
  <c r="E1451" i="17"/>
  <c r="I319" i="17"/>
  <c r="E719" i="17"/>
  <c r="H1311" i="17"/>
  <c r="I1741" i="17"/>
  <c r="E1372" i="17"/>
  <c r="B932" i="17"/>
  <c r="D1410" i="17"/>
  <c r="G732" i="17"/>
  <c r="D395" i="17"/>
  <c r="D1540" i="17"/>
  <c r="H960" i="17"/>
  <c r="F854" i="17"/>
  <c r="D136" i="17"/>
  <c r="G84" i="19"/>
  <c r="C1566" i="17"/>
  <c r="B1106" i="17"/>
  <c r="F735" i="17"/>
  <c r="E677" i="17"/>
  <c r="J42" i="19"/>
  <c r="F267" i="17"/>
  <c r="D1298" i="17"/>
  <c r="F307" i="17"/>
  <c r="B1828" i="17"/>
  <c r="C1247" i="17"/>
  <c r="E1474" i="17"/>
  <c r="F1899" i="17"/>
  <c r="D232" i="19"/>
  <c r="I49" i="19"/>
  <c r="I1128" i="17"/>
  <c r="J138" i="19"/>
  <c r="G1800" i="17"/>
  <c r="D756" i="17"/>
  <c r="B1739" i="17"/>
  <c r="F1905" i="17"/>
  <c r="E104" i="19"/>
  <c r="G130" i="19"/>
  <c r="H1945" i="17"/>
  <c r="C1615" i="17"/>
  <c r="C1736" i="17"/>
  <c r="C1146" i="17"/>
  <c r="M246" i="19"/>
  <c r="K205" i="19"/>
  <c r="C1295" i="17"/>
  <c r="E547" i="17"/>
  <c r="I1165" i="17"/>
  <c r="D168" i="17"/>
  <c r="I1475" i="17"/>
  <c r="F794" i="17"/>
  <c r="I961" i="17"/>
  <c r="E1714" i="17"/>
  <c r="M198" i="19"/>
  <c r="C1321" i="17"/>
  <c r="F1646" i="17"/>
  <c r="D69" i="17"/>
  <c r="E1595" i="17"/>
  <c r="I318" i="17"/>
  <c r="G10" i="19"/>
  <c r="G1635" i="17"/>
  <c r="J172" i="19"/>
  <c r="H445" i="17"/>
  <c r="C772" i="17"/>
  <c r="E873" i="17"/>
  <c r="F1211" i="17"/>
  <c r="D1694" i="17"/>
  <c r="H1510" i="17"/>
  <c r="B1084" i="17"/>
  <c r="J326" i="19"/>
  <c r="I1041" i="17"/>
  <c r="I1406" i="17"/>
  <c r="B22" i="19"/>
  <c r="D1131" i="17"/>
  <c r="E1980" i="17"/>
  <c r="C756" i="17"/>
  <c r="G1877" i="17"/>
  <c r="D1400" i="17"/>
  <c r="H395" i="17"/>
  <c r="E1375" i="17"/>
  <c r="H841" i="17"/>
  <c r="I1376" i="17"/>
  <c r="E1732" i="17"/>
  <c r="D183" i="19"/>
  <c r="K19" i="19"/>
  <c r="H168" i="17"/>
  <c r="B1367" i="17"/>
  <c r="C882" i="17"/>
  <c r="H1877" i="17"/>
  <c r="D1082" i="17"/>
  <c r="D1327" i="17"/>
  <c r="I1613" i="17"/>
  <c r="B484" i="19"/>
  <c r="D1032" i="17"/>
  <c r="F820" i="17"/>
  <c r="H889" i="17"/>
  <c r="G238" i="19"/>
  <c r="E1296" i="17"/>
  <c r="D1618" i="17"/>
  <c r="B1259" i="17"/>
  <c r="D164" i="19"/>
  <c r="H1575" i="17"/>
  <c r="F1429" i="17"/>
  <c r="C167" i="19"/>
  <c r="F404" i="17"/>
  <c r="B1099" i="17"/>
  <c r="E1792" i="17"/>
  <c r="F731" i="17"/>
  <c r="C1901" i="17"/>
  <c r="D332" i="17"/>
  <c r="I1244" i="17"/>
  <c r="H84" i="17"/>
  <c r="I1735" i="17"/>
  <c r="E1771" i="17"/>
  <c r="E912" i="17"/>
  <c r="G1798" i="17"/>
  <c r="I1594" i="17"/>
  <c r="F1018" i="17"/>
  <c r="G1310" i="17"/>
  <c r="B1984" i="17"/>
  <c r="C1144" i="17"/>
  <c r="B1143" i="17"/>
  <c r="I1364" i="17"/>
  <c r="H1052" i="17"/>
  <c r="G1516" i="17"/>
  <c r="E1967" i="17"/>
  <c r="F1109" i="17"/>
  <c r="E924" i="17"/>
  <c r="G136" i="17"/>
  <c r="H1787" i="17"/>
  <c r="D1971" i="17"/>
  <c r="B1451" i="17"/>
  <c r="B1157" i="17"/>
  <c r="I751" i="17"/>
  <c r="B1374" i="17"/>
  <c r="E1903" i="17"/>
  <c r="H1156" i="17"/>
  <c r="L151" i="19"/>
  <c r="E530" i="17"/>
  <c r="F595" i="17"/>
  <c r="I1403" i="17"/>
  <c r="E1061" i="17"/>
  <c r="G896" i="17"/>
  <c r="B1452" i="17"/>
  <c r="D1607" i="17"/>
  <c r="G105" i="17"/>
  <c r="C466" i="17"/>
  <c r="G220" i="17"/>
  <c r="E1582" i="17"/>
  <c r="H920" i="17"/>
  <c r="I1572" i="17"/>
  <c r="I48" i="17"/>
  <c r="C1729" i="17"/>
  <c r="I1604" i="17"/>
  <c r="F1252" i="17"/>
  <c r="H32" i="17"/>
  <c r="C567" i="17"/>
  <c r="H1539" i="17"/>
  <c r="I563" i="17"/>
  <c r="G421" i="17"/>
  <c r="D324" i="17"/>
  <c r="C225" i="17"/>
  <c r="D1060" i="17"/>
  <c r="D174" i="17"/>
  <c r="B1239" i="17"/>
  <c r="C71" i="17"/>
  <c r="C705" i="17"/>
  <c r="H1939" i="17"/>
  <c r="I1493" i="17"/>
  <c r="H723" i="17"/>
  <c r="D38" i="17"/>
  <c r="B1912" i="17"/>
  <c r="E710" i="17"/>
  <c r="M79" i="19"/>
  <c r="F1727" i="17"/>
  <c r="B993" i="17"/>
  <c r="B782" i="17"/>
  <c r="G494" i="17"/>
  <c r="H231" i="17"/>
  <c r="F335" i="17"/>
  <c r="C615" i="17"/>
  <c r="E215" i="17"/>
  <c r="G85" i="17"/>
  <c r="H98" i="17"/>
  <c r="F1004" i="17"/>
  <c r="H38" i="17"/>
  <c r="H471" i="17"/>
  <c r="G1152" i="17"/>
  <c r="E159" i="17"/>
  <c r="D1115" i="17"/>
  <c r="F107" i="19"/>
  <c r="I907" i="17"/>
  <c r="H829" i="17"/>
  <c r="E78" i="17"/>
  <c r="D915" i="17"/>
  <c r="E1751" i="17"/>
  <c r="D758" i="17"/>
  <c r="I967" i="17"/>
  <c r="G1774" i="17"/>
  <c r="G8" i="19"/>
  <c r="B862" i="17"/>
  <c r="E1564" i="17"/>
  <c r="F1584" i="17"/>
  <c r="E569" i="17"/>
  <c r="H606" i="17"/>
  <c r="F149" i="19"/>
  <c r="J82" i="19"/>
  <c r="E69" i="19"/>
  <c r="D1807" i="17"/>
  <c r="C1953" i="17"/>
  <c r="D22" i="19"/>
  <c r="B1594" i="17"/>
  <c r="E1836" i="17"/>
  <c r="E34" i="19"/>
  <c r="I102" i="19"/>
  <c r="C18" i="19"/>
  <c r="M234" i="19"/>
  <c r="C1681" i="17"/>
  <c r="F1406" i="17"/>
  <c r="B1978" i="17"/>
  <c r="E1377" i="17"/>
  <c r="G1673" i="17"/>
  <c r="L165" i="19"/>
  <c r="B779" i="17"/>
  <c r="F168" i="19"/>
  <c r="E791" i="17"/>
  <c r="E1529" i="17"/>
  <c r="D1537" i="17"/>
  <c r="C1726" i="17"/>
  <c r="E31" i="17"/>
  <c r="D212" i="17"/>
  <c r="I470" i="17"/>
  <c r="C793" i="17"/>
  <c r="B1712" i="17"/>
  <c r="F18" i="19"/>
  <c r="G59" i="19"/>
  <c r="D1672" i="17"/>
  <c r="G1243" i="17"/>
  <c r="E419" i="17"/>
  <c r="D180" i="17"/>
  <c r="B27" i="19"/>
  <c r="E632" i="17"/>
  <c r="E1905" i="17"/>
  <c r="C88" i="19"/>
  <c r="B911" i="17"/>
  <c r="E1315" i="17"/>
  <c r="E1267" i="17"/>
  <c r="D1608" i="17"/>
  <c r="E1972" i="17"/>
  <c r="D692" i="17"/>
  <c r="D1955" i="17"/>
  <c r="C1465" i="17"/>
  <c r="G1263" i="17"/>
  <c r="G1463" i="17"/>
  <c r="I932" i="17"/>
  <c r="M108" i="19"/>
  <c r="E1829" i="17"/>
  <c r="G1409" i="17"/>
  <c r="L52" i="19"/>
  <c r="G977" i="17"/>
  <c r="H1819" i="17"/>
  <c r="B1931" i="17"/>
  <c r="F1540" i="17"/>
  <c r="H572" i="17"/>
  <c r="D575" i="17"/>
  <c r="E152" i="19"/>
  <c r="B1313" i="17"/>
  <c r="F678" i="17"/>
  <c r="D810" i="17"/>
  <c r="H790" i="17"/>
  <c r="H1623" i="17"/>
  <c r="C192" i="19"/>
  <c r="E1593" i="17"/>
  <c r="B1725" i="17"/>
  <c r="I1045" i="17"/>
  <c r="E793" i="17"/>
  <c r="H1711" i="17"/>
  <c r="C1286" i="17"/>
  <c r="E246" i="17"/>
  <c r="F665" i="17"/>
  <c r="H832" i="17"/>
  <c r="F1382" i="17"/>
  <c r="E79" i="19"/>
  <c r="B1473" i="17"/>
  <c r="D1201" i="17"/>
  <c r="B971" i="17"/>
  <c r="H143" i="19"/>
  <c r="F1772" i="17"/>
  <c r="G1085" i="17"/>
  <c r="G1878" i="17"/>
  <c r="D884" i="17"/>
  <c r="B162" i="19"/>
  <c r="B1376" i="17"/>
  <c r="D1836" i="17"/>
  <c r="I1344" i="17"/>
  <c r="H1970" i="17"/>
  <c r="B1081" i="17"/>
  <c r="D1614" i="17"/>
  <c r="I1690" i="17"/>
  <c r="G1433" i="17"/>
  <c r="F1373" i="17"/>
  <c r="F1840" i="17"/>
  <c r="C669" i="17"/>
  <c r="D1089" i="17"/>
  <c r="G1627" i="17"/>
  <c r="D115" i="19"/>
  <c r="C608" i="17"/>
  <c r="D1216" i="17"/>
  <c r="G1794" i="17"/>
  <c r="G1008" i="17"/>
  <c r="I311" i="17"/>
  <c r="F1994" i="17"/>
  <c r="D1087" i="17"/>
  <c r="H1957" i="17"/>
  <c r="B1425" i="17"/>
  <c r="E1545" i="17"/>
  <c r="C1894" i="17"/>
  <c r="L19" i="19"/>
  <c r="E1019" i="17"/>
  <c r="F1726" i="17"/>
  <c r="C1398" i="17"/>
  <c r="D325" i="19"/>
  <c r="H1033" i="17"/>
  <c r="E1706" i="17"/>
  <c r="B192" i="19"/>
  <c r="H1986" i="17"/>
  <c r="C1496" i="17"/>
  <c r="B1344" i="17"/>
  <c r="F1165" i="17"/>
  <c r="C548" i="17"/>
  <c r="D1093" i="17"/>
  <c r="I1512" i="17"/>
  <c r="H1190" i="17"/>
  <c r="K93" i="19"/>
  <c r="C1738" i="17"/>
  <c r="F111" i="19"/>
  <c r="H994" i="17"/>
  <c r="D20" i="19"/>
  <c r="F1811" i="17"/>
  <c r="H545" i="17"/>
  <c r="E1036" i="17"/>
  <c r="I1848" i="17"/>
  <c r="E1513" i="17"/>
  <c r="C464" i="17"/>
  <c r="B946" i="17"/>
  <c r="F390" i="17"/>
  <c r="F577" i="17"/>
  <c r="B1387" i="17"/>
  <c r="F177" i="17"/>
  <c r="C815" i="17"/>
  <c r="C1639" i="17"/>
  <c r="H352" i="17"/>
  <c r="C114" i="17"/>
  <c r="H115" i="19"/>
  <c r="D840" i="17"/>
  <c r="I1405" i="17"/>
  <c r="D1030" i="17"/>
  <c r="C657" i="17"/>
  <c r="B978" i="17"/>
  <c r="I861" i="17"/>
  <c r="G70" i="17"/>
  <c r="C650" i="17"/>
  <c r="C546" i="17"/>
  <c r="I1378" i="17"/>
  <c r="F418" i="17"/>
  <c r="D187" i="17"/>
  <c r="B1013" i="17"/>
  <c r="G594" i="17"/>
  <c r="F1305" i="17"/>
  <c r="I221" i="17"/>
  <c r="H1003" i="17"/>
  <c r="H1277" i="17"/>
  <c r="I1954" i="17"/>
  <c r="G263" i="17"/>
  <c r="C500" i="17"/>
  <c r="D358" i="17"/>
  <c r="E1169" i="17"/>
  <c r="H1028" i="17"/>
  <c r="E849" i="17"/>
  <c r="D533" i="17"/>
  <c r="F1144" i="17"/>
  <c r="F1051" i="17"/>
  <c r="I972" i="17"/>
  <c r="G479" i="17"/>
  <c r="G1108" i="17"/>
  <c r="I1176" i="17"/>
  <c r="B1499" i="17"/>
  <c r="G481" i="17"/>
  <c r="G615" i="17"/>
  <c r="I453" i="17"/>
  <c r="F707" i="17"/>
  <c r="F12" i="17"/>
  <c r="D1012" i="17"/>
  <c r="H1256" i="17"/>
  <c r="H914" i="17"/>
  <c r="H174" i="17"/>
  <c r="H662" i="17"/>
  <c r="I760" i="17"/>
  <c r="E544" i="17"/>
  <c r="I145" i="19"/>
  <c r="D16" i="17"/>
  <c r="C634" i="17"/>
  <c r="B1951" i="17"/>
  <c r="H1688" i="17"/>
  <c r="F1316" i="17"/>
  <c r="H1024" i="17"/>
  <c r="G1886" i="17"/>
  <c r="C1193" i="17"/>
  <c r="H639" i="17"/>
  <c r="D207" i="17"/>
  <c r="B1655" i="17"/>
  <c r="D779" i="17"/>
  <c r="C1188" i="17"/>
  <c r="B1616" i="17"/>
  <c r="F695" i="17"/>
  <c r="D1317" i="17"/>
  <c r="F1244" i="17"/>
  <c r="I367" i="17"/>
  <c r="D879" i="17"/>
  <c r="E101" i="17"/>
  <c r="E1791" i="17"/>
  <c r="C835" i="17"/>
  <c r="G559" i="17"/>
  <c r="I63" i="17"/>
  <c r="E321" i="17"/>
  <c r="H581" i="17"/>
  <c r="B1814" i="17"/>
  <c r="C714" i="17"/>
  <c r="D855" i="17"/>
  <c r="G1382" i="17"/>
  <c r="H1922" i="17"/>
  <c r="D1372" i="17"/>
  <c r="D974" i="17"/>
  <c r="C1200" i="17"/>
  <c r="C829" i="17"/>
  <c r="I420" i="17"/>
  <c r="E1787" i="17"/>
  <c r="D1101" i="17"/>
  <c r="E1095" i="17"/>
  <c r="B1180" i="17"/>
  <c r="H1814" i="17"/>
  <c r="B203" i="19"/>
  <c r="H902" i="17"/>
  <c r="E1219" i="17"/>
  <c r="E1178" i="17"/>
  <c r="E1580" i="17"/>
  <c r="I1489" i="17"/>
  <c r="H1356" i="17"/>
  <c r="G15" i="19"/>
  <c r="B728" i="17"/>
  <c r="F1334" i="17"/>
  <c r="I761" i="17"/>
  <c r="D948" i="17"/>
  <c r="C543" i="17"/>
  <c r="F511" i="17"/>
  <c r="B1458" i="17"/>
  <c r="D1968" i="17"/>
  <c r="G730" i="17"/>
  <c r="D846" i="17"/>
  <c r="B768" i="17"/>
  <c r="G256" i="17"/>
  <c r="I491" i="17"/>
  <c r="D198" i="17"/>
  <c r="H278" i="17"/>
  <c r="G123" i="19"/>
  <c r="C610" i="17"/>
  <c r="G915" i="17"/>
  <c r="I694" i="17"/>
  <c r="D1887" i="17"/>
  <c r="G860" i="17"/>
  <c r="G437" i="17"/>
  <c r="F884" i="17"/>
  <c r="D1062" i="17"/>
  <c r="H973" i="17"/>
  <c r="I1338" i="17"/>
  <c r="I116" i="19"/>
  <c r="J21" i="19"/>
  <c r="I1261" i="17"/>
  <c r="H422" i="17"/>
  <c r="G214" i="17"/>
  <c r="I1835" i="17"/>
  <c r="B1181" i="17"/>
  <c r="C842" i="17"/>
  <c r="D566" i="17"/>
  <c r="E1943" i="17"/>
  <c r="D1305" i="17"/>
  <c r="D556" i="17"/>
  <c r="F419" i="17"/>
  <c r="G72" i="17"/>
  <c r="F1256" i="17"/>
  <c r="B987" i="17"/>
  <c r="I1508" i="17"/>
  <c r="F1362" i="17"/>
  <c r="G1078" i="17"/>
  <c r="H568" i="17"/>
  <c r="E1384" i="17"/>
  <c r="E718" i="17"/>
  <c r="E252" i="17"/>
  <c r="C597" i="17"/>
  <c r="C1930" i="17"/>
  <c r="E931" i="17"/>
  <c r="B831" i="17"/>
  <c r="I531" i="17"/>
  <c r="H867" i="17"/>
  <c r="G1253" i="17"/>
  <c r="I327" i="17"/>
  <c r="F479" i="17"/>
  <c r="D1731" i="17"/>
  <c r="G1703" i="17"/>
  <c r="B1465" i="17"/>
  <c r="D12" i="17"/>
  <c r="L220" i="19"/>
  <c r="B722" i="17"/>
  <c r="I1705" i="17"/>
  <c r="C913" i="17"/>
  <c r="B931" i="17"/>
  <c r="H166" i="17"/>
  <c r="G1268" i="17"/>
  <c r="F1123" i="17"/>
  <c r="H530" i="17"/>
  <c r="I179" i="17"/>
  <c r="G500" i="17"/>
  <c r="D814" i="17"/>
  <c r="G323" i="17"/>
  <c r="C381" i="17"/>
  <c r="I593" i="17"/>
  <c r="C1473" i="17"/>
  <c r="D43" i="19"/>
  <c r="G302" i="17"/>
  <c r="E96" i="19"/>
  <c r="I1001" i="17"/>
  <c r="D336" i="17"/>
  <c r="K220" i="19"/>
  <c r="I1080" i="17"/>
  <c r="I1292" i="17"/>
  <c r="H442" i="17"/>
  <c r="C109" i="17"/>
  <c r="H438" i="17"/>
  <c r="B899" i="17"/>
  <c r="E1161" i="17"/>
  <c r="F985" i="17"/>
  <c r="E365" i="17"/>
  <c r="D1171" i="17"/>
  <c r="I772" i="17"/>
  <c r="F1783" i="17"/>
  <c r="E723" i="17"/>
  <c r="B1650" i="17"/>
  <c r="E821" i="17"/>
  <c r="G696" i="17"/>
  <c r="H1161" i="17"/>
  <c r="D727" i="17"/>
  <c r="B1988" i="17"/>
  <c r="G489" i="17"/>
  <c r="I796" i="17"/>
  <c r="G413" i="17"/>
  <c r="C465" i="17"/>
  <c r="F421" i="17"/>
  <c r="H1365" i="17"/>
  <c r="G272" i="17"/>
  <c r="E1183" i="17"/>
  <c r="H414" i="17"/>
  <c r="C742" i="17"/>
  <c r="C544" i="17"/>
  <c r="G53" i="17"/>
  <c r="D681" i="17"/>
  <c r="C686" i="17"/>
  <c r="F744" i="17"/>
  <c r="D1577" i="17"/>
  <c r="H921" i="17"/>
  <c r="I252" i="17"/>
  <c r="E1650" i="17"/>
  <c r="F189" i="17"/>
  <c r="E1232" i="17"/>
  <c r="I1362" i="17"/>
  <c r="C783" i="17"/>
  <c r="H1124" i="17"/>
  <c r="F708" i="17"/>
  <c r="H647" i="17"/>
  <c r="I1101" i="17"/>
  <c r="G741" i="17"/>
  <c r="F375" i="17"/>
  <c r="H882" i="17"/>
  <c r="I250" i="17"/>
  <c r="E378" i="17"/>
  <c r="H10" i="17"/>
  <c r="H1581" i="17"/>
  <c r="F778" i="17"/>
  <c r="I463" i="17"/>
  <c r="F1390" i="17"/>
  <c r="H1735" i="17"/>
  <c r="C421" i="17"/>
  <c r="E338" i="17"/>
  <c r="E1913" i="17"/>
  <c r="E34" i="17"/>
  <c r="I194" i="17"/>
  <c r="H424" i="17"/>
  <c r="C386" i="17"/>
  <c r="C1098" i="17"/>
  <c r="E1385" i="17"/>
  <c r="C173" i="17"/>
  <c r="I601" i="17"/>
  <c r="I748" i="17"/>
  <c r="F1725" i="17"/>
  <c r="E842" i="17"/>
  <c r="B823" i="17"/>
  <c r="C342" i="17"/>
  <c r="I962" i="17"/>
  <c r="D1098" i="17"/>
  <c r="C312" i="17"/>
  <c r="I611" i="17"/>
  <c r="H1092" i="17"/>
  <c r="I203" i="17"/>
  <c r="F167" i="17"/>
  <c r="D141" i="17"/>
  <c r="E162" i="17"/>
  <c r="G685" i="17"/>
  <c r="D1987" i="17"/>
  <c r="D461" i="17"/>
  <c r="H327" i="17"/>
  <c r="H853" i="17"/>
  <c r="D1996" i="17"/>
  <c r="C54" i="17"/>
  <c r="I67" i="17"/>
  <c r="B1864" i="17"/>
  <c r="G754" i="17"/>
  <c r="E1286" i="17"/>
  <c r="E815" i="17"/>
  <c r="E191" i="17"/>
  <c r="H51" i="19"/>
  <c r="C1366" i="17"/>
  <c r="G773" i="17"/>
  <c r="B763" i="17"/>
  <c r="F44" i="17"/>
  <c r="C712" i="17"/>
  <c r="L49" i="19"/>
  <c r="F749" i="17"/>
  <c r="G622" i="17"/>
  <c r="G1320" i="17"/>
  <c r="H871" i="17"/>
  <c r="H757" i="17"/>
  <c r="I947" i="17"/>
  <c r="C1302" i="17"/>
  <c r="I197" i="17"/>
  <c r="G498" i="17"/>
  <c r="I910" i="17"/>
  <c r="H405" i="17"/>
  <c r="I799" i="17"/>
  <c r="D914" i="17"/>
  <c r="C1326" i="17"/>
  <c r="E585" i="17"/>
  <c r="G1019" i="17"/>
  <c r="D834" i="17"/>
  <c r="E225" i="17"/>
  <c r="B840" i="17"/>
  <c r="D735" i="17"/>
  <c r="C814" i="17"/>
  <c r="F521" i="17"/>
  <c r="F720" i="17"/>
  <c r="C1475" i="17"/>
  <c r="H86" i="17"/>
  <c r="B865" i="17"/>
  <c r="B1301" i="17"/>
  <c r="E129" i="17"/>
  <c r="I1025" i="17"/>
  <c r="H1438" i="17"/>
  <c r="F1441" i="17"/>
  <c r="G1482" i="17"/>
  <c r="B1299" i="17"/>
  <c r="E166" i="17"/>
  <c r="G1706" i="17"/>
  <c r="D1598" i="17"/>
  <c r="D266" i="17"/>
  <c r="F1425" i="17"/>
  <c r="M131" i="19"/>
  <c r="D388" i="17"/>
  <c r="G586" i="17"/>
  <c r="G236" i="17"/>
  <c r="G1031" i="17"/>
  <c r="E71" i="17"/>
  <c r="B1312" i="17"/>
  <c r="H22" i="17"/>
  <c r="E1240" i="17"/>
  <c r="C67" i="17"/>
  <c r="D1006" i="17"/>
  <c r="F937" i="17"/>
  <c r="D663" i="17"/>
  <c r="C1148" i="17"/>
  <c r="I1341" i="17"/>
  <c r="H1255" i="17"/>
  <c r="G824" i="17"/>
  <c r="F1626" i="17"/>
  <c r="E411" i="17"/>
  <c r="E1033" i="17"/>
  <c r="I181" i="17"/>
  <c r="E770" i="17"/>
  <c r="F808" i="17"/>
  <c r="G521" i="17"/>
  <c r="G1712" i="17"/>
  <c r="I1115" i="17"/>
  <c r="F486" i="17"/>
  <c r="B954" i="17"/>
  <c r="I1112" i="17"/>
  <c r="G847" i="17"/>
  <c r="I1076" i="17"/>
  <c r="D733" i="17"/>
  <c r="F203" i="17"/>
  <c r="C1859" i="17"/>
  <c r="G901" i="17"/>
  <c r="C741" i="17"/>
  <c r="I96" i="17"/>
  <c r="G1277" i="17"/>
  <c r="G1033" i="17"/>
  <c r="E571" i="17"/>
  <c r="G1083" i="17"/>
  <c r="C778" i="17"/>
  <c r="G564" i="17"/>
  <c r="D1141" i="17"/>
  <c r="C470" i="17"/>
  <c r="B1495" i="17"/>
  <c r="B1877" i="17"/>
  <c r="G411" i="17"/>
  <c r="G1308" i="17"/>
  <c r="B905" i="17"/>
  <c r="B1232" i="17"/>
  <c r="E1146" i="17"/>
  <c r="D1037" i="17"/>
  <c r="I1730" i="17"/>
  <c r="B1209" i="17"/>
  <c r="H1708" i="17"/>
  <c r="H1264" i="17"/>
  <c r="G138" i="17"/>
  <c r="F28" i="17"/>
  <c r="G29" i="17"/>
  <c r="H300" i="17"/>
  <c r="C506" i="17"/>
  <c r="C1740" i="17"/>
  <c r="B1971" i="17"/>
  <c r="H644" i="17"/>
  <c r="I971" i="17"/>
  <c r="C1596" i="17"/>
  <c r="G1327" i="17"/>
  <c r="I1672" i="17"/>
  <c r="C848" i="17"/>
  <c r="E301" i="17"/>
  <c r="G496" i="17"/>
  <c r="C361" i="17"/>
  <c r="E1899" i="17"/>
  <c r="E540" i="17"/>
  <c r="F1250" i="17"/>
  <c r="E223" i="17"/>
  <c r="G1015" i="17"/>
  <c r="H386" i="17"/>
  <c r="G811" i="17"/>
  <c r="I836" i="17"/>
  <c r="I409" i="17"/>
  <c r="H157" i="17"/>
  <c r="C802" i="17"/>
  <c r="C275" i="17"/>
  <c r="G512" i="17"/>
  <c r="E620" i="17"/>
  <c r="I1839" i="17"/>
  <c r="I566" i="17"/>
  <c r="F1951" i="17"/>
  <c r="G233" i="17"/>
  <c r="D502" i="17"/>
  <c r="B1333" i="17"/>
  <c r="F831" i="17"/>
  <c r="F391" i="17"/>
  <c r="D278" i="17"/>
  <c r="C1359" i="17"/>
  <c r="M96" i="19"/>
  <c r="B1749" i="17"/>
  <c r="F336" i="17"/>
  <c r="E1673" i="17"/>
  <c r="G491" i="17"/>
  <c r="H1106" i="17"/>
  <c r="E575" i="17"/>
  <c r="G846" i="17"/>
  <c r="I1446" i="17"/>
  <c r="D193" i="17"/>
  <c r="I135" i="17"/>
  <c r="H1245" i="17"/>
  <c r="C535" i="17"/>
  <c r="C265" i="17"/>
  <c r="I918" i="17"/>
  <c r="G739" i="17"/>
  <c r="E997" i="17"/>
  <c r="F149" i="17"/>
  <c r="C1910" i="17"/>
  <c r="H339" i="17"/>
  <c r="F1680" i="17"/>
  <c r="F1067" i="17"/>
  <c r="D1966" i="17"/>
  <c r="B1193" i="17"/>
  <c r="J64" i="19"/>
  <c r="B1222" i="17"/>
  <c r="C859" i="17"/>
  <c r="C580" i="17"/>
  <c r="D768" i="17"/>
  <c r="F38" i="17"/>
  <c r="D726" i="17"/>
  <c r="G456" i="17"/>
  <c r="C35" i="17"/>
  <c r="C1780" i="17"/>
  <c r="H563" i="17"/>
  <c r="G1352" i="17"/>
  <c r="D394" i="17"/>
  <c r="D164" i="17"/>
  <c r="B1285" i="17"/>
  <c r="C343" i="17"/>
  <c r="F208" i="17"/>
  <c r="B1265" i="17"/>
  <c r="D1474" i="17"/>
  <c r="F129" i="19"/>
  <c r="E1305" i="17"/>
  <c r="G1369" i="17"/>
  <c r="B1511" i="17"/>
  <c r="E198" i="19"/>
  <c r="E1670" i="17"/>
  <c r="H1775" i="17"/>
  <c r="C1682" i="17"/>
  <c r="C1827" i="17"/>
  <c r="D1766" i="17"/>
  <c r="C1839" i="17"/>
  <c r="G1154" i="17"/>
  <c r="D1555" i="17"/>
  <c r="F17" i="19"/>
  <c r="C1597" i="17"/>
  <c r="F1993" i="17"/>
  <c r="D1150" i="17"/>
  <c r="K415" i="19"/>
  <c r="F1215" i="17"/>
  <c r="E1699" i="17"/>
  <c r="I1808" i="17"/>
  <c r="D635" i="17"/>
  <c r="C1493" i="17"/>
  <c r="H321" i="17"/>
  <c r="G1499" i="17"/>
  <c r="C886" i="17"/>
  <c r="E203" i="19"/>
  <c r="D1229" i="17"/>
  <c r="E2" i="19"/>
  <c r="E1947" i="17"/>
  <c r="B66" i="19"/>
  <c r="D1204" i="17"/>
  <c r="H1741" i="17"/>
  <c r="E1847" i="17"/>
  <c r="G385" i="17"/>
  <c r="I1079" i="17"/>
  <c r="C930" i="17"/>
  <c r="J116" i="19"/>
  <c r="D1664" i="17"/>
  <c r="H1349" i="17"/>
  <c r="D887" i="17"/>
  <c r="I1520" i="17"/>
  <c r="B683" i="17"/>
  <c r="F28" i="19"/>
  <c r="D1552" i="17"/>
  <c r="D775" i="17"/>
  <c r="D967" i="17"/>
  <c r="D351" i="17"/>
  <c r="F554" i="17"/>
  <c r="D1293" i="17"/>
  <c r="D1341" i="17"/>
  <c r="C1054" i="17"/>
  <c r="H310" i="17"/>
  <c r="D942" i="17"/>
  <c r="D1794" i="17"/>
  <c r="E1712" i="17"/>
  <c r="D1638" i="17"/>
  <c r="E307" i="17"/>
  <c r="F409" i="17"/>
  <c r="E356" i="17"/>
  <c r="C1670" i="17"/>
  <c r="C1384" i="17"/>
  <c r="B1110" i="17"/>
  <c r="E856" i="17"/>
  <c r="E1271" i="17"/>
  <c r="F1697" i="17"/>
  <c r="I884" i="17"/>
  <c r="D1161" i="17"/>
  <c r="F320" i="17"/>
  <c r="D243" i="17"/>
  <c r="E841" i="17"/>
  <c r="C1612" i="17"/>
  <c r="D614" i="17"/>
  <c r="F456" i="17"/>
  <c r="G954" i="17"/>
  <c r="B1589" i="17"/>
  <c r="E1102" i="17"/>
  <c r="F402" i="17"/>
  <c r="I596" i="17"/>
  <c r="D1755" i="17"/>
  <c r="D118" i="17"/>
  <c r="C1379" i="17"/>
  <c r="B723" i="17"/>
  <c r="D1091" i="17"/>
  <c r="H1213" i="17"/>
  <c r="C469" i="17"/>
  <c r="E1076" i="17"/>
  <c r="D558" i="17"/>
  <c r="L9" i="19"/>
  <c r="B1564" i="17"/>
  <c r="I1420" i="17"/>
  <c r="E1119" i="17"/>
  <c r="I328" i="17"/>
  <c r="E495" i="17"/>
  <c r="H791" i="17"/>
  <c r="I92" i="17"/>
  <c r="C176" i="17"/>
  <c r="E465" i="17"/>
  <c r="H742" i="17"/>
  <c r="D943" i="17"/>
  <c r="E1560" i="17"/>
  <c r="I1220" i="17"/>
  <c r="F1605" i="17"/>
  <c r="I1193" i="17"/>
  <c r="F1213" i="17"/>
  <c r="H711" i="17"/>
  <c r="I1971" i="17"/>
  <c r="G665" i="17"/>
  <c r="E1376" i="17"/>
  <c r="I240" i="17"/>
  <c r="E1121" i="17"/>
  <c r="C24" i="17"/>
  <c r="H123" i="17"/>
  <c r="B1201" i="17"/>
  <c r="I198" i="17"/>
  <c r="I540" i="17"/>
  <c r="I1059" i="17"/>
  <c r="G1321" i="17"/>
  <c r="I628" i="17"/>
  <c r="F100" i="17"/>
  <c r="F676" i="17"/>
  <c r="H838" i="17"/>
  <c r="F161" i="17"/>
  <c r="H1835" i="17"/>
  <c r="G1696" i="17"/>
  <c r="D37" i="19"/>
  <c r="B711" i="17"/>
  <c r="D1415" i="17"/>
  <c r="C1284" i="17"/>
  <c r="E1969" i="17"/>
  <c r="D175" i="17"/>
  <c r="D451" i="17"/>
  <c r="B881" i="17"/>
  <c r="D477" i="17"/>
  <c r="G866" i="17"/>
  <c r="H659" i="17"/>
  <c r="D593" i="17"/>
  <c r="B1937" i="17"/>
  <c r="C538" i="17"/>
  <c r="H1928" i="17"/>
  <c r="D1228" i="17"/>
  <c r="I1598" i="17"/>
  <c r="E443" i="17"/>
  <c r="F951" i="17"/>
  <c r="H116" i="17"/>
  <c r="D373" i="17"/>
  <c r="G167" i="17"/>
  <c r="D439" i="17"/>
  <c r="C687" i="17"/>
  <c r="H228" i="17"/>
  <c r="C436" i="17"/>
  <c r="C47" i="17"/>
  <c r="G1466" i="17"/>
  <c r="H380" i="17"/>
  <c r="H430" i="17"/>
  <c r="D334" i="17"/>
  <c r="I78" i="17"/>
  <c r="E1790" i="17"/>
  <c r="C39" i="17"/>
  <c r="G69" i="17"/>
  <c r="F817" i="17"/>
  <c r="C48" i="17"/>
  <c r="D48" i="17"/>
  <c r="E684" i="17"/>
  <c r="G364" i="17"/>
  <c r="I360" i="17"/>
  <c r="G317" i="17"/>
  <c r="C483" i="17"/>
  <c r="I1352" i="17"/>
  <c r="H1035" i="17"/>
  <c r="D482" i="17"/>
  <c r="H326" i="17"/>
  <c r="E236" i="17"/>
  <c r="I74" i="17"/>
  <c r="H399" i="17"/>
  <c r="I129" i="17"/>
  <c r="D1307" i="17"/>
  <c r="D579" i="17"/>
  <c r="E629" i="17"/>
  <c r="B1056" i="17"/>
  <c r="D965" i="17"/>
  <c r="C1156" i="17"/>
  <c r="D1021" i="17"/>
  <c r="H355" i="17"/>
  <c r="E457" i="17"/>
  <c r="H704" i="17"/>
  <c r="E504" i="17"/>
  <c r="E295" i="17"/>
  <c r="I415" i="17"/>
  <c r="G857" i="17"/>
  <c r="C1528" i="17"/>
  <c r="G686" i="17"/>
  <c r="F1189" i="17"/>
  <c r="D36" i="17"/>
  <c r="I1986" i="17"/>
  <c r="I260" i="17"/>
  <c r="G1189" i="17"/>
  <c r="D379" i="17"/>
  <c r="F868" i="17"/>
  <c r="G121" i="17"/>
  <c r="H1282" i="17"/>
  <c r="F332" i="17"/>
  <c r="E1479" i="17"/>
  <c r="G58" i="17"/>
  <c r="G1779" i="17"/>
  <c r="C1018" i="17"/>
  <c r="F361" i="17"/>
  <c r="I52" i="19"/>
  <c r="I498" i="17"/>
  <c r="C1182" i="17"/>
  <c r="D1394" i="17"/>
  <c r="D1067" i="17"/>
  <c r="I1304" i="17"/>
  <c r="H1150" i="17"/>
  <c r="C774" i="17"/>
  <c r="D58" i="17"/>
  <c r="F756" i="17"/>
  <c r="C1197" i="17"/>
  <c r="F482" i="17"/>
  <c r="H1128" i="17"/>
  <c r="C1110" i="17"/>
  <c r="G1670" i="17"/>
  <c r="I26" i="17"/>
  <c r="B725" i="17"/>
  <c r="C348" i="17"/>
  <c r="B1630" i="17"/>
  <c r="I62" i="17"/>
  <c r="F890" i="17"/>
  <c r="I1398" i="17"/>
  <c r="G529" i="17"/>
  <c r="F729" i="17"/>
  <c r="E45" i="17"/>
  <c r="G277" i="17"/>
  <c r="E920" i="17"/>
  <c r="E1831" i="17"/>
  <c r="C870" i="17"/>
  <c r="E1757" i="17"/>
  <c r="L65" i="19"/>
  <c r="E443" i="19"/>
  <c r="F1649" i="17"/>
  <c r="E1986" i="17"/>
  <c r="J180" i="19"/>
  <c r="J197" i="19"/>
  <c r="C1834" i="17"/>
  <c r="G1110" i="17"/>
  <c r="B1540" i="17"/>
  <c r="E1218" i="17"/>
  <c r="G1687" i="17"/>
  <c r="H1784" i="17"/>
  <c r="F1603" i="17"/>
  <c r="K330" i="19"/>
  <c r="B999" i="17"/>
  <c r="F1251" i="17"/>
  <c r="E177" i="19"/>
  <c r="C522" i="17"/>
  <c r="E1410" i="17"/>
  <c r="B1754" i="17"/>
  <c r="I662" i="17"/>
  <c r="G1042" i="17"/>
  <c r="G749" i="17"/>
  <c r="G1860" i="17"/>
  <c r="D245" i="17"/>
  <c r="C1961" i="17"/>
  <c r="C378" i="19"/>
  <c r="C602" i="17"/>
  <c r="D1623" i="17"/>
  <c r="F437" i="17"/>
  <c r="B1836" i="17"/>
  <c r="F495" i="17"/>
  <c r="B1696" i="17"/>
  <c r="E1265" i="17"/>
  <c r="F1966" i="17"/>
  <c r="B1243" i="17"/>
  <c r="G1950" i="17"/>
  <c r="C1705" i="17"/>
  <c r="C183" i="19"/>
  <c r="K158" i="19"/>
  <c r="I99" i="17"/>
  <c r="G1809" i="17"/>
  <c r="K99" i="19"/>
  <c r="G1346" i="17"/>
  <c r="B1776" i="17"/>
  <c r="H1931" i="17"/>
  <c r="E1848" i="17"/>
  <c r="B78" i="19"/>
  <c r="D604" i="17"/>
  <c r="I162" i="17"/>
  <c r="G1624" i="17"/>
  <c r="D690" i="17"/>
  <c r="E1643" i="17"/>
  <c r="D306" i="17"/>
  <c r="G578" i="17"/>
  <c r="H991" i="17"/>
  <c r="C1161" i="17"/>
  <c r="F832" i="17"/>
  <c r="G990" i="17"/>
  <c r="C1439" i="17"/>
  <c r="M65" i="19"/>
  <c r="E1749" i="17"/>
  <c r="D908" i="17"/>
  <c r="C1654" i="17"/>
  <c r="G125" i="19"/>
  <c r="I496" i="17"/>
  <c r="D1907" i="17"/>
  <c r="D130" i="19"/>
  <c r="G1906" i="17"/>
  <c r="K83" i="19"/>
  <c r="B1512" i="17"/>
  <c r="C748" i="17"/>
  <c r="H1709" i="17"/>
  <c r="G1953" i="17"/>
  <c r="C1620" i="17"/>
  <c r="H1820" i="17"/>
  <c r="E1016" i="17"/>
  <c r="E1851" i="17"/>
  <c r="C1168" i="17"/>
  <c r="C1033" i="17"/>
  <c r="G1900" i="17"/>
  <c r="M245" i="19"/>
  <c r="I551" i="17"/>
  <c r="E1632" i="17"/>
  <c r="G897" i="17"/>
  <c r="B1291" i="17"/>
  <c r="D1281" i="17"/>
  <c r="I546" i="17"/>
  <c r="I1991" i="17"/>
  <c r="C19" i="17"/>
  <c r="D169" i="17"/>
  <c r="D729" i="17"/>
  <c r="F1041" i="17"/>
  <c r="E808" i="17"/>
  <c r="D1246" i="17"/>
  <c r="E1547" i="17"/>
  <c r="F1507" i="17"/>
  <c r="G654" i="17"/>
  <c r="G398" i="17"/>
  <c r="F1942" i="17"/>
  <c r="J7" i="19"/>
  <c r="E1857" i="17"/>
  <c r="E1916" i="17"/>
  <c r="C1988" i="17"/>
  <c r="G250" i="17"/>
  <c r="G161" i="19"/>
  <c r="H207" i="17"/>
  <c r="E192" i="17"/>
  <c r="I1922" i="17"/>
  <c r="I1807" i="17"/>
  <c r="I1097" i="17"/>
  <c r="G1599" i="17"/>
  <c r="F1320" i="17"/>
  <c r="D995" i="17"/>
  <c r="F1057" i="17"/>
  <c r="I1939" i="17"/>
  <c r="D1208" i="17"/>
  <c r="C665" i="17"/>
  <c r="D73" i="19"/>
  <c r="G1646" i="17"/>
  <c r="D1288" i="17"/>
  <c r="F525" i="17"/>
  <c r="C300" i="17"/>
  <c r="C518" i="17"/>
  <c r="E1798" i="17"/>
  <c r="I1254" i="17"/>
  <c r="I865" i="17"/>
  <c r="I1901" i="17"/>
  <c r="I228" i="17"/>
  <c r="B1556" i="17"/>
  <c r="E1726" i="17"/>
  <c r="F223" i="17"/>
  <c r="F113" i="17"/>
  <c r="D225" i="17"/>
  <c r="E1350" i="17"/>
  <c r="F1054" i="17"/>
  <c r="C1120" i="17"/>
  <c r="D1345" i="17"/>
  <c r="D798" i="17"/>
  <c r="E636" i="17"/>
  <c r="D1053" i="17"/>
  <c r="F377" i="17"/>
  <c r="H275" i="17"/>
  <c r="C1932" i="17"/>
  <c r="I512" i="17"/>
  <c r="I1235" i="17"/>
  <c r="E68" i="17"/>
  <c r="G676" i="17"/>
  <c r="H571" i="17"/>
  <c r="B1747" i="17"/>
  <c r="I1121" i="17"/>
  <c r="G645" i="17"/>
  <c r="E1124" i="17"/>
  <c r="B1248" i="17"/>
  <c r="C582" i="17"/>
  <c r="I17" i="17"/>
  <c r="E871" i="17"/>
  <c r="F474" i="17"/>
  <c r="B786" i="17"/>
  <c r="H1359" i="17"/>
  <c r="I2000" i="17"/>
  <c r="G50" i="17"/>
  <c r="C1538" i="17"/>
  <c r="G345" i="17"/>
  <c r="E904" i="17"/>
  <c r="B109" i="19"/>
  <c r="H858" i="17"/>
  <c r="G97" i="17"/>
  <c r="H1525" i="17"/>
  <c r="F1550" i="17"/>
  <c r="G678" i="17"/>
  <c r="D6" i="19"/>
  <c r="I1022" i="17"/>
  <c r="B891" i="17"/>
  <c r="H43" i="17"/>
  <c r="M161" i="19"/>
  <c r="I1726" i="17"/>
  <c r="H632" i="17"/>
  <c r="C1584" i="17"/>
  <c r="I1386" i="17"/>
  <c r="H158" i="19"/>
  <c r="L156" i="19"/>
  <c r="L313" i="19"/>
  <c r="D177" i="19"/>
  <c r="M279" i="19"/>
  <c r="B289" i="19"/>
  <c r="G246" i="19"/>
  <c r="H1205" i="17"/>
  <c r="H786" i="17"/>
  <c r="L110" i="19"/>
  <c r="G1204" i="17"/>
  <c r="G1291" i="17"/>
  <c r="E325" i="19"/>
  <c r="L13" i="19"/>
  <c r="D1681" i="17"/>
  <c r="D1605" i="17"/>
  <c r="L20" i="19"/>
  <c r="B349" i="19"/>
  <c r="L396" i="19"/>
  <c r="I1192" i="17"/>
  <c r="D1616" i="17"/>
  <c r="H650" i="17"/>
  <c r="D1879" i="17"/>
  <c r="B1700" i="17"/>
  <c r="E1797" i="17"/>
  <c r="H1366" i="17"/>
  <c r="I1399" i="17"/>
  <c r="M204" i="19"/>
  <c r="G1485" i="17"/>
  <c r="D1917" i="17"/>
  <c r="D1988" i="17"/>
  <c r="B1786" i="17"/>
  <c r="E183" i="17"/>
  <c r="B1983" i="17"/>
  <c r="H61" i="19"/>
  <c r="D251" i="19"/>
  <c r="G195" i="19"/>
  <c r="C87" i="17"/>
  <c r="F131" i="19"/>
  <c r="I1639" i="17"/>
  <c r="I1837" i="17"/>
  <c r="F1781" i="17"/>
  <c r="I1756" i="17"/>
  <c r="G374" i="17"/>
  <c r="G1821" i="17"/>
  <c r="M73" i="19"/>
  <c r="H1292" i="17"/>
  <c r="F110" i="19"/>
  <c r="D174" i="19"/>
  <c r="F1073" i="17"/>
  <c r="B1066" i="17"/>
  <c r="F1283" i="17"/>
  <c r="D1599" i="17"/>
  <c r="I152" i="17"/>
  <c r="H184" i="19"/>
  <c r="C648" i="17"/>
  <c r="D31" i="19"/>
  <c r="I1763" i="17"/>
  <c r="H37" i="19"/>
  <c r="F385" i="17"/>
  <c r="D1094" i="17"/>
  <c r="C1354" i="17"/>
  <c r="E1801" i="17"/>
  <c r="H283" i="17"/>
  <c r="I77" i="19"/>
  <c r="I1447" i="17"/>
  <c r="E1011" i="17"/>
  <c r="H1880" i="17"/>
  <c r="F241" i="17"/>
  <c r="F388" i="17"/>
  <c r="E1349" i="17"/>
  <c r="E696" i="17"/>
  <c r="G1200" i="17"/>
  <c r="B1392" i="17"/>
  <c r="L41" i="19"/>
  <c r="I364" i="17"/>
  <c r="G1652" i="17"/>
  <c r="C1820" i="17"/>
  <c r="H1502" i="17"/>
  <c r="K180" i="19"/>
  <c r="H932" i="17"/>
  <c r="H1918" i="17"/>
  <c r="D1636" i="17"/>
  <c r="I1551" i="17"/>
  <c r="I1506" i="17"/>
  <c r="H1577" i="17"/>
  <c r="J452" i="19"/>
  <c r="F1920" i="17"/>
  <c r="E1639" i="17"/>
  <c r="I1894" i="17"/>
  <c r="B1881" i="17"/>
  <c r="I1294" i="17"/>
  <c r="B1569" i="17"/>
  <c r="M252" i="19"/>
  <c r="I832" i="17"/>
  <c r="C1985" i="17"/>
  <c r="C49" i="17"/>
  <c r="B1065" i="17"/>
  <c r="E954" i="17"/>
  <c r="C456" i="17"/>
  <c r="D864" i="17"/>
  <c r="F212" i="17"/>
  <c r="K169" i="19"/>
  <c r="D1910" i="17"/>
  <c r="G527" i="17"/>
  <c r="I120" i="17"/>
  <c r="E792" i="17"/>
  <c r="G187" i="19"/>
  <c r="L17" i="19"/>
  <c r="E1297" i="17"/>
  <c r="C277" i="17"/>
  <c r="D1336" i="17"/>
  <c r="B153" i="19"/>
  <c r="J33" i="19"/>
  <c r="F787" i="17"/>
  <c r="E1721" i="17"/>
  <c r="F1668" i="17"/>
  <c r="H1196" i="17"/>
  <c r="C95" i="19"/>
  <c r="B733" i="17"/>
  <c r="H1902" i="17"/>
  <c r="E1578" i="17"/>
  <c r="C1869" i="17"/>
  <c r="G431" i="17"/>
  <c r="D1958" i="17"/>
  <c r="H1516" i="17"/>
  <c r="G1258" i="17"/>
  <c r="C78" i="17"/>
  <c r="E1948" i="17"/>
  <c r="J3" i="19"/>
  <c r="E940" i="17"/>
  <c r="H223" i="17"/>
  <c r="I873" i="17"/>
  <c r="H1034" i="17"/>
  <c r="H1389" i="17"/>
  <c r="D1810" i="17"/>
  <c r="I211" i="19"/>
  <c r="I574" i="17"/>
  <c r="D1177" i="17"/>
  <c r="B1993" i="17"/>
  <c r="H553" i="17"/>
  <c r="C565" i="17"/>
  <c r="G464" i="17"/>
  <c r="C313" i="17"/>
  <c r="B777" i="17"/>
  <c r="B701" i="17"/>
  <c r="B1390" i="17"/>
  <c r="H1170" i="17"/>
  <c r="J96" i="19"/>
  <c r="H850" i="17"/>
  <c r="F1330" i="17"/>
  <c r="E149" i="17"/>
  <c r="E237" i="17"/>
  <c r="C704" i="17"/>
  <c r="H1059" i="17"/>
  <c r="B1268" i="17"/>
  <c r="B1309" i="17"/>
  <c r="D1018" i="17"/>
  <c r="G743" i="17"/>
  <c r="I1216" i="17"/>
  <c r="I1724" i="17"/>
  <c r="I975" i="17"/>
  <c r="E1495" i="17"/>
  <c r="I1215" i="17"/>
  <c r="E1671" i="17"/>
  <c r="E331" i="17"/>
  <c r="D949" i="17"/>
  <c r="F1686" i="17"/>
  <c r="C787" i="17"/>
  <c r="C1246" i="17"/>
  <c r="E1630" i="17"/>
  <c r="G1132" i="17"/>
  <c r="G1458" i="17"/>
  <c r="E594" i="17"/>
  <c r="G13" i="17"/>
  <c r="C628" i="17"/>
  <c r="F1074" i="17"/>
  <c r="J111" i="19"/>
  <c r="I76" i="17"/>
  <c r="D90" i="17"/>
  <c r="F1396" i="17"/>
  <c r="E29" i="17"/>
  <c r="E768" i="17"/>
  <c r="C280" i="17"/>
  <c r="D719" i="17"/>
  <c r="C527" i="17"/>
  <c r="G83" i="17"/>
  <c r="B716" i="17"/>
  <c r="H1584" i="17"/>
  <c r="B1018" i="17"/>
  <c r="F849" i="17"/>
  <c r="B969" i="17"/>
  <c r="E597" i="17"/>
  <c r="C148" i="17"/>
  <c r="F1902" i="17"/>
  <c r="D56" i="17"/>
  <c r="H1230" i="17"/>
  <c r="D1001" i="17"/>
  <c r="D348" i="17"/>
  <c r="G783" i="17"/>
  <c r="F1070" i="17"/>
  <c r="E706" i="17"/>
  <c r="I290" i="17"/>
  <c r="H874" i="17"/>
  <c r="M148" i="19"/>
  <c r="G334" i="17"/>
  <c r="F1398" i="17"/>
  <c r="C411" i="17"/>
  <c r="F471" i="17"/>
  <c r="I1318" i="17"/>
  <c r="C478" i="17"/>
  <c r="G608" i="17"/>
  <c r="E349" i="17"/>
  <c r="H549" i="17"/>
  <c r="G693" i="17"/>
  <c r="M10" i="19"/>
  <c r="E1110" i="17"/>
  <c r="F1884" i="17"/>
  <c r="H954" i="17"/>
  <c r="L12" i="19"/>
  <c r="F1331" i="17"/>
  <c r="D154" i="17"/>
  <c r="G34" i="17"/>
  <c r="B1994" i="17"/>
  <c r="H114" i="17"/>
  <c r="C151" i="19"/>
  <c r="H933" i="17"/>
  <c r="B1508" i="17"/>
  <c r="H182" i="17"/>
  <c r="D661" i="17"/>
  <c r="B1238" i="17"/>
  <c r="E1045" i="17"/>
  <c r="H608" i="17"/>
  <c r="E1269" i="17"/>
  <c r="K45" i="19"/>
  <c r="K157" i="19"/>
  <c r="C99" i="19"/>
  <c r="D1198" i="17"/>
  <c r="B1560" i="17"/>
  <c r="I1232" i="17"/>
  <c r="B1102" i="17"/>
  <c r="D617" i="17"/>
  <c r="D41" i="17"/>
  <c r="H1321" i="17"/>
  <c r="D977" i="17"/>
  <c r="H11" i="17"/>
  <c r="G879" i="17"/>
  <c r="E1620" i="17"/>
  <c r="B1224" i="17"/>
  <c r="G668" i="17"/>
  <c r="E1184" i="17"/>
  <c r="F1836" i="17"/>
  <c r="H1158" i="17"/>
  <c r="G139" i="17"/>
  <c r="H1363" i="17"/>
  <c r="G432" i="17"/>
  <c r="B812" i="17"/>
  <c r="I31" i="17"/>
  <c r="H1459" i="17"/>
  <c r="G149" i="17"/>
  <c r="G782" i="17"/>
  <c r="F574" i="17"/>
  <c r="I459" i="17"/>
  <c r="C290" i="17"/>
  <c r="H360" i="17"/>
  <c r="G1416" i="17"/>
  <c r="H1352" i="17"/>
  <c r="H196" i="17"/>
  <c r="D1097" i="17"/>
  <c r="H1031" i="17"/>
  <c r="F1113" i="17"/>
  <c r="I1354" i="17"/>
  <c r="C1082" i="17"/>
  <c r="D104" i="17"/>
  <c r="F876" i="17"/>
  <c r="G1823" i="17"/>
  <c r="E1614" i="17"/>
  <c r="D817" i="17"/>
  <c r="F900" i="17"/>
  <c r="B1000" i="17"/>
  <c r="I105" i="17"/>
  <c r="G151" i="19"/>
  <c r="H556" i="17"/>
  <c r="B1036" i="17"/>
  <c r="C1423" i="17"/>
  <c r="E35" i="17"/>
  <c r="F589" i="17"/>
  <c r="C289" i="17"/>
  <c r="E436" i="17"/>
  <c r="H1144" i="17"/>
  <c r="G1410" i="17"/>
  <c r="E1003" i="17"/>
  <c r="D1932" i="17"/>
  <c r="C100" i="17"/>
  <c r="I743" i="17"/>
  <c r="D903" i="17"/>
  <c r="C1162" i="17"/>
  <c r="I998" i="17"/>
  <c r="D6" i="17"/>
  <c r="I1721" i="17"/>
  <c r="I1577" i="17"/>
  <c r="F35" i="19"/>
  <c r="G1946" i="17"/>
  <c r="E675" i="17"/>
  <c r="J136" i="19"/>
  <c r="F201" i="17"/>
  <c r="G1407" i="17"/>
  <c r="G178" i="17"/>
  <c r="D1511" i="17"/>
  <c r="B187" i="19"/>
  <c r="H972" i="17"/>
  <c r="E229" i="17"/>
  <c r="F155" i="17"/>
  <c r="I1725" i="17"/>
  <c r="E449" i="17"/>
  <c r="B1129" i="17"/>
  <c r="H317" i="17"/>
  <c r="D639" i="17"/>
  <c r="F596" i="17"/>
  <c r="G1021" i="17"/>
  <c r="H1367" i="17"/>
  <c r="F1452" i="17"/>
  <c r="C1453" i="17"/>
  <c r="H1878" i="17"/>
  <c r="E961" i="17"/>
  <c r="E963" i="17"/>
  <c r="E1692" i="17"/>
  <c r="I134" i="17"/>
  <c r="I1142" i="17"/>
  <c r="G1503" i="17"/>
  <c r="H1609" i="17"/>
  <c r="G309" i="17"/>
  <c r="G1294" i="17"/>
  <c r="H388" i="17"/>
  <c r="G1491" i="17"/>
  <c r="D219" i="17"/>
  <c r="F791" i="17"/>
  <c r="B1027" i="17"/>
  <c r="C321" i="17"/>
  <c r="F687" i="17"/>
  <c r="F1569" i="17"/>
  <c r="C1167" i="17"/>
  <c r="F19" i="17"/>
  <c r="H1011" i="17"/>
  <c r="C1908" i="17"/>
  <c r="H695" i="17"/>
  <c r="C229" i="17"/>
  <c r="G864" i="17"/>
  <c r="I1094" i="17"/>
  <c r="C632" i="17"/>
  <c r="D999" i="17"/>
  <c r="F1743" i="17"/>
  <c r="I896" i="17"/>
  <c r="F696" i="17"/>
  <c r="F117" i="17"/>
  <c r="F338" i="17"/>
  <c r="C363" i="17"/>
  <c r="H986" i="17"/>
  <c r="D63" i="17"/>
  <c r="D122" i="17"/>
  <c r="D1074" i="17"/>
  <c r="I721" i="17"/>
  <c r="H167" i="17"/>
  <c r="H1723" i="17"/>
  <c r="G1006" i="17"/>
  <c r="F1881" i="17"/>
  <c r="I913" i="17"/>
  <c r="G325" i="17"/>
  <c r="I423" i="17"/>
  <c r="C1390" i="17"/>
  <c r="F235" i="17"/>
  <c r="G465" i="17"/>
  <c r="E1057" i="17"/>
  <c r="F1531" i="17"/>
  <c r="J311" i="19"/>
  <c r="G663" i="17"/>
  <c r="G1398" i="17"/>
  <c r="B863" i="17"/>
  <c r="I1809" i="17"/>
  <c r="G270" i="17"/>
  <c r="D372" i="17"/>
  <c r="I1288" i="17"/>
  <c r="C1746" i="17"/>
  <c r="C75" i="17"/>
  <c r="G478" i="17"/>
  <c r="D909" i="17"/>
  <c r="D459" i="17"/>
  <c r="G616" i="17"/>
  <c r="I106" i="19"/>
  <c r="F807" i="17"/>
  <c r="D535" i="17"/>
  <c r="D577" i="17"/>
  <c r="G287" i="17"/>
  <c r="F632" i="17"/>
  <c r="C1089" i="17"/>
  <c r="F45" i="17"/>
  <c r="H1674" i="17"/>
  <c r="H846" i="17"/>
  <c r="D274" i="17"/>
  <c r="B934" i="17"/>
  <c r="C1060" i="17"/>
  <c r="H935" i="17"/>
  <c r="E1386" i="17"/>
  <c r="I248" i="17"/>
  <c r="H884" i="17"/>
  <c r="B1183" i="17"/>
  <c r="H411" i="17"/>
  <c r="H753" i="17"/>
  <c r="C332" i="17"/>
  <c r="I1401" i="17"/>
  <c r="B1146" i="17"/>
  <c r="G544" i="17"/>
  <c r="I119" i="17"/>
  <c r="I1715" i="17"/>
  <c r="F944" i="17"/>
  <c r="E616" i="17"/>
  <c r="E1153" i="17"/>
  <c r="B797" i="17"/>
  <c r="C1301" i="17"/>
  <c r="H1951" i="17"/>
  <c r="H233" i="17"/>
  <c r="D110" i="17"/>
  <c r="G274" i="17"/>
  <c r="C392" i="17"/>
  <c r="E304" i="17"/>
  <c r="G1329" i="17"/>
  <c r="B1388" i="17"/>
  <c r="G692" i="17"/>
  <c r="H1601" i="17"/>
  <c r="G3" i="17"/>
  <c r="H1279" i="17"/>
  <c r="B813" i="17"/>
  <c r="H265" i="17"/>
  <c r="D296" i="17"/>
  <c r="D913" i="17"/>
  <c r="G93" i="17"/>
  <c r="G454" i="17"/>
  <c r="H869" i="17"/>
  <c r="F115" i="17"/>
  <c r="G1975" i="17"/>
  <c r="I1356" i="17"/>
  <c r="G1808" i="17"/>
  <c r="I511" i="17"/>
  <c r="C236" i="17"/>
  <c r="F200" i="17"/>
  <c r="E1235" i="17"/>
  <c r="D755" i="17"/>
  <c r="B898" i="17"/>
  <c r="G1194" i="17"/>
  <c r="B937" i="17"/>
  <c r="H318" i="17"/>
  <c r="H1276" i="17"/>
  <c r="D500" i="17"/>
  <c r="E534" i="17"/>
  <c r="B1643" i="17"/>
  <c r="D1854" i="17"/>
  <c r="I182" i="17"/>
  <c r="E1485" i="17"/>
  <c r="F1497" i="17"/>
  <c r="C1997" i="17"/>
  <c r="B1468" i="17"/>
  <c r="I835" i="17"/>
  <c r="H939" i="17"/>
  <c r="F1446" i="17"/>
  <c r="E1260" i="17"/>
  <c r="F1402" i="17"/>
  <c r="D1721" i="17"/>
  <c r="G290" i="17"/>
  <c r="G526" i="17"/>
  <c r="G296" i="17"/>
  <c r="G266" i="17"/>
  <c r="H304" i="17"/>
  <c r="F1651" i="17"/>
  <c r="G536" i="17"/>
  <c r="I1014" i="17"/>
  <c r="C769" i="17"/>
  <c r="G798" i="17"/>
  <c r="H1081" i="17"/>
  <c r="H1183" i="17"/>
  <c r="F1544" i="17"/>
  <c r="B857" i="17"/>
  <c r="C306" i="17"/>
  <c r="H1237" i="17"/>
  <c r="C113" i="17"/>
  <c r="C618" i="17"/>
  <c r="F268" i="17"/>
  <c r="C1652" i="17"/>
  <c r="H1405" i="17"/>
  <c r="H1478" i="17"/>
  <c r="I1779" i="17"/>
  <c r="G1317" i="17"/>
  <c r="I372" i="17"/>
  <c r="E218" i="17"/>
  <c r="C1419" i="17"/>
  <c r="F1867" i="17"/>
  <c r="B146" i="19"/>
  <c r="I1712" i="17"/>
  <c r="M193" i="19"/>
  <c r="D856" i="17"/>
  <c r="I414" i="17"/>
  <c r="G758" i="17"/>
  <c r="D112" i="19"/>
  <c r="I14" i="17"/>
  <c r="C74" i="17"/>
  <c r="C1357" i="17"/>
  <c r="H79" i="17"/>
  <c r="H1831" i="17"/>
  <c r="I1421" i="17"/>
  <c r="F265" i="17"/>
  <c r="I666" i="17"/>
  <c r="E1623" i="17"/>
  <c r="G61" i="17"/>
  <c r="D1296" i="17"/>
  <c r="E1949" i="17"/>
  <c r="E959" i="17"/>
  <c r="E1154" i="17"/>
  <c r="D1047" i="17"/>
  <c r="F1122" i="17"/>
  <c r="D1600" i="17"/>
  <c r="I461" i="17"/>
  <c r="D108" i="17"/>
  <c r="D906" i="17"/>
  <c r="B1186" i="17"/>
  <c r="I550" i="17"/>
  <c r="F277" i="17"/>
  <c r="I465" i="17"/>
  <c r="E1197" i="17"/>
  <c r="I85" i="17"/>
  <c r="I853" i="17"/>
  <c r="G89" i="17"/>
  <c r="H1290" i="17"/>
  <c r="C493" i="17"/>
  <c r="B785" i="17"/>
  <c r="D1278" i="17"/>
  <c r="K280" i="19"/>
  <c r="H1238" i="17"/>
  <c r="C1611" i="17"/>
  <c r="F873" i="17"/>
  <c r="F1154" i="17"/>
  <c r="K79" i="19"/>
  <c r="H3" i="17"/>
  <c r="D865" i="17"/>
  <c r="G213" i="17"/>
  <c r="H1566" i="17"/>
  <c r="D140" i="17"/>
  <c r="I852" i="17"/>
  <c r="H70" i="17"/>
  <c r="E1322" i="17"/>
  <c r="F903" i="17"/>
  <c r="H1828" i="17"/>
  <c r="I122" i="19"/>
  <c r="D742" i="17"/>
  <c r="C560" i="17"/>
  <c r="D1061" i="17"/>
  <c r="D1214" i="17"/>
  <c r="E1151" i="17"/>
  <c r="E316" i="17"/>
  <c r="I1049" i="17"/>
  <c r="H1967" i="17"/>
  <c r="E1440" i="17"/>
  <c r="I351" i="17"/>
  <c r="E857" i="17"/>
  <c r="G313" i="17"/>
  <c r="E1464" i="17"/>
  <c r="D181" i="17"/>
  <c r="H1036" i="17"/>
  <c r="C1134" i="17"/>
  <c r="G884" i="17"/>
  <c r="F604" i="17"/>
  <c r="F1609" i="17"/>
  <c r="E864" i="17"/>
  <c r="C1931" i="17"/>
  <c r="C613" i="17"/>
  <c r="F191" i="17"/>
  <c r="D345" i="17"/>
  <c r="C1030" i="17"/>
  <c r="E1456" i="17"/>
  <c r="D624" i="17"/>
  <c r="G946" i="17"/>
  <c r="G1576" i="17"/>
  <c r="H1473" i="17"/>
  <c r="F231" i="17"/>
  <c r="G99" i="17"/>
  <c r="D146" i="19"/>
  <c r="F1568" i="17"/>
  <c r="G1259" i="17"/>
  <c r="D1015" i="17"/>
  <c r="I147" i="17"/>
  <c r="F714" i="17"/>
  <c r="G1185" i="17"/>
  <c r="E896" i="17"/>
  <c r="G796" i="17"/>
  <c r="E1728" i="17"/>
  <c r="F313" i="17"/>
  <c r="H539" i="17"/>
  <c r="F440" i="17"/>
  <c r="B808" i="17"/>
  <c r="C338" i="17"/>
  <c r="G872" i="17"/>
  <c r="B787" i="17"/>
  <c r="H826" i="17"/>
  <c r="C759" i="17"/>
  <c r="C1372" i="17"/>
  <c r="E492" i="17"/>
  <c r="D315" i="17"/>
  <c r="I1727" i="17"/>
  <c r="H1771" i="17"/>
  <c r="C239" i="17"/>
  <c r="G1375" i="17"/>
  <c r="E1540" i="17"/>
  <c r="D1796" i="17"/>
  <c r="B928" i="17"/>
  <c r="E95" i="19"/>
  <c r="F1193" i="17"/>
  <c r="G987" i="17"/>
  <c r="G450" i="17"/>
  <c r="H691" i="17"/>
  <c r="D647" i="17"/>
  <c r="C1548" i="17"/>
  <c r="C1331" i="17"/>
  <c r="F1860" i="17"/>
  <c r="D869" i="17"/>
  <c r="I1644" i="17"/>
  <c r="D1211" i="17"/>
  <c r="H554" i="17"/>
  <c r="D1582" i="17"/>
  <c r="H432" i="17"/>
  <c r="F907" i="17"/>
  <c r="C1666" i="17"/>
  <c r="F311" i="17"/>
  <c r="H65" i="17"/>
  <c r="G163" i="17"/>
  <c r="F1031" i="17"/>
  <c r="I482" i="17"/>
  <c r="F1731" i="17"/>
  <c r="H178" i="17"/>
  <c r="F180" i="17"/>
  <c r="D1412" i="17"/>
  <c r="I714" i="17"/>
  <c r="D1070" i="17"/>
  <c r="I808" i="17"/>
  <c r="B694" i="17"/>
  <c r="D1272" i="17"/>
  <c r="F1807" i="17"/>
  <c r="E302" i="17"/>
  <c r="F80" i="17"/>
  <c r="F606" i="17"/>
  <c r="H1925" i="17"/>
  <c r="B1038" i="17"/>
  <c r="C373" i="17"/>
  <c r="G35" i="17"/>
  <c r="B1771" i="17"/>
  <c r="E586" i="17"/>
  <c r="C1097" i="17"/>
  <c r="C574" i="17"/>
  <c r="I1632" i="17"/>
  <c r="D926" i="17"/>
  <c r="I29" i="17"/>
  <c r="G94" i="17"/>
  <c r="F423" i="17"/>
  <c r="D1355" i="17"/>
  <c r="I404" i="17"/>
  <c r="I1250" i="17"/>
  <c r="C960" i="17"/>
  <c r="B1505" i="17"/>
  <c r="I1238" i="17"/>
  <c r="D759" i="17"/>
  <c r="E1001" i="17"/>
  <c r="C831" i="17"/>
  <c r="B1703" i="17"/>
  <c r="E1694" i="17"/>
  <c r="E651" i="17"/>
  <c r="G823" i="17"/>
  <c r="E193" i="19"/>
  <c r="D1077" i="17"/>
  <c r="B756" i="17"/>
  <c r="I1583" i="17"/>
  <c r="G1551" i="17"/>
  <c r="I970" i="17"/>
  <c r="D199" i="17"/>
  <c r="C713" i="17"/>
  <c r="H741" i="17"/>
  <c r="H784" i="17"/>
  <c r="C739" i="17"/>
  <c r="F321" i="17"/>
  <c r="F242" i="17"/>
  <c r="D748" i="17"/>
  <c r="D340" i="17"/>
  <c r="C906" i="17"/>
  <c r="H90" i="17"/>
  <c r="E1393" i="17"/>
  <c r="H615" i="17"/>
  <c r="H394" i="17"/>
  <c r="G409" i="17"/>
  <c r="M2" i="19"/>
  <c r="E1961" i="17"/>
  <c r="H589" i="17"/>
  <c r="C303" i="17"/>
  <c r="G281" i="17"/>
  <c r="B1673" i="17"/>
  <c r="D1169" i="17"/>
  <c r="G406" i="17"/>
  <c r="B810" i="17"/>
  <c r="G1362" i="17"/>
  <c r="E260" i="17"/>
  <c r="D773" i="17"/>
  <c r="I1322" i="17"/>
  <c r="F358" i="17"/>
  <c r="H402" i="17"/>
  <c r="F34" i="17"/>
  <c r="B1195" i="17"/>
  <c r="E1182" i="17"/>
  <c r="I431" i="17"/>
  <c r="H881" i="17"/>
  <c r="C591" i="17"/>
  <c r="C337" i="17"/>
  <c r="I791" i="17"/>
  <c r="B1108" i="17"/>
  <c r="I1925" i="17"/>
  <c r="F143" i="17"/>
  <c r="H1597" i="17"/>
  <c r="G1087" i="17"/>
  <c r="B935" i="17"/>
  <c r="C1260" i="17"/>
  <c r="G155" i="17"/>
  <c r="G1575" i="17"/>
  <c r="D1409" i="17"/>
  <c r="I258" i="17"/>
  <c r="D610" i="17"/>
  <c r="D842" i="17"/>
  <c r="C1000" i="17"/>
  <c r="B1362" i="17"/>
  <c r="D1242" i="17"/>
  <c r="H557" i="17"/>
  <c r="E62" i="17"/>
  <c r="I345" i="17"/>
  <c r="E364" i="17"/>
  <c r="D455" i="17"/>
  <c r="I664" i="17"/>
  <c r="H1250" i="17"/>
  <c r="C660" i="17"/>
  <c r="E1046" i="17"/>
  <c r="F1437" i="17"/>
  <c r="D988" i="17"/>
  <c r="C879" i="17"/>
  <c r="F1961" i="17"/>
  <c r="B745" i="17"/>
  <c r="H835" i="17"/>
  <c r="G986" i="17"/>
  <c r="H1962" i="17"/>
  <c r="H1071" i="17"/>
  <c r="E42" i="17"/>
  <c r="G28" i="17"/>
  <c r="I1051" i="17"/>
  <c r="H229" i="17"/>
  <c r="H155" i="17"/>
  <c r="I1035" i="17"/>
  <c r="I981" i="17"/>
  <c r="H488" i="17"/>
  <c r="H609" i="17"/>
  <c r="C1792" i="17"/>
  <c r="I825" i="17"/>
  <c r="F904" i="17"/>
  <c r="E425" i="17"/>
  <c r="I1541" i="17"/>
  <c r="M167" i="19"/>
  <c r="G177" i="17"/>
  <c r="F819" i="17"/>
  <c r="C556" i="17"/>
  <c r="G1435" i="17"/>
  <c r="F732" i="17"/>
  <c r="I1437" i="17"/>
  <c r="G848" i="17"/>
  <c r="F1111" i="17"/>
  <c r="C238" i="17"/>
  <c r="K3" i="19"/>
  <c r="D1839" i="17"/>
  <c r="F335" i="19"/>
  <c r="D1043" i="17"/>
  <c r="H1747" i="17"/>
  <c r="E171" i="17"/>
  <c r="F730" i="17"/>
  <c r="E1373" i="17"/>
  <c r="B131" i="19"/>
  <c r="C1836" i="17"/>
  <c r="E468" i="17"/>
  <c r="I1058" i="17"/>
  <c r="B1464" i="17"/>
  <c r="F1847" i="17"/>
  <c r="G1517" i="17"/>
  <c r="I529" i="17"/>
  <c r="H979" i="17"/>
  <c r="H518" i="17"/>
  <c r="E1425" i="17"/>
  <c r="B855" i="17"/>
  <c r="H728" i="17"/>
  <c r="J9" i="19"/>
  <c r="F1751" i="17"/>
  <c r="H1000" i="17"/>
  <c r="I276" i="17"/>
  <c r="F972" i="17"/>
  <c r="H319" i="17"/>
  <c r="I875" i="17"/>
  <c r="H675" i="17"/>
  <c r="I1000" i="17"/>
  <c r="E976" i="17"/>
  <c r="B1687" i="17"/>
  <c r="H241" i="17"/>
  <c r="H611" i="17"/>
  <c r="E568" i="17"/>
  <c r="E903" i="17"/>
  <c r="D1160" i="17"/>
  <c r="F289" i="17"/>
  <c r="I1171" i="17"/>
  <c r="H603" i="17"/>
  <c r="I1355" i="17"/>
  <c r="I207" i="17"/>
  <c r="I1509" i="17"/>
  <c r="G698" i="17"/>
  <c r="F403" i="17"/>
  <c r="H709" i="17"/>
  <c r="F1571" i="17"/>
  <c r="D1452" i="17"/>
  <c r="I604" i="17"/>
  <c r="D1612" i="17"/>
  <c r="E1117" i="17"/>
  <c r="C1608" i="17"/>
  <c r="G112" i="17"/>
  <c r="H1160" i="17"/>
  <c r="E231" i="17"/>
  <c r="I298" i="17"/>
  <c r="D580" i="17"/>
  <c r="F841" i="17"/>
  <c r="H266" i="17"/>
  <c r="B811" i="17"/>
  <c r="H212" i="17"/>
  <c r="I1163" i="17"/>
  <c r="D29" i="17"/>
  <c r="E1619" i="17"/>
  <c r="D40" i="17"/>
  <c r="F54" i="17"/>
  <c r="I1799" i="17"/>
  <c r="G756" i="17"/>
  <c r="C936" i="17"/>
  <c r="I270" i="17"/>
  <c r="G1311" i="17"/>
  <c r="C1361" i="17"/>
  <c r="H1602" i="17"/>
  <c r="E1788" i="17"/>
  <c r="C1604" i="17"/>
  <c r="B1573" i="17"/>
  <c r="I1301" i="17"/>
  <c r="D1443" i="17"/>
  <c r="B1399" i="17"/>
  <c r="G1594" i="17"/>
  <c r="I837" i="17"/>
  <c r="F821" i="17"/>
  <c r="H1319" i="17"/>
  <c r="G1815" i="17"/>
  <c r="G343" i="17"/>
  <c r="C865" i="17"/>
  <c r="G191" i="17"/>
  <c r="H117" i="17"/>
  <c r="F829" i="17"/>
  <c r="G1353" i="17"/>
  <c r="I963" i="17"/>
  <c r="C545" i="17"/>
  <c r="H480" i="17"/>
  <c r="F435" i="17"/>
  <c r="C750" i="17"/>
  <c r="H169" i="17"/>
  <c r="C1610" i="17"/>
  <c r="D1908" i="17"/>
  <c r="G547" i="17"/>
  <c r="G581" i="17"/>
  <c r="D1793" i="17"/>
  <c r="C60" i="19"/>
  <c r="E380" i="17"/>
  <c r="D1680" i="17"/>
  <c r="G900" i="17"/>
  <c r="H245" i="17"/>
  <c r="H413" i="17"/>
  <c r="F1796" i="17"/>
  <c r="G1888" i="17"/>
  <c r="G294" i="17"/>
  <c r="E112" i="17"/>
  <c r="B1153" i="17"/>
  <c r="E811" i="17"/>
  <c r="G1709" i="17"/>
  <c r="F47" i="17"/>
  <c r="F302" i="17"/>
  <c r="D878" i="17"/>
  <c r="H372" i="17"/>
  <c r="C539" i="17"/>
  <c r="C1256" i="17"/>
  <c r="F877" i="17"/>
  <c r="E1353" i="17"/>
  <c r="I11" i="17"/>
  <c r="D195" i="17"/>
  <c r="C1794" i="17"/>
  <c r="I406" i="17"/>
  <c r="E1681" i="17"/>
  <c r="F800" i="17"/>
  <c r="F747" i="17"/>
  <c r="F457" i="17"/>
  <c r="I590" i="17"/>
  <c r="I942" i="17"/>
  <c r="H343" i="17"/>
  <c r="B1332" i="17"/>
  <c r="F1528" i="17"/>
  <c r="D860" i="17"/>
  <c r="D1026" i="17"/>
  <c r="H732" i="17"/>
  <c r="B921" i="17"/>
  <c r="B750" i="17"/>
  <c r="E243" i="17"/>
  <c r="D888" i="17"/>
  <c r="F1150" i="17"/>
  <c r="D425" i="17"/>
  <c r="I1363" i="17"/>
  <c r="C860" i="17"/>
  <c r="E558" i="17"/>
  <c r="F770" i="17"/>
  <c r="E358" i="17"/>
  <c r="E1213" i="17"/>
  <c r="F1221" i="17"/>
  <c r="E966" i="17"/>
  <c r="C237" i="17"/>
  <c r="C354" i="17"/>
  <c r="F9" i="17"/>
  <c r="G827" i="17"/>
  <c r="F958" i="17"/>
  <c r="C601" i="17"/>
  <c r="M143" i="19"/>
  <c r="G1477" i="17"/>
  <c r="C1464" i="17"/>
  <c r="F932" i="17"/>
  <c r="I1389" i="17"/>
  <c r="G1332" i="17"/>
  <c r="G898" i="17"/>
  <c r="I878" i="17"/>
  <c r="G269" i="17"/>
  <c r="B1279" i="17"/>
  <c r="E404" i="17"/>
  <c r="E339" i="17"/>
  <c r="F1808" i="17"/>
  <c r="F530" i="17"/>
  <c r="D1007" i="17"/>
  <c r="G1122" i="17"/>
  <c r="F1883" i="17"/>
  <c r="B1021" i="17"/>
  <c r="E757" i="17"/>
  <c r="G320" i="17"/>
  <c r="E21" i="17"/>
  <c r="D1477" i="17"/>
  <c r="F943" i="17"/>
  <c r="H1122" i="17"/>
  <c r="D534" i="17"/>
  <c r="F1059" i="17"/>
  <c r="H1745" i="17"/>
  <c r="E1652" i="17"/>
  <c r="D44" i="19"/>
  <c r="C959" i="17"/>
  <c r="D1180" i="17"/>
  <c r="H356" i="17"/>
  <c r="B1346" i="17"/>
  <c r="I1750" i="17"/>
  <c r="I756" i="17"/>
  <c r="F561" i="17"/>
  <c r="E664" i="17"/>
  <c r="H1257" i="17"/>
  <c r="I176" i="17"/>
  <c r="C322" i="17"/>
  <c r="C584" i="17"/>
  <c r="D464" i="17"/>
  <c r="G463" i="17"/>
  <c r="F1231" i="17"/>
  <c r="B1523" i="17"/>
  <c r="C1364" i="17"/>
  <c r="H392" i="17"/>
  <c r="B815" i="17"/>
  <c r="I1912" i="17"/>
  <c r="C420" i="17"/>
  <c r="I1107" i="17"/>
  <c r="H727" i="17"/>
  <c r="I4" i="17"/>
  <c r="D378" i="17"/>
  <c r="F171" i="17"/>
  <c r="H1116" i="17"/>
  <c r="C1922" i="17"/>
  <c r="G1248" i="17"/>
  <c r="E853" i="17"/>
  <c r="F1433" i="17"/>
  <c r="I1561" i="17"/>
  <c r="B846" i="17"/>
  <c r="E454" i="17"/>
  <c r="H1192" i="17"/>
  <c r="F533" i="17"/>
  <c r="H903" i="17"/>
  <c r="H558" i="17"/>
  <c r="E606" i="17"/>
  <c r="E184" i="17"/>
  <c r="E1096" i="17"/>
  <c r="D68" i="17"/>
  <c r="C330" i="17"/>
  <c r="F981" i="17"/>
  <c r="I170" i="17"/>
  <c r="C434" i="17"/>
  <c r="H361" i="17"/>
  <c r="D228" i="17"/>
  <c r="I671" i="17"/>
  <c r="D1360" i="17"/>
  <c r="D570" i="17"/>
  <c r="C1121" i="17"/>
  <c r="B1288" i="17"/>
  <c r="F373" i="17"/>
  <c r="I1468" i="17"/>
  <c r="H1514" i="17"/>
  <c r="G5" i="19"/>
  <c r="I768" i="17"/>
  <c r="B925" i="17"/>
  <c r="H285" i="17"/>
  <c r="G1361" i="17"/>
  <c r="I620" i="17"/>
  <c r="G405" i="17"/>
  <c r="F754" i="17"/>
  <c r="D420" i="17"/>
  <c r="G400" i="17"/>
  <c r="C129" i="17"/>
  <c r="F1458" i="17"/>
  <c r="G38" i="17"/>
  <c r="E342" i="17"/>
  <c r="C755" i="17"/>
  <c r="D57" i="17"/>
  <c r="I295" i="17"/>
  <c r="C241" i="17"/>
  <c r="D1334" i="17"/>
  <c r="H590" i="17"/>
  <c r="G1846" i="17"/>
  <c r="H1135" i="17"/>
  <c r="C424" i="17"/>
  <c r="D930" i="17"/>
  <c r="D1193" i="17"/>
  <c r="E1245" i="17"/>
  <c r="G486" i="17"/>
  <c r="I399" i="17"/>
  <c r="F253" i="17"/>
  <c r="H344" i="17"/>
  <c r="D1072" i="17"/>
  <c r="I202" i="17"/>
  <c r="F85" i="17"/>
  <c r="F1959" i="17"/>
  <c r="C700" i="17"/>
  <c r="F449" i="17"/>
  <c r="F671" i="17"/>
  <c r="I365" i="17"/>
  <c r="H534" i="17"/>
  <c r="I890" i="17"/>
  <c r="C355" i="17"/>
  <c r="D276" i="17"/>
  <c r="D1284" i="17"/>
  <c r="E158" i="17"/>
  <c r="G1297" i="17"/>
  <c r="F1195" i="17"/>
  <c r="I114" i="17"/>
  <c r="D1240" i="17"/>
  <c r="F1622" i="17"/>
  <c r="D145" i="17"/>
  <c r="G68" i="17"/>
  <c r="D1282" i="17"/>
  <c r="H66" i="17"/>
  <c r="D301" i="17"/>
  <c r="E655" i="17"/>
  <c r="C868" i="17"/>
  <c r="D820" i="17"/>
  <c r="D984" i="17"/>
  <c r="I1842" i="17"/>
  <c r="I1298" i="17"/>
  <c r="B1767" i="17"/>
  <c r="C42" i="17"/>
  <c r="F1539" i="17"/>
  <c r="D65" i="17"/>
  <c r="C31" i="17"/>
  <c r="I16" i="17"/>
  <c r="F781" i="17"/>
  <c r="D1332" i="17"/>
  <c r="G1925" i="17"/>
  <c r="H868" i="17"/>
  <c r="B1218" i="17"/>
  <c r="E1460" i="17"/>
  <c r="F1321" i="17"/>
  <c r="F1514" i="17"/>
  <c r="C729" i="17"/>
  <c r="C1514" i="17"/>
  <c r="H564" i="17"/>
  <c r="F232" i="17"/>
  <c r="H1117" i="17"/>
  <c r="E1043" i="17"/>
  <c r="I701" i="17"/>
  <c r="E1130" i="17"/>
  <c r="E1048" i="17"/>
  <c r="E1136" i="17"/>
  <c r="B869" i="17"/>
  <c r="E625" i="17"/>
  <c r="C722" i="17"/>
  <c r="C724" i="17"/>
  <c r="F1047" i="17"/>
  <c r="F1856" i="17"/>
  <c r="H1198" i="17"/>
  <c r="B900" i="17"/>
  <c r="C626" i="17"/>
  <c r="D1301" i="17"/>
  <c r="C1180" i="17"/>
  <c r="C353" i="17"/>
  <c r="F1238" i="17"/>
  <c r="I1087" i="17"/>
  <c r="C949" i="17"/>
  <c r="B1200" i="17"/>
  <c r="H406" i="17"/>
  <c r="C317" i="17"/>
  <c r="C795" i="17"/>
  <c r="C1743" i="17"/>
  <c r="G428" i="17"/>
  <c r="D806" i="17"/>
  <c r="H366" i="17"/>
  <c r="H621" i="17"/>
  <c r="J185" i="19"/>
  <c r="G882" i="17"/>
  <c r="H507" i="17"/>
  <c r="F1304" i="17"/>
  <c r="I1291" i="17"/>
  <c r="I767" i="17"/>
  <c r="E1325" i="17"/>
  <c r="E972" i="17"/>
  <c r="F1628" i="17"/>
  <c r="H221" i="17"/>
  <c r="G300" i="17"/>
  <c r="E206" i="17"/>
  <c r="E188" i="17"/>
  <c r="G186" i="17"/>
  <c r="F156" i="17"/>
  <c r="F1105" i="17"/>
  <c r="C1117" i="17"/>
  <c r="I37" i="17"/>
  <c r="B896" i="17"/>
  <c r="I958" i="17"/>
  <c r="B686" i="17"/>
  <c r="D615" i="17"/>
  <c r="G10" i="17"/>
  <c r="M3" i="19"/>
  <c r="G1342" i="17"/>
  <c r="I1106" i="17"/>
  <c r="I815" i="17"/>
  <c r="E1446" i="17"/>
  <c r="E551" i="17"/>
  <c r="C93" i="17"/>
  <c r="F1590" i="17"/>
  <c r="C1068" i="17"/>
  <c r="B710" i="17"/>
  <c r="F1327" i="17"/>
  <c r="F947" i="17"/>
  <c r="I205" i="17"/>
  <c r="H1259" i="17"/>
  <c r="C1125" i="17"/>
  <c r="G1022" i="17"/>
  <c r="E1447" i="17"/>
  <c r="C1010" i="17"/>
  <c r="H470" i="17"/>
  <c r="E292" i="17"/>
  <c r="D626" i="17"/>
  <c r="E1191" i="17"/>
  <c r="F79" i="17"/>
  <c r="D1368" i="17"/>
  <c r="D959" i="17"/>
  <c r="D1039" i="17"/>
  <c r="C1233" i="17"/>
  <c r="E1923" i="17"/>
  <c r="I806" i="17"/>
  <c r="B1234" i="17"/>
  <c r="H730" i="17"/>
  <c r="D907" i="17"/>
  <c r="D363" i="17"/>
  <c r="I692" i="17"/>
  <c r="H1132" i="17"/>
  <c r="G12" i="17"/>
  <c r="E1611" i="17"/>
  <c r="I1361" i="17"/>
  <c r="C82" i="19"/>
  <c r="E1407" i="17"/>
  <c r="C384" i="17"/>
  <c r="I652" i="17"/>
  <c r="D1809" i="17"/>
  <c r="H305" i="17"/>
  <c r="C933" i="17"/>
  <c r="G1923" i="17"/>
  <c r="F153" i="17"/>
  <c r="E19" i="17"/>
  <c r="H820" i="17"/>
  <c r="D1106" i="17"/>
  <c r="H150" i="17"/>
  <c r="H663" i="17"/>
  <c r="I1909" i="17"/>
  <c r="I200" i="17"/>
  <c r="G1596" i="17"/>
  <c r="B681" i="17"/>
  <c r="E1530" i="17"/>
  <c r="F316" i="17"/>
  <c r="F1241" i="17"/>
  <c r="D471" i="17"/>
  <c r="H96" i="17"/>
  <c r="H961" i="17"/>
  <c r="I516" i="17"/>
  <c r="C479" i="17"/>
  <c r="F706" i="17"/>
  <c r="E1144" i="17"/>
  <c r="I871" i="17"/>
  <c r="F1424" i="17"/>
  <c r="E529" i="17"/>
  <c r="C157" i="17"/>
  <c r="F396" i="17"/>
  <c r="E545" i="17"/>
  <c r="E801" i="17"/>
  <c r="G212" i="17"/>
  <c r="I425" i="17"/>
  <c r="H143" i="17"/>
  <c r="G1147" i="17"/>
  <c r="I1034" i="17"/>
  <c r="G257" i="17"/>
  <c r="H947" i="17"/>
  <c r="I862" i="17"/>
  <c r="G162" i="17"/>
  <c r="E708" i="17"/>
  <c r="C701" i="17"/>
  <c r="B731" i="17"/>
  <c r="H1001" i="17"/>
  <c r="D414" i="17"/>
  <c r="E220" i="17"/>
  <c r="G620" i="17"/>
  <c r="I509" i="17"/>
  <c r="B1443" i="17"/>
  <c r="D1100" i="17"/>
  <c r="H264" i="17"/>
  <c r="H1919" i="17"/>
  <c r="H1488" i="17"/>
  <c r="H29" i="17"/>
  <c r="G1767" i="17"/>
  <c r="E115" i="17"/>
  <c r="C480" i="17"/>
  <c r="I100" i="17"/>
  <c r="C307" i="17"/>
  <c r="G433" i="17"/>
  <c r="E1216" i="17"/>
  <c r="G148" i="17"/>
  <c r="E934" i="17"/>
  <c r="E1556" i="17"/>
  <c r="D1633" i="17"/>
  <c r="D1027" i="17"/>
  <c r="I1272" i="17"/>
  <c r="E1107" i="17"/>
  <c r="F441" i="17"/>
  <c r="C1195" i="17"/>
  <c r="D1786" i="17"/>
  <c r="I1144" i="17"/>
  <c r="D1287" i="17"/>
  <c r="H946" i="17"/>
  <c r="C316" i="17"/>
  <c r="D946" i="17"/>
  <c r="C38" i="17"/>
  <c r="F192" i="17"/>
  <c r="C1216" i="17"/>
  <c r="F349" i="17"/>
  <c r="B1141" i="17"/>
  <c r="F639" i="17"/>
  <c r="I1739" i="17"/>
  <c r="I341" i="17"/>
  <c r="E1317" i="17"/>
  <c r="B1710" i="17"/>
  <c r="E848" i="17"/>
  <c r="B825" i="17"/>
  <c r="D426" i="17"/>
  <c r="D646" i="17"/>
  <c r="D674" i="17"/>
  <c r="C912" i="17"/>
  <c r="B910" i="17"/>
  <c r="I403" i="17"/>
  <c r="C1199" i="17"/>
  <c r="E198" i="17"/>
  <c r="F601" i="17"/>
  <c r="C911" i="17"/>
  <c r="H1483" i="17"/>
  <c r="I1257" i="17"/>
  <c r="F605" i="17"/>
  <c r="C331" i="17"/>
  <c r="G1143" i="17"/>
  <c r="H653" i="17"/>
  <c r="G399" i="17"/>
  <c r="D204" i="17"/>
  <c r="D1314" i="17"/>
  <c r="I301" i="17"/>
  <c r="E181" i="17"/>
  <c r="D115" i="17"/>
  <c r="I38" i="17"/>
  <c r="C807" i="17"/>
  <c r="F284" i="17"/>
  <c r="F181" i="17"/>
  <c r="G1115" i="17"/>
  <c r="B1103" i="17"/>
  <c r="I1188" i="17"/>
  <c r="G673" i="17"/>
  <c r="B788" i="17"/>
  <c r="F922" i="17"/>
  <c r="I1104" i="17"/>
  <c r="H1728" i="17"/>
  <c r="H959" i="17"/>
  <c r="C688" i="17"/>
  <c r="E187" i="17"/>
  <c r="E570" i="17"/>
  <c r="C191" i="17"/>
  <c r="C28" i="19"/>
  <c r="I1681" i="17"/>
  <c r="D484" i="17"/>
  <c r="H916" i="17"/>
  <c r="I1788" i="17"/>
  <c r="F1003" i="17"/>
  <c r="F1139" i="17"/>
  <c r="G446" i="17"/>
  <c r="E1879" i="17"/>
  <c r="G1279" i="17"/>
  <c r="H1157" i="17"/>
  <c r="B80" i="19"/>
  <c r="G295" i="17"/>
  <c r="E444" i="17"/>
  <c r="G341" i="17"/>
  <c r="E960" i="17"/>
  <c r="H25" i="17"/>
  <c r="C921" i="17"/>
  <c r="C246" i="17"/>
  <c r="C68" i="17"/>
  <c r="I1349" i="17"/>
  <c r="E1330" i="17"/>
  <c r="F1265" i="17"/>
  <c r="G1418" i="17"/>
  <c r="G373" i="17"/>
  <c r="C23" i="17"/>
  <c r="B914" i="17"/>
  <c r="E782" i="17"/>
  <c r="I393" i="17"/>
  <c r="F6" i="19"/>
  <c r="F1378" i="17"/>
  <c r="I676" i="17"/>
  <c r="F588" i="17"/>
  <c r="H1576" i="17"/>
  <c r="C1874" i="17"/>
  <c r="C509" i="17"/>
  <c r="I13" i="17"/>
  <c r="K56" i="19"/>
  <c r="C872" i="17"/>
  <c r="D357" i="17"/>
  <c r="D242" i="17"/>
  <c r="H1686" i="17"/>
  <c r="I1476" i="17"/>
  <c r="C1781" i="17"/>
  <c r="E657" i="17"/>
  <c r="C328" i="17"/>
  <c r="E226" i="17"/>
  <c r="I489" i="17"/>
  <c r="B1257" i="17"/>
  <c r="G957" i="17"/>
  <c r="F1643" i="17"/>
  <c r="E605" i="17"/>
  <c r="E1379" i="17"/>
  <c r="D1454" i="17"/>
  <c r="E1187" i="17"/>
  <c r="F35" i="17"/>
  <c r="E688" i="17"/>
  <c r="F193" i="17"/>
  <c r="H735" i="17"/>
  <c r="B1125" i="17"/>
  <c r="D383" i="17"/>
  <c r="I1372" i="17"/>
  <c r="D1545" i="17"/>
  <c r="E306" i="17"/>
  <c r="E1457" i="17"/>
  <c r="E416" i="17"/>
  <c r="F380" i="17"/>
  <c r="C853" i="17"/>
  <c r="E1558" i="17"/>
  <c r="G1124" i="17"/>
  <c r="H175" i="17"/>
  <c r="E165" i="17"/>
  <c r="C562" i="17"/>
  <c r="G637" i="17"/>
  <c r="H1424" i="17"/>
  <c r="C416" i="17"/>
  <c r="C222" i="17"/>
  <c r="D298" i="17"/>
  <c r="E154" i="17"/>
  <c r="G107" i="19"/>
  <c r="E602" i="17"/>
  <c r="C314" i="17"/>
  <c r="F539" i="17"/>
  <c r="D563" i="17"/>
  <c r="C836" i="17"/>
  <c r="C758" i="17"/>
  <c r="I532" i="17"/>
  <c r="F333" i="17"/>
  <c r="I842" i="17"/>
  <c r="I810" i="17"/>
  <c r="I645" i="17"/>
  <c r="F1227" i="17"/>
  <c r="G1223" i="17"/>
  <c r="G1937" i="17"/>
  <c r="I64" i="17"/>
  <c r="C78" i="19"/>
  <c r="F1454" i="17"/>
  <c r="D447" i="17"/>
  <c r="E814" i="17"/>
  <c r="F1687" i="17"/>
  <c r="E1565" i="17"/>
  <c r="F962" i="17"/>
  <c r="C98" i="17"/>
  <c r="D607" i="17"/>
  <c r="G352" i="17"/>
  <c r="G531" i="17"/>
  <c r="D1104" i="17"/>
  <c r="D1116" i="17"/>
  <c r="H655" i="17"/>
  <c r="H235" i="17"/>
  <c r="G1728" i="17"/>
  <c r="G1069" i="17"/>
  <c r="H158" i="17"/>
  <c r="H308" i="17"/>
  <c r="B1113" i="17"/>
  <c r="G1824" i="17"/>
  <c r="E647" i="17"/>
  <c r="F775" i="17"/>
  <c r="E309" i="17"/>
  <c r="C943" i="17"/>
  <c r="E392" i="17"/>
  <c r="D401" i="17"/>
  <c r="B1709" i="17"/>
  <c r="D1692" i="17"/>
  <c r="E1645" i="17"/>
  <c r="B1515" i="17"/>
  <c r="F846" i="17"/>
  <c r="H434" i="17"/>
  <c r="C1778" i="17"/>
  <c r="F887" i="17"/>
  <c r="K2" i="19"/>
  <c r="F745" i="17"/>
  <c r="E537" i="17"/>
  <c r="E1418" i="17"/>
  <c r="F254" i="17"/>
  <c r="D982" i="17"/>
  <c r="F105" i="17"/>
  <c r="C365" i="17"/>
  <c r="H1177" i="17"/>
  <c r="G1039" i="17"/>
  <c r="C534" i="17"/>
  <c r="E778" i="17"/>
  <c r="C501" i="17"/>
  <c r="G1357" i="17"/>
  <c r="G1907" i="17"/>
  <c r="I1297" i="17"/>
  <c r="B1025" i="17"/>
  <c r="D1449" i="17"/>
  <c r="D1179" i="17"/>
  <c r="I589" i="17"/>
  <c r="B3" i="17"/>
  <c r="E1665" i="17"/>
  <c r="F978" i="17"/>
  <c r="I1224" i="17"/>
  <c r="G200" i="17"/>
  <c r="G1630" i="17"/>
  <c r="C209" i="19"/>
  <c r="B1192" i="17"/>
  <c r="E888" i="17"/>
  <c r="B1164" i="17"/>
  <c r="I720" i="17"/>
  <c r="H633" i="17"/>
  <c r="G611" i="17"/>
  <c r="H1126" i="17"/>
  <c r="E750" i="17"/>
  <c r="D1464" i="17"/>
  <c r="H974" i="17"/>
  <c r="E405" i="17"/>
  <c r="D630" i="17"/>
  <c r="H1176" i="17"/>
  <c r="F579" i="17"/>
  <c r="D24" i="17"/>
  <c r="G931" i="17"/>
  <c r="B678" i="17"/>
  <c r="G1174" i="17"/>
  <c r="C412" i="17"/>
  <c r="D1321" i="17"/>
  <c r="F865" i="17"/>
  <c r="G937" i="17"/>
  <c r="I212" i="17"/>
  <c r="E603" i="17"/>
  <c r="I1038" i="17"/>
  <c r="F853" i="17"/>
  <c r="E589" i="17"/>
  <c r="D443" i="17"/>
  <c r="I211" i="17"/>
  <c r="E14" i="17"/>
  <c r="E127" i="17"/>
  <c r="F331" i="17"/>
  <c r="G1203" i="17"/>
  <c r="H351" i="17"/>
  <c r="F99" i="17"/>
  <c r="H627" i="17"/>
  <c r="F1280" i="17"/>
  <c r="F894" i="17"/>
  <c r="F252" i="17"/>
  <c r="D432" i="17"/>
  <c r="E640" i="17"/>
  <c r="F1488" i="17"/>
  <c r="G614" i="17"/>
  <c r="D601" i="17"/>
  <c r="F743" i="17"/>
  <c r="I36" i="17"/>
  <c r="B1382" i="17"/>
  <c r="H19" i="17"/>
  <c r="I1093" i="17"/>
  <c r="G219" i="17"/>
  <c r="F328" i="17"/>
  <c r="G1117" i="17"/>
  <c r="E1010" i="17"/>
  <c r="I271" i="17"/>
  <c r="F693" i="17"/>
  <c r="F1715" i="17"/>
  <c r="C600" i="17"/>
  <c r="I570" i="17"/>
  <c r="G1208" i="17"/>
  <c r="M387" i="19"/>
  <c r="F1463" i="17"/>
  <c r="D1475" i="17"/>
  <c r="H55" i="17"/>
  <c r="I964" i="17"/>
  <c r="F26" i="17"/>
  <c r="G1218" i="17"/>
  <c r="F359" i="17"/>
  <c r="D9" i="17"/>
  <c r="E852" i="17"/>
  <c r="H1283" i="17"/>
  <c r="D1146" i="17"/>
  <c r="D1479" i="17"/>
  <c r="F1804" i="17"/>
  <c r="D472" i="17"/>
  <c r="C1421" i="17"/>
  <c r="F931" i="17"/>
  <c r="G195" i="17"/>
  <c r="C1886" i="17"/>
  <c r="C1270" i="17"/>
  <c r="E595" i="17"/>
  <c r="E1490" i="17"/>
  <c r="H831" i="17"/>
  <c r="D648" i="17"/>
  <c r="F1530" i="17"/>
  <c r="I433" i="17"/>
  <c r="C1606" i="17"/>
  <c r="G551" i="17"/>
  <c r="E22" i="19"/>
  <c r="D1374" i="17"/>
  <c r="G426" i="17"/>
  <c r="D848" i="17"/>
  <c r="D813" i="17"/>
  <c r="D625" i="17"/>
  <c r="D1033" i="17"/>
  <c r="G1626" i="17"/>
  <c r="E631" i="17"/>
  <c r="G339" i="17"/>
  <c r="D642" i="17"/>
  <c r="I1296" i="17"/>
  <c r="I1495" i="17"/>
  <c r="I116" i="17"/>
  <c r="E505" i="17"/>
  <c r="B800" i="17"/>
  <c r="D1275" i="17"/>
  <c r="H1165" i="17"/>
  <c r="F288" i="17"/>
  <c r="H770" i="17"/>
  <c r="B1133" i="17"/>
  <c r="H1009" i="17"/>
  <c r="E851" i="17"/>
  <c r="I736" i="17"/>
  <c r="B1811" i="17"/>
  <c r="E65" i="19"/>
  <c r="M38" i="19"/>
  <c r="E1965" i="17"/>
  <c r="H329" i="17"/>
  <c r="G160" i="17"/>
  <c r="I146" i="17"/>
  <c r="D1028" i="17"/>
  <c r="B843" i="17"/>
  <c r="I1159" i="17"/>
  <c r="B1064" i="17"/>
  <c r="D1857" i="17"/>
  <c r="B693" i="17"/>
  <c r="D1617" i="17"/>
  <c r="G1107" i="17"/>
  <c r="E140" i="17"/>
  <c r="E319" i="17"/>
  <c r="H1291" i="17"/>
  <c r="H997" i="17"/>
  <c r="E786" i="17"/>
  <c r="F1131" i="17"/>
  <c r="D419" i="17"/>
  <c r="B1219" i="17"/>
  <c r="I821" i="17"/>
  <c r="I1936" i="17"/>
  <c r="G397" i="17"/>
  <c r="B1165" i="17"/>
  <c r="D35" i="17"/>
  <c r="D1964" i="17"/>
  <c r="F789" i="17"/>
  <c r="D612" i="17"/>
  <c r="H830" i="17"/>
  <c r="H912" i="17"/>
  <c r="F62" i="17"/>
  <c r="E978" i="17"/>
  <c r="D902" i="17"/>
  <c r="D1366" i="17"/>
  <c r="F600" i="17"/>
  <c r="H930" i="17"/>
  <c r="I618" i="17"/>
  <c r="I172" i="17"/>
  <c r="F594" i="17"/>
  <c r="C830" i="17"/>
  <c r="F325" i="17"/>
  <c r="H1047" i="17"/>
  <c r="E393" i="17"/>
  <c r="D335" i="17"/>
  <c r="E1214" i="17"/>
  <c r="C1367" i="17"/>
  <c r="G1055" i="17"/>
  <c r="H856" i="17"/>
  <c r="C252" i="17"/>
  <c r="C1229" i="17"/>
  <c r="D280" i="17"/>
  <c r="G1956" i="17"/>
  <c r="E325" i="17"/>
  <c r="C1941" i="17"/>
  <c r="D785" i="17"/>
  <c r="H408" i="17"/>
  <c r="G1244" i="17"/>
  <c r="D366" i="17"/>
  <c r="G262" i="17"/>
  <c r="D1136" i="17"/>
  <c r="I60" i="19"/>
  <c r="G735" i="17"/>
  <c r="C1472" i="17"/>
  <c r="B833" i="17"/>
  <c r="E609" i="17"/>
  <c r="F348" i="17"/>
  <c r="G21" i="17"/>
  <c r="G962" i="17"/>
  <c r="E352" i="17"/>
  <c r="H1273" i="17"/>
  <c r="D710" i="17"/>
  <c r="C983" i="17"/>
  <c r="I930" i="17"/>
  <c r="D13" i="17"/>
  <c r="I1892" i="17"/>
  <c r="H214" i="17"/>
  <c r="I1194" i="17"/>
  <c r="E346" i="17"/>
  <c r="H76" i="17"/>
  <c r="E576" i="17"/>
  <c r="F1032" i="17"/>
  <c r="G231" i="17"/>
  <c r="D66" i="17"/>
  <c r="D875" i="17"/>
  <c r="E906" i="17"/>
  <c r="G1050" i="17"/>
  <c r="B1530" i="17"/>
  <c r="I1347" i="17"/>
  <c r="F557" i="17"/>
  <c r="C177" i="17"/>
  <c r="E573" i="17"/>
  <c r="G1569" i="17"/>
  <c r="H404" i="17"/>
  <c r="F503" i="17"/>
  <c r="D1697" i="17"/>
  <c r="F762" i="17"/>
  <c r="G460" i="17"/>
  <c r="E406" i="17"/>
  <c r="F650" i="17"/>
  <c r="G17" i="17"/>
  <c r="I1870" i="17"/>
  <c r="I34" i="17"/>
  <c r="I1546" i="17"/>
  <c r="H1558" i="17"/>
  <c r="M4" i="19"/>
  <c r="C1784" i="17"/>
  <c r="D1126" i="17"/>
  <c r="G930" i="17"/>
  <c r="B1031" i="17"/>
  <c r="C431" i="17"/>
  <c r="I1464" i="17"/>
  <c r="D700" i="17"/>
  <c r="D1433" i="17"/>
  <c r="C788" i="17"/>
  <c r="G189" i="17"/>
  <c r="I1926" i="17"/>
  <c r="I943" i="17"/>
  <c r="H875" i="17"/>
  <c r="B671" i="17"/>
  <c r="D365" i="17"/>
  <c r="F1290" i="17"/>
  <c r="I1824" i="17"/>
  <c r="B1377" i="17"/>
  <c r="F1827" i="17"/>
  <c r="I1245" i="17"/>
  <c r="D526" i="17"/>
  <c r="M175" i="19"/>
  <c r="H416" i="17"/>
  <c r="C896" i="17"/>
  <c r="E1132" i="17"/>
  <c r="F1523" i="17"/>
  <c r="E150" i="17"/>
  <c r="K25" i="19"/>
  <c r="I707" i="17"/>
  <c r="E1408" i="17"/>
  <c r="D184" i="17"/>
  <c r="F1462" i="17"/>
  <c r="D1581" i="17"/>
  <c r="H382" i="17"/>
  <c r="G1066" i="17"/>
  <c r="C34" i="17"/>
  <c r="D221" i="17"/>
  <c r="F870" i="17"/>
  <c r="C125" i="17"/>
  <c r="F1525" i="17"/>
  <c r="M6" i="19"/>
  <c r="E1193" i="17"/>
  <c r="E213" i="17"/>
  <c r="E424" i="17"/>
  <c r="C557" i="17"/>
  <c r="F1813" i="17"/>
  <c r="I474" i="17"/>
  <c r="E1562" i="17"/>
  <c r="D1128" i="17"/>
  <c r="G1691" i="17"/>
  <c r="F459" i="17"/>
  <c r="I413" i="17"/>
  <c r="C751" i="17"/>
  <c r="I39" i="17"/>
  <c r="G331" i="17"/>
  <c r="C11" i="17"/>
  <c r="H660" i="17"/>
  <c r="C106" i="17"/>
  <c r="E430" i="17"/>
  <c r="I1740" i="17"/>
  <c r="H1262" i="17"/>
  <c r="G319" i="17"/>
  <c r="E937" i="17"/>
  <c r="D1858" i="17"/>
  <c r="H1070" i="17"/>
  <c r="G776" i="17"/>
  <c r="F1798" i="17"/>
  <c r="D872" i="17"/>
  <c r="E242" i="17"/>
  <c r="G1577" i="17"/>
  <c r="B1446" i="17"/>
  <c r="H531" i="17"/>
  <c r="G1474" i="17"/>
  <c r="H975" i="17"/>
  <c r="C1371" i="17"/>
  <c r="G227" i="17"/>
  <c r="C159" i="17"/>
  <c r="D650" i="17"/>
  <c r="G996" i="17"/>
  <c r="D101" i="17"/>
  <c r="B780" i="17"/>
  <c r="F1191" i="17"/>
  <c r="F1179" i="17"/>
  <c r="I1012" i="17"/>
  <c r="C326" i="17"/>
  <c r="I369" i="17"/>
  <c r="F1718" i="17"/>
  <c r="G354" i="17"/>
  <c r="F493" i="17"/>
  <c r="F366" i="17"/>
  <c r="E109" i="19"/>
  <c r="F308" i="17"/>
  <c r="D1185" i="17"/>
  <c r="B945" i="17"/>
  <c r="G778" i="17"/>
  <c r="H680" i="17"/>
  <c r="D1081" i="17"/>
  <c r="F1384" i="17"/>
  <c r="F711" i="17"/>
  <c r="E945" i="17"/>
  <c r="H1002" i="17"/>
  <c r="H163" i="17"/>
  <c r="C284" i="17"/>
  <c r="E124" i="17"/>
  <c r="H968" i="17"/>
  <c r="E282" i="17"/>
  <c r="B936" i="17"/>
  <c r="F266" i="17"/>
  <c r="B1109" i="17"/>
  <c r="E1336" i="17"/>
  <c r="E992" i="17"/>
  <c r="D473" i="17"/>
  <c r="C208" i="17"/>
  <c r="J237" i="19"/>
  <c r="E1389" i="17"/>
  <c r="C104" i="17"/>
  <c r="F1790" i="17"/>
  <c r="G315" i="17"/>
  <c r="F555" i="17"/>
  <c r="F859" i="17"/>
  <c r="I400" i="17"/>
  <c r="I1161" i="17"/>
  <c r="F512" i="17"/>
  <c r="E521" i="17"/>
  <c r="I1258" i="17"/>
  <c r="M43" i="19"/>
  <c r="F1667" i="17"/>
  <c r="C1046" i="17"/>
  <c r="I650" i="17"/>
  <c r="C1017" i="17"/>
  <c r="G4" i="17"/>
  <c r="F111" i="17"/>
  <c r="I343" i="17"/>
  <c r="D951" i="17"/>
  <c r="E810" i="17"/>
  <c r="E676" i="17"/>
  <c r="I175" i="17"/>
  <c r="E345" i="17"/>
  <c r="E1982" i="17"/>
  <c r="H199" i="17"/>
  <c r="F428" i="17"/>
  <c r="F1370" i="17"/>
  <c r="F1260" i="17"/>
  <c r="D1765" i="17"/>
  <c r="C824" i="17"/>
  <c r="B1733" i="17"/>
  <c r="F87" i="17"/>
  <c r="D919" i="17"/>
  <c r="D1227" i="17"/>
  <c r="C1563" i="17"/>
  <c r="F562" i="17"/>
  <c r="C1552" i="17"/>
  <c r="I6" i="17"/>
  <c r="I1675" i="17"/>
  <c r="F737" i="17"/>
  <c r="G905" i="17"/>
  <c r="E445" i="17"/>
  <c r="G1166" i="17"/>
  <c r="E91" i="17"/>
  <c r="I987" i="17"/>
  <c r="H604" i="17"/>
  <c r="G865" i="17"/>
  <c r="G422" i="17"/>
  <c r="B1277" i="17"/>
  <c r="C240" i="17"/>
  <c r="C271" i="17"/>
  <c r="G1280" i="17"/>
  <c r="B874" i="17"/>
  <c r="H111" i="19"/>
  <c r="G147" i="17"/>
  <c r="G728" i="17"/>
  <c r="E563" i="17"/>
  <c r="D1913" i="17"/>
  <c r="E52" i="17"/>
  <c r="E1780" i="17"/>
  <c r="H1404" i="17"/>
  <c r="B1480" i="17"/>
  <c r="H1950" i="17"/>
  <c r="D1768" i="17"/>
  <c r="B1447" i="17"/>
  <c r="G380" i="17"/>
  <c r="C268" i="17"/>
  <c r="C694" i="17"/>
  <c r="G1170" i="17"/>
  <c r="C1230" i="17"/>
  <c r="E1466" i="17"/>
  <c r="I21" i="19"/>
  <c r="H1129" i="17"/>
  <c r="F952" i="17"/>
  <c r="D1565" i="17"/>
  <c r="C1530" i="17"/>
  <c r="H630" i="17"/>
  <c r="D962" i="17"/>
  <c r="C899" i="17"/>
  <c r="F1844" i="17"/>
  <c r="F394" i="17"/>
  <c r="F206" i="17"/>
  <c r="E271" i="17"/>
  <c r="C989" i="17"/>
  <c r="B1188" i="17"/>
  <c r="G1275" i="17"/>
  <c r="E385" i="17"/>
  <c r="I769" i="17"/>
  <c r="F1683" i="17"/>
  <c r="H503" i="17"/>
  <c r="H1657" i="17"/>
  <c r="I1485" i="17"/>
  <c r="D144" i="19"/>
  <c r="B1089" i="17"/>
  <c r="I1622" i="17"/>
  <c r="B994" i="17"/>
  <c r="E455" i="17"/>
  <c r="F1276" i="17"/>
  <c r="C1632" i="17"/>
  <c r="D367" i="17"/>
  <c r="H1232" i="17"/>
  <c r="D981" i="17"/>
  <c r="C1793" i="17"/>
  <c r="E1894" i="17"/>
  <c r="F1752" i="17"/>
  <c r="E985" i="17"/>
  <c r="I1893" i="17"/>
  <c r="E1602" i="17"/>
  <c r="G66" i="19"/>
  <c r="G642" i="17"/>
  <c r="E1703" i="17"/>
  <c r="D1831" i="17"/>
  <c r="H1684" i="17"/>
  <c r="I1631" i="17"/>
  <c r="H151" i="17"/>
  <c r="B1445" i="17"/>
  <c r="H277" i="17"/>
  <c r="F1403" i="17"/>
  <c r="D1935" i="17"/>
  <c r="F724" i="17"/>
  <c r="E1032" i="17"/>
  <c r="H1548" i="17"/>
  <c r="G1062" i="17"/>
  <c r="H29" i="19"/>
  <c r="G412" i="17"/>
  <c r="F1431" i="17"/>
  <c r="L31" i="19"/>
  <c r="F185" i="17"/>
  <c r="I552" i="17"/>
  <c r="C969" i="17"/>
  <c r="I530" i="17"/>
  <c r="B959" i="17"/>
  <c r="I1467" i="17"/>
  <c r="G947" i="17"/>
  <c r="F1364" i="17"/>
  <c r="B1202" i="17"/>
  <c r="B895" i="17"/>
  <c r="H74" i="17"/>
  <c r="G226" i="17"/>
  <c r="H315" i="17"/>
  <c r="E151" i="17"/>
  <c r="F531" i="17"/>
  <c r="G1018" i="17"/>
  <c r="E1236" i="17"/>
  <c r="G595" i="17"/>
  <c r="D449" i="17"/>
  <c r="K14" i="19"/>
  <c r="I153" i="17"/>
  <c r="G293" i="17"/>
  <c r="E988" i="17"/>
  <c r="D1621" i="17"/>
  <c r="E645" i="17"/>
  <c r="G174" i="17"/>
  <c r="D1178" i="17"/>
  <c r="D76" i="17"/>
  <c r="G419" i="17"/>
  <c r="F1987" i="17"/>
  <c r="E485" i="17"/>
  <c r="F65" i="17"/>
  <c r="D714" i="17"/>
  <c r="E1429" i="17"/>
  <c r="G63" i="17"/>
  <c r="D427" i="17"/>
  <c r="I36" i="19"/>
  <c r="C1266" i="17"/>
  <c r="C103" i="17"/>
  <c r="E197" i="17"/>
  <c r="I712" i="17"/>
  <c r="F1536" i="17"/>
  <c r="F1263" i="17"/>
  <c r="D562" i="17"/>
  <c r="I600" i="17"/>
  <c r="E386" i="17"/>
  <c r="G1692" i="17"/>
  <c r="F136" i="17"/>
  <c r="H1847" i="17"/>
  <c r="D162" i="17"/>
  <c r="H1856" i="17"/>
  <c r="H314" i="17"/>
  <c r="I1645" i="17"/>
  <c r="F1413" i="17"/>
  <c r="E167" i="17"/>
  <c r="I731" i="17"/>
  <c r="E386" i="19"/>
  <c r="B1160" i="17"/>
  <c r="I392" i="17"/>
  <c r="D1771" i="17"/>
  <c r="I334" i="17"/>
  <c r="C517" i="17"/>
  <c r="B1466" i="17"/>
  <c r="E773" i="17"/>
  <c r="E1134" i="17"/>
  <c r="I1380" i="17"/>
  <c r="F1089" i="17"/>
  <c r="F677" i="17"/>
  <c r="G438" i="17"/>
  <c r="C682" i="17"/>
  <c r="F1361" i="17"/>
  <c r="F357" i="17"/>
  <c r="H492" i="17"/>
  <c r="F1040" i="17"/>
  <c r="H115" i="17"/>
  <c r="G1838" i="17"/>
  <c r="H444" i="17"/>
  <c r="C861" i="17"/>
  <c r="E587" i="17"/>
  <c r="F1278" i="17"/>
  <c r="B791" i="17"/>
  <c r="C720" i="17"/>
  <c r="I1559" i="17"/>
  <c r="C283" i="17"/>
  <c r="D1050" i="17"/>
  <c r="E1700" i="17"/>
  <c r="I624" i="17"/>
  <c r="H752" i="17"/>
  <c r="K70" i="19"/>
  <c r="G337" i="17"/>
  <c r="M253" i="19"/>
  <c r="G1239" i="17"/>
  <c r="F372" i="17"/>
  <c r="D1490" i="17"/>
  <c r="H528" i="17"/>
  <c r="G1592" i="17"/>
  <c r="F15" i="17"/>
  <c r="B1091" i="17"/>
  <c r="G1654" i="17"/>
  <c r="G1511" i="17"/>
  <c r="C1996" i="17"/>
  <c r="D257" i="17"/>
  <c r="I500" i="17"/>
  <c r="E22" i="17"/>
  <c r="H1672" i="17"/>
  <c r="F1065" i="17"/>
  <c r="C349" i="17"/>
  <c r="B1045" i="17"/>
  <c r="G1092" i="17"/>
  <c r="F516" i="17"/>
  <c r="D844" i="17"/>
  <c r="E567" i="17"/>
  <c r="I1098" i="17"/>
  <c r="H807" i="17"/>
  <c r="C1592" i="17"/>
  <c r="B1086" i="17"/>
  <c r="D1172" i="17"/>
  <c r="E76" i="17"/>
  <c r="I1154" i="17"/>
  <c r="C927" i="17"/>
  <c r="F925" i="17"/>
  <c r="F1317" i="17"/>
  <c r="L5" i="19"/>
  <c r="D1154" i="17"/>
  <c r="F798" i="17"/>
  <c r="E918" i="17"/>
  <c r="E1131" i="17"/>
  <c r="G520" i="17"/>
  <c r="F581" i="17"/>
  <c r="C559" i="17"/>
  <c r="C294" i="17"/>
  <c r="H391" i="17"/>
  <c r="H353" i="17"/>
  <c r="I3" i="17"/>
  <c r="B878" i="17"/>
  <c r="E469" i="17"/>
  <c r="H124" i="17"/>
  <c r="I834" i="17"/>
  <c r="E1290" i="17"/>
  <c r="G208" i="17"/>
  <c r="D437" i="17"/>
  <c r="E234" i="17"/>
  <c r="D410" i="17"/>
  <c r="B1368" i="17"/>
  <c r="B1197" i="17"/>
  <c r="B892" i="17"/>
  <c r="E622" i="17"/>
  <c r="I581" i="17"/>
  <c r="E447" i="17"/>
  <c r="I59" i="17"/>
  <c r="E137" i="17"/>
  <c r="G265" i="17"/>
  <c r="K161" i="19"/>
  <c r="D96" i="17"/>
  <c r="I938" i="17"/>
  <c r="F1910" i="17"/>
  <c r="I1755" i="17"/>
  <c r="G833" i="17"/>
  <c r="I1303" i="17"/>
  <c r="H551" i="17"/>
  <c r="C25" i="17"/>
  <c r="E862" i="17"/>
  <c r="E1719" i="17"/>
  <c r="I277" i="17"/>
  <c r="F465" i="17"/>
  <c r="B1792" i="17"/>
  <c r="C1980" i="17"/>
  <c r="C1870" i="17"/>
  <c r="I286" i="17"/>
  <c r="C1166" i="17"/>
  <c r="B856" i="17"/>
  <c r="E1007" i="17"/>
  <c r="C166" i="17"/>
  <c r="D1784" i="17"/>
  <c r="M259" i="19"/>
  <c r="I1607" i="17"/>
  <c r="D293" i="17"/>
  <c r="D520" i="17"/>
  <c r="B795" i="17"/>
  <c r="G1455" i="17"/>
  <c r="G245" i="17"/>
  <c r="H53" i="17"/>
  <c r="I297" i="17"/>
  <c r="I643" i="17"/>
  <c r="I376" i="17"/>
  <c r="I1150" i="17"/>
  <c r="I905" i="17"/>
  <c r="I710" i="17"/>
  <c r="F76" i="17"/>
  <c r="G1842" i="17"/>
  <c r="E110" i="17"/>
  <c r="G725" i="17"/>
  <c r="E1332" i="17"/>
  <c r="B1680" i="17"/>
  <c r="C90" i="17"/>
  <c r="D408" i="17"/>
  <c r="G1784" i="17"/>
  <c r="G817" i="17"/>
  <c r="D1199" i="17"/>
  <c r="D1921" i="17"/>
  <c r="G493" i="17"/>
  <c r="C1057" i="17"/>
  <c r="D1263" i="17"/>
  <c r="F1742" i="17"/>
  <c r="H783" i="17"/>
  <c r="D829" i="17"/>
  <c r="F1199" i="17"/>
  <c r="H299" i="17"/>
  <c r="F1094" i="17"/>
  <c r="C1383" i="17"/>
  <c r="E753" i="17"/>
  <c r="L71" i="19"/>
  <c r="H805" i="17"/>
  <c r="I111" i="17"/>
  <c r="H1811" i="17"/>
  <c r="E909" i="17"/>
  <c r="C1051" i="17"/>
  <c r="D725" i="17"/>
  <c r="D341" i="17"/>
  <c r="C644" i="17"/>
  <c r="B1177" i="17"/>
  <c r="H692" i="17"/>
  <c r="G1469" i="17"/>
  <c r="E1088" i="17"/>
  <c r="B1032" i="17"/>
  <c r="H364" i="17"/>
  <c r="C58" i="19"/>
  <c r="E901" i="17"/>
  <c r="H1638" i="17"/>
  <c r="B1352" i="17"/>
  <c r="E1605" i="17"/>
  <c r="G1698" i="17"/>
  <c r="D68" i="19"/>
  <c r="F352" i="17"/>
  <c r="B1528" i="17"/>
  <c r="F1693" i="17"/>
  <c r="F1532" i="17"/>
  <c r="D291" i="17"/>
  <c r="F751" i="17"/>
  <c r="D1132" i="17"/>
  <c r="B974" i="17"/>
  <c r="B1057" i="17"/>
  <c r="D416" i="17"/>
  <c r="F598" i="17"/>
  <c r="C871" i="17"/>
  <c r="C1309" i="17"/>
  <c r="D1439" i="17"/>
  <c r="F986" i="17"/>
  <c r="B1554" i="17"/>
  <c r="F96" i="19"/>
  <c r="C536" i="17"/>
  <c r="D1675" i="17"/>
  <c r="F1637" i="17"/>
  <c r="E320" i="17"/>
  <c r="E1250" i="17"/>
  <c r="E460" i="17"/>
  <c r="E1163" i="17"/>
  <c r="B803" i="17"/>
  <c r="G1854" i="17"/>
  <c r="C862" i="17"/>
  <c r="I675" i="17"/>
  <c r="B1042" i="17"/>
  <c r="D92" i="17"/>
  <c r="F896" i="17"/>
  <c r="G96" i="17"/>
  <c r="H957" i="17"/>
  <c r="H1263" i="17"/>
  <c r="C723" i="17"/>
  <c r="E128" i="17"/>
  <c r="C250" i="17"/>
  <c r="H232" i="17"/>
  <c r="D392" i="17"/>
  <c r="H722" i="17"/>
  <c r="B734" i="17"/>
  <c r="C529" i="17"/>
  <c r="D9" i="19"/>
  <c r="I386" i="17"/>
  <c r="H514" i="17"/>
  <c r="B1728" i="17"/>
  <c r="H497" i="17"/>
  <c r="C552" i="17"/>
  <c r="D777" i="17"/>
  <c r="E624" i="17"/>
  <c r="F1442" i="17"/>
  <c r="F1354" i="17"/>
  <c r="I1523" i="17"/>
  <c r="G264" i="17"/>
  <c r="K81" i="19"/>
  <c r="E1361" i="17"/>
  <c r="E1523" i="17"/>
  <c r="C1392" i="17"/>
  <c r="I741" i="17"/>
  <c r="C997" i="17"/>
  <c r="F855" i="17"/>
  <c r="D347" i="17"/>
  <c r="D1262" i="17"/>
  <c r="B781" i="17"/>
  <c r="I1147" i="17"/>
  <c r="D1302" i="17"/>
  <c r="B1777" i="17"/>
  <c r="F291" i="17"/>
  <c r="B1929" i="17"/>
  <c r="F719" i="17"/>
  <c r="E1505" i="17"/>
  <c r="C1789" i="17"/>
  <c r="D382" i="17"/>
  <c r="H1339" i="17"/>
  <c r="E1358" i="17"/>
  <c r="H1154" i="17"/>
  <c r="C1107" i="17"/>
  <c r="B973" i="17"/>
  <c r="C266" i="17"/>
  <c r="D1326" i="17"/>
  <c r="D1096" i="17"/>
  <c r="B1389" i="17"/>
  <c r="B764" i="17"/>
  <c r="E440" i="17"/>
  <c r="G152" i="19"/>
  <c r="D1631" i="17"/>
  <c r="E80" i="17"/>
  <c r="E996" i="17"/>
  <c r="D1414" i="17"/>
  <c r="D150" i="17"/>
  <c r="I1316" i="17"/>
  <c r="I1838" i="17"/>
  <c r="I1397" i="17"/>
  <c r="D880" i="17"/>
  <c r="E1206" i="17"/>
  <c r="C1857" i="17"/>
  <c r="E1212" i="17"/>
  <c r="H271" i="17"/>
  <c r="H1528" i="17"/>
  <c r="E1473" i="17"/>
  <c r="D749" i="17"/>
  <c r="E294" i="17"/>
  <c r="E798" i="17"/>
  <c r="B1327" i="17"/>
  <c r="D679" i="17"/>
  <c r="I514" i="17"/>
  <c r="H1715" i="17"/>
  <c r="C749" i="17"/>
  <c r="H99" i="17"/>
  <c r="E245" i="17"/>
  <c r="C189" i="17"/>
  <c r="I1666" i="17"/>
  <c r="G1219" i="17"/>
  <c r="E956" i="17"/>
  <c r="E725" i="17"/>
  <c r="I1330" i="17"/>
  <c r="H1531" i="17"/>
  <c r="D114" i="17"/>
  <c r="H189" i="17"/>
  <c r="D743" i="17"/>
  <c r="H428" i="17"/>
  <c r="E1820" i="17"/>
  <c r="H133" i="17"/>
  <c r="I1125" i="17"/>
  <c r="H1085" i="17"/>
  <c r="C142" i="17"/>
  <c r="F426" i="17"/>
  <c r="I608" i="17"/>
  <c r="G271" i="17"/>
  <c r="C620" i="17"/>
  <c r="G153" i="17"/>
  <c r="G217" i="17"/>
  <c r="D636" i="17"/>
  <c r="H431" i="17"/>
  <c r="H127" i="17"/>
  <c r="H122" i="17"/>
  <c r="C149" i="17"/>
  <c r="I1359" i="17"/>
  <c r="G803" i="17"/>
  <c r="F674" i="17"/>
  <c r="F760" i="17"/>
  <c r="E944" i="17"/>
  <c r="G1497" i="17"/>
  <c r="C746" i="17"/>
  <c r="G116" i="17"/>
  <c r="E1248" i="17"/>
  <c r="C44" i="17"/>
  <c r="C234" i="17"/>
  <c r="F1937" i="17"/>
  <c r="I521" i="17"/>
  <c r="I1529" i="17"/>
  <c r="I493" i="17"/>
  <c r="I1037" i="17"/>
  <c r="I222" i="17"/>
  <c r="G603" i="17"/>
  <c r="C1088" i="17"/>
  <c r="I635" i="17"/>
  <c r="B851" i="17"/>
  <c r="G307" i="17"/>
  <c r="H201" i="17"/>
  <c r="E1588" i="17"/>
  <c r="H617" i="17"/>
  <c r="H273" i="17"/>
  <c r="F496" i="17"/>
  <c r="C152" i="17"/>
  <c r="I229" i="17"/>
  <c r="C1501" i="17"/>
  <c r="D1744" i="17"/>
  <c r="G921" i="17"/>
  <c r="I1490" i="17"/>
  <c r="E382" i="17"/>
  <c r="F891" i="17"/>
  <c r="D142" i="17"/>
  <c r="D188" i="17"/>
  <c r="I726" i="17"/>
  <c r="F58" i="17"/>
  <c r="I735" i="17"/>
  <c r="H482" i="17"/>
  <c r="G473" i="17"/>
  <c r="E1509" i="17"/>
  <c r="E1051" i="17"/>
  <c r="B1119" i="17"/>
  <c r="G1897" i="17"/>
  <c r="F334" i="17"/>
  <c r="I1651" i="17"/>
  <c r="H91" i="17"/>
  <c r="E132" i="17"/>
  <c r="F1553" i="17"/>
  <c r="E1503" i="17"/>
  <c r="F726" i="17"/>
  <c r="E1253" i="17"/>
  <c r="F112" i="17"/>
  <c r="D1063" i="17"/>
  <c r="I466" i="17"/>
  <c r="H46" i="17"/>
  <c r="H1832" i="17"/>
  <c r="B1845" i="17"/>
  <c r="H186" i="17"/>
  <c r="C121" i="17"/>
  <c r="C1078" i="17"/>
  <c r="H694" i="17"/>
  <c r="G388" i="17"/>
  <c r="G784" i="17"/>
  <c r="E1739" i="17"/>
  <c r="E30" i="17"/>
  <c r="H702" i="17"/>
  <c r="B1211" i="17"/>
  <c r="D812" i="17"/>
  <c r="C1241" i="17"/>
  <c r="I1329" i="17"/>
  <c r="C293" i="17"/>
  <c r="B1394" i="17"/>
  <c r="H260" i="17"/>
  <c r="B1275" i="17"/>
  <c r="D503" i="17"/>
  <c r="E1445" i="17"/>
  <c r="G360" i="17"/>
  <c r="C1765" i="17"/>
  <c r="B1580" i="17"/>
  <c r="G1159" i="17"/>
  <c r="E1064" i="17"/>
  <c r="H452" i="17"/>
  <c r="E1243" i="17"/>
  <c r="I390" i="17"/>
  <c r="F49" i="17"/>
  <c r="H1301" i="17"/>
  <c r="F249" i="17"/>
  <c r="F327" i="17"/>
  <c r="D631" i="17"/>
  <c r="D867" i="17"/>
  <c r="E241" i="17"/>
  <c r="I35" i="17"/>
  <c r="B963" i="17"/>
  <c r="H1320" i="17"/>
  <c r="I544" i="17"/>
  <c r="B48" i="19"/>
  <c r="I1441" i="17"/>
  <c r="E588" i="17"/>
  <c r="B968" i="17"/>
  <c r="F1365" i="17"/>
  <c r="G587" i="17"/>
  <c r="C206" i="17"/>
  <c r="E748" i="17"/>
  <c r="E1493" i="17"/>
  <c r="D1147" i="17"/>
  <c r="G656" i="17"/>
  <c r="C1828" i="17"/>
  <c r="G1121" i="17"/>
  <c r="C1239" i="17"/>
  <c r="G605" i="17"/>
  <c r="E155" i="17"/>
  <c r="D1346" i="17"/>
  <c r="G1354" i="17"/>
  <c r="E1840" i="17"/>
  <c r="G350" i="17"/>
  <c r="F434" i="17"/>
  <c r="D1896" i="17"/>
  <c r="B1229" i="17"/>
  <c r="G1210" i="17"/>
  <c r="E1068" i="17"/>
  <c r="C800" i="17"/>
  <c r="E1486" i="17"/>
  <c r="D463" i="17"/>
  <c r="H1592" i="17"/>
  <c r="G988" i="17"/>
  <c r="B1336" i="17"/>
  <c r="I1874" i="17"/>
  <c r="G858" i="17"/>
  <c r="I1033" i="17"/>
  <c r="D847" i="17"/>
  <c r="F869" i="17"/>
  <c r="D137" i="17"/>
  <c r="D385" i="17"/>
  <c r="E1082" i="17"/>
  <c r="H751" i="17"/>
  <c r="C854" i="17"/>
  <c r="H1233" i="17"/>
  <c r="D1283" i="17"/>
  <c r="H714" i="17"/>
  <c r="H1077" i="17"/>
  <c r="E279" i="17"/>
  <c r="G1096" i="17"/>
  <c r="D202" i="17"/>
  <c r="D1375" i="17"/>
  <c r="G1519" i="17"/>
  <c r="H524" i="17"/>
  <c r="I1042" i="17"/>
  <c r="C63" i="17"/>
  <c r="H1338" i="17"/>
  <c r="I614" i="17"/>
  <c r="I867" i="17"/>
  <c r="F611" i="17"/>
  <c r="D186" i="17"/>
  <c r="F429" i="17"/>
  <c r="I283" i="17"/>
  <c r="B1615" i="17"/>
  <c r="C487" i="17"/>
  <c r="F573" i="17"/>
  <c r="M219" i="19"/>
  <c r="B1185" i="17"/>
  <c r="B727" i="17"/>
  <c r="G154" i="17"/>
  <c r="C475" i="17"/>
  <c r="D319" i="17"/>
  <c r="F259" i="17"/>
  <c r="B1072" i="17"/>
  <c r="C1403" i="17"/>
  <c r="D380" i="17"/>
  <c r="G1867" i="17"/>
  <c r="C201" i="17"/>
  <c r="F623" i="17"/>
  <c r="G617" i="17"/>
  <c r="D598" i="17"/>
  <c r="E148" i="17"/>
  <c r="E724" i="17"/>
  <c r="G1453" i="17"/>
  <c r="D1017" i="17"/>
  <c r="I586" i="17"/>
  <c r="D52" i="17"/>
  <c r="I349" i="17"/>
  <c r="D279" i="17"/>
  <c r="I279" i="17"/>
  <c r="I394" i="17"/>
  <c r="F412" i="17"/>
  <c r="C1122" i="17"/>
  <c r="E280" i="17"/>
  <c r="D677" i="17"/>
  <c r="G1818" i="17"/>
  <c r="H242" i="17"/>
  <c r="G92" i="17"/>
  <c r="C735" i="17"/>
  <c r="E123" i="17"/>
  <c r="I1458" i="17"/>
  <c r="E207" i="17"/>
  <c r="I33" i="19"/>
  <c r="C1335" i="17"/>
  <c r="I58" i="17"/>
  <c r="D1499" i="17"/>
  <c r="F1644" i="17"/>
  <c r="C606" i="17"/>
  <c r="B1469" i="17"/>
  <c r="F1927" i="17"/>
  <c r="B759" i="17"/>
  <c r="C964" i="17"/>
  <c r="D945" i="17"/>
  <c r="G506" i="17"/>
  <c r="B1278" i="17"/>
  <c r="B1820" i="17"/>
  <c r="C371" i="17"/>
  <c r="I1417" i="17"/>
  <c r="G346" i="17"/>
  <c r="D877" i="17"/>
  <c r="F675" i="17"/>
  <c r="C41" i="19"/>
  <c r="C1451" i="17"/>
  <c r="H1268" i="17"/>
  <c r="F71" i="17"/>
  <c r="D1118" i="17"/>
  <c r="D1764" i="17"/>
  <c r="H1921" i="17"/>
  <c r="C254" i="17"/>
  <c r="C996" i="17"/>
  <c r="C199" i="17"/>
  <c r="D599" i="17"/>
  <c r="D63" i="19"/>
  <c r="C792" i="17"/>
  <c r="I1660" i="17"/>
  <c r="F244" i="17"/>
  <c r="D1254" i="17"/>
  <c r="H252" i="17"/>
  <c r="E875" i="17"/>
  <c r="G311" i="17"/>
  <c r="B1669" i="17"/>
  <c r="I304" i="17"/>
  <c r="D99" i="17"/>
  <c r="D1247" i="17"/>
  <c r="G415" i="17"/>
  <c r="E1071" i="17"/>
  <c r="I32" i="19"/>
  <c r="F692" i="17"/>
  <c r="D523" i="17"/>
  <c r="C1370" i="17"/>
  <c r="C984" i="17"/>
  <c r="H573" i="17"/>
  <c r="E409" i="17"/>
  <c r="E470" i="17"/>
  <c r="G225" i="17"/>
  <c r="F1239" i="17"/>
  <c r="B1894" i="17"/>
  <c r="F1960" i="17"/>
  <c r="F1350" i="17"/>
  <c r="C91" i="17"/>
  <c r="H803" i="17"/>
  <c r="F77" i="17"/>
  <c r="E794" i="17"/>
  <c r="G194" i="17"/>
  <c r="F280" i="17"/>
  <c r="E1362" i="17"/>
  <c r="E1162" i="17"/>
  <c r="C43" i="17"/>
  <c r="F913" i="17"/>
  <c r="E1148" i="17"/>
  <c r="D586" i="17"/>
  <c r="H138" i="17"/>
  <c r="D695" i="17"/>
  <c r="F1615" i="17"/>
  <c r="E1931" i="17"/>
  <c r="F961" i="17"/>
  <c r="H24" i="17"/>
  <c r="E1306" i="17"/>
  <c r="B1006" i="17"/>
  <c r="F645" i="17"/>
  <c r="F796" i="17"/>
  <c r="C38" i="19"/>
  <c r="G1196" i="17"/>
  <c r="I599" i="17"/>
  <c r="H336" i="17"/>
  <c r="G358" i="17"/>
  <c r="E566" i="17"/>
  <c r="E1428" i="17"/>
  <c r="C762" i="17"/>
  <c r="C447" i="17"/>
  <c r="I310" i="17"/>
  <c r="G466" i="17"/>
  <c r="H208" i="17"/>
  <c r="H495" i="17"/>
  <c r="C253" i="17"/>
  <c r="H1499" i="17"/>
  <c r="D227" i="17"/>
  <c r="H1187" i="17"/>
  <c r="H125" i="17"/>
  <c r="I515" i="17"/>
  <c r="F107" i="17"/>
  <c r="I1084" i="17"/>
  <c r="D453" i="17"/>
  <c r="E119" i="19"/>
  <c r="D1005" i="17"/>
  <c r="D316" i="17"/>
  <c r="G545" i="17"/>
  <c r="C630" i="17"/>
  <c r="C185" i="17"/>
  <c r="D1381" i="17"/>
  <c r="H181" i="17"/>
  <c r="I999" i="17"/>
  <c r="E278" i="17"/>
  <c r="D1456" i="17"/>
  <c r="I210" i="17"/>
  <c r="C1048" i="17"/>
  <c r="E1220" i="17"/>
  <c r="H1008" i="17"/>
  <c r="C1643" i="17"/>
  <c r="D202" i="19"/>
  <c r="I997" i="17"/>
  <c r="F1132" i="17"/>
  <c r="E813" i="17"/>
  <c r="E85" i="17"/>
  <c r="H726" i="17"/>
  <c r="G734" i="17"/>
  <c r="E205" i="17"/>
  <c r="C1616" i="17"/>
  <c r="I256" i="17"/>
  <c r="I583" i="17"/>
  <c r="D1891" i="17"/>
  <c r="B1418" i="17"/>
  <c r="E1009" i="17"/>
  <c r="C1739" i="17"/>
  <c r="C1977" i="17"/>
  <c r="E542" i="17"/>
  <c r="F766" i="17"/>
  <c r="G701" i="17"/>
  <c r="H1053" i="17"/>
  <c r="H247" i="17"/>
  <c r="G1876" i="17"/>
  <c r="F679" i="17"/>
  <c r="F228" i="17"/>
  <c r="F551" i="17"/>
  <c r="C873" i="17"/>
  <c r="C765" i="17"/>
  <c r="I882" i="17"/>
  <c r="B1472" i="17"/>
  <c r="G169" i="17"/>
  <c r="I1252" i="17"/>
  <c r="D282" i="17"/>
  <c r="I12" i="17"/>
  <c r="E712" i="17"/>
  <c r="B1187" i="17"/>
  <c r="D527" i="17"/>
  <c r="D344" i="17"/>
  <c r="F1326" i="17"/>
  <c r="D470" i="17"/>
  <c r="D986" i="17"/>
  <c r="H508" i="17"/>
  <c r="D666" i="17"/>
  <c r="G1290" i="17"/>
  <c r="B1168" i="17"/>
  <c r="H1298" i="17"/>
  <c r="E23" i="17"/>
  <c r="J2" i="19"/>
  <c r="G1582" i="17"/>
  <c r="F509" i="17"/>
  <c r="E742" i="17"/>
  <c r="H1969" i="17"/>
  <c r="B1548" i="17"/>
  <c r="H1402" i="17"/>
  <c r="G1114" i="17"/>
  <c r="E1472" i="17"/>
  <c r="C1293" i="17"/>
  <c r="I617" i="17"/>
  <c r="F1155" i="17"/>
  <c r="F1313" i="17"/>
  <c r="G881" i="17"/>
  <c r="I1040" i="17"/>
  <c r="B1095" i="17"/>
  <c r="D1470" i="17"/>
  <c r="H840" i="17"/>
  <c r="C134" i="17"/>
  <c r="E1285" i="17"/>
  <c r="D89" i="17"/>
  <c r="H828" i="17"/>
  <c r="G188" i="17"/>
  <c r="F454" i="17"/>
  <c r="D512" i="17"/>
  <c r="F1952" i="17"/>
  <c r="E1023" i="17"/>
  <c r="G1870" i="17"/>
  <c r="D250" i="17"/>
  <c r="D1516" i="17"/>
  <c r="H440" i="17"/>
  <c r="F1024" i="17"/>
  <c r="G132" i="17"/>
  <c r="C1049" i="17"/>
  <c r="G410" i="17"/>
  <c r="I1530" i="17"/>
  <c r="E1040" i="17"/>
  <c r="E799" i="17"/>
  <c r="C833" i="17"/>
  <c r="C494" i="17"/>
  <c r="B242" i="19"/>
  <c r="E828" i="17"/>
  <c r="F433" i="17"/>
  <c r="G1449" i="17"/>
  <c r="E19" i="19"/>
  <c r="D318" i="17"/>
  <c r="E1996" i="17"/>
  <c r="H780" i="17"/>
  <c r="I612" i="17"/>
  <c r="F379" i="17"/>
  <c r="F301" i="17"/>
  <c r="C30" i="17"/>
  <c r="C982" i="17"/>
  <c r="F178" i="17"/>
  <c r="F1791" i="17"/>
  <c r="D196" i="17"/>
  <c r="F330" i="17"/>
  <c r="F628" i="17"/>
  <c r="C1697" i="17"/>
  <c r="F8" i="17"/>
  <c r="E913" i="17"/>
  <c r="H292" i="17"/>
  <c r="C400" i="17"/>
  <c r="C1324" i="17"/>
  <c r="C1829" i="17"/>
  <c r="F247" i="17"/>
  <c r="E475" i="17"/>
  <c r="I441" i="17"/>
  <c r="D1222" i="17"/>
  <c r="B794" i="17"/>
  <c r="G60" i="17"/>
  <c r="E623" i="17"/>
  <c r="B1355" i="17"/>
  <c r="H602" i="17"/>
  <c r="D302" i="17"/>
  <c r="D592" i="17"/>
  <c r="E208" i="17"/>
  <c r="D417" i="17"/>
  <c r="C919" i="17"/>
  <c r="C1080" i="17"/>
  <c r="I1442" i="17"/>
  <c r="I584" i="17"/>
  <c r="I1353" i="17"/>
  <c r="C459" i="17"/>
  <c r="E479" i="17"/>
  <c r="G752" i="17"/>
  <c r="F20" i="17"/>
  <c r="G871" i="17"/>
  <c r="C202" i="19"/>
  <c r="H713" i="17"/>
  <c r="G55" i="17"/>
  <c r="C327" i="17"/>
  <c r="E1371" i="17"/>
  <c r="I1424" i="17"/>
  <c r="I142" i="17"/>
  <c r="H1345" i="17"/>
  <c r="E390" i="17"/>
  <c r="B1925" i="17"/>
  <c r="F1014" i="17"/>
  <c r="C977" i="17"/>
  <c r="E130" i="17"/>
  <c r="C370" i="17"/>
  <c r="B1342" i="17"/>
  <c r="D973" i="17"/>
  <c r="H587" i="17"/>
  <c r="L2" i="19"/>
  <c r="F637" i="17"/>
  <c r="D501" i="17"/>
  <c r="H446" i="17"/>
  <c r="D966" i="17"/>
  <c r="I1678" i="17"/>
  <c r="B848" i="17"/>
  <c r="I379" i="17"/>
  <c r="F1029" i="17"/>
  <c r="G1287" i="17"/>
  <c r="G1425" i="17"/>
  <c r="H1207" i="17"/>
  <c r="F69" i="17"/>
  <c r="B1514" i="17"/>
  <c r="E1097" i="17"/>
  <c r="C944" i="17"/>
  <c r="F1712" i="17"/>
  <c r="F1998" i="17"/>
  <c r="C551" i="17"/>
  <c r="F190" i="17"/>
  <c r="I155" i="17"/>
  <c r="B753" i="17"/>
  <c r="D222" i="17"/>
  <c r="H1408" i="17"/>
  <c r="I634" i="17"/>
  <c r="B1272" i="17"/>
  <c r="F1108" i="17"/>
  <c r="G682" i="17"/>
  <c r="G1421" i="17"/>
  <c r="C219" i="19"/>
  <c r="G548" i="17"/>
  <c r="C917" i="17"/>
  <c r="F1248" i="17"/>
  <c r="H1247" i="17"/>
  <c r="I309" i="17"/>
  <c r="I348" i="17"/>
  <c r="C564" i="17"/>
  <c r="E376" i="17"/>
  <c r="G774" i="17"/>
  <c r="F1203" i="17"/>
  <c r="B1205" i="17"/>
  <c r="G1101" i="17"/>
  <c r="G724" i="17"/>
  <c r="C1076" i="17"/>
  <c r="F701" i="17"/>
  <c r="D218" i="17"/>
  <c r="B1207" i="17"/>
  <c r="F131" i="17"/>
  <c r="B979" i="17"/>
  <c r="H754" i="17"/>
  <c r="C595" i="17"/>
  <c r="E1449" i="17"/>
  <c r="B747" i="17"/>
  <c r="D2" i="19"/>
  <c r="C652" i="17"/>
  <c r="E518" i="17"/>
  <c r="C1066" i="17"/>
  <c r="C1070" i="17"/>
  <c r="G836" i="17"/>
  <c r="B1378" i="17"/>
  <c r="I1274" i="17"/>
  <c r="E1202" i="17"/>
  <c r="G875" i="17"/>
  <c r="D1732" i="17"/>
  <c r="G610" i="17"/>
  <c r="G1456" i="17"/>
  <c r="I863" i="17"/>
  <c r="F506" i="17"/>
  <c r="E230" i="17"/>
  <c r="H984" i="17"/>
  <c r="B938" i="17"/>
  <c r="G513" i="17"/>
  <c r="F36" i="19"/>
  <c r="F6" i="17"/>
  <c r="D698" i="17"/>
  <c r="C1954" i="17"/>
  <c r="F179" i="17"/>
  <c r="H323" i="17"/>
  <c r="H774" i="17"/>
  <c r="C623" i="17"/>
  <c r="E1205" i="17"/>
  <c r="G279" i="17"/>
  <c r="B884" i="17"/>
  <c r="I384" i="17"/>
  <c r="D1548" i="17"/>
  <c r="I1196" i="17"/>
  <c r="C1008" i="17"/>
  <c r="I1023" i="17"/>
  <c r="F103" i="17"/>
  <c r="E1013" i="17"/>
  <c r="F924" i="17"/>
  <c r="F1394" i="17"/>
  <c r="H1159" i="17"/>
  <c r="C834" i="17"/>
  <c r="E341" i="17"/>
  <c r="B1459" i="17"/>
  <c r="H1397" i="17"/>
  <c r="E559" i="17"/>
  <c r="F773" i="17"/>
  <c r="E286" i="17"/>
  <c r="B1339" i="17"/>
  <c r="H276" i="17"/>
  <c r="I388" i="17"/>
  <c r="C1019" i="17"/>
  <c r="I1466" i="17"/>
  <c r="D1099" i="17"/>
  <c r="E442" i="17"/>
  <c r="C825" i="17"/>
  <c r="C1203" i="17"/>
  <c r="D697" i="17"/>
  <c r="E776" i="17"/>
  <c r="D1182" i="17"/>
  <c r="H173" i="17"/>
  <c r="F261" i="17"/>
  <c r="D1500" i="17"/>
  <c r="F1421" i="17"/>
  <c r="I267" i="17"/>
  <c r="F16" i="17"/>
  <c r="C165" i="17"/>
  <c r="E1616" i="17"/>
  <c r="G106" i="17"/>
  <c r="H1056" i="17"/>
  <c r="F881" i="17"/>
  <c r="I685" i="17"/>
  <c r="B1882" i="17"/>
  <c r="I1955" i="17"/>
  <c r="C318" i="17"/>
  <c r="H131" i="19"/>
  <c r="D702" i="17"/>
  <c r="C187" i="17"/>
  <c r="E1551" i="17"/>
  <c r="E720" i="17"/>
  <c r="E98" i="17"/>
  <c r="B1269" i="17"/>
  <c r="I422" i="17"/>
  <c r="I994" i="17"/>
  <c r="B746" i="17"/>
  <c r="G675" i="17"/>
  <c r="C1712" i="17"/>
  <c r="F618" i="17"/>
  <c r="H1046" i="17"/>
  <c r="G304" i="17"/>
  <c r="E923" i="17"/>
  <c r="C133" i="17"/>
  <c r="D31" i="17"/>
  <c r="C1176" i="17"/>
  <c r="F365" i="17"/>
  <c r="E44" i="17"/>
  <c r="F1083" i="17"/>
  <c r="H1110" i="17"/>
  <c r="D247" i="17"/>
  <c r="E889" i="17"/>
  <c r="F1266" i="17"/>
  <c r="E806" i="17"/>
  <c r="C533" i="17"/>
  <c r="F748" i="17"/>
  <c r="C1728" i="17"/>
  <c r="E1158" i="17"/>
  <c r="B1950" i="17"/>
  <c r="G242" i="17"/>
  <c r="I1191" i="17"/>
  <c r="E1537" i="17"/>
  <c r="C901" i="17"/>
  <c r="D1369" i="17"/>
  <c r="D1574" i="17"/>
  <c r="E1422" i="17"/>
  <c r="C1491" i="17"/>
  <c r="C986" i="17"/>
  <c r="D1647" i="17"/>
  <c r="B1159" i="17"/>
  <c r="D542" i="17"/>
  <c r="C910" i="17"/>
  <c r="F977" i="17"/>
  <c r="D452" i="17"/>
  <c r="I520" i="17"/>
  <c r="I1151" i="17"/>
  <c r="C725" i="17"/>
  <c r="C1878" i="17"/>
  <c r="E258" i="17"/>
  <c r="H250" i="17"/>
  <c r="I275" i="17"/>
  <c r="E107" i="17"/>
  <c r="G1379" i="17"/>
  <c r="H311" i="17"/>
  <c r="E265" i="17"/>
  <c r="D1316" i="17"/>
  <c r="C233" i="17"/>
  <c r="E560" i="17"/>
  <c r="F303" i="17"/>
  <c r="G953" i="17"/>
  <c r="G659" i="17"/>
  <c r="H1693" i="17"/>
  <c r="E554" i="17"/>
  <c r="C79" i="17"/>
  <c r="G590" i="17"/>
  <c r="I87" i="17"/>
  <c r="G1367" i="17"/>
  <c r="C889" i="17"/>
  <c r="G1593" i="17"/>
  <c r="E734" i="17"/>
  <c r="H369" i="17"/>
  <c r="I588" i="17"/>
  <c r="B989" i="17"/>
  <c r="E410" i="17"/>
  <c r="H923" i="17"/>
  <c r="G580" i="17"/>
  <c r="G992" i="17"/>
  <c r="E650" i="17"/>
  <c r="G91" i="17"/>
  <c r="F797" i="17"/>
  <c r="C697" i="17"/>
  <c r="B793" i="17"/>
  <c r="H121" i="19"/>
  <c r="C1160" i="17"/>
  <c r="E343" i="17"/>
  <c r="H180" i="17"/>
  <c r="H904" i="17"/>
  <c r="E837" i="17"/>
  <c r="D1886" i="17"/>
  <c r="H996" i="17"/>
  <c r="C810" i="17"/>
  <c r="I460" i="17"/>
  <c r="F1272" i="17"/>
  <c r="F889" i="17"/>
  <c r="E891" i="17"/>
  <c r="G831" i="17"/>
  <c r="E1735" i="17"/>
  <c r="E731" i="17"/>
  <c r="G1236" i="17"/>
  <c r="D15" i="17"/>
  <c r="F833" i="17"/>
  <c r="H561" i="17"/>
  <c r="G503" i="17"/>
  <c r="D399" i="17"/>
  <c r="B1723" i="17"/>
  <c r="I43" i="17"/>
  <c r="E116" i="17"/>
  <c r="F642" i="17"/>
  <c r="G1046" i="17"/>
  <c r="I572" i="17"/>
  <c r="C651" i="17"/>
  <c r="M14" i="19"/>
  <c r="E524" i="17"/>
  <c r="B852" i="17"/>
  <c r="G1919" i="17"/>
  <c r="I950" i="17"/>
  <c r="C675" i="17"/>
  <c r="F30" i="17"/>
  <c r="F549" i="17"/>
  <c r="F1785" i="17"/>
  <c r="G1465" i="17"/>
  <c r="F965" i="17"/>
  <c r="E503" i="17"/>
  <c r="H833" i="17"/>
  <c r="D1139" i="17"/>
  <c r="I374" i="17"/>
  <c r="D932" i="17"/>
  <c r="E261" i="17"/>
  <c r="I1787" i="17"/>
  <c r="F548" i="17"/>
  <c r="G958" i="17"/>
  <c r="I917" i="17"/>
  <c r="F490" i="17"/>
  <c r="E11" i="19"/>
  <c r="H788" i="17"/>
  <c r="I919" i="17"/>
  <c r="D1405" i="17"/>
  <c r="C107" i="17"/>
  <c r="F804" i="17"/>
  <c r="G340" i="17"/>
  <c r="G82" i="17"/>
  <c r="H1761" i="17"/>
  <c r="F1202" i="17"/>
  <c r="F376" i="17"/>
  <c r="C1103" i="17"/>
  <c r="G1088" i="17"/>
  <c r="I30" i="19"/>
  <c r="D696" i="17"/>
  <c r="E641" i="17"/>
  <c r="D1044" i="17"/>
  <c r="C1348" i="17"/>
  <c r="H67" i="17"/>
  <c r="E1583" i="17"/>
  <c r="F967" i="17"/>
  <c r="C168" i="17"/>
  <c r="I146" i="19"/>
  <c r="C1732" i="17"/>
  <c r="I157" i="17"/>
  <c r="F1736" i="17"/>
  <c r="I185" i="17"/>
  <c r="J240" i="19"/>
  <c r="D1461" i="17"/>
  <c r="E1301" i="17"/>
  <c r="F72" i="19"/>
  <c r="D683" i="17"/>
  <c r="H61" i="17"/>
  <c r="H1107" i="17"/>
  <c r="D1544" i="17"/>
  <c r="D1659" i="17"/>
  <c r="L36" i="19"/>
  <c r="H1241" i="17"/>
  <c r="G1662" i="17"/>
  <c r="E1865" i="17"/>
  <c r="F422" i="17"/>
  <c r="C1970" i="17"/>
  <c r="F1820" i="17"/>
  <c r="F345" i="17"/>
  <c r="H717" i="17"/>
  <c r="C257" i="17"/>
  <c r="G1534" i="17"/>
  <c r="E1678" i="17"/>
  <c r="I1900" i="17"/>
  <c r="D821" i="17"/>
  <c r="G429" i="17"/>
  <c r="C1600" i="17"/>
  <c r="E433" i="17"/>
  <c r="D928" i="17"/>
  <c r="H1120" i="17"/>
  <c r="F823" i="17"/>
  <c r="F162" i="17"/>
  <c r="C1544" i="17"/>
  <c r="C681" i="17"/>
  <c r="C941" i="17"/>
  <c r="C521" i="17"/>
  <c r="L53" i="19"/>
  <c r="B1304" i="17"/>
  <c r="H567" i="17"/>
  <c r="E168" i="17"/>
  <c r="H863" i="17"/>
  <c r="C1581" i="17"/>
  <c r="I1248" i="17"/>
  <c r="H595" i="17"/>
  <c r="D277" i="17"/>
  <c r="C1071" i="17"/>
  <c r="C1420" i="17"/>
  <c r="E1284" i="17"/>
  <c r="D331" i="17"/>
  <c r="C443" i="17"/>
  <c r="J12" i="19"/>
  <c r="H1072" i="17"/>
  <c r="E72" i="17"/>
  <c r="C118" i="17"/>
  <c r="C458" i="17"/>
  <c r="G336" i="17"/>
  <c r="C589" i="17"/>
  <c r="E194" i="17"/>
  <c r="B1416" i="17"/>
  <c r="I1234" i="17"/>
  <c r="G721" i="17"/>
  <c r="F617" i="17"/>
  <c r="E1768" i="17"/>
  <c r="I1247" i="17"/>
  <c r="D590" i="17"/>
  <c r="C442" i="17"/>
  <c r="H478" i="17"/>
  <c r="B1212" i="17"/>
  <c r="F638" i="17"/>
  <c r="H1458" i="17"/>
  <c r="I953" i="17"/>
  <c r="G718" i="17"/>
  <c r="H41" i="17"/>
  <c r="E1081" i="17"/>
  <c r="D403" i="17"/>
  <c r="I1866" i="17"/>
  <c r="I1126" i="17"/>
  <c r="H1118" i="17"/>
  <c r="J11" i="19"/>
  <c r="K48" i="19"/>
  <c r="C629" i="17"/>
  <c r="G276" i="17"/>
  <c r="D1742" i="17"/>
  <c r="D201" i="19"/>
  <c r="F936" i="17"/>
  <c r="F1576" i="17"/>
  <c r="H357" i="17"/>
  <c r="I1845" i="17"/>
  <c r="E1201" i="17"/>
  <c r="C1427" i="17"/>
  <c r="F1385" i="17"/>
  <c r="H894" i="17"/>
  <c r="C1346" i="17"/>
  <c r="E1579" i="17"/>
  <c r="H449" i="17"/>
  <c r="B1432" i="17"/>
  <c r="C409" i="17"/>
  <c r="B875" i="17"/>
  <c r="E1264" i="17"/>
  <c r="D27" i="17"/>
  <c r="H995" i="17"/>
  <c r="C498" i="17"/>
  <c r="H92" i="17"/>
  <c r="E117" i="17"/>
  <c r="C359" i="17"/>
  <c r="B1527" i="17"/>
  <c r="D584" i="17"/>
  <c r="D161" i="17"/>
  <c r="E1100" i="17"/>
  <c r="D192" i="17"/>
  <c r="F67" i="17"/>
  <c r="F955" i="17"/>
  <c r="C455" i="17"/>
  <c r="H144" i="17"/>
  <c r="F110" i="17"/>
  <c r="I1948" i="17"/>
  <c r="H350" i="19"/>
  <c r="E254" i="17"/>
  <c r="I935" i="17"/>
  <c r="H523" i="17"/>
  <c r="G228" i="17"/>
  <c r="H763" i="17"/>
  <c r="C1802" i="17"/>
  <c r="I1846" i="17"/>
  <c r="D431" i="17"/>
  <c r="G118" i="17"/>
  <c r="B743" i="17"/>
  <c r="F29" i="17"/>
  <c r="E1852" i="17"/>
  <c r="G837" i="17"/>
  <c r="C167" i="17"/>
  <c r="H1076" i="17"/>
  <c r="G56" i="17"/>
  <c r="F717" i="17"/>
  <c r="D1385" i="17"/>
  <c r="E1106" i="17"/>
  <c r="G47" i="17"/>
  <c r="E1257" i="17"/>
  <c r="G607" i="17"/>
  <c r="E882" i="17"/>
  <c r="D1561" i="17"/>
  <c r="C1303" i="17"/>
  <c r="I640" i="17"/>
  <c r="E1337" i="17"/>
  <c r="H652" i="17"/>
  <c r="I831" i="17"/>
  <c r="G485" i="17"/>
  <c r="H601" i="17"/>
  <c r="C1907" i="17"/>
  <c r="D947" i="17"/>
  <c r="I199" i="17"/>
  <c r="C205" i="17"/>
  <c r="E1477" i="17"/>
  <c r="I233" i="17"/>
  <c r="H1044" i="17"/>
  <c r="E508" i="17"/>
  <c r="E355" i="17"/>
  <c r="E1884" i="17"/>
  <c r="C1224" i="17"/>
  <c r="I639" i="17"/>
  <c r="E1424" i="17"/>
  <c r="F1878" i="17"/>
  <c r="D304" i="17"/>
  <c r="D918" i="17"/>
  <c r="B1435" i="17"/>
  <c r="H1443" i="17"/>
  <c r="I615" i="17"/>
  <c r="C120" i="17"/>
  <c r="E298" i="17"/>
  <c r="F583" i="17"/>
  <c r="D462" i="17"/>
  <c r="D787" i="17"/>
  <c r="E661" i="17"/>
  <c r="I1800" i="17"/>
  <c r="F1465" i="17"/>
  <c r="G602" i="17"/>
  <c r="E453" i="17"/>
  <c r="I677" i="17"/>
  <c r="E1066" i="17"/>
  <c r="F351" i="17"/>
  <c r="B836" i="17"/>
  <c r="D541" i="17"/>
  <c r="D203" i="17"/>
  <c r="E1105" i="17"/>
  <c r="H1096" i="17"/>
  <c r="G1323" i="17"/>
  <c r="D60" i="17"/>
  <c r="G804" i="17"/>
  <c r="E663" i="17"/>
  <c r="B1051" i="17"/>
  <c r="K21" i="19"/>
  <c r="H227" i="17"/>
  <c r="H687" i="17"/>
  <c r="G809" i="17"/>
  <c r="H295" i="17"/>
  <c r="B1990" i="17"/>
  <c r="G1084" i="17"/>
  <c r="C155" i="17"/>
  <c r="I115" i="17"/>
  <c r="I1085" i="17"/>
  <c r="D737" i="17"/>
  <c r="E535" i="17"/>
  <c r="I83" i="17"/>
  <c r="E354" i="17"/>
  <c r="I494" i="17"/>
  <c r="B772" i="17"/>
  <c r="G1289" i="17"/>
  <c r="C221" i="17"/>
  <c r="E94" i="17"/>
  <c r="H1175" i="17"/>
  <c r="C907" i="17"/>
  <c r="E311" i="17"/>
  <c r="F712" i="17"/>
  <c r="D1595" i="17"/>
  <c r="C388" i="17"/>
  <c r="G126" i="17"/>
  <c r="I1208" i="17"/>
  <c r="F558" i="17"/>
  <c r="D98" i="17"/>
  <c r="G291" i="17"/>
  <c r="I426" i="17"/>
  <c r="D978" i="17"/>
  <c r="I619" i="17"/>
  <c r="H1188" i="17"/>
  <c r="G387" i="17"/>
  <c r="B771" i="17"/>
  <c r="I504" i="17"/>
  <c r="D71" i="17"/>
  <c r="F220" i="17"/>
  <c r="G1333" i="17"/>
  <c r="F716" i="17"/>
  <c r="C709" i="17"/>
  <c r="G655" i="17"/>
  <c r="I986" i="17"/>
  <c r="F713" i="17"/>
  <c r="F1806" i="17"/>
  <c r="C938" i="17"/>
  <c r="G210" i="17"/>
  <c r="C897" i="17"/>
  <c r="H799" i="17"/>
  <c r="J117" i="19"/>
  <c r="D660" i="17"/>
  <c r="B672" i="17"/>
  <c r="F137" i="17"/>
  <c r="D669" i="17"/>
  <c r="G474" i="17"/>
  <c r="F657" i="17"/>
  <c r="H1927" i="17"/>
  <c r="D643" i="17"/>
  <c r="E784" i="17"/>
  <c r="H887" i="17"/>
  <c r="E166" i="19"/>
  <c r="H555" i="17"/>
  <c r="I686" i="17"/>
  <c r="C696" i="17"/>
  <c r="F938" i="17"/>
  <c r="E1281" i="17"/>
  <c r="E1508" i="17"/>
  <c r="H81" i="17"/>
  <c r="D362" i="17"/>
  <c r="C272" i="17"/>
  <c r="E179" i="17"/>
  <c r="G886" i="17"/>
  <c r="E610" i="17"/>
  <c r="G1056" i="17"/>
  <c r="F40" i="17"/>
  <c r="I389" i="17"/>
  <c r="I184" i="17"/>
  <c r="E67" i="17"/>
  <c r="E1261" i="17"/>
  <c r="G1494" i="17"/>
  <c r="B1203" i="17"/>
  <c r="D1522" i="17"/>
  <c r="F1192" i="17"/>
  <c r="B1961" i="17"/>
  <c r="I908" i="17"/>
  <c r="G1102" i="17"/>
  <c r="G532" i="17"/>
  <c r="E157" i="19"/>
  <c r="C1696" i="17"/>
  <c r="H977" i="17"/>
  <c r="D910" i="17"/>
  <c r="F542" i="17"/>
  <c r="B1261" i="17"/>
  <c r="C881" i="17"/>
  <c r="C1564" i="17"/>
  <c r="C1693" i="17"/>
  <c r="D1241" i="17"/>
  <c r="I577" i="17"/>
  <c r="C111" i="17"/>
  <c r="C404" i="17"/>
  <c r="E434" i="17"/>
  <c r="I128" i="17"/>
  <c r="I1504" i="17"/>
  <c r="C672" i="17"/>
  <c r="F472" i="17"/>
  <c r="E284" i="17"/>
  <c r="M46" i="19"/>
  <c r="F1271" i="17"/>
  <c r="I1212" i="17"/>
  <c r="C1038" i="17"/>
  <c r="G1501" i="17"/>
  <c r="C619" i="17"/>
  <c r="I5" i="17"/>
  <c r="I602" i="17"/>
  <c r="C812" i="17"/>
  <c r="G1213" i="17"/>
  <c r="C1242" i="17"/>
  <c r="F1423" i="17"/>
  <c r="E463" i="17"/>
  <c r="D1384" i="17"/>
  <c r="D434" i="17"/>
  <c r="F1794" i="17"/>
  <c r="E730" i="17"/>
  <c r="F477" i="17"/>
  <c r="G482" i="17"/>
  <c r="D78" i="17"/>
  <c r="C1081" i="17"/>
  <c r="D251" i="17"/>
  <c r="D375" i="17"/>
  <c r="F597" i="17"/>
  <c r="E681" i="17"/>
  <c r="I849" i="17"/>
  <c r="C961" i="17"/>
  <c r="F1578" i="17"/>
  <c r="C422" i="17"/>
  <c r="E820" i="17"/>
  <c r="C1210" i="17"/>
  <c r="E327" i="17"/>
  <c r="D819" i="17"/>
  <c r="B1501" i="17"/>
  <c r="H1520" i="17"/>
  <c r="I280" i="17"/>
  <c r="F282" i="17"/>
  <c r="D1303" i="17"/>
  <c r="H1045" i="17"/>
  <c r="D637" i="17"/>
  <c r="D689" i="17"/>
  <c r="I161" i="17"/>
  <c r="G612" i="17"/>
  <c r="I61" i="17"/>
  <c r="B1315" i="17"/>
  <c r="C1263" i="17"/>
  <c r="D1059" i="17"/>
  <c r="F400" i="17"/>
  <c r="H287" i="17"/>
  <c r="C28" i="17"/>
  <c r="H50" i="17"/>
  <c r="B1319" i="17"/>
  <c r="E1128" i="17"/>
  <c r="F1050" i="17"/>
  <c r="I220" i="17"/>
  <c r="B897" i="17"/>
  <c r="E1223" i="17"/>
  <c r="I1169" i="17"/>
  <c r="D611" i="17"/>
  <c r="H40" i="17"/>
  <c r="I1306" i="17"/>
  <c r="C680" i="17"/>
  <c r="D166" i="19"/>
  <c r="C369" i="17"/>
  <c r="B970" i="17"/>
  <c r="C1304" i="17"/>
  <c r="E1093" i="17"/>
  <c r="D1176" i="17"/>
  <c r="D532" i="17"/>
  <c r="H1840" i="17"/>
  <c r="F1294" i="17"/>
  <c r="E1720" i="17"/>
  <c r="C174" i="17"/>
  <c r="F250" i="17"/>
  <c r="C76" i="17"/>
  <c r="I894" i="17"/>
  <c r="C1141" i="17"/>
  <c r="I535" i="17"/>
  <c r="I1564" i="17"/>
  <c r="C223" i="17"/>
  <c r="B1128" i="17"/>
  <c r="G646" i="17"/>
  <c r="F1296" i="17"/>
  <c r="H1136" i="17"/>
  <c r="D1487" i="17"/>
  <c r="B801" i="17"/>
  <c r="D1944" i="17"/>
  <c r="G449" i="17"/>
  <c r="D765" i="17"/>
  <c r="E1063" i="17"/>
  <c r="G949" i="17"/>
  <c r="C144" i="17"/>
  <c r="D1333" i="17"/>
  <c r="I881" i="17"/>
  <c r="G101" i="17"/>
  <c r="I89" i="17"/>
  <c r="D539" i="17"/>
  <c r="G1226" i="17"/>
  <c r="C325" i="17"/>
  <c r="D350" i="17"/>
  <c r="F909" i="17"/>
  <c r="K29" i="19"/>
  <c r="D314" i="17"/>
  <c r="H109" i="17"/>
  <c r="C822" i="17"/>
  <c r="F1520" i="17"/>
  <c r="I8" i="17"/>
  <c r="C1237" i="17"/>
  <c r="E332" i="17"/>
  <c r="F1538" i="17"/>
  <c r="D1036" i="17"/>
  <c r="F1129" i="17"/>
  <c r="H521" i="17"/>
  <c r="F1795" i="17"/>
  <c r="I1146" i="17"/>
  <c r="E1442" i="17"/>
  <c r="I1957" i="17"/>
  <c r="D169" i="19"/>
  <c r="C1002" i="17"/>
  <c r="D868" i="17"/>
  <c r="I272" i="17"/>
  <c r="C1599" i="17"/>
  <c r="F532" i="17"/>
  <c r="I1195" i="17"/>
  <c r="H1543" i="17"/>
  <c r="D805" i="17"/>
  <c r="I313" i="17"/>
  <c r="M11" i="19"/>
  <c r="I164" i="17"/>
  <c r="I166" i="17"/>
  <c r="H159" i="17"/>
  <c r="G366" i="17"/>
  <c r="G382" i="17"/>
  <c r="F1754" i="17"/>
  <c r="C1380" i="17"/>
  <c r="I1222" i="17"/>
  <c r="G924" i="17"/>
  <c r="C1483" i="17"/>
  <c r="G1068" i="17"/>
  <c r="G1890" i="17"/>
  <c r="E1116" i="17"/>
  <c r="C453" i="17"/>
  <c r="E227" i="17"/>
  <c r="D197" i="17"/>
  <c r="K141" i="19"/>
  <c r="F1185" i="17"/>
  <c r="I1262" i="17"/>
  <c r="D370" i="17"/>
  <c r="D492" i="17"/>
  <c r="G1001" i="17"/>
  <c r="H312" i="17"/>
  <c r="I698" i="17"/>
  <c r="I1856" i="17"/>
  <c r="E450" i="17"/>
  <c r="C127" i="19"/>
  <c r="B903" i="17"/>
  <c r="H1794" i="17"/>
  <c r="F1069" i="17"/>
  <c r="I1751" i="17"/>
  <c r="D997" i="17"/>
  <c r="E471" i="17"/>
  <c r="F154" i="17"/>
  <c r="G511" i="17"/>
  <c r="G1252" i="17"/>
  <c r="F3" i="17"/>
  <c r="E1870" i="17"/>
  <c r="I132" i="19"/>
  <c r="K112" i="19"/>
  <c r="C438" i="17"/>
  <c r="B1296" i="17"/>
  <c r="B1947" i="17"/>
  <c r="F1075" i="17"/>
  <c r="G1805" i="17"/>
  <c r="E1932" i="17"/>
  <c r="E549" i="17"/>
  <c r="H849" i="17"/>
  <c r="E766" i="17"/>
  <c r="I42" i="17"/>
  <c r="E53" i="17"/>
  <c r="G81" i="17"/>
  <c r="B1379" i="17"/>
  <c r="B1809" i="17"/>
  <c r="G1273" i="17"/>
  <c r="E693" i="17"/>
  <c r="G1717" i="17"/>
  <c r="G1411" i="17"/>
  <c r="E1709" i="17"/>
  <c r="G283" i="17"/>
  <c r="G357" i="17"/>
  <c r="E783" i="17"/>
  <c r="I109" i="17"/>
  <c r="I734" i="17"/>
  <c r="D290" i="17"/>
  <c r="D111" i="17"/>
  <c r="F1306" i="17"/>
  <c r="D113" i="17"/>
  <c r="G80" i="17"/>
  <c r="H58" i="17"/>
  <c r="I537" i="17"/>
  <c r="I754" i="17"/>
  <c r="H459" i="17"/>
  <c r="I1502" i="17"/>
  <c r="H681" i="17"/>
  <c r="C1708" i="17"/>
  <c r="H952" i="17"/>
  <c r="I782" i="17"/>
  <c r="C523" i="17"/>
  <c r="C244" i="19"/>
  <c r="E160" i="17"/>
  <c r="B766" i="17"/>
  <c r="I569" i="17"/>
  <c r="F187" i="17"/>
  <c r="C963" i="17"/>
  <c r="H1401" i="17"/>
  <c r="I46" i="17"/>
  <c r="C838" i="17"/>
  <c r="G365" i="17"/>
  <c r="B91" i="19"/>
  <c r="F255" i="17"/>
  <c r="H843" i="17"/>
  <c r="F188" i="17"/>
  <c r="I417" i="17"/>
  <c r="C1999" i="17"/>
  <c r="C175" i="17"/>
  <c r="B1647" i="17"/>
  <c r="I456" i="17"/>
  <c r="G1231" i="17"/>
  <c r="C414" i="17"/>
  <c r="C972" i="17"/>
  <c r="D1953" i="17"/>
  <c r="G347" i="17"/>
  <c r="D321" i="17"/>
  <c r="C301" i="17"/>
  <c r="H1522" i="17"/>
  <c r="G849" i="17"/>
  <c r="H1409" i="17"/>
  <c r="H1551" i="17"/>
  <c r="C336" i="17"/>
  <c r="E1515" i="17"/>
  <c r="E1122" i="17"/>
  <c r="F1162" i="17"/>
  <c r="E536" i="17"/>
  <c r="G1077" i="17"/>
  <c r="D1223" i="17"/>
  <c r="E353" i="17"/>
  <c r="E40" i="19"/>
  <c r="H1524" i="17"/>
  <c r="H107" i="17"/>
  <c r="I1237" i="17"/>
  <c r="F1498" i="17"/>
  <c r="I655" i="17"/>
  <c r="F1081" i="17"/>
  <c r="G770" i="17"/>
  <c r="D531" i="17"/>
  <c r="B754" i="17"/>
  <c r="I518" i="17"/>
  <c r="F607" i="17"/>
  <c r="G1051" i="17"/>
  <c r="G840" i="17"/>
  <c r="G192" i="17"/>
  <c r="H485" i="17"/>
  <c r="D494" i="17"/>
  <c r="B773" i="17"/>
  <c r="D134" i="17"/>
  <c r="I1009" i="17"/>
  <c r="C15" i="17"/>
  <c r="H535" i="17"/>
  <c r="E772" i="17"/>
  <c r="H164" i="17"/>
  <c r="F520" i="17"/>
  <c r="I1149" i="17"/>
  <c r="G869" i="17"/>
  <c r="G838" i="17"/>
  <c r="F1246" i="17"/>
  <c r="H766" i="17"/>
  <c r="H837" i="17"/>
  <c r="F1043" i="17"/>
  <c r="G129" i="17"/>
  <c r="H296" i="17"/>
  <c r="E633" i="17"/>
  <c r="F1166" i="17"/>
  <c r="F1033" i="17"/>
  <c r="F475" i="17"/>
  <c r="I112" i="17"/>
  <c r="B1126" i="17"/>
  <c r="C96" i="17"/>
  <c r="H731" i="17"/>
  <c r="D236" i="17"/>
  <c r="E293" i="17"/>
  <c r="H597" i="17"/>
  <c r="I1048" i="17"/>
  <c r="G1224" i="17"/>
  <c r="G137" i="17"/>
  <c r="C1100" i="17"/>
  <c r="E1277" i="17"/>
  <c r="E969" i="17"/>
  <c r="F416" i="17"/>
  <c r="H517" i="17"/>
  <c r="G232" i="17"/>
  <c r="D911" i="17"/>
  <c r="H1501" i="17"/>
  <c r="G982" i="17"/>
  <c r="I79" i="17"/>
  <c r="E97" i="17"/>
  <c r="F547" i="17"/>
  <c r="D1359" i="17"/>
  <c r="D543" i="17"/>
  <c r="I1542" i="17"/>
  <c r="G1512" i="17"/>
  <c r="G737" i="17"/>
  <c r="D1243" i="17"/>
  <c r="I291" i="17"/>
  <c r="I870" i="17"/>
  <c r="D925" i="17"/>
  <c r="D747" i="17"/>
  <c r="H519" i="17"/>
  <c r="H1944" i="17"/>
  <c r="E703" i="17"/>
  <c r="G74" i="17"/>
  <c r="B887" i="17"/>
  <c r="F624" i="17"/>
  <c r="G546" i="17"/>
  <c r="I1942" i="17"/>
  <c r="I16" i="19"/>
  <c r="H1300" i="17"/>
  <c r="B1004" i="17"/>
  <c r="G1427" i="17"/>
  <c r="F287" i="17"/>
  <c r="B1645" i="17"/>
  <c r="I407" i="17"/>
  <c r="F866" i="17"/>
  <c r="F1709" i="17"/>
  <c r="I101" i="17"/>
  <c r="I155" i="19"/>
  <c r="G417" i="17"/>
  <c r="I1071" i="17"/>
  <c r="I467" i="17"/>
  <c r="D1601" i="17"/>
  <c r="I592" i="17"/>
  <c r="I1279" i="17"/>
  <c r="H437" i="17"/>
  <c r="H79" i="19"/>
  <c r="E1077" i="17"/>
  <c r="I312" i="19"/>
  <c r="G1106" i="17"/>
  <c r="F843" i="17"/>
  <c r="I1465" i="17"/>
  <c r="E25" i="17"/>
  <c r="C784" i="17"/>
  <c r="H77" i="17"/>
  <c r="H454" i="17"/>
  <c r="E1591" i="17"/>
  <c r="B1112" i="17"/>
  <c r="C1504" i="17"/>
  <c r="E417" i="17"/>
  <c r="E1804" i="17"/>
  <c r="D489" i="17"/>
  <c r="I750" i="17"/>
  <c r="G162" i="19"/>
  <c r="E1669" i="17"/>
  <c r="B868" i="17"/>
  <c r="C1339" i="17"/>
  <c r="G7" i="17"/>
  <c r="C1140" i="17"/>
  <c r="B1329" i="17"/>
  <c r="I103" i="17"/>
  <c r="D103" i="17"/>
  <c r="H677" i="17"/>
  <c r="C248" i="17"/>
  <c r="I1177" i="17"/>
  <c r="C1344" i="17"/>
  <c r="E1255" i="17"/>
  <c r="C932" i="17"/>
  <c r="G1574" i="17"/>
  <c r="F534" i="17"/>
  <c r="E86" i="17"/>
  <c r="D668" i="17"/>
  <c r="H1583" i="17"/>
  <c r="H451" i="17"/>
  <c r="H1344" i="17"/>
  <c r="C26" i="17"/>
  <c r="E1889" i="17"/>
  <c r="C1672" i="17"/>
  <c r="F406" i="17"/>
  <c r="E366" i="17"/>
  <c r="H719" i="17"/>
  <c r="F436" i="17"/>
  <c r="D825" i="17"/>
  <c r="I1656" i="17"/>
  <c r="E275" i="17"/>
  <c r="D983" i="17"/>
  <c r="H193" i="17"/>
  <c r="D1803" i="17"/>
  <c r="L62" i="19"/>
  <c r="B1449" i="17"/>
  <c r="H577" i="17"/>
  <c r="C1221" i="17"/>
  <c r="H1236" i="17"/>
  <c r="B1284" i="17"/>
  <c r="D551" i="17"/>
  <c r="E493" i="17"/>
  <c r="I1550" i="17"/>
  <c r="G1262" i="17"/>
  <c r="H1676" i="17"/>
  <c r="F997" i="17"/>
  <c r="C50" i="17"/>
  <c r="E1405" i="17"/>
  <c r="D19" i="17"/>
  <c r="G1680" i="17"/>
  <c r="G944" i="17"/>
  <c r="H750" i="17"/>
  <c r="E1748" i="17"/>
  <c r="D1149" i="17"/>
  <c r="I1938" i="17"/>
  <c r="H1910" i="17"/>
  <c r="G570" i="17"/>
  <c r="E1769" i="17"/>
  <c r="G1865" i="17"/>
  <c r="G1645" i="17"/>
  <c r="D633" i="17"/>
  <c r="C116" i="17"/>
  <c r="G596" i="17"/>
  <c r="I1785" i="17"/>
  <c r="B705" i="17"/>
  <c r="G697" i="17"/>
  <c r="E692" i="17"/>
  <c r="I178" i="17"/>
  <c r="H1467" i="17"/>
  <c r="G805" i="17"/>
  <c r="G1195" i="17"/>
  <c r="G312" i="17"/>
  <c r="H1197" i="17"/>
  <c r="B735" i="17"/>
  <c r="F552" i="17"/>
  <c r="I209" i="17"/>
  <c r="G723" i="17"/>
  <c r="E347" i="17"/>
  <c r="B1872" i="17"/>
  <c r="G1215" i="17"/>
  <c r="D8" i="17"/>
  <c r="F1695" i="17"/>
  <c r="E1383" i="17"/>
  <c r="D1292" i="17"/>
  <c r="G1302" i="17"/>
  <c r="G240" i="17"/>
  <c r="D649" i="17"/>
  <c r="F312" i="17"/>
  <c r="D837" i="17"/>
  <c r="H886" i="17"/>
  <c r="D699" i="17"/>
  <c r="G25" i="17"/>
  <c r="H1231" i="17"/>
  <c r="F1153" i="17"/>
  <c r="C482" i="17"/>
  <c r="G768" i="17"/>
  <c r="E1367" i="17"/>
  <c r="H39" i="17"/>
  <c r="I1228" i="17"/>
  <c r="E1177" i="17"/>
  <c r="D100" i="17"/>
  <c r="D4" i="17"/>
  <c r="B1139" i="17"/>
  <c r="D1329" i="17"/>
  <c r="D1761" i="17"/>
  <c r="E942" i="17"/>
  <c r="I928" i="17"/>
  <c r="F240" i="17"/>
  <c r="B849" i="17"/>
  <c r="C33" i="17"/>
  <c r="F793" i="17"/>
  <c r="H1804" i="17"/>
  <c r="C1459" i="17"/>
  <c r="I8" i="19"/>
  <c r="H85" i="17"/>
  <c r="C194" i="17"/>
  <c r="C454" i="17"/>
  <c r="C581" i="17"/>
  <c r="E604" i="17"/>
  <c r="H195" i="17"/>
  <c r="H1683" i="17"/>
  <c r="I716" i="17"/>
  <c r="F480" i="17"/>
  <c r="F386" i="17"/>
  <c r="D851" i="17"/>
  <c r="E819" i="17"/>
  <c r="I738" i="17"/>
  <c r="C568" i="17"/>
  <c r="I1203" i="17"/>
  <c r="C440" i="17"/>
  <c r="F698" i="17"/>
  <c r="B1114" i="17"/>
  <c r="H8" i="17"/>
  <c r="I1331" i="17"/>
  <c r="I1589" i="17"/>
  <c r="F393" i="17"/>
  <c r="D778" i="17"/>
  <c r="H1515" i="17"/>
  <c r="C396" i="17"/>
  <c r="H599" i="17"/>
  <c r="D132" i="17"/>
  <c r="I190" i="17"/>
  <c r="I358" i="17"/>
  <c r="G61" i="19"/>
  <c r="D783" i="17"/>
  <c r="I723" i="17"/>
  <c r="E1094" i="17"/>
  <c r="H1677" i="17"/>
  <c r="H375" i="17"/>
  <c r="E1603" i="17"/>
  <c r="G1746" i="17"/>
  <c r="H1203" i="17"/>
  <c r="H16" i="17"/>
  <c r="I1143" i="17"/>
  <c r="I527" i="17"/>
  <c r="D832" i="17"/>
  <c r="E1125" i="17"/>
  <c r="C1622" i="17"/>
  <c r="C1891" i="17"/>
  <c r="G243" i="17"/>
  <c r="F1178" i="17"/>
  <c r="E1314" i="17"/>
  <c r="C1292" i="17"/>
  <c r="H48" i="17"/>
  <c r="C1680" i="17"/>
  <c r="E11" i="17"/>
  <c r="C706" i="17"/>
  <c r="D272" i="17"/>
  <c r="G1736" i="17"/>
  <c r="H656" i="17"/>
  <c r="F290" i="17"/>
  <c r="C1236" i="17"/>
  <c r="D1700" i="17"/>
  <c r="I71" i="17"/>
  <c r="F21" i="17"/>
  <c r="G1393" i="17"/>
  <c r="I429" i="17"/>
  <c r="F462" i="17"/>
  <c r="F1824" i="17"/>
  <c r="H71" i="17"/>
  <c r="H851" i="17"/>
  <c r="E830" i="17"/>
  <c r="C763" i="17"/>
  <c r="G959" i="17"/>
  <c r="G480" i="17"/>
  <c r="H476" i="17"/>
  <c r="B1520" i="17"/>
  <c r="C1012" i="17"/>
  <c r="F1971" i="17"/>
  <c r="C209" i="17"/>
  <c r="E790" i="17"/>
  <c r="C164" i="17"/>
  <c r="C1763" i="17"/>
  <c r="D217" i="17"/>
  <c r="I1767" i="17"/>
  <c r="D1378" i="17"/>
  <c r="D1023" i="17"/>
  <c r="D770" i="17"/>
  <c r="F57" i="17"/>
  <c r="F453" i="17"/>
  <c r="I19" i="17"/>
  <c r="D359" i="17"/>
  <c r="I597" i="17"/>
  <c r="G1351" i="17"/>
  <c r="D1083" i="17"/>
  <c r="E975" i="17"/>
  <c r="D1789" i="17"/>
  <c r="I1148" i="17"/>
  <c r="G359" i="17"/>
  <c r="G727" i="17"/>
  <c r="F1012" i="17"/>
  <c r="D284" i="17"/>
  <c r="G919" i="17"/>
  <c r="B1697" i="17"/>
  <c r="E1042" i="17"/>
  <c r="G109" i="17"/>
  <c r="I1396" i="17"/>
  <c r="D1594" i="17"/>
  <c r="I148" i="17"/>
  <c r="G251" i="17"/>
  <c r="I973" i="17"/>
  <c r="I65" i="17"/>
  <c r="I23" i="17"/>
  <c r="D934" i="17"/>
  <c r="E111" i="17"/>
  <c r="C711" i="17"/>
  <c r="B1640" i="17"/>
  <c r="F761" i="17"/>
  <c r="G442" i="17"/>
  <c r="C1114" i="17"/>
  <c r="F106" i="17"/>
  <c r="E273" i="17"/>
  <c r="H340" i="17"/>
  <c r="C105" i="17"/>
  <c r="I138" i="17"/>
  <c r="I93" i="17"/>
  <c r="C1687" i="17"/>
  <c r="D34" i="17"/>
  <c r="H657" i="17"/>
  <c r="H1152" i="17"/>
  <c r="H102" i="17"/>
  <c r="B1156" i="17"/>
  <c r="H1547" i="17"/>
  <c r="I874" i="17"/>
  <c r="B918" i="17"/>
  <c r="H1297" i="17"/>
  <c r="I225" i="17"/>
  <c r="H584" i="17"/>
  <c r="H1093" i="17"/>
  <c r="G190" i="17"/>
  <c r="I47" i="17"/>
  <c r="G1658" i="17"/>
  <c r="F1632" i="17"/>
  <c r="B739" i="17"/>
  <c r="I847" i="17"/>
  <c r="B24" i="19"/>
  <c r="B953" i="17"/>
  <c r="G57" i="17"/>
  <c r="C970" i="17"/>
  <c r="K65" i="19"/>
  <c r="C851" i="17"/>
  <c r="D299" i="17"/>
  <c r="H1792" i="17"/>
  <c r="B1062" i="17"/>
  <c r="C1542" i="17"/>
  <c r="E1319" i="17"/>
  <c r="H258" i="17"/>
  <c r="D940" i="17"/>
  <c r="B1176" i="17"/>
  <c r="F699" i="17"/>
  <c r="G524" i="17"/>
  <c r="I868" i="17"/>
  <c r="F90" i="17"/>
  <c r="H624" i="17"/>
  <c r="D638" i="17"/>
  <c r="C430" i="17"/>
  <c r="C418" i="17"/>
  <c r="E1704" i="17"/>
  <c r="E787" i="17"/>
  <c r="E600" i="17"/>
  <c r="E1419" i="17"/>
  <c r="C1169" i="17"/>
  <c r="D248" i="17"/>
  <c r="H1017" i="17"/>
  <c r="H1972" i="17"/>
  <c r="F14" i="17"/>
  <c r="B50" i="19"/>
  <c r="G483" i="17"/>
  <c r="B1440" i="17"/>
  <c r="H119" i="17"/>
  <c r="C197" i="17"/>
  <c r="D307" i="17"/>
  <c r="I1654" i="17"/>
  <c r="D397" i="17"/>
  <c r="F447" i="17"/>
  <c r="D972" i="17"/>
  <c r="H1384" i="17"/>
  <c r="G835" i="17"/>
  <c r="D156" i="17"/>
  <c r="H559" i="17"/>
  <c r="F451" i="17"/>
  <c r="D684" i="17"/>
  <c r="E360" i="17"/>
  <c r="C1151" i="17"/>
  <c r="B1094" i="17"/>
  <c r="G445" i="17"/>
  <c r="F715" i="17"/>
  <c r="G1766" i="17"/>
  <c r="H672" i="17"/>
  <c r="G310" i="17"/>
  <c r="G1184" i="17"/>
  <c r="E377" i="17"/>
  <c r="G1183" i="17"/>
  <c r="F1389" i="17"/>
  <c r="H1261" i="17"/>
  <c r="I1089" i="17"/>
  <c r="H848" i="17"/>
  <c r="E827" i="17"/>
  <c r="I1132" i="17"/>
  <c r="C553" i="17"/>
  <c r="F209" i="17"/>
  <c r="B817" i="17"/>
  <c r="C153" i="17"/>
  <c r="G863" i="17"/>
  <c r="D329" i="17"/>
  <c r="B1781" i="17"/>
  <c r="B691" i="17"/>
  <c r="D889" i="17"/>
  <c r="I1328" i="17"/>
  <c r="D1753" i="17"/>
  <c r="E502" i="17"/>
  <c r="D493" i="17"/>
  <c r="B1307" i="17"/>
  <c r="E1430" i="17"/>
  <c r="D119" i="17"/>
  <c r="I681" i="17"/>
  <c r="H1134" i="17"/>
  <c r="I1456" i="17"/>
  <c r="G821" i="17"/>
  <c r="E497" i="17"/>
  <c r="C147" i="17"/>
  <c r="C291" i="17"/>
  <c r="F1201" i="17"/>
  <c r="E1170" i="17"/>
  <c r="G1389" i="17"/>
  <c r="C101" i="19"/>
  <c r="B1995" i="17"/>
  <c r="H1864" i="17"/>
  <c r="G1059" i="17"/>
  <c r="C5" i="17"/>
  <c r="B1753" i="17"/>
  <c r="C1127" i="17"/>
  <c r="B677" i="17"/>
  <c r="B1366" i="17"/>
  <c r="B1381" i="17"/>
  <c r="G1131" i="17"/>
  <c r="G1276" i="17"/>
  <c r="C1490" i="17"/>
  <c r="E1044" i="17"/>
  <c r="G917" i="17"/>
  <c r="B757" i="17"/>
  <c r="D545" i="17"/>
  <c r="C473" i="17"/>
  <c r="E104" i="17"/>
  <c r="E427" i="17"/>
  <c r="F466" i="17"/>
  <c r="F523" i="17"/>
  <c r="H745" i="17"/>
  <c r="G552" i="17"/>
  <c r="G95" i="17"/>
  <c r="H1219" i="17"/>
  <c r="D396" i="17"/>
  <c r="C978" i="17"/>
  <c r="D415" i="17"/>
  <c r="G51" i="17"/>
  <c r="F292" i="17"/>
  <c r="G1400" i="17"/>
  <c r="C832" i="17"/>
  <c r="F70" i="17"/>
  <c r="G593" i="17"/>
  <c r="D262" i="17"/>
  <c r="F528" i="17"/>
  <c r="E1686" i="17"/>
  <c r="B923" i="17"/>
  <c r="G1697" i="17"/>
  <c r="I1732" i="17"/>
  <c r="D1550" i="17"/>
  <c r="B1492" i="17"/>
  <c r="H297" i="17"/>
  <c r="H616" i="17"/>
  <c r="B1216" i="17"/>
  <c r="E472" i="17"/>
  <c r="H291" i="17"/>
  <c r="I314" i="17"/>
  <c r="E176" i="17"/>
  <c r="C1086" i="17"/>
  <c r="F281" i="17"/>
  <c r="K39" i="19"/>
  <c r="H1048" i="17"/>
  <c r="F1432" i="17"/>
  <c r="F663" i="17"/>
  <c r="H844" i="17"/>
  <c r="B1666" i="17"/>
  <c r="D469" i="17"/>
  <c r="E1438" i="17"/>
  <c r="B1727" i="17"/>
  <c r="F116" i="17"/>
  <c r="H100" i="19"/>
  <c r="C341" i="17"/>
  <c r="D1221" i="17"/>
  <c r="B1122" i="17"/>
  <c r="H262" i="17"/>
  <c r="H1989" i="17"/>
  <c r="E211" i="17"/>
  <c r="B1121" i="17"/>
  <c r="E948" i="17"/>
  <c r="D1349" i="17"/>
  <c r="F656" i="17"/>
  <c r="F923" i="17"/>
  <c r="E1034" i="17"/>
  <c r="C1570" i="17"/>
  <c r="I97" i="17"/>
  <c r="I920" i="17"/>
  <c r="E267" i="17"/>
  <c r="B65" i="19"/>
  <c r="H1862" i="17"/>
  <c r="G813" i="17"/>
  <c r="H1167" i="17"/>
  <c r="G1633" i="17"/>
  <c r="I1122" i="17"/>
  <c r="I1640" i="17"/>
  <c r="B1608" i="17"/>
  <c r="I106" i="17"/>
  <c r="I923" i="17"/>
  <c r="G972" i="17"/>
  <c r="I128" i="19"/>
  <c r="H412" i="17"/>
  <c r="C1925" i="17"/>
  <c r="E1627" i="17"/>
  <c r="H1560" i="17"/>
  <c r="H354" i="17"/>
  <c r="H570" i="17"/>
  <c r="G1778" i="17"/>
  <c r="F1376" i="17"/>
  <c r="G1299" i="17"/>
  <c r="F130" i="17"/>
  <c r="I1853" i="17"/>
  <c r="I28" i="19"/>
  <c r="E861" i="17"/>
  <c r="D281" i="17"/>
  <c r="E337" i="17"/>
  <c r="F812" i="17"/>
  <c r="F1504" i="17"/>
  <c r="M75" i="19"/>
  <c r="E435" i="17"/>
  <c r="E446" i="17"/>
  <c r="C1245" i="17"/>
  <c r="I45" i="17"/>
  <c r="H1040" i="17"/>
  <c r="M127" i="19"/>
  <c r="M199" i="19"/>
  <c r="G183" i="17"/>
  <c r="G161" i="17"/>
  <c r="F536" i="17"/>
  <c r="G856" i="17"/>
  <c r="E372" i="17"/>
  <c r="D244" i="17"/>
  <c r="E65" i="17"/>
  <c r="G1926" i="17"/>
  <c r="E270" i="17"/>
  <c r="I510" i="17"/>
  <c r="I1043" i="17"/>
  <c r="D163" i="17"/>
  <c r="H1220" i="17"/>
  <c r="G540" i="17"/>
  <c r="G1271" i="17"/>
  <c r="I665" i="17"/>
  <c r="C1113" i="17"/>
  <c r="D189" i="17"/>
  <c r="B1048" i="17"/>
  <c r="H348" i="17"/>
  <c r="D1342" i="17"/>
  <c r="H646" i="17"/>
  <c r="F1404" i="17"/>
  <c r="E767" i="17"/>
  <c r="E1127" i="17"/>
  <c r="C1748" i="17"/>
  <c r="H1869" i="17"/>
  <c r="D273" i="17"/>
  <c r="D1339" i="17"/>
  <c r="H866" i="17"/>
  <c r="D232" i="17"/>
  <c r="F1616" i="17"/>
  <c r="D528" i="17"/>
  <c r="F592" i="17"/>
  <c r="I823" i="17"/>
  <c r="C83" i="17"/>
  <c r="I696" i="17"/>
  <c r="D518" i="17"/>
  <c r="B696" i="17"/>
  <c r="D422" i="17"/>
  <c r="F221" i="19"/>
  <c r="E429" i="17"/>
  <c r="C76" i="19"/>
  <c r="C7" i="17"/>
  <c r="D772" i="17"/>
  <c r="G381" i="17"/>
  <c r="E204" i="17"/>
  <c r="G122" i="17"/>
  <c r="E754" i="17"/>
  <c r="F842" i="17"/>
  <c r="F463" i="17"/>
  <c r="H635" i="17"/>
  <c r="L84" i="19"/>
  <c r="G267" i="17"/>
  <c r="D525" i="17"/>
  <c r="C1730" i="17"/>
  <c r="F464" i="17"/>
  <c r="H120" i="17"/>
  <c r="C95" i="17"/>
  <c r="E473" i="17"/>
  <c r="C1124" i="17"/>
  <c r="B1028" i="17"/>
  <c r="D1992" i="17"/>
  <c r="I763" i="17"/>
  <c r="C1183" i="17"/>
  <c r="H1670" i="17"/>
  <c r="E1268" i="17"/>
  <c r="D1295" i="17"/>
  <c r="D799" i="17"/>
  <c r="E1333" i="17"/>
  <c r="I464" i="17"/>
  <c r="E598" i="17"/>
  <c r="D1436" i="17"/>
  <c r="C1565" i="17"/>
  <c r="E89" i="17"/>
  <c r="B1348" i="17"/>
  <c r="F1755" i="17"/>
  <c r="F1006" i="17"/>
  <c r="C770" i="17"/>
  <c r="G284" i="17"/>
  <c r="I952" i="17"/>
  <c r="H1431" i="17"/>
  <c r="G451" i="17"/>
  <c r="D904" i="17"/>
  <c r="H13" i="17"/>
  <c r="F86" i="17"/>
  <c r="C212" i="17"/>
  <c r="F104" i="17"/>
  <c r="B980" i="17"/>
  <c r="I829" i="17"/>
  <c r="F851" i="17"/>
  <c r="F1405" i="17"/>
  <c r="E513" i="17"/>
  <c r="E196" i="17"/>
  <c r="I1335" i="17"/>
  <c r="E1465" i="17"/>
  <c r="E986" i="17"/>
  <c r="E403" i="17"/>
  <c r="I1317" i="17"/>
  <c r="M191" i="19"/>
  <c r="G1486" i="17"/>
  <c r="F397" i="17"/>
  <c r="F484" i="17"/>
  <c r="G1683" i="17"/>
  <c r="F1261" i="17"/>
  <c r="B670" i="17"/>
  <c r="G1734" i="17"/>
  <c r="E506" i="17"/>
  <c r="E983" i="17"/>
  <c r="E538" i="17"/>
  <c r="I48" i="19"/>
  <c r="D1202" i="17"/>
  <c r="H6" i="17"/>
  <c r="E414" i="17"/>
  <c r="E8" i="19"/>
  <c r="D792" i="17"/>
  <c r="M23" i="19"/>
  <c r="F323" i="19"/>
  <c r="E29" i="19"/>
  <c r="H390" i="17"/>
  <c r="I1418" i="17"/>
  <c r="I990" i="17"/>
  <c r="D514" i="17"/>
  <c r="G172" i="17"/>
  <c r="H1807" i="17"/>
  <c r="C803" i="17"/>
  <c r="D1031" i="17"/>
  <c r="B1902" i="17"/>
  <c r="C1126" i="17"/>
  <c r="D641" i="17"/>
  <c r="G560" i="17"/>
  <c r="G185" i="17"/>
  <c r="H1850" i="17"/>
  <c r="F1289" i="17"/>
  <c r="F399" i="17"/>
  <c r="C72" i="17"/>
  <c r="E578" i="17"/>
  <c r="H1497" i="17"/>
  <c r="I132" i="17"/>
  <c r="G1915" i="17"/>
  <c r="G522" i="17"/>
  <c r="I1599" i="17"/>
  <c r="F1145" i="17"/>
  <c r="G1091" i="17"/>
  <c r="C757" i="17"/>
  <c r="E825" i="17"/>
  <c r="G424" i="17"/>
  <c r="E797" i="17"/>
  <c r="C1092" i="17"/>
  <c r="H477" i="17"/>
  <c r="D147" i="17"/>
  <c r="I883" i="17"/>
  <c r="C65" i="17"/>
  <c r="B902" i="17"/>
  <c r="K77" i="19"/>
  <c r="F636" i="17"/>
  <c r="F721" i="17"/>
  <c r="G1260" i="17"/>
  <c r="E1052" i="17"/>
  <c r="F556" i="17"/>
  <c r="G368" i="17"/>
  <c r="E277" i="17"/>
  <c r="C579" i="17"/>
  <c r="F537" i="17"/>
  <c r="D349" i="17"/>
  <c r="H1016" i="17"/>
  <c r="E824" i="17"/>
  <c r="H658" i="17"/>
  <c r="I1360" i="17"/>
  <c r="C1583" i="17"/>
  <c r="F127" i="17"/>
  <c r="B1817" i="17"/>
  <c r="E1147" i="17"/>
  <c r="D240" i="17"/>
  <c r="H466" i="17"/>
  <c r="F1366" i="17"/>
  <c r="G577" i="17"/>
  <c r="B1179" i="17"/>
  <c r="D746" i="17"/>
  <c r="G156" i="17"/>
  <c r="G870" i="17"/>
  <c r="G64" i="17"/>
  <c r="H1140" i="17"/>
  <c r="F1101" i="17"/>
  <c r="D125" i="17"/>
  <c r="F279" i="17"/>
  <c r="G1340" i="17"/>
  <c r="H1350" i="17"/>
  <c r="F612" i="17"/>
  <c r="E1320" i="17"/>
  <c r="I1078" i="17"/>
  <c r="H825" i="17"/>
  <c r="B707" i="17"/>
  <c r="H325" i="17"/>
  <c r="F1186" i="17"/>
  <c r="H612" i="17"/>
  <c r="F960" i="17"/>
  <c r="F1941" i="17"/>
  <c r="H915" i="17"/>
  <c r="G394" i="17"/>
  <c r="E314" i="17"/>
  <c r="F740" i="17"/>
  <c r="F243" i="17"/>
  <c r="J155" i="19"/>
  <c r="I1568" i="17"/>
  <c r="C587" i="17"/>
  <c r="C488" i="17"/>
  <c r="C403" i="17"/>
  <c r="E1070" i="17"/>
  <c r="E395" i="17"/>
  <c r="G87" i="17"/>
  <c r="C36" i="17"/>
  <c r="C1297" i="17"/>
  <c r="D360" i="17"/>
  <c r="I672" i="17"/>
  <c r="G6" i="17"/>
  <c r="F74" i="17"/>
  <c r="D191" i="17"/>
  <c r="C528" i="17"/>
  <c r="H224" i="17"/>
  <c r="E974" i="17"/>
  <c r="B828" i="17"/>
  <c r="D67" i="17"/>
  <c r="E1276" i="17"/>
  <c r="H59" i="19"/>
  <c r="F114" i="17"/>
  <c r="H773" i="17"/>
  <c r="E1412" i="17"/>
  <c r="E1103" i="17"/>
  <c r="B1007" i="17"/>
  <c r="G1034" i="17"/>
  <c r="E383" i="17"/>
  <c r="C136" i="17"/>
  <c r="B1919" i="17"/>
  <c r="G181" i="17"/>
  <c r="G457" i="17"/>
  <c r="C515" i="17"/>
  <c r="F42" i="17"/>
  <c r="D23" i="19"/>
  <c r="C59" i="17"/>
  <c r="E1392" i="17"/>
  <c r="E775" i="17"/>
  <c r="D921" i="17"/>
  <c r="F1678" i="17"/>
  <c r="E1956" i="17"/>
  <c r="H591" i="17"/>
  <c r="H768" i="17"/>
  <c r="E829" i="17"/>
  <c r="I180" i="17"/>
  <c r="F883" i="17"/>
  <c r="J40" i="19"/>
  <c r="I1436" i="17"/>
  <c r="F298" i="17"/>
  <c r="H1328" i="17"/>
  <c r="C1320" i="17"/>
  <c r="F1383" i="17"/>
  <c r="D515" i="17"/>
  <c r="F1045" i="17"/>
  <c r="C708" i="17"/>
  <c r="D1108" i="17"/>
  <c r="F1219" i="17"/>
  <c r="H817" i="17"/>
  <c r="I217" i="17"/>
  <c r="H421" i="17"/>
  <c r="B730" i="17"/>
  <c r="E951" i="17"/>
  <c r="D323" i="17"/>
  <c r="F652" i="17"/>
  <c r="D1052" i="17"/>
  <c r="F444" i="17"/>
  <c r="D871" i="17"/>
  <c r="H47" i="17"/>
  <c r="H1649" i="17"/>
  <c r="I934" i="17"/>
  <c r="D629" i="17"/>
  <c r="E867" i="17"/>
  <c r="D896" i="17"/>
  <c r="F950" i="17"/>
  <c r="E525" i="17"/>
  <c r="F22" i="17"/>
  <c r="C1306" i="17"/>
  <c r="H748" i="17"/>
  <c r="G69" i="19"/>
  <c r="H1113" i="17"/>
  <c r="H1315" i="17"/>
  <c r="G808" i="17"/>
  <c r="G1563" i="17"/>
  <c r="C1069" i="17"/>
  <c r="B1282" i="17"/>
  <c r="E887" i="17"/>
  <c r="E1165" i="17"/>
  <c r="B1030" i="17"/>
  <c r="G1932" i="17"/>
  <c r="B927" i="17"/>
  <c r="G1011" i="17"/>
  <c r="B1171" i="17"/>
  <c r="G1556" i="17"/>
  <c r="C292" i="17"/>
  <c r="F529" i="17"/>
  <c r="I195" i="17"/>
  <c r="B1310" i="17"/>
  <c r="H622" i="17"/>
  <c r="F901" i="17"/>
  <c r="H263" i="17"/>
  <c r="G801" i="17"/>
  <c r="G117" i="17"/>
  <c r="C908" i="17"/>
  <c r="G209" i="17"/>
  <c r="I101" i="19"/>
  <c r="F576" i="17"/>
  <c r="E833" i="17"/>
  <c r="C738" i="17"/>
  <c r="C1275" i="17"/>
  <c r="G1672" i="17"/>
  <c r="E448" i="17"/>
  <c r="B692" i="17"/>
  <c r="F741" i="17"/>
  <c r="G1426" i="17"/>
  <c r="F1168" i="17"/>
  <c r="G1659" i="17"/>
  <c r="H654" i="17"/>
  <c r="C1104" i="17"/>
  <c r="I1463" i="17"/>
  <c r="D740" i="17"/>
  <c r="H113" i="17"/>
  <c r="C1757" i="17"/>
  <c r="F63" i="19"/>
  <c r="F538" i="17"/>
  <c r="I1982" i="17"/>
  <c r="D305" i="17"/>
  <c r="I448" i="17"/>
  <c r="F651" i="17"/>
  <c r="E698" i="17"/>
  <c r="C1043" i="17"/>
  <c r="G1663" i="17"/>
  <c r="D866" i="17"/>
  <c r="C1079" i="17"/>
  <c r="E113" i="17"/>
  <c r="B1244" i="17"/>
  <c r="F286" i="17"/>
  <c r="G694" i="17"/>
  <c r="E1186" i="17"/>
  <c r="C433" i="17"/>
  <c r="I395" i="17"/>
  <c r="C1105" i="17"/>
  <c r="I1005" i="17"/>
  <c r="C158" i="17"/>
  <c r="I1527" i="17"/>
  <c r="C1226" i="17"/>
  <c r="C1253" i="17"/>
  <c r="I1917" i="17"/>
  <c r="D1453" i="17"/>
  <c r="B1011" i="17"/>
  <c r="F363" i="17"/>
  <c r="G418" i="17"/>
  <c r="D190" i="17"/>
  <c r="F370" i="17"/>
  <c r="B1617" i="17"/>
  <c r="C715" i="17"/>
  <c r="E697" i="17"/>
  <c r="E1959" i="17"/>
  <c r="F734" i="17"/>
  <c r="I844" i="17"/>
  <c r="E501" i="17"/>
  <c r="D1138" i="17"/>
  <c r="F72" i="17"/>
  <c r="I809" i="17"/>
  <c r="C642" i="17"/>
  <c r="D717" i="17"/>
  <c r="G814" i="17"/>
  <c r="E1000" i="17"/>
  <c r="E1381" i="17"/>
  <c r="B1322" i="17"/>
  <c r="B1014" i="17"/>
  <c r="G1990" i="17"/>
  <c r="H129" i="17"/>
  <c r="I1517" i="17"/>
  <c r="C766" i="17"/>
  <c r="E1303" i="17"/>
  <c r="C998" i="17"/>
  <c r="B915" i="17"/>
  <c r="F1046" i="17"/>
  <c r="G1038" i="17"/>
  <c r="D487" i="17"/>
  <c r="D1049" i="17"/>
  <c r="I539" i="17"/>
  <c r="I732" i="17"/>
  <c r="H34" i="17"/>
  <c r="G268" i="17"/>
  <c r="B1100" i="17"/>
  <c r="D985" i="17"/>
  <c r="H772" i="17"/>
  <c r="G369" i="17"/>
  <c r="G672" i="17"/>
  <c r="C573" i="17"/>
  <c r="I1377" i="17"/>
  <c r="F1740" i="17"/>
  <c r="D600" i="17"/>
  <c r="D55" i="17"/>
  <c r="G75" i="17"/>
  <c r="E99" i="17"/>
  <c r="H439" i="17"/>
  <c r="C890" i="17"/>
  <c r="H204" i="17"/>
  <c r="C607" i="17"/>
  <c r="H1627" i="17"/>
  <c r="H797" i="17"/>
  <c r="G288" i="17"/>
  <c r="B860" i="17"/>
  <c r="D873" i="17"/>
  <c r="F263" i="17"/>
  <c r="G1451" i="17"/>
  <c r="B1131" i="17"/>
  <c r="H139" i="17"/>
  <c r="G1665" i="17"/>
  <c r="F1302" i="17"/>
  <c r="D763" i="17"/>
  <c r="H1744" i="17"/>
  <c r="H11" i="19"/>
  <c r="C323" i="17"/>
  <c r="I1780" i="17"/>
  <c r="I623" i="17"/>
  <c r="C1328" i="17"/>
  <c r="E839" i="17"/>
  <c r="F1967" i="17"/>
  <c r="B1325" i="17"/>
  <c r="I1646" i="17"/>
  <c r="D20" i="17"/>
  <c r="H1685" i="17"/>
  <c r="F746" i="17"/>
  <c r="E20" i="17"/>
  <c r="E488" i="17"/>
  <c r="H18" i="17"/>
  <c r="D694" i="17"/>
  <c r="C1345" i="17"/>
  <c r="I642" i="17"/>
  <c r="C843" i="17"/>
  <c r="C468" i="17"/>
  <c r="F398" i="17"/>
  <c r="C70" i="17"/>
  <c r="I278" i="17"/>
  <c r="B1956" i="17"/>
  <c r="E351" i="17"/>
  <c r="I542" i="17"/>
  <c r="C279" i="17"/>
  <c r="I387" i="17"/>
  <c r="E1359" i="17"/>
  <c r="H1308" i="17"/>
  <c r="G484" i="17"/>
  <c r="E512" i="17"/>
  <c r="F395" i="17"/>
  <c r="E779" i="17"/>
  <c r="C1942" i="17"/>
  <c r="G372" i="17"/>
  <c r="H1065" i="17"/>
  <c r="B890" i="17"/>
  <c r="D1045" i="17"/>
  <c r="H1111" i="17"/>
  <c r="I255" i="17"/>
  <c r="K11" i="19"/>
  <c r="E1065" i="17"/>
  <c r="I246" i="17"/>
  <c r="G1814" i="17"/>
  <c r="I356" i="17"/>
  <c r="E58" i="17"/>
  <c r="G453" i="17"/>
  <c r="D1421" i="17"/>
  <c r="M118" i="19"/>
  <c r="H1606" i="17"/>
  <c r="E50" i="17"/>
  <c r="D1357" i="17"/>
  <c r="I776" i="17"/>
  <c r="D830" i="17"/>
  <c r="G501" i="17"/>
  <c r="H1486" i="17"/>
  <c r="G1609" i="17"/>
  <c r="H877" i="17"/>
  <c r="F381" i="17"/>
  <c r="I1393" i="17"/>
  <c r="E333" i="17"/>
  <c r="F205" i="17"/>
  <c r="F897" i="17"/>
  <c r="G575" i="17"/>
  <c r="B830" i="17"/>
  <c r="B1552" i="17"/>
  <c r="E1140" i="17"/>
  <c r="I627" i="17"/>
  <c r="I1481" i="17"/>
  <c r="E658" i="17"/>
  <c r="G1381" i="17"/>
  <c r="C243" i="17"/>
  <c r="F1650" i="17"/>
  <c r="F513" i="17"/>
  <c r="E299" i="17"/>
  <c r="F1008" i="17"/>
  <c r="E532" i="17"/>
  <c r="C571" i="17"/>
  <c r="H795" i="17"/>
  <c r="G458" i="17"/>
  <c r="C674" i="17"/>
  <c r="F1257" i="17"/>
  <c r="I1608" i="17"/>
  <c r="C1294" i="17"/>
  <c r="G229" i="17"/>
  <c r="H128" i="17"/>
  <c r="E1073" i="17"/>
  <c r="G830" i="17"/>
  <c r="I20" i="17"/>
  <c r="F1480" i="17"/>
  <c r="I673" i="17"/>
  <c r="H316" i="17"/>
  <c r="C923" i="17"/>
  <c r="G514" i="17"/>
  <c r="F1426" i="17"/>
  <c r="B1550" i="17"/>
  <c r="B724" i="17"/>
  <c r="H688" i="17"/>
  <c r="E400" i="17"/>
  <c r="G328" i="17"/>
  <c r="E315" i="17"/>
  <c r="H980" i="17"/>
  <c r="E105" i="17"/>
  <c r="F771" i="17"/>
  <c r="E323" i="17"/>
  <c r="C112" i="17"/>
  <c r="D662" i="17"/>
  <c r="F686" i="17"/>
  <c r="E938" i="17"/>
  <c r="F1300" i="17"/>
  <c r="G353" i="17"/>
  <c r="I149" i="17"/>
  <c r="H500" i="17"/>
  <c r="I795" i="17"/>
  <c r="I88" i="17"/>
  <c r="H864" i="17"/>
  <c r="H1334" i="17"/>
  <c r="C1477" i="17"/>
  <c r="M9" i="19"/>
  <c r="H641" i="17"/>
  <c r="B699" i="17"/>
  <c r="C1333" i="17"/>
  <c r="H407" i="17"/>
  <c r="F1180" i="17"/>
  <c r="F1088" i="17"/>
  <c r="F1662" i="17"/>
  <c r="H216" i="17"/>
  <c r="E1742" i="17"/>
  <c r="D701" i="17"/>
  <c r="D627" i="17"/>
  <c r="D265" i="17"/>
  <c r="F300" i="17"/>
  <c r="G344" i="17"/>
  <c r="F1512" i="17"/>
  <c r="D1340" i="17"/>
  <c r="F128" i="17"/>
  <c r="E1145" i="17"/>
  <c r="C925" i="17"/>
  <c r="H243" i="17"/>
  <c r="F1606" i="17"/>
  <c r="D1188" i="17"/>
  <c r="F1072" i="17"/>
  <c r="G1053" i="17"/>
  <c r="G674" i="17"/>
  <c r="I344" i="17"/>
  <c r="I1135" i="17"/>
  <c r="F322" i="17"/>
  <c r="H1179" i="17"/>
  <c r="H211" i="17"/>
  <c r="I49" i="17"/>
  <c r="C976" i="17"/>
  <c r="D1398" i="17"/>
  <c r="C37" i="17"/>
  <c r="I877" i="17"/>
  <c r="I709" i="17"/>
  <c r="F485" i="17"/>
  <c r="D1822" i="17"/>
  <c r="H699" i="17"/>
  <c r="F905" i="17"/>
  <c r="H593" i="17"/>
  <c r="D159" i="17"/>
  <c r="C1374" i="17"/>
  <c r="I524" i="17"/>
  <c r="C448" i="17"/>
  <c r="C1087" i="17"/>
  <c r="G1702" i="17"/>
  <c r="C264" i="17"/>
  <c r="E1413" i="17"/>
  <c r="C1531" i="17"/>
  <c r="I1167" i="17"/>
  <c r="G1874" i="17"/>
  <c r="B882" i="17"/>
  <c r="I669" i="17"/>
  <c r="I342" i="17"/>
  <c r="H1063" i="17"/>
  <c r="D85" i="17"/>
  <c r="K10" i="19"/>
  <c r="F216" i="17"/>
  <c r="F168" i="17"/>
  <c r="H708" i="17"/>
  <c r="F776" i="17"/>
  <c r="F1744" i="17"/>
  <c r="G249" i="17"/>
  <c r="G66" i="17"/>
  <c r="H542" i="17"/>
  <c r="G305" i="17"/>
  <c r="H136" i="17"/>
  <c r="G48" i="17"/>
  <c r="H284" i="17"/>
  <c r="F1412" i="17"/>
  <c r="I107" i="17"/>
  <c r="E1855" i="17"/>
  <c r="E133" i="19"/>
  <c r="E561" i="17"/>
  <c r="E531" i="17"/>
  <c r="C1062" i="17"/>
  <c r="K120" i="19"/>
  <c r="C368" i="17"/>
  <c r="H1759" i="17"/>
  <c r="D495" i="17"/>
  <c r="E1181" i="17"/>
  <c r="F39" i="17"/>
  <c r="H1331" i="17"/>
  <c r="I428" i="17"/>
  <c r="D263" i="17"/>
  <c r="G793" i="17"/>
  <c r="I412" i="17"/>
  <c r="H461" i="17"/>
  <c r="G967" i="17"/>
  <c r="H1789" i="17"/>
  <c r="I22" i="17"/>
  <c r="I264" i="17"/>
  <c r="G1611" i="17"/>
  <c r="G628" i="17"/>
  <c r="G1761" i="17"/>
  <c r="F1023" i="17"/>
  <c r="I1124" i="17"/>
  <c r="E1617" i="17"/>
  <c r="D1729" i="17"/>
  <c r="F1375" i="17"/>
  <c r="E805" i="17"/>
  <c r="B883" i="17"/>
  <c r="I922" i="17"/>
  <c r="G1567" i="17"/>
  <c r="H965" i="17"/>
  <c r="D621" i="17"/>
  <c r="D1192" i="17"/>
  <c r="J44" i="19"/>
  <c r="F777" i="17"/>
  <c r="E8" i="17"/>
  <c r="C1005" i="17"/>
  <c r="G936" i="17"/>
  <c r="E37" i="19"/>
  <c r="B821" i="17"/>
  <c r="E88" i="17"/>
  <c r="E707" i="17"/>
  <c r="F1801" i="17"/>
  <c r="G301" i="17"/>
  <c r="H586" i="17"/>
  <c r="C217" i="17"/>
  <c r="H499" i="17"/>
  <c r="I578" i="17"/>
  <c r="I1118" i="17"/>
  <c r="I486" i="17"/>
  <c r="E367" i="17"/>
  <c r="I1337" i="17"/>
  <c r="D1057" i="17"/>
  <c r="D1361" i="17"/>
  <c r="B1287" i="17"/>
  <c r="F121" i="17"/>
  <c r="F641" i="17"/>
  <c r="D516" i="17"/>
  <c r="E858" i="17"/>
  <c r="C702" i="17"/>
  <c r="F1097" i="17"/>
  <c r="G1338" i="17"/>
  <c r="H1420" i="17"/>
  <c r="C188" i="17"/>
  <c r="G1568" i="17"/>
  <c r="B1757" i="17"/>
  <c r="I790" i="17"/>
  <c r="G1441" i="17"/>
  <c r="I117" i="17"/>
  <c r="D958" i="17"/>
  <c r="D753" i="17"/>
  <c r="K4" i="19"/>
  <c r="G1620" i="17"/>
  <c r="J10" i="19"/>
  <c r="F738" i="17"/>
  <c r="E771" i="17"/>
  <c r="I1619" i="17"/>
  <c r="E126" i="17"/>
  <c r="D1034" i="17"/>
  <c r="H661" i="17"/>
  <c r="B820" i="17"/>
  <c r="I633" i="17"/>
  <c r="H696" i="17"/>
  <c r="H645" i="17"/>
  <c r="F1205" i="17"/>
  <c r="B1665" i="17"/>
  <c r="D1200" i="17"/>
  <c r="B769" i="17"/>
  <c r="B1345" i="17"/>
  <c r="B879" i="17"/>
  <c r="F20" i="19"/>
  <c r="G689" i="17"/>
  <c r="C710" i="17"/>
  <c r="C227" i="19"/>
  <c r="C1809" i="17"/>
  <c r="H1351" i="17"/>
  <c r="B894" i="17"/>
  <c r="I1068" i="17"/>
  <c r="F786" i="17"/>
  <c r="D407" i="17"/>
  <c r="H1102" i="17"/>
  <c r="D657" i="17"/>
  <c r="B814" i="17"/>
  <c r="C549" i="17"/>
  <c r="C846" i="17"/>
  <c r="G1675" i="17"/>
  <c r="H685" i="17"/>
  <c r="D1277" i="17"/>
  <c r="H1218" i="17"/>
  <c r="C1194" i="17"/>
  <c r="C315" i="17"/>
  <c r="G597" i="17"/>
  <c r="G326" i="17"/>
  <c r="G46" i="17"/>
  <c r="C347" i="17"/>
  <c r="E119" i="17"/>
  <c r="I1055" i="17"/>
  <c r="H384" i="17"/>
  <c r="E907" i="17"/>
  <c r="D561" i="17"/>
  <c r="C726" i="17"/>
  <c r="F681" i="17"/>
  <c r="C64" i="17"/>
  <c r="C816" i="17"/>
  <c r="G561" i="17"/>
  <c r="I1862" i="17"/>
  <c r="E932" i="17"/>
  <c r="H376" i="17"/>
  <c r="C504" i="17"/>
  <c r="H427" i="17"/>
  <c r="I1720" i="17"/>
  <c r="G738" i="17"/>
  <c r="H246" i="17"/>
  <c r="F210" i="17"/>
  <c r="D1994" i="17"/>
  <c r="G933" i="17"/>
  <c r="D589" i="17"/>
  <c r="E581" i="17"/>
  <c r="H73" i="17"/>
  <c r="D294" i="17"/>
  <c r="E520" i="17"/>
  <c r="B1087" i="17"/>
  <c r="C1287" i="17"/>
  <c r="C10" i="17"/>
  <c r="I850" i="17"/>
  <c r="I81" i="17"/>
  <c r="I613" i="17"/>
  <c r="D205" i="17"/>
  <c r="D850" i="17"/>
  <c r="E653" i="17"/>
  <c r="F183" i="17"/>
  <c r="H605" i="17"/>
  <c r="H878" i="17"/>
  <c r="I292" i="17"/>
  <c r="G669" i="17"/>
  <c r="I104" i="17"/>
  <c r="C40" i="17"/>
  <c r="E580" i="17"/>
  <c r="D682" i="17"/>
  <c r="G203" i="17"/>
  <c r="H1216" i="17"/>
  <c r="G874" i="17"/>
  <c r="F621" i="17"/>
  <c r="C6" i="17"/>
  <c r="H533" i="17"/>
  <c r="B1321" i="17"/>
  <c r="E644" i="17"/>
  <c r="F1125" i="17"/>
  <c r="G414" i="17"/>
  <c r="F739" i="17"/>
  <c r="B1397" i="17"/>
  <c r="I1526" i="17"/>
  <c r="H429" i="17"/>
  <c r="D509" i="17"/>
  <c r="E83" i="17"/>
  <c r="C356" i="17"/>
  <c r="C659" i="17"/>
  <c r="I330" i="17"/>
  <c r="H824" i="17"/>
  <c r="H1013" i="17"/>
  <c r="I1671" i="17"/>
  <c r="G873" i="17"/>
  <c r="E15" i="17"/>
  <c r="D112" i="17"/>
  <c r="B21" i="19"/>
  <c r="G660" i="17"/>
  <c r="G1172" i="17"/>
  <c r="D166" i="17"/>
  <c r="F1000" i="17"/>
  <c r="L109" i="19"/>
  <c r="G771" i="17"/>
  <c r="F826" i="17"/>
  <c r="H410" i="17"/>
  <c r="G747" i="17"/>
  <c r="I1246" i="17"/>
  <c r="H1224" i="17"/>
  <c r="D1787" i="17"/>
  <c r="F411" i="17"/>
  <c r="C467" i="17"/>
  <c r="I1205" i="17"/>
  <c r="M16" i="19"/>
  <c r="E925" i="17"/>
  <c r="D369" i="17"/>
  <c r="F1861" i="17"/>
  <c r="B1417" i="17"/>
  <c r="G330" i="17"/>
  <c r="C653" i="17"/>
  <c r="D597" i="17"/>
  <c r="B1140" i="17"/>
  <c r="E55" i="17"/>
  <c r="D428" i="17"/>
  <c r="H389" i="17"/>
  <c r="F138" i="17"/>
  <c r="G708" i="17"/>
  <c r="I354" i="17"/>
  <c r="H383" i="17"/>
  <c r="E1469" i="17"/>
  <c r="E145" i="17"/>
  <c r="I223" i="17"/>
  <c r="G680" i="17"/>
  <c r="G644" i="17"/>
  <c r="C1495" i="17"/>
  <c r="H512" i="17"/>
  <c r="G146" i="17"/>
  <c r="D1257" i="17"/>
  <c r="H1240" i="17"/>
  <c r="G470" i="17"/>
  <c r="E308" i="17"/>
  <c r="C446" i="17"/>
  <c r="I828" i="17"/>
  <c r="H192" i="17"/>
  <c r="D1318" i="17"/>
  <c r="E1308" i="17"/>
  <c r="E214" i="17"/>
  <c r="G1793" i="17"/>
  <c r="B1002" i="17"/>
  <c r="H1360" i="17"/>
  <c r="D897" i="17"/>
  <c r="F610" i="17"/>
  <c r="I789" i="17"/>
  <c r="F780" i="17"/>
  <c r="H811" i="17"/>
  <c r="F862" i="17"/>
  <c r="D688" i="17"/>
  <c r="C309" i="17"/>
  <c r="D478" i="17"/>
  <c r="C1898" i="17"/>
  <c r="I1629" i="17"/>
  <c r="F1298" i="17"/>
  <c r="D376" i="17"/>
  <c r="G15" i="17"/>
  <c r="C1700" i="17"/>
  <c r="C1881" i="17"/>
  <c r="I1069" i="17"/>
  <c r="C52" i="17"/>
  <c r="B943" i="17"/>
  <c r="B872" i="17"/>
  <c r="I1256" i="17"/>
  <c r="G629" i="17"/>
  <c r="E186" i="17"/>
  <c r="G237" i="17"/>
  <c r="C900" i="17"/>
  <c r="G1899" i="17"/>
  <c r="C1332" i="17"/>
  <c r="G670" i="17"/>
  <c r="D854" i="17"/>
  <c r="B1061" i="17"/>
  <c r="H1287" i="17"/>
  <c r="G517" i="17"/>
  <c r="E746" i="17"/>
  <c r="K13" i="19"/>
  <c r="I503" i="17"/>
  <c r="C656" i="17"/>
  <c r="C530" i="17"/>
  <c r="I86" i="17"/>
  <c r="H926" i="17"/>
  <c r="F684" i="17"/>
  <c r="B1816" i="17"/>
  <c r="G1504" i="17"/>
  <c r="C1212" i="17"/>
  <c r="F772" i="17"/>
  <c r="E1252" i="17"/>
  <c r="D944" i="17"/>
  <c r="G648" i="17"/>
  <c r="C452" i="17"/>
  <c r="C374" i="17"/>
  <c r="G278" i="17"/>
  <c r="G102" i="17"/>
  <c r="F1537" i="17"/>
  <c r="G386" i="17"/>
  <c r="C707" i="17"/>
  <c r="E1750" i="17"/>
  <c r="I302" i="17"/>
  <c r="I478" i="17"/>
  <c r="C892" i="17"/>
  <c r="H1484" i="17"/>
  <c r="C736" i="17"/>
  <c r="I257" i="17"/>
  <c r="D497" i="17"/>
  <c r="E9" i="17"/>
  <c r="E1364" i="17"/>
  <c r="C809" i="17"/>
  <c r="G843" i="17"/>
  <c r="K108" i="19"/>
  <c r="F710" i="17"/>
  <c r="F878" i="17"/>
  <c r="G259" i="17"/>
  <c r="F662" i="17"/>
  <c r="G1797" i="17"/>
  <c r="C417" i="17"/>
  <c r="F141" i="17"/>
  <c r="I57" i="17"/>
  <c r="M110" i="19"/>
  <c r="E765" i="17"/>
  <c r="C339" i="17"/>
  <c r="G683" i="17"/>
  <c r="E1180" i="17"/>
  <c r="E915" i="17"/>
  <c r="C490" i="17"/>
  <c r="F519" i="17"/>
  <c r="B1046" i="17"/>
  <c r="B1780" i="17"/>
  <c r="D1528" i="17"/>
  <c r="F809" i="17"/>
  <c r="C1365" i="17"/>
  <c r="H1530" i="17"/>
  <c r="G1187" i="17"/>
  <c r="E17" i="19"/>
  <c r="D1866" i="17"/>
  <c r="D741" i="17"/>
  <c r="I1239" i="17"/>
  <c r="I1851" i="17"/>
  <c r="C56" i="19"/>
  <c r="C773" i="17"/>
  <c r="I1747" i="17"/>
  <c r="M310" i="19"/>
  <c r="E738" i="17"/>
  <c r="D519" i="17"/>
  <c r="C1211" i="17"/>
  <c r="I1111" i="17"/>
  <c r="C685" i="17"/>
  <c r="B144" i="19"/>
  <c r="C547" i="17"/>
  <c r="I1229" i="17"/>
  <c r="C1272" i="17"/>
  <c r="D79" i="17"/>
  <c r="H1929" i="17"/>
  <c r="B1267" i="17"/>
  <c r="E415" i="17"/>
  <c r="H35" i="17"/>
  <c r="F172" i="17"/>
  <c r="D1308" i="17"/>
  <c r="H141" i="17"/>
  <c r="E935" i="17"/>
  <c r="C655" i="17"/>
  <c r="D707" i="17"/>
  <c r="E232" i="17"/>
  <c r="H636" i="17"/>
  <c r="G145" i="17"/>
  <c r="K9" i="19"/>
  <c r="I281" i="17"/>
  <c r="H909" i="17"/>
  <c r="F341" i="17"/>
  <c r="H1712" i="17"/>
  <c r="C1296" i="17"/>
  <c r="E614" i="17"/>
  <c r="C1143" i="17"/>
  <c r="I224" i="17"/>
  <c r="I307" i="17"/>
  <c r="E1185" i="17"/>
  <c r="I300" i="17"/>
  <c r="D1874" i="17"/>
  <c r="H213" i="17"/>
  <c r="C180" i="17"/>
  <c r="G1806" i="17"/>
  <c r="I854" i="17"/>
  <c r="E844" i="17"/>
  <c r="I778" i="17"/>
  <c r="C988" i="17"/>
  <c r="E173" i="17"/>
  <c r="E114" i="17"/>
  <c r="C531" i="17"/>
  <c r="G22" i="17"/>
  <c r="I911" i="17"/>
  <c r="E92" i="17"/>
  <c r="D1873" i="17"/>
  <c r="I234" i="17"/>
  <c r="F860" i="17"/>
  <c r="G1406" i="17"/>
  <c r="C1024" i="17"/>
  <c r="G303" i="17"/>
  <c r="I454" i="17"/>
  <c r="M15" i="19"/>
  <c r="E1476" i="17"/>
  <c r="H1631" i="17"/>
  <c r="C8" i="17"/>
  <c r="F631" i="17"/>
  <c r="K51" i="19"/>
  <c r="C302" i="17"/>
  <c r="G176" i="17"/>
  <c r="D95" i="17"/>
  <c r="D121" i="17"/>
  <c r="C954" i="17"/>
  <c r="F578" i="17"/>
  <c r="F934" i="17"/>
  <c r="H95" i="17"/>
  <c r="E550" i="17"/>
  <c r="G764" i="17"/>
  <c r="B1634" i="17"/>
  <c r="D605" i="17"/>
  <c r="D148" i="17"/>
  <c r="B1558" i="17"/>
  <c r="F1708" i="17"/>
  <c r="D275" i="17"/>
  <c r="C840" i="17"/>
  <c r="G916" i="17"/>
  <c r="I533" i="17"/>
  <c r="D393" i="17"/>
  <c r="I1718" i="17"/>
  <c r="D705" i="17"/>
  <c r="C389" i="17"/>
  <c r="F966" i="17"/>
  <c r="C285" i="17"/>
  <c r="F1948" i="17"/>
  <c r="C1023" i="17"/>
  <c r="C845" i="17"/>
  <c r="D440" i="17"/>
  <c r="H552" i="17"/>
  <c r="E1930" i="17"/>
  <c r="H140" i="17"/>
  <c r="D659" i="17"/>
  <c r="I1522" i="17"/>
  <c r="H522" i="17"/>
  <c r="I1983" i="17"/>
  <c r="D287" i="17"/>
  <c r="D1289" i="17"/>
  <c r="G206" i="17"/>
  <c r="C489" i="17"/>
  <c r="E51" i="17"/>
  <c r="F194" i="17"/>
  <c r="G239" i="17"/>
  <c r="E1563" i="17"/>
  <c r="F1038" i="17"/>
  <c r="E689" i="17"/>
  <c r="B1470" i="17"/>
  <c r="F1511" i="17"/>
  <c r="I123" i="17"/>
  <c r="C661" i="17"/>
  <c r="I1013" i="17"/>
  <c r="H88" i="17"/>
  <c r="I1223" i="17"/>
  <c r="G1356" i="17"/>
  <c r="D1837" i="17"/>
  <c r="F688" i="17"/>
  <c r="I475" i="17"/>
  <c r="F948" i="17"/>
  <c r="C797" i="17"/>
  <c r="C1405" i="17"/>
  <c r="F1080" i="17"/>
  <c r="G1156" i="17"/>
  <c r="I725" i="17"/>
  <c r="D70" i="17"/>
  <c r="H448" i="17"/>
  <c r="H1416" i="17"/>
  <c r="H618" i="17"/>
  <c r="H362" i="17"/>
  <c r="F198" i="17"/>
  <c r="C41" i="17"/>
  <c r="E1347" i="17"/>
  <c r="G144" i="17"/>
  <c r="F885" i="17"/>
  <c r="D490" i="17"/>
  <c r="I1131" i="17"/>
  <c r="H1329" i="17"/>
  <c r="D1347" i="17"/>
  <c r="H1171" i="17"/>
  <c r="F65" i="19"/>
  <c r="F553" i="17"/>
  <c r="I366" i="17"/>
  <c r="C1902" i="17"/>
  <c r="I1461" i="17"/>
  <c r="F427" i="17"/>
  <c r="E517" i="17"/>
  <c r="G914" i="17"/>
  <c r="I783" i="17"/>
  <c r="D1080" i="17"/>
  <c r="C1192" i="17"/>
  <c r="H725" i="17"/>
  <c r="I656" i="17"/>
  <c r="H1508" i="17"/>
  <c r="H892" i="17"/>
  <c r="E679" i="17"/>
  <c r="E1380" i="17"/>
  <c r="H842" i="17"/>
  <c r="I90" i="17"/>
  <c r="G844" i="17"/>
  <c r="E715" i="17"/>
  <c r="D1075" i="17"/>
  <c r="I95" i="17"/>
  <c r="F1147" i="17"/>
  <c r="H1163" i="17"/>
  <c r="F1134" i="17"/>
  <c r="E1754" i="17"/>
  <c r="C471" i="17"/>
  <c r="B1093" i="17"/>
  <c r="F297" i="17"/>
  <c r="G861" i="17"/>
  <c r="F911" i="17"/>
  <c r="C1373" i="17"/>
  <c r="C823" i="17"/>
  <c r="F545" i="17"/>
  <c r="G889" i="17"/>
  <c r="I1197" i="17"/>
  <c r="D1122" i="17"/>
  <c r="G130" i="17"/>
  <c r="D764" i="17"/>
  <c r="F432" i="17"/>
  <c r="D254" i="17"/>
  <c r="G459" i="17"/>
  <c r="D1125" i="17"/>
  <c r="D998" i="17"/>
  <c r="B888" i="17"/>
  <c r="G157" i="17"/>
  <c r="F417" i="17"/>
  <c r="E251" i="17"/>
  <c r="C55" i="17"/>
  <c r="H272" i="17"/>
  <c r="E511" i="17"/>
  <c r="G1618" i="17"/>
  <c r="F1267" i="17"/>
  <c r="I526" i="17"/>
  <c r="B949" i="17"/>
  <c r="I196" i="17"/>
  <c r="H1027" i="17"/>
  <c r="E79" i="17"/>
  <c r="F718" i="17"/>
  <c r="C391" i="17"/>
  <c r="E635" i="17"/>
  <c r="C695" i="17"/>
  <c r="H1169" i="17"/>
  <c r="H203" i="17"/>
  <c r="F784" i="17"/>
  <c r="G1764" i="17"/>
  <c r="I585" i="17"/>
  <c r="H588" i="17"/>
  <c r="G1399" i="17"/>
  <c r="C258" i="17"/>
  <c r="G755" i="17"/>
  <c r="I951" i="17"/>
  <c r="G983" i="17"/>
  <c r="I242" i="17"/>
  <c r="I1199" i="17"/>
  <c r="I452" i="17"/>
  <c r="D1095" i="17"/>
  <c r="C484" i="17"/>
  <c r="F1308" i="17"/>
  <c r="B998" i="17"/>
  <c r="H948" i="17"/>
  <c r="C1962" i="17"/>
  <c r="D486" i="17"/>
  <c r="E1835" i="17"/>
  <c r="C310" i="17"/>
  <c r="G71" i="17"/>
  <c r="D402" i="17"/>
  <c r="I804" i="17"/>
  <c r="H1153" i="17"/>
  <c r="G716" i="17"/>
  <c r="G430" i="17"/>
  <c r="C691" i="17"/>
  <c r="E962" i="17"/>
  <c r="G533" i="17"/>
  <c r="G702" i="17"/>
  <c r="B1286" i="17"/>
  <c r="E182" i="17"/>
  <c r="G43" i="17"/>
  <c r="G601" i="17"/>
  <c r="F824" i="17"/>
  <c r="H1718" i="17"/>
  <c r="D51" i="17"/>
  <c r="G389" i="17"/>
  <c r="C415" i="17"/>
  <c r="C752" i="17"/>
  <c r="H1312" i="17"/>
  <c r="D430" i="17"/>
  <c r="C66" i="17"/>
  <c r="I405" i="17"/>
  <c r="C1385" i="17"/>
  <c r="H280" i="17"/>
  <c r="I830" i="17"/>
  <c r="G1298" i="17"/>
  <c r="G468" i="17"/>
  <c r="C1664" i="17"/>
  <c r="F140" i="17"/>
  <c r="I523" i="17"/>
  <c r="F946" i="17"/>
  <c r="H642" i="17"/>
  <c r="F1885" i="17"/>
  <c r="H525" i="17"/>
  <c r="C1334" i="17"/>
  <c r="I1402" i="17"/>
  <c r="B792" i="17"/>
  <c r="G1997" i="17"/>
  <c r="J41" i="19"/>
  <c r="G800" i="17"/>
  <c r="F763" i="17"/>
  <c r="H510" i="17"/>
  <c r="F848" i="17"/>
  <c r="C57" i="17"/>
  <c r="F1467" i="17"/>
  <c r="F599" i="17"/>
  <c r="B714" i="17"/>
  <c r="G746" i="17"/>
  <c r="I1369" i="17"/>
  <c r="I401" i="17"/>
  <c r="E1047" i="17"/>
  <c r="B1921" i="17"/>
  <c r="G562" i="17"/>
  <c r="D1576" i="17"/>
  <c r="H999" i="17"/>
  <c r="G1541" i="17"/>
  <c r="C260" i="17"/>
  <c r="G1355" i="17"/>
  <c r="C269" i="17"/>
  <c r="H1254" i="17"/>
  <c r="D728" i="17"/>
  <c r="C863" i="17"/>
  <c r="I1813" i="17"/>
  <c r="E1519" i="17"/>
  <c r="D1720" i="17"/>
  <c r="H473" i="17"/>
  <c r="C891" i="17"/>
  <c r="D898" i="17"/>
  <c r="I898" i="17"/>
  <c r="B1474" i="17"/>
  <c r="G1227" i="17"/>
  <c r="I213" i="17"/>
  <c r="G751" i="17"/>
  <c r="D1515" i="17"/>
  <c r="H756" i="17"/>
  <c r="F1704" i="17"/>
  <c r="I1423" i="17"/>
  <c r="G306" i="17"/>
  <c r="G573" i="17"/>
  <c r="D1885" i="17"/>
  <c r="E922" i="17"/>
  <c r="H945" i="17"/>
  <c r="F317" i="17"/>
  <c r="E869" i="17"/>
  <c r="I541" i="17"/>
  <c r="C744" i="17"/>
  <c r="C259" i="17"/>
  <c r="D1959" i="17"/>
  <c r="H789" i="17"/>
  <c r="G1484" i="17"/>
  <c r="C311" i="17"/>
  <c r="G1319" i="17"/>
  <c r="I1510" i="17"/>
  <c r="E854" i="17"/>
  <c r="G892" i="17"/>
  <c r="C1329" i="17"/>
  <c r="I332" i="17"/>
  <c r="B790" i="17"/>
  <c r="G854" i="17"/>
  <c r="C162" i="17"/>
  <c r="F25" i="17"/>
  <c r="G461" i="17"/>
  <c r="G505" i="17"/>
  <c r="C1425" i="17"/>
  <c r="B847" i="17"/>
  <c r="H20" i="17"/>
  <c r="E1877" i="17"/>
  <c r="B1305" i="17"/>
  <c r="F630" i="17"/>
  <c r="E388" i="17"/>
  <c r="E189" i="17"/>
  <c r="G1951" i="17"/>
  <c r="G1057" i="17"/>
  <c r="F1391" i="17"/>
  <c r="G492" i="17"/>
  <c r="G853" i="17"/>
  <c r="I53" i="17"/>
  <c r="H1304" i="17"/>
  <c r="H813" i="17"/>
  <c r="I1483" i="17"/>
  <c r="I817" i="17"/>
  <c r="F215" i="17"/>
  <c r="E665" i="17"/>
  <c r="I657" i="17"/>
  <c r="H450" i="17"/>
  <c r="G168" i="17"/>
  <c r="G519" i="17"/>
  <c r="I638" i="17"/>
  <c r="E747" i="17"/>
  <c r="I1482" i="17"/>
  <c r="H729" i="17"/>
  <c r="F1015" i="17"/>
  <c r="C931" i="17"/>
  <c r="I238" i="17"/>
  <c r="B962" i="17"/>
  <c r="I591" i="17"/>
  <c r="B1300" i="17"/>
  <c r="B1175" i="17"/>
  <c r="D1745" i="17"/>
  <c r="I94" i="17"/>
  <c r="H253" i="17"/>
  <c r="C649" i="17"/>
  <c r="G945" i="17"/>
  <c r="C786" i="17"/>
  <c r="I1002" i="17"/>
  <c r="F697" i="17"/>
  <c r="C1706" i="17"/>
  <c r="B1237" i="17"/>
  <c r="F101" i="17"/>
  <c r="F1546" i="17"/>
  <c r="H649" i="17"/>
  <c r="H1403" i="17"/>
  <c r="H205" i="17"/>
  <c r="H6" i="19"/>
  <c r="E265" i="19"/>
  <c r="I447" i="17"/>
  <c r="I262" i="17"/>
  <c r="D1338" i="17"/>
  <c r="F1510" i="17"/>
  <c r="E1909" i="17"/>
  <c r="C73" i="17"/>
  <c r="F888" i="17"/>
  <c r="G852" i="17"/>
  <c r="H455" i="17"/>
  <c r="G736" i="17"/>
  <c r="H255" i="17"/>
  <c r="K68" i="19"/>
  <c r="D171" i="17"/>
  <c r="G839" i="17"/>
  <c r="C278" i="17"/>
  <c r="C645" i="17"/>
  <c r="C827" i="17"/>
  <c r="C247" i="17"/>
  <c r="D1596" i="17"/>
  <c r="H1313" i="17"/>
  <c r="F979" i="17"/>
  <c r="F97" i="17"/>
  <c r="H44" i="17"/>
  <c r="D143" i="17"/>
  <c r="D954" i="17"/>
  <c r="E1688" i="17"/>
  <c r="F899" i="17"/>
  <c r="I945" i="17"/>
  <c r="F1039" i="17"/>
  <c r="G910" i="17"/>
  <c r="I173" i="17"/>
  <c r="B1421" i="17"/>
  <c r="F56" i="17"/>
  <c r="I1484" i="17"/>
  <c r="I1999" i="17"/>
  <c r="C1516" i="17"/>
  <c r="G1127" i="17"/>
  <c r="E1940" i="17"/>
  <c r="C143" i="17"/>
  <c r="F473" i="17"/>
  <c r="C849" i="17"/>
  <c r="B680" i="17"/>
  <c r="D124" i="17"/>
  <c r="G1916" i="17"/>
  <c r="E1498" i="17"/>
  <c r="G950" i="17"/>
  <c r="G1129" i="17"/>
  <c r="I237" i="17"/>
  <c r="D1079" i="17"/>
  <c r="D505" i="17"/>
  <c r="E1031" i="17"/>
  <c r="F175" i="17"/>
  <c r="D1507" i="17"/>
  <c r="I960" i="17"/>
  <c r="G1978" i="17"/>
  <c r="G348" i="17"/>
  <c r="G407" i="17"/>
  <c r="G90" i="17"/>
  <c r="F572" i="17"/>
  <c r="I1342" i="17"/>
  <c r="H1570" i="17"/>
  <c r="I525" i="17"/>
  <c r="C1973" i="17"/>
  <c r="D1892" i="17"/>
  <c r="I1152" i="17"/>
  <c r="E1256" i="17"/>
  <c r="B912" i="17"/>
  <c r="B1944" i="17"/>
  <c r="E6" i="17"/>
  <c r="I1601" i="17"/>
  <c r="D1841" i="17"/>
  <c r="D445" i="17"/>
  <c r="J25" i="19"/>
  <c r="I462" i="17"/>
  <c r="F383" i="17"/>
  <c r="H12" i="17"/>
  <c r="E26" i="17"/>
  <c r="D152" i="17"/>
  <c r="C1281" i="17"/>
  <c r="B1766" i="17"/>
  <c r="D418" i="17"/>
  <c r="B805" i="17"/>
  <c r="G651" i="17"/>
  <c r="I312" i="17"/>
  <c r="E744" i="17"/>
  <c r="F139" i="17"/>
  <c r="D809" i="17"/>
  <c r="F1810" i="17"/>
  <c r="I308" i="17"/>
  <c r="B1111" i="17"/>
  <c r="G37" i="17"/>
  <c r="C29" i="17"/>
  <c r="D1343" i="17"/>
  <c r="D1048" i="17"/>
  <c r="G1214" i="17"/>
  <c r="I1411" i="17"/>
  <c r="I717" i="17"/>
  <c r="D352" i="17"/>
  <c r="G775" i="17"/>
  <c r="H733" i="17"/>
  <c r="D241" i="17"/>
  <c r="D82" i="17"/>
  <c r="H1015" i="17"/>
  <c r="H759" i="17"/>
  <c r="I728" i="17"/>
  <c r="H423" i="17"/>
  <c r="E970" i="17"/>
  <c r="B1246" i="17"/>
  <c r="H145" i="17"/>
  <c r="C570" i="17"/>
  <c r="D333" i="17"/>
  <c r="I473" i="17"/>
  <c r="B708" i="17"/>
  <c r="E994" i="17"/>
  <c r="I565" i="17"/>
  <c r="G1711" i="17"/>
  <c r="C352" i="17"/>
  <c r="H1222" i="17"/>
  <c r="H1379" i="17"/>
  <c r="G748" i="17"/>
  <c r="J128" i="19"/>
  <c r="D1046" i="17"/>
  <c r="C867" i="17"/>
  <c r="I1497" i="17"/>
  <c r="F736" i="17"/>
  <c r="H104" i="17"/>
  <c r="F616" i="17"/>
  <c r="I419" i="17"/>
  <c r="H1371" i="17"/>
  <c r="D384" i="17"/>
  <c r="G1869" i="17"/>
  <c r="D831" i="17"/>
  <c r="I955" i="17"/>
  <c r="D1286" i="17"/>
  <c r="G887" i="17"/>
  <c r="C1145" i="17"/>
  <c r="D354" i="17"/>
  <c r="F295" i="17"/>
  <c r="F811" i="17"/>
  <c r="C451" i="17"/>
  <c r="F852" i="17"/>
  <c r="G1631" i="17"/>
  <c r="C678" i="17"/>
  <c r="D569" i="17"/>
  <c r="F728" i="17"/>
  <c r="F1418" i="17"/>
  <c r="D80" i="17"/>
  <c r="E222" i="17"/>
  <c r="K67" i="19"/>
  <c r="H172" i="17"/>
  <c r="H575" i="17"/>
  <c r="C267" i="17"/>
  <c r="F342" i="17"/>
  <c r="F124" i="17"/>
  <c r="E144" i="17"/>
  <c r="F37" i="17"/>
  <c r="H14" i="17"/>
  <c r="G1192" i="17"/>
  <c r="I206" i="17"/>
  <c r="E60" i="17"/>
  <c r="E135" i="17"/>
  <c r="G475" i="17"/>
  <c r="G991" i="17"/>
  <c r="E374" i="17"/>
  <c r="C828" i="17"/>
  <c r="F526" i="17"/>
  <c r="I33" i="17"/>
  <c r="D794" i="17"/>
  <c r="I113" i="17"/>
  <c r="I444" i="17"/>
  <c r="H992" i="17"/>
  <c r="C818" i="17"/>
  <c r="I1060" i="17"/>
  <c r="D1643" i="17"/>
  <c r="H373" i="17"/>
  <c r="B712" i="17"/>
  <c r="F1768" i="17"/>
  <c r="C683" i="17"/>
  <c r="I522" i="17"/>
  <c r="G819" i="17"/>
  <c r="I1190" i="17"/>
  <c r="F340" i="17"/>
  <c r="C1177" i="17"/>
  <c r="D891" i="17"/>
  <c r="F1194" i="17"/>
  <c r="G885" i="17"/>
  <c r="I1083" i="17"/>
  <c r="E1406" i="17"/>
  <c r="E1291" i="17"/>
  <c r="I490" i="17"/>
  <c r="H537" i="17"/>
  <c r="B1559" i="17"/>
  <c r="G576" i="17"/>
  <c r="C276" i="17"/>
  <c r="I985" i="17"/>
  <c r="F488" i="17"/>
  <c r="H625" i="17"/>
  <c r="G1167" i="17"/>
  <c r="D475" i="17"/>
  <c r="G1544" i="17"/>
  <c r="F499" i="17"/>
  <c r="E1463" i="17"/>
  <c r="G828" i="17"/>
  <c r="C1220" i="17"/>
  <c r="G255" i="17"/>
  <c r="H1713" i="17"/>
  <c r="G289" i="17"/>
  <c r="E464" i="17"/>
  <c r="B1526" i="17"/>
  <c r="E1668" i="17"/>
  <c r="F1254" i="17"/>
  <c r="E1338" i="17"/>
  <c r="D711" i="17"/>
  <c r="L6" i="19"/>
  <c r="B697" i="17"/>
  <c r="B876" i="17"/>
  <c r="C477" i="17"/>
  <c r="H1374" i="17"/>
  <c r="E582" i="17"/>
  <c r="I1241" i="17"/>
  <c r="C987" i="17"/>
  <c r="G391" i="17"/>
  <c r="D655" i="17"/>
  <c r="G476" i="17"/>
  <c r="I678" i="17"/>
  <c r="I557" i="17"/>
  <c r="I562" i="17"/>
  <c r="I559" i="17"/>
  <c r="I556" i="17"/>
  <c r="I553" i="17"/>
  <c r="I558" i="17"/>
  <c r="I555" i="17"/>
  <c r="I560" i="17"/>
  <c r="I554" i="17"/>
  <c r="I561" i="17"/>
  <c r="G1" i="17" l="1"/>
  <c r="I1" i="17"/>
</calcChain>
</file>

<file path=xl/sharedStrings.xml><?xml version="1.0" encoding="utf-8"?>
<sst xmlns="http://schemas.openxmlformats.org/spreadsheetml/2006/main" count="18241" uniqueCount="1659">
  <si>
    <t>C.P</t>
  </si>
  <si>
    <t>Invoice</t>
  </si>
  <si>
    <t>Custo Code</t>
  </si>
  <si>
    <t>Customer Name</t>
  </si>
  <si>
    <t>SHIV ELECTRIC(JAM-KHABHALIYA</t>
  </si>
  <si>
    <t>Bill No</t>
  </si>
  <si>
    <t>GT2938</t>
  </si>
  <si>
    <t>Place of Supply</t>
  </si>
  <si>
    <t>Date</t>
  </si>
  <si>
    <t>Parcel</t>
  </si>
  <si>
    <t>customer mobile no.</t>
  </si>
  <si>
    <t>Parcel Details</t>
  </si>
  <si>
    <t>BORO/2</t>
  </si>
  <si>
    <t>Part No.</t>
  </si>
  <si>
    <t>Sr. No.</t>
  </si>
  <si>
    <t>Particulars</t>
  </si>
  <si>
    <t>Unit</t>
  </si>
  <si>
    <t>Qty</t>
  </si>
  <si>
    <t>Rate</t>
  </si>
  <si>
    <t>Total</t>
  </si>
  <si>
    <t>PVC Concealed Switch Box Black - 3.5 X 3.5</t>
  </si>
  <si>
    <t>PVC Modular Concealed Box Black 1+2</t>
  </si>
  <si>
    <t>PVC Modular Concealed Box Black 4</t>
  </si>
  <si>
    <t>PVC Modular Concealed Box Black 18</t>
  </si>
  <si>
    <t>PVC Modular Concealed Box Black 16</t>
  </si>
  <si>
    <t>PVC Open Switch Board Orange - 07 X 04 - 2"</t>
  </si>
  <si>
    <t>PVC Open Switch Board Orange - 08 X 04 - 1"</t>
  </si>
  <si>
    <t/>
  </si>
  <si>
    <t>Sub Total (INR)</t>
  </si>
  <si>
    <t>Discount (%)</t>
  </si>
  <si>
    <t>Discount (INR)</t>
  </si>
  <si>
    <t>Final Bill (INR)</t>
  </si>
  <si>
    <t>BARADI ELE</t>
  </si>
  <si>
    <t>GT2939</t>
  </si>
  <si>
    <t>PVC Modular Concealed Box Black 12</t>
  </si>
  <si>
    <t>PVC Modular Concealed Box Black 6</t>
  </si>
  <si>
    <t>K D ELETRIC</t>
  </si>
  <si>
    <t>GT2940</t>
  </si>
  <si>
    <t>Silver Surface Box Black 12</t>
  </si>
  <si>
    <t>Silver Surface Box Black 18</t>
  </si>
  <si>
    <t>Silver Surface Box Black 6</t>
  </si>
  <si>
    <t>Silver Surface Box Black 1</t>
  </si>
  <si>
    <t>AMBIKA ELE</t>
  </si>
  <si>
    <t>GT2941</t>
  </si>
  <si>
    <t>PANNEL BOARD 18X24</t>
  </si>
  <si>
    <t>OMEX PLASTIC</t>
  </si>
  <si>
    <t>GT2942</t>
  </si>
  <si>
    <t>PANNEL BOARD 8X10</t>
  </si>
  <si>
    <t>PANNEL BOARD 10X12</t>
  </si>
  <si>
    <t>PANNEL BOARD 12X15</t>
  </si>
  <si>
    <t>PANNEL BOARD 12X18</t>
  </si>
  <si>
    <t>PANNEL BOARD 15X18</t>
  </si>
  <si>
    <t>PANNEL BOARD 24X24</t>
  </si>
  <si>
    <t>PANNEL BOARD 24X30</t>
  </si>
  <si>
    <t>DIVYA ELETRIC</t>
  </si>
  <si>
    <t>GT2943</t>
  </si>
  <si>
    <t>JAY KHODIYAR  ELE JAMNAGAR</t>
  </si>
  <si>
    <t>GT2944</t>
  </si>
  <si>
    <t>3 (GOKULNAGAR)</t>
  </si>
  <si>
    <t>BORO/3</t>
  </si>
  <si>
    <t xml:space="preserve">KISHAN ELETRIC </t>
  </si>
  <si>
    <t>GT2945</t>
  </si>
  <si>
    <t>CHIRAG AGENCY</t>
  </si>
  <si>
    <t>GT2946</t>
  </si>
  <si>
    <t>CARTOON/3</t>
  </si>
  <si>
    <t xml:space="preserve">JAY AMBE ELECTRIC </t>
  </si>
  <si>
    <t>GT2947</t>
  </si>
  <si>
    <t>3 (NARSHBHAI SABALPUR)</t>
  </si>
  <si>
    <t>CARTOON/2,BORO/1</t>
  </si>
  <si>
    <t>NEW SUPREME ELETRIC</t>
  </si>
  <si>
    <t>GT2948</t>
  </si>
  <si>
    <t>BORO/1</t>
  </si>
  <si>
    <t>KHODIYAR ELE JAMNAGAR</t>
  </si>
  <si>
    <t>GT2949</t>
  </si>
  <si>
    <t>1 (TINBATTI)</t>
  </si>
  <si>
    <t>SHREEJI        ELETRIC</t>
  </si>
  <si>
    <t>GT2950</t>
  </si>
  <si>
    <t>CARTOON/1</t>
  </si>
  <si>
    <t>SATYAIA ELE</t>
  </si>
  <si>
    <t>GT2951</t>
  </si>
  <si>
    <t>SHIV-LAHERI ELETRIC</t>
  </si>
  <si>
    <t>GT2952</t>
  </si>
  <si>
    <t>BALAJI ELE</t>
  </si>
  <si>
    <t>GT2953</t>
  </si>
  <si>
    <t xml:space="preserve"> </t>
  </si>
  <si>
    <t>MAHAKALI ELETRIC</t>
  </si>
  <si>
    <t>GT2954</t>
  </si>
  <si>
    <t>MADHAV    ELETRIC</t>
  </si>
  <si>
    <t>GT2955</t>
  </si>
  <si>
    <t>VAGHESHWARI ELETRIC</t>
  </si>
  <si>
    <t>GT2956</t>
  </si>
  <si>
    <t>PANNEL BOARD 12X10</t>
  </si>
  <si>
    <t>DHAVAL ELE</t>
  </si>
  <si>
    <t>GT2957</t>
  </si>
  <si>
    <t xml:space="preserve">BANSHIDHAR SALES </t>
  </si>
  <si>
    <t>GT2958</t>
  </si>
  <si>
    <t>3 (LALBHAI)</t>
  </si>
  <si>
    <t>MITESH ELETRIC</t>
  </si>
  <si>
    <t>GT2959</t>
  </si>
  <si>
    <t>GAYATRI ELE (SACHIN BHAI)</t>
  </si>
  <si>
    <t>GT2960</t>
  </si>
  <si>
    <t>ASHAPURA ELE</t>
  </si>
  <si>
    <t>GT2961</t>
  </si>
  <si>
    <t>BORO/1,CARTOON/1</t>
  </si>
  <si>
    <t xml:space="preserve">NILESH SALES </t>
  </si>
  <si>
    <t>GT2962</t>
  </si>
  <si>
    <t xml:space="preserve">PRAKASH LIGHT </t>
  </si>
  <si>
    <t>GT2963</t>
  </si>
  <si>
    <t>GT2964</t>
  </si>
  <si>
    <t>DINESH BHAI</t>
  </si>
  <si>
    <t>GT2965</t>
  </si>
  <si>
    <t>1 (UNA SUJA KRUPA ELE)</t>
  </si>
  <si>
    <t>PRAGNA ELE</t>
  </si>
  <si>
    <t>GT2966</t>
  </si>
  <si>
    <t>HARIOM ELETRIC</t>
  </si>
  <si>
    <t>GT2967</t>
  </si>
  <si>
    <t>GT2968</t>
  </si>
  <si>
    <t>HITESH BHAI</t>
  </si>
  <si>
    <t>GT2969</t>
  </si>
  <si>
    <t>GOPAL ELE</t>
  </si>
  <si>
    <t>GT2970</t>
  </si>
  <si>
    <t>SANT KRUPA ELE</t>
  </si>
  <si>
    <t>GT2971</t>
  </si>
  <si>
    <t>SHREE SIDHIVINAYAK ELETRIC</t>
  </si>
  <si>
    <t>GT2972</t>
  </si>
  <si>
    <t xml:space="preserve">MAHESH  ELECTRIC </t>
  </si>
  <si>
    <t>GT2973</t>
  </si>
  <si>
    <t>BORO/4</t>
  </si>
  <si>
    <t>JAY SOMNATH ELETRIC</t>
  </si>
  <si>
    <t>GT2974</t>
  </si>
  <si>
    <t>PARTH ELECTRIC</t>
  </si>
  <si>
    <t>GT2975</t>
  </si>
  <si>
    <t xml:space="preserve">MODERN LAMINATION </t>
  </si>
  <si>
    <t>GT2977</t>
  </si>
  <si>
    <t>CARTOON/2</t>
  </si>
  <si>
    <t>VINAY ELETRIC</t>
  </si>
  <si>
    <t>LAXMINAYARAN ELETRIC</t>
  </si>
  <si>
    <t>GT2978</t>
  </si>
  <si>
    <t>SHREE RAM ELETRIC</t>
  </si>
  <si>
    <t>GT2979</t>
  </si>
  <si>
    <t>KHODIYAR LIGHT</t>
  </si>
  <si>
    <t>GT2980</t>
  </si>
  <si>
    <t>Fan Box Square White</t>
  </si>
  <si>
    <t>GT2981</t>
  </si>
  <si>
    <t>SHIV ELETRIC</t>
  </si>
  <si>
    <t>GT2982</t>
  </si>
  <si>
    <t>GT2983</t>
  </si>
  <si>
    <t>SIT 2X4</t>
  </si>
  <si>
    <t>SITARAM ELETRIC</t>
  </si>
  <si>
    <t>GT2984</t>
  </si>
  <si>
    <t>PLATE 8X10</t>
  </si>
  <si>
    <t>METHA WATCH</t>
  </si>
  <si>
    <t>GT2985</t>
  </si>
  <si>
    <t>GT2986</t>
  </si>
  <si>
    <t>BORO/10,BUNDLE/3</t>
  </si>
  <si>
    <t>GT2987</t>
  </si>
  <si>
    <t>BUNDLE/1</t>
  </si>
  <si>
    <t>GT2988</t>
  </si>
  <si>
    <t>KISAN ELETRIC</t>
  </si>
  <si>
    <t>GT2989</t>
  </si>
  <si>
    <t>GT2990</t>
  </si>
  <si>
    <t>MADHAV ELECTRICALS C/O</t>
  </si>
  <si>
    <t>GT2991</t>
  </si>
  <si>
    <t xml:space="preserve">SARDAR    PLASTIC </t>
  </si>
  <si>
    <t>GT2992</t>
  </si>
  <si>
    <t>28/03/24</t>
  </si>
  <si>
    <t>ALPESHBHAI</t>
  </si>
  <si>
    <t>જુના બિલની બાકી રહેલી રકમ ( ₹ 3,404 )</t>
  </si>
  <si>
    <t>NILAM ENTERPRICE (HARSHAD BHAI)</t>
  </si>
  <si>
    <t>GT2993</t>
  </si>
  <si>
    <t>5X5</t>
  </si>
  <si>
    <t>8X5</t>
  </si>
  <si>
    <t>11X5</t>
  </si>
  <si>
    <t>GT2994</t>
  </si>
  <si>
    <t>SUNIL ELECTRICALS</t>
  </si>
  <si>
    <t>GT2995</t>
  </si>
  <si>
    <t>SWAMINARAYAN ELE</t>
  </si>
  <si>
    <t>GT2996</t>
  </si>
  <si>
    <t>KISAN. ELE</t>
  </si>
  <si>
    <t>GT2997</t>
  </si>
  <si>
    <t>HARI-KRISHNA  ELETRIC</t>
  </si>
  <si>
    <t>GT2998</t>
  </si>
  <si>
    <t>MADHAV ELECTRICALS</t>
  </si>
  <si>
    <t>GT2999</t>
  </si>
  <si>
    <t>LALA LIGHT</t>
  </si>
  <si>
    <t>GT3000</t>
  </si>
  <si>
    <t>BACHKU/1</t>
  </si>
  <si>
    <t>GT3001</t>
  </si>
  <si>
    <t>SANJAY ELETRIC</t>
  </si>
  <si>
    <t>GT3002</t>
  </si>
  <si>
    <t>GT3003</t>
  </si>
  <si>
    <t>GT3004</t>
  </si>
  <si>
    <t>GT3005</t>
  </si>
  <si>
    <t>BORO/7</t>
  </si>
  <si>
    <t>GT3006</t>
  </si>
  <si>
    <t>BAJRANG SALES  (HITESH BHAI)</t>
  </si>
  <si>
    <t>GT3007</t>
  </si>
  <si>
    <t>AMIT ELETRIC</t>
  </si>
  <si>
    <t>GT3008</t>
  </si>
  <si>
    <t>GT3009</t>
  </si>
  <si>
    <t>GT3010</t>
  </si>
  <si>
    <t>MARUTI ELE</t>
  </si>
  <si>
    <t>GT3011</t>
  </si>
  <si>
    <t>LUNAI KRUPA ELE</t>
  </si>
  <si>
    <t>GT3012</t>
  </si>
  <si>
    <t>GAYATRI ELETRIC STORE</t>
  </si>
  <si>
    <t>GT3013</t>
  </si>
  <si>
    <t>R.K PANNEL BOARD</t>
  </si>
  <si>
    <t>GT3014</t>
  </si>
  <si>
    <t>PANNLE BOARD 18X18</t>
  </si>
  <si>
    <t>GT3015</t>
  </si>
  <si>
    <t xml:space="preserve">AMAR ELE </t>
  </si>
  <si>
    <t>GT3016</t>
  </si>
  <si>
    <t>LUHAE ELE</t>
  </si>
  <si>
    <t>GT3017</t>
  </si>
  <si>
    <t>PARTH ELE</t>
  </si>
  <si>
    <t>GT3018</t>
  </si>
  <si>
    <t>BORO/6</t>
  </si>
  <si>
    <t>GT3019</t>
  </si>
  <si>
    <t>29-3-24</t>
  </si>
  <si>
    <t>2  (NARESH BHAI)</t>
  </si>
  <si>
    <t>MURLIDHAR ELE</t>
  </si>
  <si>
    <t>GT3020</t>
  </si>
  <si>
    <t>GT3021</t>
  </si>
  <si>
    <t>GT3022</t>
  </si>
  <si>
    <t>SHREE RAM      ELETRIC</t>
  </si>
  <si>
    <t>GT3023</t>
  </si>
  <si>
    <t>SAFE ELETRIC</t>
  </si>
  <si>
    <t>GT3024</t>
  </si>
  <si>
    <t>GT3025</t>
  </si>
  <si>
    <t>GT3026</t>
  </si>
  <si>
    <t>GT3027</t>
  </si>
  <si>
    <t>TEJASH BHAI</t>
  </si>
  <si>
    <t>GT3028</t>
  </si>
  <si>
    <t>GOPINATH ELE</t>
  </si>
  <si>
    <t>GT3029</t>
  </si>
  <si>
    <t>RAJ ELETRIC</t>
  </si>
  <si>
    <t>GT3030</t>
  </si>
  <si>
    <t>GT3031</t>
  </si>
  <si>
    <t>ASIAN WIRE AGENCY</t>
  </si>
  <si>
    <t>GT3032</t>
  </si>
  <si>
    <t>UMA ELETRIC</t>
  </si>
  <si>
    <t>GT3033</t>
  </si>
  <si>
    <t>RAGHUVIR    ELETRIC</t>
  </si>
  <si>
    <t>GT3034</t>
  </si>
  <si>
    <t>ADARSH ELE (DAM BHAI)</t>
  </si>
  <si>
    <t>GT3035</t>
  </si>
  <si>
    <t>SHREE HARI ELE SARDHAR</t>
  </si>
  <si>
    <t>GT3036</t>
  </si>
  <si>
    <t>RADHE-KRISHNA ELETRIC</t>
  </si>
  <si>
    <t>GT3037</t>
  </si>
  <si>
    <t xml:space="preserve"> BORO/4</t>
  </si>
  <si>
    <t>GT3038</t>
  </si>
  <si>
    <t>2 (NARESH BHAI)</t>
  </si>
  <si>
    <t xml:space="preserve">GANESH PUMP </t>
  </si>
  <si>
    <t>GT3039</t>
  </si>
  <si>
    <t>GT3040</t>
  </si>
  <si>
    <t>GT3041</t>
  </si>
  <si>
    <t>GT3042</t>
  </si>
  <si>
    <t>ATUL ELE</t>
  </si>
  <si>
    <t>GT3043</t>
  </si>
  <si>
    <t>DEEP-JOYTI ELE</t>
  </si>
  <si>
    <t>GT3044</t>
  </si>
  <si>
    <t>1 (NILESH BHAI)</t>
  </si>
  <si>
    <t>GT3045</t>
  </si>
  <si>
    <t>GT3046</t>
  </si>
  <si>
    <t>SOMNATH ELE</t>
  </si>
  <si>
    <t>GT3047</t>
  </si>
  <si>
    <t>GT3048</t>
  </si>
  <si>
    <t>GT3049</t>
  </si>
  <si>
    <t>GT3050</t>
  </si>
  <si>
    <t>JAY KHODIYAR      ELECTRIC</t>
  </si>
  <si>
    <t>GT3051</t>
  </si>
  <si>
    <t>AMAR ELE(VICHYA)</t>
  </si>
  <si>
    <t>GT3052</t>
  </si>
  <si>
    <t>LIRBAI ELETRIC</t>
  </si>
  <si>
    <t>GT3053</t>
  </si>
  <si>
    <t>KHOINOOR ELE</t>
  </si>
  <si>
    <t>GT3054</t>
  </si>
  <si>
    <t>15-04-2024</t>
  </si>
  <si>
    <t>GT3055</t>
  </si>
  <si>
    <t>GT3056</t>
  </si>
  <si>
    <t>PANKAJ LIGHT</t>
  </si>
  <si>
    <t>GT3057</t>
  </si>
  <si>
    <t>13-4-24</t>
  </si>
  <si>
    <t>5X5 PLATE</t>
  </si>
  <si>
    <t>8X5 PLATE</t>
  </si>
  <si>
    <t>9X11 PLATE</t>
  </si>
  <si>
    <t>11X3 PLATE</t>
  </si>
  <si>
    <t>11X5 PLATE</t>
  </si>
  <si>
    <t>13X5 PLATE</t>
  </si>
  <si>
    <t>GT3058</t>
  </si>
  <si>
    <t>GT3059</t>
  </si>
  <si>
    <t>GT3060</t>
  </si>
  <si>
    <t>18-04-2024</t>
  </si>
  <si>
    <t>GT3061</t>
  </si>
  <si>
    <t>GT3062</t>
  </si>
  <si>
    <t>SANKHLESWAR ELE</t>
  </si>
  <si>
    <t>GT3063</t>
  </si>
  <si>
    <t>GT3064</t>
  </si>
  <si>
    <t>BORO/2,CARTOON/2</t>
  </si>
  <si>
    <t>GAJANAND ELE</t>
  </si>
  <si>
    <t>GT3065</t>
  </si>
  <si>
    <t>KAILASH ELECTRIC</t>
  </si>
  <si>
    <t>GT3066</t>
  </si>
  <si>
    <t>GT3067</t>
  </si>
  <si>
    <t>NIJANAND ELE</t>
  </si>
  <si>
    <t>GT3068</t>
  </si>
  <si>
    <t>19-04-2024</t>
  </si>
  <si>
    <t>GT3069</t>
  </si>
  <si>
    <t>GT3070</t>
  </si>
  <si>
    <t>1 (LALA BHAI)</t>
  </si>
  <si>
    <t>MARUTI    ELE</t>
  </si>
  <si>
    <t>GT3071</t>
  </si>
  <si>
    <t>20-04-2024</t>
  </si>
  <si>
    <t>GT3072</t>
  </si>
  <si>
    <t>GT3073</t>
  </si>
  <si>
    <t>2 (NARESHBHAI)</t>
  </si>
  <si>
    <t>R.K ELETRIC (RJK)</t>
  </si>
  <si>
    <t>GT3074</t>
  </si>
  <si>
    <t>GT3075</t>
  </si>
  <si>
    <t>GT3076</t>
  </si>
  <si>
    <t xml:space="preserve">PRANAMI ELETRIC </t>
  </si>
  <si>
    <t>GT3077</t>
  </si>
  <si>
    <t>GT3078</t>
  </si>
  <si>
    <t>24-04-2024</t>
  </si>
  <si>
    <t>PATEL ELE</t>
  </si>
  <si>
    <t>GT3079</t>
  </si>
  <si>
    <t>GT3080</t>
  </si>
  <si>
    <t>GT3081</t>
  </si>
  <si>
    <t>GT3082</t>
  </si>
  <si>
    <t>GT3083</t>
  </si>
  <si>
    <t>GT3084</t>
  </si>
  <si>
    <t>GT3085</t>
  </si>
  <si>
    <t>25-04-2024</t>
  </si>
  <si>
    <t>OM ELECTRIC</t>
  </si>
  <si>
    <t>GT3086</t>
  </si>
  <si>
    <t>LAMINATE 9X11</t>
  </si>
  <si>
    <t>LAMINATE 9X7</t>
  </si>
  <si>
    <t>LAMINATE 8X5</t>
  </si>
  <si>
    <t>GT3087</t>
  </si>
  <si>
    <t>GT3088</t>
  </si>
  <si>
    <t>GT3089</t>
  </si>
  <si>
    <t>26-04-2024</t>
  </si>
  <si>
    <t>SHREE BAJRANG ELE AND MOTOR REWINDING</t>
  </si>
  <si>
    <t>GT3090</t>
  </si>
  <si>
    <t>ANNAPURNA ELE</t>
  </si>
  <si>
    <t>GT3091</t>
  </si>
  <si>
    <t>BORO/3  CARTOON/1</t>
  </si>
  <si>
    <t>GT3092</t>
  </si>
  <si>
    <t>GT3093</t>
  </si>
  <si>
    <t>GT3094</t>
  </si>
  <si>
    <t>27-04-2024</t>
  </si>
  <si>
    <t xml:space="preserve">JAY SHREE CHAMUNDA ELECTRIC </t>
  </si>
  <si>
    <t>GT3095</t>
  </si>
  <si>
    <t>DHARAM ELE</t>
  </si>
  <si>
    <t>GT3096</t>
  </si>
  <si>
    <t>KUMAR SALES</t>
  </si>
  <si>
    <t>GT3097</t>
  </si>
  <si>
    <t>GT3098</t>
  </si>
  <si>
    <t>GT3099</t>
  </si>
  <si>
    <t>28-04-2024</t>
  </si>
  <si>
    <t>10  (LALABHAI)</t>
  </si>
  <si>
    <t>BORO/10</t>
  </si>
  <si>
    <t xml:space="preserve">RADHEKRISHNA ELETRIC </t>
  </si>
  <si>
    <t>GT3100</t>
  </si>
  <si>
    <t>29-04-2024</t>
  </si>
  <si>
    <t>GT3101</t>
  </si>
  <si>
    <t>GULAM HUSAN KAMRUDIN</t>
  </si>
  <si>
    <t>GT3102</t>
  </si>
  <si>
    <t>AMAR TIMBLAR MART</t>
  </si>
  <si>
    <t>GT3103</t>
  </si>
  <si>
    <t>GT3104</t>
  </si>
  <si>
    <t>TAHERI TRADERS</t>
  </si>
  <si>
    <t>GT3105</t>
  </si>
  <si>
    <t>BHAVANI     ELE</t>
  </si>
  <si>
    <t>GT3106</t>
  </si>
  <si>
    <t>AMAR TRADERS HARDWARE</t>
  </si>
  <si>
    <t>GT3107</t>
  </si>
  <si>
    <t>GT3108</t>
  </si>
  <si>
    <t>GOPINATH    ELE</t>
  </si>
  <si>
    <t>GT3109</t>
  </si>
  <si>
    <t>(LALA BHAI)</t>
  </si>
  <si>
    <t>GT3111</t>
  </si>
  <si>
    <t>GT3112</t>
  </si>
  <si>
    <t>GT3113</t>
  </si>
  <si>
    <t>CHANGE KRELA CHE</t>
  </si>
  <si>
    <t>GT3114</t>
  </si>
  <si>
    <t>GT3115</t>
  </si>
  <si>
    <t>GT3116</t>
  </si>
  <si>
    <t>GT3117</t>
  </si>
  <si>
    <t>BEIGE 14 X 11</t>
  </si>
  <si>
    <t>CHANDNI ELE</t>
  </si>
  <si>
    <t>GT3118</t>
  </si>
  <si>
    <t>GT3119</t>
  </si>
  <si>
    <t>(NANUKAKA)</t>
  </si>
  <si>
    <t>GT3120</t>
  </si>
  <si>
    <t>GT3121</t>
  </si>
  <si>
    <t>DATE - 13-05-2024)</t>
  </si>
  <si>
    <t>DATE - 14-05-2024)</t>
  </si>
  <si>
    <t>GT3122</t>
  </si>
  <si>
    <t>(DATE - 9/5/2024)</t>
  </si>
  <si>
    <t>DATE - 14-05-2024</t>
  </si>
  <si>
    <t>GT3123</t>
  </si>
  <si>
    <t>SIT 2 X 4</t>
  </si>
  <si>
    <t>DATE - 14-05-2024    BORO/6</t>
  </si>
  <si>
    <t>DATE - 19-05-2024</t>
  </si>
  <si>
    <t>SIT 4X4</t>
  </si>
  <si>
    <t>GT3124</t>
  </si>
  <si>
    <t>30 X 30 PATIYA</t>
  </si>
  <si>
    <t>RAJUBHAI RAMAPIR(CHAMUNDA)</t>
  </si>
  <si>
    <t>GT3125</t>
  </si>
  <si>
    <t>CHAMUNDA PANNEL BOARD</t>
  </si>
  <si>
    <t>GT3126</t>
  </si>
  <si>
    <t>GT3127</t>
  </si>
  <si>
    <t>BORO/3, CARTOON/2</t>
  </si>
  <si>
    <t>DATE -  9-05-2024 (CARTOON/3)</t>
  </si>
  <si>
    <t>DATE - 15-05-2024   CARTOON/1</t>
  </si>
  <si>
    <t>SHREE CHAMUNDA ELE (GONDAL)</t>
  </si>
  <si>
    <t>GT3128</t>
  </si>
  <si>
    <t>13-5-2024</t>
  </si>
  <si>
    <t>PRAMUKH RAJ SALES</t>
  </si>
  <si>
    <t>GT3129</t>
  </si>
  <si>
    <t>13/05/2024</t>
  </si>
  <si>
    <t>GT3130</t>
  </si>
  <si>
    <t>13-5-24</t>
  </si>
  <si>
    <t>SHREE CHAMUNDA ELE</t>
  </si>
  <si>
    <t>GT3131</t>
  </si>
  <si>
    <t>13-05-2024</t>
  </si>
  <si>
    <t>SINDH-AUTO LIGHT HOUSE</t>
  </si>
  <si>
    <t>GT3132</t>
  </si>
  <si>
    <t>GT3133</t>
  </si>
  <si>
    <t>KRISHNA ELE JASDAN</t>
  </si>
  <si>
    <t>GT3134</t>
  </si>
  <si>
    <t>GT3135</t>
  </si>
  <si>
    <t>BHAVESH ELE</t>
  </si>
  <si>
    <t>GT3136</t>
  </si>
  <si>
    <t>GT3137</t>
  </si>
  <si>
    <t>GT3138</t>
  </si>
  <si>
    <t>14-05-2024</t>
  </si>
  <si>
    <t>DATE-14-05-2024 (LALA BHAI)  BORO/6</t>
  </si>
  <si>
    <t>GT3139</t>
  </si>
  <si>
    <t>GT3140</t>
  </si>
  <si>
    <t>GT3141</t>
  </si>
  <si>
    <t>GT3142</t>
  </si>
  <si>
    <t>GT3143</t>
  </si>
  <si>
    <t>MA KHODAL ELETRIC</t>
  </si>
  <si>
    <t>GT3144</t>
  </si>
  <si>
    <t>RADHA ELECTRIC</t>
  </si>
  <si>
    <t>GT3145</t>
  </si>
  <si>
    <t>17-05-2024</t>
  </si>
  <si>
    <t>CARTOON/5</t>
  </si>
  <si>
    <t>BHAVANI ELETRC</t>
  </si>
  <si>
    <t>GT3146</t>
  </si>
  <si>
    <t>BHAGWAT ELETRIC</t>
  </si>
  <si>
    <t>GT3147</t>
  </si>
  <si>
    <t>GT3148</t>
  </si>
  <si>
    <t>GT3149</t>
  </si>
  <si>
    <t>JAYPAL ELETRIC</t>
  </si>
  <si>
    <t>GT3150</t>
  </si>
  <si>
    <t>OM ENTERPRISE</t>
  </si>
  <si>
    <t>GT3151</t>
  </si>
  <si>
    <t>GT3152</t>
  </si>
  <si>
    <t>19-05-2024</t>
  </si>
  <si>
    <t>GT3153</t>
  </si>
  <si>
    <t>MADHURAM      ELE</t>
  </si>
  <si>
    <t>GT3154</t>
  </si>
  <si>
    <t>15-05-2024</t>
  </si>
  <si>
    <t>GT3155</t>
  </si>
  <si>
    <t>GT3156</t>
  </si>
  <si>
    <t>GT3157</t>
  </si>
  <si>
    <t>10  (LALA BHAI)</t>
  </si>
  <si>
    <t>(LALA BHAI)  06-06-2024   (CARTOON/4)</t>
  </si>
  <si>
    <t>NEW DARSHAN ELETRIC</t>
  </si>
  <si>
    <t>GT3158</t>
  </si>
  <si>
    <t>GT3159</t>
  </si>
  <si>
    <t>GT3160</t>
  </si>
  <si>
    <t>GT3161</t>
  </si>
  <si>
    <t>GT3162</t>
  </si>
  <si>
    <t>GT3163</t>
  </si>
  <si>
    <t>1  (TO RAM ELE)</t>
  </si>
  <si>
    <t>GT3164</t>
  </si>
  <si>
    <t>GT3165</t>
  </si>
  <si>
    <t>GT3166</t>
  </si>
  <si>
    <t>GT3167</t>
  </si>
  <si>
    <t>GT3168</t>
  </si>
  <si>
    <t>GT3169</t>
  </si>
  <si>
    <t>1 (NARESH BHAI)</t>
  </si>
  <si>
    <t>GT3170</t>
  </si>
  <si>
    <t>GT3171</t>
  </si>
  <si>
    <t>GT3172</t>
  </si>
  <si>
    <t>SHIVAM MANDAP SERVICE</t>
  </si>
  <si>
    <t>GT3173</t>
  </si>
  <si>
    <t>GT3174</t>
  </si>
  <si>
    <t>GT3175</t>
  </si>
  <si>
    <t>GT3176</t>
  </si>
  <si>
    <t>GT3177</t>
  </si>
  <si>
    <t>KHODIYAR ELETRIC</t>
  </si>
  <si>
    <t>GT3178</t>
  </si>
  <si>
    <t>1 (RAMESH BHAI)</t>
  </si>
  <si>
    <t>GT3179</t>
  </si>
  <si>
    <t>GT3180</t>
  </si>
  <si>
    <t>PLYWOOD 18X18</t>
  </si>
  <si>
    <t>PLYWOOD 18X24</t>
  </si>
  <si>
    <t>GT3181</t>
  </si>
  <si>
    <t>4 (SHANKAR BHAI)</t>
  </si>
  <si>
    <t>CARTOON/4</t>
  </si>
  <si>
    <t>GT3182</t>
  </si>
  <si>
    <t>GT3183</t>
  </si>
  <si>
    <t>GT3184</t>
  </si>
  <si>
    <t>GT3185</t>
  </si>
  <si>
    <t>SANT-KRUPA ELETRIC</t>
  </si>
  <si>
    <t>GT3186</t>
  </si>
  <si>
    <t>GT3187</t>
  </si>
  <si>
    <t>GT3188</t>
  </si>
  <si>
    <t>GT3189</t>
  </si>
  <si>
    <t>BORO/8</t>
  </si>
  <si>
    <t>GT3190</t>
  </si>
  <si>
    <t>GT3191</t>
  </si>
  <si>
    <t>SHREE KHODIYAR ELE</t>
  </si>
  <si>
    <t>GT3192</t>
  </si>
  <si>
    <t>GT3193</t>
  </si>
  <si>
    <t>OM GAYATRI ELE</t>
  </si>
  <si>
    <t>GT3194</t>
  </si>
  <si>
    <t>GT3195</t>
  </si>
  <si>
    <t>1 (JAM RAVAL)</t>
  </si>
  <si>
    <t>GT3196</t>
  </si>
  <si>
    <t>GT3197</t>
  </si>
  <si>
    <t>MARUTI ELETRIC</t>
  </si>
  <si>
    <t>GT3198</t>
  </si>
  <si>
    <t>GT3199</t>
  </si>
  <si>
    <t>14-6-2024</t>
  </si>
  <si>
    <t>GT3200</t>
  </si>
  <si>
    <t>3  (NARESH BHAI)</t>
  </si>
  <si>
    <t>NARESHBHAI (DATE- 18-06-2024) CARTOON/1</t>
  </si>
  <si>
    <t>GT3201</t>
  </si>
  <si>
    <t>GT3202</t>
  </si>
  <si>
    <t>15-6-2024</t>
  </si>
  <si>
    <t>BORO/2,CARTOON/1</t>
  </si>
  <si>
    <t>GT3203</t>
  </si>
  <si>
    <t>GT3204</t>
  </si>
  <si>
    <t>16-6-2024</t>
  </si>
  <si>
    <t>GT3205</t>
  </si>
  <si>
    <t>17-6-2024</t>
  </si>
  <si>
    <t>MAHAVIR ELECTRICALS</t>
  </si>
  <si>
    <t>GT3206</t>
  </si>
  <si>
    <t>GT3207</t>
  </si>
  <si>
    <t>17-6</t>
  </si>
  <si>
    <t>GT3208</t>
  </si>
  <si>
    <t>PANNEL BOARD 12X8</t>
  </si>
  <si>
    <t>GT3209</t>
  </si>
  <si>
    <t>BORO/5</t>
  </si>
  <si>
    <t>PANNEL BOARD 18X24 (WOODEN)</t>
  </si>
  <si>
    <t>GT3210</t>
  </si>
  <si>
    <t>20-06-2024</t>
  </si>
  <si>
    <t>1 (NARESHBHAI)  (SABALPUR)</t>
  </si>
  <si>
    <t>GT3211</t>
  </si>
  <si>
    <t>22-06-2024</t>
  </si>
  <si>
    <t>GT3212</t>
  </si>
  <si>
    <t>GT3213</t>
  </si>
  <si>
    <t>GT3214</t>
  </si>
  <si>
    <t>GT3215</t>
  </si>
  <si>
    <t>GT3216</t>
  </si>
  <si>
    <t>NEW PATEL ELETRIC</t>
  </si>
  <si>
    <t>GT3217</t>
  </si>
  <si>
    <t>GT3218</t>
  </si>
  <si>
    <t>CUSTOMER</t>
  </si>
  <si>
    <t>GT3219</t>
  </si>
  <si>
    <t>GT3220</t>
  </si>
  <si>
    <t>GT3221</t>
  </si>
  <si>
    <t>KHODIYAR  ELE SARDHAR</t>
  </si>
  <si>
    <t>GT3222</t>
  </si>
  <si>
    <t>JAYESH BHAI</t>
  </si>
  <si>
    <t>GT3223</t>
  </si>
  <si>
    <t>GT3224</t>
  </si>
  <si>
    <t>GT3225</t>
  </si>
  <si>
    <t>RADHIKA ELETRIC</t>
  </si>
  <si>
    <t>GT3226</t>
  </si>
  <si>
    <t>TRIMURTI    ELETRIC</t>
  </si>
  <si>
    <t>GT3227</t>
  </si>
  <si>
    <t>JETHVA ELE</t>
  </si>
  <si>
    <t>GT3228</t>
  </si>
  <si>
    <t>GT3229</t>
  </si>
  <si>
    <t>ANGEL SALES</t>
  </si>
  <si>
    <t>GT3230</t>
  </si>
  <si>
    <t>24-6-2024</t>
  </si>
  <si>
    <t>GT3231</t>
  </si>
  <si>
    <t>GT3232</t>
  </si>
  <si>
    <t>GT3233</t>
  </si>
  <si>
    <t>GT3234</t>
  </si>
  <si>
    <t>RIDDHI ELE</t>
  </si>
  <si>
    <t>GT3235</t>
  </si>
  <si>
    <t>GT3236</t>
  </si>
  <si>
    <t>GT3237</t>
  </si>
  <si>
    <t>GT3238</t>
  </si>
  <si>
    <t>RAJ ELE</t>
  </si>
  <si>
    <t>GT3239</t>
  </si>
  <si>
    <t>GT3240</t>
  </si>
  <si>
    <t>GT3241</t>
  </si>
  <si>
    <t>GT3242</t>
  </si>
  <si>
    <t xml:space="preserve">2   (SHIV ELE [SUDAMANA]) </t>
  </si>
  <si>
    <t>GT3243</t>
  </si>
  <si>
    <t>GT3244</t>
  </si>
  <si>
    <t>GT3245</t>
  </si>
  <si>
    <t>1 (JAY AMBE [BANAVAD])</t>
  </si>
  <si>
    <t>GT3246</t>
  </si>
  <si>
    <t>BORO/14</t>
  </si>
  <si>
    <t>GT3247</t>
  </si>
  <si>
    <t>GT3248</t>
  </si>
  <si>
    <t>GT3249</t>
  </si>
  <si>
    <t>GT3250</t>
  </si>
  <si>
    <t>GT3251</t>
  </si>
  <si>
    <t>GT3252</t>
  </si>
  <si>
    <t>6 (JAMNAGAR</t>
  </si>
  <si>
    <t>GT3253</t>
  </si>
  <si>
    <t>RUPANI ELE</t>
  </si>
  <si>
    <t>GT3254</t>
  </si>
  <si>
    <t>GHANSHYAM ELETRIC</t>
  </si>
  <si>
    <t>GT3255</t>
  </si>
  <si>
    <t>GT3256</t>
  </si>
  <si>
    <t>GT3257</t>
  </si>
  <si>
    <t>GT3258</t>
  </si>
  <si>
    <t>GT3259</t>
  </si>
  <si>
    <t>GT3260</t>
  </si>
  <si>
    <t>DATE (04-07-2024)   CARTOON/3</t>
  </si>
  <si>
    <t>GT3261</t>
  </si>
  <si>
    <t>GT3262</t>
  </si>
  <si>
    <t>GT3263</t>
  </si>
  <si>
    <t>CREATIVE ELE(MUNDRA</t>
  </si>
  <si>
    <t>GT3264</t>
  </si>
  <si>
    <t>GT3265</t>
  </si>
  <si>
    <t xml:space="preserve"> Fan Box Square Black Heavy</t>
  </si>
  <si>
    <t>GT3266</t>
  </si>
  <si>
    <t>{</t>
  </si>
  <si>
    <t>50%}</t>
  </si>
  <si>
    <t>GT3267</t>
  </si>
  <si>
    <t>GT3268</t>
  </si>
  <si>
    <t>CUTTING CHAKRI</t>
  </si>
  <si>
    <t>GT3269</t>
  </si>
  <si>
    <t>GT3270</t>
  </si>
  <si>
    <t>CHAMUNDA ELE(KESU BHAI)</t>
  </si>
  <si>
    <t>PORBANDAR</t>
  </si>
  <si>
    <t>CHANDAN ELETRIC</t>
  </si>
  <si>
    <t>GT3271</t>
  </si>
  <si>
    <t>GT3272</t>
  </si>
  <si>
    <t>GT3273</t>
  </si>
  <si>
    <t>GT3274</t>
  </si>
  <si>
    <t>PANNEL BOARD 24X36</t>
  </si>
  <si>
    <t>GT3275</t>
  </si>
  <si>
    <t>27/6/2024</t>
  </si>
  <si>
    <t>2 (SHIV ELE:-SUDAMANA)</t>
  </si>
  <si>
    <t>GT3276</t>
  </si>
  <si>
    <t>GT3277</t>
  </si>
  <si>
    <t>GT3278</t>
  </si>
  <si>
    <t>GT3279</t>
  </si>
  <si>
    <t>GT3280</t>
  </si>
  <si>
    <t>GT3281</t>
  </si>
  <si>
    <t>BORO/3,CARTOON/2</t>
  </si>
  <si>
    <t>GT3282</t>
  </si>
  <si>
    <t>GT3283</t>
  </si>
  <si>
    <t>GT3284</t>
  </si>
  <si>
    <t>GT3285</t>
  </si>
  <si>
    <t>GT3286</t>
  </si>
  <si>
    <t>GT3287</t>
  </si>
  <si>
    <t>GT3288</t>
  </si>
  <si>
    <t>GT3289</t>
  </si>
  <si>
    <t>GT3290</t>
  </si>
  <si>
    <t>GT3291</t>
  </si>
  <si>
    <t>GT3292</t>
  </si>
  <si>
    <t>GT3293</t>
  </si>
  <si>
    <t>GT3294</t>
  </si>
  <si>
    <t>GT3295</t>
  </si>
  <si>
    <t>13-7-2024</t>
  </si>
  <si>
    <t>GT3296</t>
  </si>
  <si>
    <t>GT3297</t>
  </si>
  <si>
    <t>GT3298</t>
  </si>
  <si>
    <t>GT3299</t>
  </si>
  <si>
    <t>GT3300</t>
  </si>
  <si>
    <t>GT3301</t>
  </si>
  <si>
    <t>GT3302</t>
  </si>
  <si>
    <t>CARTOON/7</t>
  </si>
  <si>
    <t>GT3303</t>
  </si>
  <si>
    <t>GT3304</t>
  </si>
  <si>
    <t>GT3305</t>
  </si>
  <si>
    <t>GT3306</t>
  </si>
  <si>
    <t>GT3307</t>
  </si>
  <si>
    <t>GT3308</t>
  </si>
  <si>
    <t>GT3309</t>
  </si>
  <si>
    <t>GT3310</t>
  </si>
  <si>
    <t>1 (SUDAMANA)</t>
  </si>
  <si>
    <t>KRISHNA ELE BHAVANAGAR</t>
  </si>
  <si>
    <t>GT3311</t>
  </si>
  <si>
    <t>20-7</t>
  </si>
  <si>
    <t>GT3312</t>
  </si>
  <si>
    <t>3 (JAMNAGAR)</t>
  </si>
  <si>
    <t>GT3313</t>
  </si>
  <si>
    <t>GT3314</t>
  </si>
  <si>
    <t xml:space="preserve">SHREE KRISHNA ELE </t>
  </si>
  <si>
    <t>GT3315</t>
  </si>
  <si>
    <t>GT3316</t>
  </si>
  <si>
    <t>PARTH ELECTRICALS</t>
  </si>
  <si>
    <t>GT3317</t>
  </si>
  <si>
    <t>BORO/9</t>
  </si>
  <si>
    <t>GT3318</t>
  </si>
  <si>
    <t>22/07/2024</t>
  </si>
  <si>
    <t>GT3319</t>
  </si>
  <si>
    <t>GT3320</t>
  </si>
  <si>
    <t>4 (LALA BHAI)</t>
  </si>
  <si>
    <t>GT3321</t>
  </si>
  <si>
    <t>23/07/2024</t>
  </si>
  <si>
    <t>GT3322</t>
  </si>
  <si>
    <t>20/07/2024</t>
  </si>
  <si>
    <t>GT3323</t>
  </si>
  <si>
    <t>GT3324</t>
  </si>
  <si>
    <t>GT3325</t>
  </si>
  <si>
    <t>GT33266</t>
  </si>
  <si>
    <t>GT3327</t>
  </si>
  <si>
    <t>GT3328</t>
  </si>
  <si>
    <t>GT3329</t>
  </si>
  <si>
    <t>30/07/2024</t>
  </si>
  <si>
    <t>GT3330</t>
  </si>
  <si>
    <t>26/07/2024</t>
  </si>
  <si>
    <t>GT3331</t>
  </si>
  <si>
    <t>29/07/2024</t>
  </si>
  <si>
    <t>GT3332</t>
  </si>
  <si>
    <t>KHODIYAR ELE JETPUR</t>
  </si>
  <si>
    <t>GT3333</t>
  </si>
  <si>
    <t>GT3334</t>
  </si>
  <si>
    <t>GT3335</t>
  </si>
  <si>
    <t>GT3336</t>
  </si>
  <si>
    <t>4 (NARESH BHAI)</t>
  </si>
  <si>
    <t>GT3337</t>
  </si>
  <si>
    <t>1 (KHODIYAR ELE GHORAKMATHI)</t>
  </si>
  <si>
    <t>GT3338</t>
  </si>
  <si>
    <t>GT3339</t>
  </si>
  <si>
    <t>GT3340</t>
  </si>
  <si>
    <t>RAMESH ELE</t>
  </si>
  <si>
    <t>GT3341</t>
  </si>
  <si>
    <t>GT3342</t>
  </si>
  <si>
    <t>KRISHNA ELETRIC JAMANAGAR</t>
  </si>
  <si>
    <t>GT3343</t>
  </si>
  <si>
    <t>GT3344</t>
  </si>
  <si>
    <t>GT3345</t>
  </si>
  <si>
    <t>GT3346</t>
  </si>
  <si>
    <t>GT3347</t>
  </si>
  <si>
    <t>G3348</t>
  </si>
  <si>
    <t>GT3349</t>
  </si>
  <si>
    <t>GT3350</t>
  </si>
  <si>
    <t>GT3351</t>
  </si>
  <si>
    <t>GT3352</t>
  </si>
  <si>
    <t>GT3353</t>
  </si>
  <si>
    <t>A-ONE ELE (PRACHI)</t>
  </si>
  <si>
    <t>J.M CORPORATION</t>
  </si>
  <si>
    <t>GT3354</t>
  </si>
  <si>
    <t>KRISHNA ELETRIC RANAVAV</t>
  </si>
  <si>
    <t>GT3355</t>
  </si>
  <si>
    <t>GT3356</t>
  </si>
  <si>
    <t>GT3357</t>
  </si>
  <si>
    <t>GT3358</t>
  </si>
  <si>
    <t>GT3359</t>
  </si>
  <si>
    <t>GT3360</t>
  </si>
  <si>
    <t>GT3362</t>
  </si>
  <si>
    <t>GT3363</t>
  </si>
  <si>
    <t>ASHAPURA ELETRIC</t>
  </si>
  <si>
    <t>I KHODAL ELETRIC</t>
  </si>
  <si>
    <t>GT3364</t>
  </si>
  <si>
    <t>GT3365</t>
  </si>
  <si>
    <t>HARI-DARSHAN ELETRIC</t>
  </si>
  <si>
    <t>GT3366</t>
  </si>
  <si>
    <t>SIDHNATH ELE</t>
  </si>
  <si>
    <t>GT3367</t>
  </si>
  <si>
    <t>GT3368</t>
  </si>
  <si>
    <t>GT3369</t>
  </si>
  <si>
    <t>GT3370</t>
  </si>
  <si>
    <t>G3371</t>
  </si>
  <si>
    <t>GT3372</t>
  </si>
  <si>
    <t>AAPA HARDASH ELETRIC</t>
  </si>
  <si>
    <t>GT3373</t>
  </si>
  <si>
    <t>GT3374</t>
  </si>
  <si>
    <t>1  (NARESH BHAI)</t>
  </si>
  <si>
    <t>GT3375</t>
  </si>
  <si>
    <t>GT3376</t>
  </si>
  <si>
    <t>RADHE SHYAM ELETRIC</t>
  </si>
  <si>
    <t>GT3377</t>
  </si>
  <si>
    <t>GT3378</t>
  </si>
  <si>
    <t>GT3379</t>
  </si>
  <si>
    <t>2  (NARESH BHAI</t>
  </si>
  <si>
    <t>GT3380</t>
  </si>
  <si>
    <t>GT3381</t>
  </si>
  <si>
    <t>GT3383</t>
  </si>
  <si>
    <t>4X4 WHITE</t>
  </si>
  <si>
    <t>ALIYAS ELE</t>
  </si>
  <si>
    <t>GT3384</t>
  </si>
  <si>
    <t>GT3385</t>
  </si>
  <si>
    <t>GT3386</t>
  </si>
  <si>
    <t>GT3387</t>
  </si>
  <si>
    <t>DATE = 12-08-2024 (SHOP)</t>
  </si>
  <si>
    <t>GT3388</t>
  </si>
  <si>
    <t>(NARESH BHAI) (09-08-2024) CARTOON-2</t>
  </si>
  <si>
    <t>GT3389</t>
  </si>
  <si>
    <t>PRAKASHBHAI</t>
  </si>
  <si>
    <t>GT3390</t>
  </si>
  <si>
    <t>GT3391</t>
  </si>
  <si>
    <t>GT3392</t>
  </si>
  <si>
    <t>GT3393</t>
  </si>
  <si>
    <t>GT3394</t>
  </si>
  <si>
    <t>GT3395</t>
  </si>
  <si>
    <t>GT3396</t>
  </si>
  <si>
    <t>GT3397</t>
  </si>
  <si>
    <t>GT3398</t>
  </si>
  <si>
    <t>MOMAI ELE PADIYAD</t>
  </si>
  <si>
    <t>GT3399</t>
  </si>
  <si>
    <t>GT3400</t>
  </si>
  <si>
    <t>MADHURAM ELECTRIC</t>
  </si>
  <si>
    <t>GT3401</t>
  </si>
  <si>
    <t>1 (KALPESHBHAI)</t>
  </si>
  <si>
    <t>GT3402</t>
  </si>
  <si>
    <t>DATE (16-08-2024) BORO/1</t>
  </si>
  <si>
    <t>GT3403</t>
  </si>
  <si>
    <t>GT3404</t>
  </si>
  <si>
    <t>24X24 PANNEL BOARD</t>
  </si>
  <si>
    <t>24X18 PLYWOOD</t>
  </si>
  <si>
    <t>DATE (17-08-2024</t>
  </si>
  <si>
    <t>GT3405</t>
  </si>
  <si>
    <t>GT3406</t>
  </si>
  <si>
    <t>GT3407</t>
  </si>
  <si>
    <t>GT3408</t>
  </si>
  <si>
    <t>GT3409</t>
  </si>
  <si>
    <t>SHREEJI      ELE</t>
  </si>
  <si>
    <t>GT3410</t>
  </si>
  <si>
    <t>GT3411</t>
  </si>
  <si>
    <t xml:space="preserve">POOJA ELETRIC </t>
  </si>
  <si>
    <t>GT3412</t>
  </si>
  <si>
    <t>GT3413</t>
  </si>
  <si>
    <t>GT3414</t>
  </si>
  <si>
    <t>GT3415</t>
  </si>
  <si>
    <t>GT3416</t>
  </si>
  <si>
    <t>4  (LALA BHAI)</t>
  </si>
  <si>
    <t>GIRIRAJ ELE</t>
  </si>
  <si>
    <t>GT3417</t>
  </si>
  <si>
    <t>GT3418</t>
  </si>
  <si>
    <t>GT3419</t>
  </si>
  <si>
    <t>GT3420</t>
  </si>
  <si>
    <t>GT3421</t>
  </si>
  <si>
    <t>GT3422</t>
  </si>
  <si>
    <t>GT3423</t>
  </si>
  <si>
    <t>2  (SHANKAR BHAI)</t>
  </si>
  <si>
    <t>GT3424</t>
  </si>
  <si>
    <t>GT3425</t>
  </si>
  <si>
    <t>GT3426</t>
  </si>
  <si>
    <t>GT3427</t>
  </si>
  <si>
    <t>FOR THE CUSTOMER</t>
  </si>
  <si>
    <t>GT3428</t>
  </si>
  <si>
    <t>GT3429</t>
  </si>
  <si>
    <t>GT3430</t>
  </si>
  <si>
    <t>GT3431</t>
  </si>
  <si>
    <t>GT3432</t>
  </si>
  <si>
    <t>GT3433</t>
  </si>
  <si>
    <t>GT3434</t>
  </si>
  <si>
    <t>GT3435</t>
  </si>
  <si>
    <t>SIT 2X4 BLACK</t>
  </si>
  <si>
    <t>GT3436</t>
  </si>
  <si>
    <t>GT3437</t>
  </si>
  <si>
    <t>CHAMUNDA ELE(KESHOD)</t>
  </si>
  <si>
    <t>GT3438</t>
  </si>
  <si>
    <t>GT3439</t>
  </si>
  <si>
    <t>ADITYA ELETRICALS</t>
  </si>
  <si>
    <t>GT3440</t>
  </si>
  <si>
    <t>STAR ELETRIC</t>
  </si>
  <si>
    <t>GT3441</t>
  </si>
  <si>
    <t>GT3442</t>
  </si>
  <si>
    <t>BUNDLE/2</t>
  </si>
  <si>
    <t>PANNEL BOARD 18X18</t>
  </si>
  <si>
    <t>GT3443</t>
  </si>
  <si>
    <t>GT3444</t>
  </si>
  <si>
    <t>9 ( LALABHAI)</t>
  </si>
  <si>
    <t>RADHE_KRISHNA ELETRIC</t>
  </si>
  <si>
    <t>GT3445</t>
  </si>
  <si>
    <t>GT3446</t>
  </si>
  <si>
    <t>DATE (12-09-2024</t>
  </si>
  <si>
    <t>GT3447</t>
  </si>
  <si>
    <t>GT3448</t>
  </si>
  <si>
    <t>GT3449</t>
  </si>
  <si>
    <t>GT3450</t>
  </si>
  <si>
    <t>GT3451</t>
  </si>
  <si>
    <t>GT3452</t>
  </si>
  <si>
    <t>GT3453</t>
  </si>
  <si>
    <t>GT3454</t>
  </si>
  <si>
    <t>GT3455</t>
  </si>
  <si>
    <t>PANNEL BOARD 18X18 PLYWOOD</t>
  </si>
  <si>
    <t>GT3456</t>
  </si>
  <si>
    <t>GT3457</t>
  </si>
  <si>
    <t>GT3458</t>
  </si>
  <si>
    <t>GT3459</t>
  </si>
  <si>
    <t>GT3460</t>
  </si>
  <si>
    <t>GT3461</t>
  </si>
  <si>
    <t>GT3462</t>
  </si>
  <si>
    <t>3 (SHANKAR BHAI)</t>
  </si>
  <si>
    <t>DATE (16-09-2024)  (NARESH BHAI)   CARTOON/1</t>
  </si>
  <si>
    <t>GT3463</t>
  </si>
  <si>
    <t>GT3464</t>
  </si>
  <si>
    <t>GT3465</t>
  </si>
  <si>
    <t>6 (LALA BHAI)</t>
  </si>
  <si>
    <t>GT3466</t>
  </si>
  <si>
    <t>GT3467</t>
  </si>
  <si>
    <t>GT3468</t>
  </si>
  <si>
    <t>GT3469</t>
  </si>
  <si>
    <t>GT3470</t>
  </si>
  <si>
    <t>GT3471</t>
  </si>
  <si>
    <t>BHAGWATI ELE</t>
  </si>
  <si>
    <t>GT3472</t>
  </si>
  <si>
    <t>SHIV LAHERI ELETRIC</t>
  </si>
  <si>
    <t>GT3473</t>
  </si>
  <si>
    <t>GT3474</t>
  </si>
  <si>
    <t>GT3475</t>
  </si>
  <si>
    <t>GT3476</t>
  </si>
  <si>
    <t>GT3477</t>
  </si>
  <si>
    <t>GT3478</t>
  </si>
  <si>
    <t>GT3479</t>
  </si>
  <si>
    <t>GT3480</t>
  </si>
  <si>
    <t>GT3481</t>
  </si>
  <si>
    <t>GT3482</t>
  </si>
  <si>
    <t>AARTI ELETRIC</t>
  </si>
  <si>
    <t>GT3483</t>
  </si>
  <si>
    <t>GT3484</t>
  </si>
  <si>
    <t>GT3485</t>
  </si>
  <si>
    <t>GT3486</t>
  </si>
  <si>
    <t>BAPA SITARAM ELETRIC</t>
  </si>
  <si>
    <t>GT3487</t>
  </si>
  <si>
    <t>GT3488</t>
  </si>
  <si>
    <t>GT3489</t>
  </si>
  <si>
    <t>GT3490</t>
  </si>
  <si>
    <t>PLATE 11X13</t>
  </si>
  <si>
    <t>PLATE 9X11</t>
  </si>
  <si>
    <t>PLATE 9X7</t>
  </si>
  <si>
    <t>PLATE 8X5</t>
  </si>
  <si>
    <t>PLATE 5X5</t>
  </si>
  <si>
    <t>GT3491</t>
  </si>
  <si>
    <t>RAGHUVIR ELETRIC</t>
  </si>
  <si>
    <t>GT3492</t>
  </si>
  <si>
    <t>GT3493</t>
  </si>
  <si>
    <t>GT3494</t>
  </si>
  <si>
    <t>GT3495</t>
  </si>
  <si>
    <t>GT3496</t>
  </si>
  <si>
    <t>GT3497</t>
  </si>
  <si>
    <t>GT3498</t>
  </si>
  <si>
    <t>DATE (27-09-2024)  CARTOON/4</t>
  </si>
  <si>
    <t>GT3499</t>
  </si>
  <si>
    <t>GT3500</t>
  </si>
  <si>
    <t>GT3501</t>
  </si>
  <si>
    <t>GT3503</t>
  </si>
  <si>
    <t>GT3504</t>
  </si>
  <si>
    <t>P</t>
  </si>
  <si>
    <t>Total Bills</t>
  </si>
  <si>
    <t>Total Qty</t>
  </si>
  <si>
    <t>Total Amount</t>
  </si>
  <si>
    <t>Bill No.</t>
  </si>
  <si>
    <t>Sub Total</t>
  </si>
  <si>
    <t>Discount%</t>
  </si>
  <si>
    <t>Final Bill</t>
  </si>
  <si>
    <t>GT2976</t>
  </si>
  <si>
    <t>GT3110</t>
  </si>
  <si>
    <t>GT3326</t>
  </si>
  <si>
    <t>GT3348</t>
  </si>
  <si>
    <t>GT3361</t>
  </si>
  <si>
    <t>GT3371</t>
  </si>
  <si>
    <t>GT3382</t>
  </si>
  <si>
    <t>Discount INR</t>
  </si>
  <si>
    <t>CGST 9%</t>
  </si>
  <si>
    <t>SGST 9%</t>
  </si>
  <si>
    <t>Bill Total</t>
  </si>
  <si>
    <t>GT150</t>
  </si>
  <si>
    <t>GT151</t>
  </si>
  <si>
    <t>GT152</t>
  </si>
  <si>
    <t>GT153</t>
  </si>
  <si>
    <t>GT154</t>
  </si>
  <si>
    <t>GT155</t>
  </si>
  <si>
    <t>GT156</t>
  </si>
  <si>
    <t>GT157</t>
  </si>
  <si>
    <t>GT158</t>
  </si>
  <si>
    <t>GT159</t>
  </si>
  <si>
    <t>GT160</t>
  </si>
  <si>
    <t>GT161</t>
  </si>
  <si>
    <t>GT162</t>
  </si>
  <si>
    <t>GT163</t>
  </si>
  <si>
    <t>GT164</t>
  </si>
  <si>
    <t>GT165</t>
  </si>
  <si>
    <t>GT166</t>
  </si>
  <si>
    <t>GT167</t>
  </si>
  <si>
    <t>GT168</t>
  </si>
  <si>
    <t>GT169</t>
  </si>
  <si>
    <t>GT170</t>
  </si>
  <si>
    <t>GT171</t>
  </si>
  <si>
    <t>GT172</t>
  </si>
  <si>
    <t>GT173</t>
  </si>
  <si>
    <t>GT174</t>
  </si>
  <si>
    <t>GT175</t>
  </si>
  <si>
    <t>GT176</t>
  </si>
  <si>
    <t>GT177</t>
  </si>
  <si>
    <t>GT178</t>
  </si>
  <si>
    <t>GT179</t>
  </si>
  <si>
    <t>GT180</t>
  </si>
  <si>
    <t>GT181</t>
  </si>
  <si>
    <t>GT182</t>
  </si>
  <si>
    <t>GT183</t>
  </si>
  <si>
    <t>GT184</t>
  </si>
  <si>
    <t>GT185</t>
  </si>
  <si>
    <t>GT186</t>
  </si>
  <si>
    <t>GT187</t>
  </si>
  <si>
    <t>GT188</t>
  </si>
  <si>
    <t>GT189</t>
  </si>
  <si>
    <t>GT190</t>
  </si>
  <si>
    <t>GT191</t>
  </si>
  <si>
    <t>GT192</t>
  </si>
  <si>
    <t>GT193</t>
  </si>
  <si>
    <t>GT194</t>
  </si>
  <si>
    <t>GT195</t>
  </si>
  <si>
    <t>GT196</t>
  </si>
  <si>
    <t>GT197</t>
  </si>
  <si>
    <t>GT198</t>
  </si>
  <si>
    <t>GT199</t>
  </si>
  <si>
    <t>GT200</t>
  </si>
  <si>
    <t>GT201</t>
  </si>
  <si>
    <t>GT202</t>
  </si>
  <si>
    <t>GT203</t>
  </si>
  <si>
    <t>GT204</t>
  </si>
  <si>
    <t>GT205</t>
  </si>
  <si>
    <t>GT206</t>
  </si>
  <si>
    <t>GT207</t>
  </si>
  <si>
    <t>GT208</t>
  </si>
  <si>
    <t>GT209</t>
  </si>
  <si>
    <t>GT210</t>
  </si>
  <si>
    <t>GT211</t>
  </si>
  <si>
    <t>GT212</t>
  </si>
  <si>
    <t>GT213</t>
  </si>
  <si>
    <t>GT214</t>
  </si>
  <si>
    <t>GT215</t>
  </si>
  <si>
    <t>GT216</t>
  </si>
  <si>
    <t>GT217</t>
  </si>
  <si>
    <t>GT218</t>
  </si>
  <si>
    <t>GT219</t>
  </si>
  <si>
    <t>GT220</t>
  </si>
  <si>
    <t>GT221</t>
  </si>
  <si>
    <t>GT222</t>
  </si>
  <si>
    <t>GT223</t>
  </si>
  <si>
    <t>GT224</t>
  </si>
  <si>
    <t>GT225</t>
  </si>
  <si>
    <t>GT226</t>
  </si>
  <si>
    <t>GT227</t>
  </si>
  <si>
    <t>GT228</t>
  </si>
  <si>
    <t>GT229</t>
  </si>
  <si>
    <t>GT230</t>
  </si>
  <si>
    <t>GT231</t>
  </si>
  <si>
    <t>GT232</t>
  </si>
  <si>
    <t>GT233</t>
  </si>
  <si>
    <t>GT234</t>
  </si>
  <si>
    <t>GT235</t>
  </si>
  <si>
    <t>GT236</t>
  </si>
  <si>
    <t>GT237</t>
  </si>
  <si>
    <t>GT238</t>
  </si>
  <si>
    <t>GT239</t>
  </si>
  <si>
    <t>GT240</t>
  </si>
  <si>
    <t>GT241</t>
  </si>
  <si>
    <t>GT242</t>
  </si>
  <si>
    <t>GT243</t>
  </si>
  <si>
    <t>GT244</t>
  </si>
  <si>
    <t>GT245</t>
  </si>
  <si>
    <t>GT246</t>
  </si>
  <si>
    <t>GT247</t>
  </si>
  <si>
    <t>GT248</t>
  </si>
  <si>
    <t>GT249</t>
  </si>
  <si>
    <t>GT114</t>
  </si>
  <si>
    <t>Column1</t>
  </si>
  <si>
    <t>Customer</t>
  </si>
  <si>
    <t>Place</t>
  </si>
  <si>
    <t>GST-1</t>
  </si>
  <si>
    <t>GST-1 Rate</t>
  </si>
  <si>
    <t>GST-2</t>
  </si>
  <si>
    <t>DISCOUNT(%)</t>
  </si>
  <si>
    <t>GST No.</t>
  </si>
  <si>
    <t>Mobile Number</t>
  </si>
  <si>
    <t>JEEL ELECTRICALS</t>
  </si>
  <si>
    <t>RAIPUR, Madhya Pradesh</t>
  </si>
  <si>
    <t>22ALEPA5146Q1Z4</t>
  </si>
  <si>
    <t>JAMANAGAR</t>
  </si>
  <si>
    <t>DHORL</t>
  </si>
  <si>
    <t xml:space="preserve">JUNAGADH </t>
  </si>
  <si>
    <t>24AGNPS7476H1ZQ</t>
  </si>
  <si>
    <t xml:space="preserve">RAJKOT </t>
  </si>
  <si>
    <t>SHREENATHJI ELE</t>
  </si>
  <si>
    <t>JAM KANDODA</t>
  </si>
  <si>
    <t>DHROL</t>
  </si>
  <si>
    <t>MITHAPUR</t>
  </si>
  <si>
    <t xml:space="preserve">JAY ELE </t>
  </si>
  <si>
    <t>JAMNAGAR</t>
  </si>
  <si>
    <t xml:space="preserve">GEL ELE </t>
  </si>
  <si>
    <t>GONDAL</t>
  </si>
  <si>
    <t>KESHOD</t>
  </si>
  <si>
    <t>24AVQPK3401N1ZE</t>
  </si>
  <si>
    <t>RAJA RAM ELE</t>
  </si>
  <si>
    <t>TEJASH LIGHT</t>
  </si>
  <si>
    <t xml:space="preserve">MITESH BHAI </t>
  </si>
  <si>
    <t>RAJKOT</t>
  </si>
  <si>
    <t>KALPANA ELE</t>
  </si>
  <si>
    <t>MADHURAM ELE</t>
  </si>
  <si>
    <t>BHAGWATI     ELE</t>
  </si>
  <si>
    <t>RANAVAV</t>
  </si>
  <si>
    <t>24CAQPR3470R1ZR</t>
  </si>
  <si>
    <t>JEET SAGAR ELE</t>
  </si>
  <si>
    <t>NATIONAL ELE</t>
  </si>
  <si>
    <t>GOKUL ELE</t>
  </si>
  <si>
    <t>SATNAM ELE</t>
  </si>
  <si>
    <t>BALAJI TELEVISON</t>
  </si>
  <si>
    <t>KUTIYANA</t>
  </si>
  <si>
    <t>FALAK ELE</t>
  </si>
  <si>
    <t xml:space="preserve"> RANAKANDONA</t>
  </si>
  <si>
    <t>DWARAK</t>
  </si>
  <si>
    <t>DEEP ELE</t>
  </si>
  <si>
    <t>NILESH ELE</t>
  </si>
  <si>
    <t>LUCKY ELE</t>
  </si>
  <si>
    <t>VIMAL ELE</t>
  </si>
  <si>
    <t>JALARAM ELE</t>
  </si>
  <si>
    <t>SUMIT ELE</t>
  </si>
  <si>
    <t>SHRADDHA ELE</t>
  </si>
  <si>
    <t>NATWARLAL KANTILAL (n.k)</t>
  </si>
  <si>
    <t>OKHA</t>
  </si>
  <si>
    <t>CHAMUNDA ELE</t>
  </si>
  <si>
    <t>POOJA ELE</t>
  </si>
  <si>
    <t>SANJAY ELE</t>
  </si>
  <si>
    <t xml:space="preserve"> ANGEL LIGHT</t>
  </si>
  <si>
    <t>SHREE CHAMUNDA ELE (HITESH BHAI)</t>
  </si>
  <si>
    <t>BHATIA</t>
  </si>
  <si>
    <t>MILAN ELE</t>
  </si>
  <si>
    <t>MOMAI ELE</t>
  </si>
  <si>
    <t>SHIV ELE</t>
  </si>
  <si>
    <t>PODAR ELE</t>
  </si>
  <si>
    <t>BAJRANG ELE</t>
  </si>
  <si>
    <t>KHAMBHALIA</t>
  </si>
  <si>
    <t>BHAGYALAKSHMI ELE&amp; REWINDING</t>
  </si>
  <si>
    <t>HARSIDDHI ELE</t>
  </si>
  <si>
    <t>KALYAN ELE</t>
  </si>
  <si>
    <t>DOSTI LIGHT</t>
  </si>
  <si>
    <t>DOSTI ELE (HIREN BHAI)</t>
  </si>
  <si>
    <t xml:space="preserve"> SHAPAR</t>
  </si>
  <si>
    <t>MARU ELE</t>
  </si>
  <si>
    <t>JETPUR</t>
  </si>
  <si>
    <t>AMAR ELE (SURESH BHAI)</t>
  </si>
  <si>
    <t>REFRIGERATION SERVICES</t>
  </si>
  <si>
    <t>DWARKA</t>
  </si>
  <si>
    <t>ABHISHEK ELE</t>
  </si>
  <si>
    <t>JAMNAGAR (DERD)</t>
  </si>
  <si>
    <t>24AFAPV5228C1ZQ</t>
  </si>
  <si>
    <t>KUDRAT ELE</t>
  </si>
  <si>
    <t>SUTRAPADA</t>
  </si>
  <si>
    <t>MODEL LAMINATION</t>
  </si>
  <si>
    <t>SUNLIGHT ELETRIC</t>
  </si>
  <si>
    <t>24AAUPT4503FIZG</t>
  </si>
  <si>
    <t>RAJARAM ELETRIC</t>
  </si>
  <si>
    <t>RAMESH ELECTRIC</t>
  </si>
  <si>
    <t>JUNAGADH</t>
  </si>
  <si>
    <t>MADHAV LIGHT{NILESH BHAI}</t>
  </si>
  <si>
    <t>VINAYAK PRODUCTS</t>
  </si>
  <si>
    <t>VADHVAN</t>
  </si>
  <si>
    <t>SHREE KRISHNA ELE</t>
  </si>
  <si>
    <t>24BEPPS0713G123</t>
  </si>
  <si>
    <t>LUNAI ELECTRIC</t>
  </si>
  <si>
    <t>GADU</t>
  </si>
  <si>
    <t>BANSI ELETRIC</t>
  </si>
  <si>
    <t>KHODIYAR ELE MOTIPANELI</t>
  </si>
  <si>
    <t>MOTI PANELI</t>
  </si>
  <si>
    <t>SHREE CHAMUNDA ELETRIC</t>
  </si>
  <si>
    <t>RAYA CHOKDI</t>
  </si>
  <si>
    <t>SHAPAR</t>
  </si>
  <si>
    <t>SHREE BHVANI MARKETING</t>
  </si>
  <si>
    <t>SURENDRANAGAR</t>
  </si>
  <si>
    <t>DEEP ELETRIC</t>
  </si>
  <si>
    <t>AMRELI</t>
  </si>
  <si>
    <t>KHARASIYA</t>
  </si>
  <si>
    <t>MOMAI ELETRIC</t>
  </si>
  <si>
    <t>SHREE BHAGYALAXMI ELETRIC</t>
  </si>
  <si>
    <t>JAM KAMBHALIYA</t>
  </si>
  <si>
    <t>24AACFP8693G1ZY</t>
  </si>
  <si>
    <t>AMBIKA POWERSTOOL</t>
  </si>
  <si>
    <t>BANSI ELE</t>
  </si>
  <si>
    <t>BHATIYA</t>
  </si>
  <si>
    <t>JAY ELECTRIC</t>
  </si>
  <si>
    <t>BABARA</t>
  </si>
  <si>
    <t>VISION ELECTRIC</t>
  </si>
  <si>
    <t>UPLETA</t>
  </si>
  <si>
    <t>MAHALAXMI ELETRIC</t>
  </si>
  <si>
    <t>BHGAWATI ELETRIC</t>
  </si>
  <si>
    <t>BHANWAD</t>
  </si>
  <si>
    <t>OM ELETRIC</t>
  </si>
  <si>
    <t>BHAVESH ELETRIC</t>
  </si>
  <si>
    <t>PRAKASH ELETRONICS(AMIT BHAI)</t>
  </si>
  <si>
    <t>SUN SHINE ELETRIC</t>
  </si>
  <si>
    <t>MANDVI</t>
  </si>
  <si>
    <t>PRAJAPATI ELETRIC</t>
  </si>
  <si>
    <t>BHAVYA ENTERPRISE</t>
  </si>
  <si>
    <t>BILIMORA</t>
  </si>
  <si>
    <t>24ACQPR9292P1ZD</t>
  </si>
  <si>
    <t>CHIRAG LIGHT</t>
  </si>
  <si>
    <t>JAY BHIMNATH ELETRIC</t>
  </si>
  <si>
    <t>NIKHIL BHAI</t>
  </si>
  <si>
    <t>JAYSHREE ELE</t>
  </si>
  <si>
    <t>BATVA</t>
  </si>
  <si>
    <t>PUNAM ELE</t>
  </si>
  <si>
    <t>KAMDHENU ELE</t>
  </si>
  <si>
    <t>BRIGHT LIGHT</t>
  </si>
  <si>
    <t>SUNRISE ELE</t>
  </si>
  <si>
    <t>SADGURU ELE</t>
  </si>
  <si>
    <t>RITA ELE</t>
  </si>
  <si>
    <t>RAMDEV ELE</t>
  </si>
  <si>
    <t>BAVADIYA ELETRIC</t>
  </si>
  <si>
    <t>VICHIYA</t>
  </si>
  <si>
    <t>RAJ LIGHT</t>
  </si>
  <si>
    <t>SUPER ELE</t>
  </si>
  <si>
    <t>UNA</t>
  </si>
  <si>
    <t>I.B.MALIK</t>
  </si>
  <si>
    <t>ROYAL ELE</t>
  </si>
  <si>
    <t>GEL-KRUPA ELE</t>
  </si>
  <si>
    <t>VISAVADAR</t>
  </si>
  <si>
    <t>SHREE HRI ELE</t>
  </si>
  <si>
    <t>KHOTHARIYA</t>
  </si>
  <si>
    <t>DELIGHT ELE</t>
  </si>
  <si>
    <t>ASVAMEGH ELE</t>
  </si>
  <si>
    <t>KHODAL ELE</t>
  </si>
  <si>
    <t>POOJA EL</t>
  </si>
  <si>
    <t>SHREE HARI ELETRIC</t>
  </si>
  <si>
    <t>SANTKRUPA ELE</t>
  </si>
  <si>
    <t>METODA</t>
  </si>
  <si>
    <t>SHREE KRISHNA ELECTRIC</t>
  </si>
  <si>
    <t>DHORAJI</t>
  </si>
  <si>
    <t>BHARAT ELE</t>
  </si>
  <si>
    <t>KHODIYAR ELE UPLETA</t>
  </si>
  <si>
    <t>ROSHNI ELETRIC</t>
  </si>
  <si>
    <t>CHALALA</t>
  </si>
  <si>
    <t>RAMANI ELE&amp; MOTOR REWINDING</t>
  </si>
  <si>
    <t>UJALA ELETRIC</t>
  </si>
  <si>
    <t>SAVAR-KUNDLA</t>
  </si>
  <si>
    <t>BADRI ELETRIC STORE</t>
  </si>
  <si>
    <t>BAGSARA</t>
  </si>
  <si>
    <t xml:space="preserve">BALAJI ELETRIC </t>
  </si>
  <si>
    <t>BHOLE ELECTRIC</t>
  </si>
  <si>
    <t>AMBIKA ELECTRIC</t>
  </si>
  <si>
    <t>FAKHARI ELETRIC</t>
  </si>
  <si>
    <t>JASDAN</t>
  </si>
  <si>
    <t>DERDI</t>
  </si>
  <si>
    <t>GOPINATH ELETRIC</t>
  </si>
  <si>
    <t>BABRA</t>
  </si>
  <si>
    <t>RAJ WOODEN</t>
  </si>
  <si>
    <t>24AEXPV0213MIZI</t>
  </si>
  <si>
    <t>SAGAR ELETRIC</t>
  </si>
  <si>
    <t>MAHAVIR ELE</t>
  </si>
  <si>
    <t>A-ONE ELETRIC</t>
  </si>
  <si>
    <t>SARDHAR</t>
  </si>
  <si>
    <t>24AVQPK3401NIZE</t>
  </si>
  <si>
    <t xml:space="preserve">VANDANA ELE </t>
  </si>
  <si>
    <t>BHAVANAGAR</t>
  </si>
  <si>
    <t>24AIKPK1299D1ZB</t>
  </si>
  <si>
    <t>PRAKASH ELE</t>
  </si>
  <si>
    <t>BHAVNAGAR</t>
  </si>
  <si>
    <t>JAY AMBE TRADERS</t>
  </si>
  <si>
    <t>TRIMURTI ELETRIC</t>
  </si>
  <si>
    <t>ROSHNI ELE</t>
  </si>
  <si>
    <t>SHREEJI ELE</t>
  </si>
  <si>
    <t>TORAN ELECTRICALS</t>
  </si>
  <si>
    <t>24AEGPS5323GIZL</t>
  </si>
  <si>
    <t>SHREEJI WODDEN</t>
  </si>
  <si>
    <t>BHOJALRAM ELETRIC</t>
  </si>
  <si>
    <t>VAGHASIYA ELE</t>
  </si>
  <si>
    <t>TANKARA</t>
  </si>
  <si>
    <t>NEW-SARDHAR ELE</t>
  </si>
  <si>
    <t>TEJASH   LIGHT</t>
  </si>
  <si>
    <t>VERAVAL</t>
  </si>
  <si>
    <t>SHREEJI   ELETRIC</t>
  </si>
  <si>
    <t xml:space="preserve">UPLETA </t>
  </si>
  <si>
    <t xml:space="preserve">TULSI ELETRIC </t>
  </si>
  <si>
    <t xml:space="preserve">PAVAN ELETRIC </t>
  </si>
  <si>
    <t>CHAMUNDA   ELETRIC</t>
  </si>
  <si>
    <t>LAXMI ELETRIC</t>
  </si>
  <si>
    <t>MOTI-PANELI</t>
  </si>
  <si>
    <t>JAY BHIMNATH ELE</t>
  </si>
  <si>
    <t>VISHAL FURNITURE</t>
  </si>
  <si>
    <t>DARSHAN ELE</t>
  </si>
  <si>
    <t>BHAGIRATH ELETRIC</t>
  </si>
  <si>
    <t>LABH ELETRIC</t>
  </si>
  <si>
    <t>SIHOR</t>
  </si>
  <si>
    <t xml:space="preserve">M.P ELETRIC </t>
  </si>
  <si>
    <t>PREETI MACHINERIES STORE</t>
  </si>
  <si>
    <t>24ABXPA4633C125</t>
  </si>
  <si>
    <t>AMARDEEP ELETRIC</t>
  </si>
  <si>
    <t>LATHI</t>
  </si>
  <si>
    <t>JAY KISHAN ELETRIC</t>
  </si>
  <si>
    <t>JAY MAHAKAL ELETRIC</t>
  </si>
  <si>
    <t>HAPPY HOME</t>
  </si>
  <si>
    <t>BAJDAR ELETRIC</t>
  </si>
  <si>
    <t xml:space="preserve">NARMADA ELETRIC </t>
  </si>
  <si>
    <t>DASHA</t>
  </si>
  <si>
    <t>GUJARAT ELETRIC</t>
  </si>
  <si>
    <t>JAY KHODIYAR ELETRIC</t>
  </si>
  <si>
    <t>SHREE RAM ELE</t>
  </si>
  <si>
    <t>VADIYA</t>
  </si>
  <si>
    <t>AA240617012083N</t>
  </si>
  <si>
    <t>BHARMAL ELETRIC</t>
  </si>
  <si>
    <t>24ALQPB4190D1ZC</t>
  </si>
  <si>
    <t xml:space="preserve">SUN SHINE ELETRIC </t>
  </si>
  <si>
    <t xml:space="preserve">PATEL ELETRIC </t>
  </si>
  <si>
    <t>JAY   KHODIYAR ELETRIC</t>
  </si>
  <si>
    <t>MOVA</t>
  </si>
  <si>
    <t>VIRAT WINDINGS WORKERS</t>
  </si>
  <si>
    <t>POOJA            ELETRIC</t>
  </si>
  <si>
    <t>RAJULA</t>
  </si>
  <si>
    <t>NATHANI ELETRIC</t>
  </si>
  <si>
    <t>KRISHNA-KRUPA ELETRIC</t>
  </si>
  <si>
    <t>DARSHAN ELE PADIYAD</t>
  </si>
  <si>
    <t>PADIYAD</t>
  </si>
  <si>
    <t>MAHADEV ELETRIC</t>
  </si>
  <si>
    <t>SHREE PRAMUKH-RAJ ELETRIC</t>
  </si>
  <si>
    <t>BAJRANG ELETRIC</t>
  </si>
  <si>
    <t>KASHYAP ELETRIC</t>
  </si>
  <si>
    <t xml:space="preserve">SELFI LIGHT </t>
  </si>
  <si>
    <t>ASHOKBHAI</t>
  </si>
  <si>
    <t>BOTAD</t>
  </si>
  <si>
    <t>SEETAL ELETRIC</t>
  </si>
  <si>
    <t>24BCXPJ3854P1ZP</t>
  </si>
  <si>
    <t>HINGRAJ ELETRIC</t>
  </si>
  <si>
    <t xml:space="preserve">GONDAL </t>
  </si>
  <si>
    <t>CHAMUNDA ELE LATHI</t>
  </si>
  <si>
    <t>SANGEETA ELETRIC</t>
  </si>
  <si>
    <t>24BLFPS4659NIZE</t>
  </si>
  <si>
    <t>KHODIYAR ELE</t>
  </si>
  <si>
    <t>KRERIK ELETRIC</t>
  </si>
  <si>
    <t xml:space="preserve">MADHAV ELETRIC </t>
  </si>
  <si>
    <t>SHIVAM ELETRIC</t>
  </si>
  <si>
    <t>SAKTI ELETRIC</t>
  </si>
  <si>
    <t>SHIV-SAKTI ELETRIC</t>
  </si>
  <si>
    <t>TADAJA</t>
  </si>
  <si>
    <t>SATADHAR ELETRIC</t>
  </si>
  <si>
    <t>PARAM ELETRIC</t>
  </si>
  <si>
    <t>ATAMIYA ELETRIC</t>
  </si>
  <si>
    <t>V.J ELETRIC</t>
  </si>
  <si>
    <t>MOMAI   ELETRIC</t>
  </si>
  <si>
    <t>KRISHNA ELECTRICALS</t>
  </si>
  <si>
    <t>24ATJPB5887G1ZJ</t>
  </si>
  <si>
    <t>KHODIYAR      ELETRIC</t>
  </si>
  <si>
    <t>GHANDHIDHAM</t>
  </si>
  <si>
    <t>KHODIYAR ELE AAHIPUR</t>
  </si>
  <si>
    <t>AAHIPUR</t>
  </si>
  <si>
    <t>UMIYA ELETRIC STORE</t>
  </si>
  <si>
    <t>MUNDRA</t>
  </si>
  <si>
    <t xml:space="preserve">CREATIVE ELETRIC </t>
  </si>
  <si>
    <t>DARIYALAL ELECTRICAL</t>
  </si>
  <si>
    <t>BHUJ</t>
  </si>
  <si>
    <t>24AABFD4038NIZH</t>
  </si>
  <si>
    <t>MAHADEV ELE</t>
  </si>
  <si>
    <t>SAJANAND ELETRIC</t>
  </si>
  <si>
    <t xml:space="preserve">ATUL BHAI </t>
  </si>
  <si>
    <t>AMAR ELETRIC</t>
  </si>
  <si>
    <t>24CMTPS5487A1ZK</t>
  </si>
  <si>
    <t>MAHENDI ELETRIC</t>
  </si>
  <si>
    <t>BALAJI     ELE</t>
  </si>
  <si>
    <t>UMA    ELETRIC</t>
  </si>
  <si>
    <t>SHREE RAVECHI MARBEL</t>
  </si>
  <si>
    <t>VIKASH ELETRIC</t>
  </si>
  <si>
    <t>8160524720 / 9429184835</t>
  </si>
  <si>
    <t>SAHYOG WOOD AND TRADING</t>
  </si>
  <si>
    <t>BHARUCH</t>
  </si>
  <si>
    <t>24ANYPM0224D1Z6</t>
  </si>
  <si>
    <t xml:space="preserve">NILESH ELETRIC </t>
  </si>
  <si>
    <t>BALRAM ELETRIC</t>
  </si>
  <si>
    <t>VICHYA</t>
  </si>
  <si>
    <t>VIR MARUTI ELETRIC</t>
  </si>
  <si>
    <t>ALPHA ELETRIC</t>
  </si>
  <si>
    <t>JAM-KAMBHALIYA</t>
  </si>
  <si>
    <t>MARUTI     ELE</t>
  </si>
  <si>
    <t>JAGDISH  BHAI</t>
  </si>
  <si>
    <t>MALIK ELECTRICALS</t>
  </si>
  <si>
    <t>24ABJPC0523G1ZC</t>
  </si>
  <si>
    <t>24ABWPL6514F1ZH</t>
  </si>
  <si>
    <t>VIVID ELECTRONICS</t>
  </si>
  <si>
    <t>24AAKFV8472D1ZX</t>
  </si>
  <si>
    <t>9016522313 / 9723126184</t>
  </si>
  <si>
    <t>SHREE-NATHJI ELETRIC</t>
  </si>
  <si>
    <t>RAJDEEP ELETRIC</t>
  </si>
  <si>
    <t>LALPUR</t>
  </si>
  <si>
    <t>SHREE RAM   ELETRIC</t>
  </si>
  <si>
    <t>KUTCH</t>
  </si>
  <si>
    <t>DHARA ELETRIC</t>
  </si>
  <si>
    <t>24BDYPP2891L1ZL</t>
  </si>
  <si>
    <t>KRISHNA ELETRIC DASHA</t>
  </si>
  <si>
    <t>NAMATANA</t>
  </si>
  <si>
    <t xml:space="preserve">SARDAR PLASTIC </t>
  </si>
  <si>
    <t>PARMAR ELETRIC</t>
  </si>
  <si>
    <t>24BGKPP1557N1ZW</t>
  </si>
  <si>
    <t>DK ENTERPRISE</t>
  </si>
  <si>
    <t>24AATPV6821B1ZI</t>
  </si>
  <si>
    <t>SHIV_SAKTI ELETRIC</t>
  </si>
  <si>
    <t>BHAVANI ELE</t>
  </si>
  <si>
    <t>CHAMUNDA ELE (JAM)</t>
  </si>
  <si>
    <t>24ABBPV5218RIZ4</t>
  </si>
  <si>
    <t>RAJKOT(KOTHARIYA ROAD)</t>
  </si>
  <si>
    <t>RAMESHWAR ELETRIC</t>
  </si>
  <si>
    <t>JALARAM ELETRIC</t>
  </si>
  <si>
    <t>SEYAD ELETRIC</t>
  </si>
  <si>
    <t>24CCEPS9259R2ZI</t>
  </si>
  <si>
    <t xml:space="preserve">SOMNATH   ELECTRIC </t>
  </si>
  <si>
    <t>RAJKOT (MAVDI)</t>
  </si>
  <si>
    <t>SHREE SIDHESHWAR ELETRIC</t>
  </si>
  <si>
    <t>24CPYPM4630P1Z1</t>
  </si>
  <si>
    <t>KRISHNA ELE GONDAL</t>
  </si>
  <si>
    <t>TULSI   ELETRIC</t>
  </si>
  <si>
    <t>GONDAL  (JELROAD)</t>
  </si>
  <si>
    <t>JAMNAGAR (TINBATTI)</t>
  </si>
  <si>
    <t>KRISHNA ELETRIC AMRELI</t>
  </si>
  <si>
    <t>KOTHARIYA</t>
  </si>
  <si>
    <t>MULTAN ELETRIC</t>
  </si>
  <si>
    <t>DHARTI ELETRIC</t>
  </si>
  <si>
    <t>BAHUCHAR ELETRIC</t>
  </si>
  <si>
    <t>MORBI</t>
  </si>
  <si>
    <t>RANA-KANDOLA</t>
  </si>
  <si>
    <t>PITRUKRUPA ELETRIC</t>
  </si>
  <si>
    <t>SAPAR</t>
  </si>
  <si>
    <t>KEVIN BHAI</t>
  </si>
  <si>
    <t>VRAJ PALACE-B</t>
  </si>
  <si>
    <t>RIDHI-SIDHI ELECTRIC</t>
  </si>
  <si>
    <t>BAGSRA</t>
  </si>
  <si>
    <t>BHAVIN ELETRIC</t>
  </si>
  <si>
    <t>KODINAR</t>
  </si>
  <si>
    <t xml:space="preserve"> JAMNAGER(DARED)</t>
  </si>
  <si>
    <t>VIVEK ELETRIC</t>
  </si>
  <si>
    <t>KHODIYAR ELE AMRELI</t>
  </si>
  <si>
    <t>SHREE KHODIYAR ELETRIC STORE</t>
  </si>
  <si>
    <t>24AGQPT6708E1Z3</t>
  </si>
  <si>
    <t>VEER MARUTI ELECTRICALS</t>
  </si>
  <si>
    <t>24AAUFV4332Q1ZD</t>
  </si>
  <si>
    <t>99048 25363</t>
  </si>
  <si>
    <t>AATKOT</t>
  </si>
  <si>
    <t>RELIABLE ELECTRICAL</t>
  </si>
  <si>
    <t>RAVKI</t>
  </si>
  <si>
    <t>24AARFR730301ZI</t>
  </si>
  <si>
    <t>MARUTI NANDAN ELETRIC</t>
  </si>
  <si>
    <t>RAJKOT(KOTHARIYA)</t>
  </si>
  <si>
    <t>PATEL RESTURANT</t>
  </si>
  <si>
    <t>SHRI SAI ELECTRONICS</t>
  </si>
  <si>
    <t>Kuthla, Katni (M.P.)</t>
  </si>
  <si>
    <t>23AFSPT4131L1Z1</t>
  </si>
  <si>
    <t xml:space="preserve">KESARI-NADAN ELETIC </t>
  </si>
  <si>
    <t>KHODIYAR ELE SIHOR</t>
  </si>
  <si>
    <t>MADHAV AGENCY</t>
  </si>
  <si>
    <t>R.K ELETRIC</t>
  </si>
  <si>
    <t xml:space="preserve">BHIM ELETRIC </t>
  </si>
  <si>
    <t>JAY JALARAM ELETRIC</t>
  </si>
  <si>
    <t>24AAWPR8849Q1Z8</t>
  </si>
  <si>
    <t>SHREE   RAM    ELE</t>
  </si>
  <si>
    <t>MADHAV ELECTRIC</t>
  </si>
  <si>
    <t xml:space="preserve">PRACHI </t>
  </si>
  <si>
    <t>MANISH ELECTRIC</t>
  </si>
  <si>
    <t>CREATIVE ELECTRICALS</t>
  </si>
  <si>
    <t>KUTCH (MUNDRA)</t>
  </si>
  <si>
    <t>24AOZPS9630M1ZU</t>
  </si>
  <si>
    <t>JAMNAGAR(GOKULNAGAR)</t>
  </si>
  <si>
    <t>VYOAM ELETRIC</t>
  </si>
  <si>
    <t>YOGESH ELECTRICALS</t>
  </si>
  <si>
    <t>TALALA</t>
  </si>
  <si>
    <t>24ANYPD7953Q1ZY</t>
  </si>
  <si>
    <t>MANISH ELE(DWARKA)</t>
  </si>
  <si>
    <t>VIRBAI ELETRIC</t>
  </si>
  <si>
    <t>RANAKANDORNA</t>
  </si>
  <si>
    <t>JAY HARBHOLE ELETRIC</t>
  </si>
  <si>
    <t>SHREEJI ELETRIC (BALAGAM)</t>
  </si>
  <si>
    <t>BALAGAM</t>
  </si>
  <si>
    <t>JAY-SHREE ELE</t>
  </si>
  <si>
    <t>KAILASH SWITCH BOARD</t>
  </si>
  <si>
    <t>NAVSARI</t>
  </si>
  <si>
    <t>9904048198/9408448183</t>
  </si>
  <si>
    <t>PARMAR ELE</t>
  </si>
  <si>
    <t>SHIVAM ELE</t>
  </si>
  <si>
    <t>NAKHTANA</t>
  </si>
  <si>
    <t>MAYUR FURNITURE</t>
  </si>
  <si>
    <t xml:space="preserve"> RAJKOT</t>
  </si>
  <si>
    <t>RAPID ELETRIC SERVICE</t>
  </si>
  <si>
    <t>24BQAPR9562H1ZJ</t>
  </si>
  <si>
    <t>VAPI</t>
  </si>
  <si>
    <t>24AOFPD1219P1Z2</t>
  </si>
  <si>
    <t>p</t>
  </si>
  <si>
    <t>Particular</t>
  </si>
  <si>
    <t>Price</t>
  </si>
  <si>
    <t>PVC Open Switch Board White - 10 X 12 - 2"</t>
  </si>
  <si>
    <t>PVC Open Switch Board White - 08 X 10 - 2"</t>
  </si>
  <si>
    <t>PVC Open Switch Board White - 08 X 06 - 2"</t>
  </si>
  <si>
    <t>PVC Open Switch Board White - 07 X 04 - 2"</t>
  </si>
  <si>
    <t>PVC Open Switch Board White - 12 X 04 - 2"</t>
  </si>
  <si>
    <t>PVC Open Switch Board White - 06 X 06 - 2"</t>
  </si>
  <si>
    <t>PVC Open Switch Board White - 08 X 04 - 1"</t>
  </si>
  <si>
    <t>PVC Open Switch Board White - 06 X 04 - 1"</t>
  </si>
  <si>
    <t>PVC Open Switch Board White - 04 X 04 - 1"</t>
  </si>
  <si>
    <t>PVC Open Switch Board Orange - 10 X 12 - 2"</t>
  </si>
  <si>
    <t>PVC Open Switch Board Orange - 08 X 10 - 2"</t>
  </si>
  <si>
    <t>PVC Open Switch Board Orange - 08 X 06 - 2"</t>
  </si>
  <si>
    <t>PVC Open Switch Board Orange - 12 X 04 - 2"</t>
  </si>
  <si>
    <t>PVC Open Switch Board Orange - 06 X 06 - 2"</t>
  </si>
  <si>
    <t>PVC Open Switch Board Orange - 06 X 04 - 1"</t>
  </si>
  <si>
    <t>PVC Open Switch Board Orange - 04 X 04 - 1"</t>
  </si>
  <si>
    <t>PVC Modular Concealed Box Black 3</t>
  </si>
  <si>
    <t>PVC Modular Concealed Box Black 8</t>
  </si>
  <si>
    <t>PVC Modular Concealed Box White 1+2</t>
  </si>
  <si>
    <t>PVC Modular Concealed Box White 3</t>
  </si>
  <si>
    <t>PVC Modular Concealed Box White 4</t>
  </si>
  <si>
    <t>PVC Modular Concealed Box White 6</t>
  </si>
  <si>
    <t>PVC Modular Concealed Box White 8</t>
  </si>
  <si>
    <t>PVC Modular Concealed Box White 12</t>
  </si>
  <si>
    <t>PVC Modular Concealed Box White 16</t>
  </si>
  <si>
    <t>PVC Modular Concealed Box White 18</t>
  </si>
  <si>
    <t>PVC Concealed Switch Box Black - 10 X 12</t>
  </si>
  <si>
    <t>PVC Concealed Switch Box Black - 08 X 10</t>
  </si>
  <si>
    <t>PVC Concealed Switch Box Black - 08 X 06</t>
  </si>
  <si>
    <t>PVC Concealed Switch Box Black - 07 X 04</t>
  </si>
  <si>
    <t>PVC Concealed Switch Box Black - 08 X 04</t>
  </si>
  <si>
    <t>PVC Concealed Switch Box Black - 12 X 04</t>
  </si>
  <si>
    <t>PVC Concealed Switch Box Black - 10 X 04</t>
  </si>
  <si>
    <t>PVC Concealed Switch Box Black - 15 X 04</t>
  </si>
  <si>
    <t>PVC Concealed Switch Box Black - 04 X 04</t>
  </si>
  <si>
    <t>Fan Box Round Black</t>
  </si>
  <si>
    <t>Fan Box Square Black</t>
  </si>
  <si>
    <t>Fan Box Round White</t>
  </si>
  <si>
    <t xml:space="preserve"> FAN CHAKKAR ROUND WHITE</t>
  </si>
  <si>
    <t>5X5 PLATE PREMIER</t>
  </si>
  <si>
    <t>DB. PVC Modular Concealed Box Gray 1+2</t>
  </si>
  <si>
    <t>DB. PVC Modular Concealed Box Gray   3</t>
  </si>
  <si>
    <t>DB. PVC Modular Concealed Box Gray 4</t>
  </si>
  <si>
    <t>DB. PVC Modular Concealed Box Gray 6</t>
  </si>
  <si>
    <t>DB. PVC Modular Concealed Box Gray 8</t>
  </si>
  <si>
    <t>DB. PVC Modular Concealed Box Gray 12</t>
  </si>
  <si>
    <t>DB. PVC Modular Concealed Box Gray 18</t>
  </si>
  <si>
    <t>DB. PVC Modular Concealed Box White 1+2</t>
  </si>
  <si>
    <t>DB. PVC MODular Concealed Box White 3</t>
  </si>
  <si>
    <t xml:space="preserve">DB. PVC MoDular Concealed Box White 4 </t>
  </si>
  <si>
    <t>DB. PVC MoDular conccelaled Box white 6</t>
  </si>
  <si>
    <t>DB. PVC MoDular conccelaled Box white 8</t>
  </si>
  <si>
    <t>DB. PVC Modular conccelaled box white 12</t>
  </si>
  <si>
    <t>DB. PVC Modular conccelaled box white18</t>
  </si>
  <si>
    <t>DB. PVC Concealed Switch Box Black - 10x12</t>
  </si>
  <si>
    <t>DB. PVC Concealed Switch Box Black - 08 X 10</t>
  </si>
  <si>
    <t>DB. PVC Concealed Switch Box Black - 08 X 06</t>
  </si>
  <si>
    <t>DB. PVC Concealed Switch Box Black - 07 X 04</t>
  </si>
  <si>
    <t>DB. PVC Concealed Switch Box Black - 10 X 04</t>
  </si>
  <si>
    <t>DB. PVC COncealed Switch Box Black - 12X4</t>
  </si>
  <si>
    <t>DB. PVC Concealed Switch Box Black - 04 X 04</t>
  </si>
  <si>
    <t>DB. PVC Concealed Switch Box Black - 3.5 X 3.5</t>
  </si>
  <si>
    <t>DB. PVC Open Box Orange 10X12</t>
  </si>
  <si>
    <t>DB. PVC Open Box Orange 8X10</t>
  </si>
  <si>
    <t>DB. PVC Open Box Orange 8X6</t>
  </si>
  <si>
    <t>DB. PVC Open Box Orange 6X6</t>
  </si>
  <si>
    <t>DB. PVC OPEN BOX ORANGE 7X4</t>
  </si>
  <si>
    <t>DB. PVC Open Box Orange 12X4</t>
  </si>
  <si>
    <t>DB. PVC OPen Box Orange 8X4</t>
  </si>
  <si>
    <t>DB. PVC OPen Box Orange 6X4</t>
  </si>
  <si>
    <t>DB. PVC OPEN Box Orange 4X4</t>
  </si>
  <si>
    <t>DB. PVC OPEN BOX WHITE 10X12</t>
  </si>
  <si>
    <t>DB. PVC OPEN BOX WHITE 8X10</t>
  </si>
  <si>
    <t>DB. PVC OPEN BOX WHITE 8X6</t>
  </si>
  <si>
    <t>DB. PVC OPEN BOX WHITE 6X6</t>
  </si>
  <si>
    <t>DB. PVC OPEN BOX WHITE 7X4</t>
  </si>
  <si>
    <t>DB. PVC OPEN BOX WHITE 12X4</t>
  </si>
  <si>
    <t>DB. PVC OPEN BOX WHITE 8X4</t>
  </si>
  <si>
    <t>DB. PVC OPEN BOX WHITE 6X4</t>
  </si>
  <si>
    <t>DB. PVC OPEN BOX WHITE 4X4</t>
  </si>
  <si>
    <t>DB. SIT  2X4 METALLIC</t>
  </si>
  <si>
    <t>DB. SIT  2X4 WHITE</t>
  </si>
  <si>
    <t>DB. SIT 4X4 SANWICH SADI</t>
  </si>
  <si>
    <t>DB. SIT 4X4 SANWICH METALLIC</t>
  </si>
  <si>
    <t xml:space="preserve">DB. SIT 4X4 WHITE </t>
  </si>
  <si>
    <t>DB.  5X5 PREMIER HOLDER</t>
  </si>
  <si>
    <t xml:space="preserve">DB. 5X5 PREMIER ANGEL BUTTON </t>
  </si>
  <si>
    <t>DB. 5x5 PREMIER PLATE</t>
  </si>
  <si>
    <t>DB. MOD FAN PLATE 7X7</t>
  </si>
  <si>
    <t>DB. FAN BOX Square Black</t>
  </si>
  <si>
    <t>PVC MODULAR CONCEALED WHITE 16</t>
  </si>
  <si>
    <t>4X4 WHITE SIT</t>
  </si>
  <si>
    <t>ACRYLIC SIT</t>
  </si>
  <si>
    <t>PREMIUM ANGLE</t>
  </si>
  <si>
    <t>PREMIUM BUTTON</t>
  </si>
  <si>
    <t>JA. MODULAR BLACK 1+2</t>
  </si>
  <si>
    <t>JA. MODULAR BLACK 3</t>
  </si>
  <si>
    <t>JA. MODULAR BLACK 4</t>
  </si>
  <si>
    <t>JA. MODULAR BLACK 6</t>
  </si>
  <si>
    <t>JA. MODULAR BLACK 8</t>
  </si>
  <si>
    <t>JA. MODULAR BLACK 12</t>
  </si>
  <si>
    <t>JA. MODULAR BLACK 16</t>
  </si>
  <si>
    <t>JA. MODULAR BLACK 18</t>
  </si>
  <si>
    <t>JA. PVC Concealed Switch Box Black - 3.5 X 3.5</t>
  </si>
  <si>
    <t>JA. PVC Concealed Switch Box Black - 04 X 04</t>
  </si>
  <si>
    <t>JA. MODULAR WHITE 1+2</t>
  </si>
  <si>
    <t>JA. MODULAR WHITE 3</t>
  </si>
  <si>
    <t>JA. MODULAR WHITE 4</t>
  </si>
  <si>
    <t>JA. MODULAR WHITE 6</t>
  </si>
  <si>
    <t>JA. MODULAR WHITE 8</t>
  </si>
  <si>
    <t>JA. MODULAR WHITE 12</t>
  </si>
  <si>
    <t>JA. MODULAR WHITE 16</t>
  </si>
  <si>
    <t>JA. MODULAR WHITE 18</t>
  </si>
  <si>
    <t>JA. PVC Concealed Switch Box White - 3.5 X 3.5</t>
  </si>
  <si>
    <t>JA. PVC Concealed Switch Box White - 04 X 04</t>
  </si>
  <si>
    <t>JA. PVC BOARD ORANGE 8X10</t>
  </si>
  <si>
    <t>JA. PVC BOARD ORANGE 8X6</t>
  </si>
  <si>
    <t>JA. PVC BOARD ORANGE 7X4</t>
  </si>
  <si>
    <t>JA. PVC BOARD ORANGE 12X4</t>
  </si>
  <si>
    <t>JA. PVC BOARD ORANGE 4X4</t>
  </si>
  <si>
    <t>JA. PVC BOARD ORANGE 8X4</t>
  </si>
  <si>
    <t>JA. PVC BOARD ORANGE 10X12</t>
  </si>
  <si>
    <t>JA. PVC BOARD ORANGE 6X4</t>
  </si>
  <si>
    <t>MODULAR WHITE 8(SQUARE)</t>
  </si>
  <si>
    <t>MODULARL BLACK 8(SQUARE)</t>
  </si>
  <si>
    <t>DB. FAN CHAKKAR</t>
  </si>
  <si>
    <t>DB. PVC MODULAR CONCEALED BLACK 16</t>
  </si>
  <si>
    <t>JA. PVC Concealed Switch Box Black - 10 X 12</t>
  </si>
  <si>
    <t>JA. PVC Concealed Switch Box Black - 08 X 10</t>
  </si>
  <si>
    <t>JA. PVC Concealed Switch Box Black - 08 X 06</t>
  </si>
  <si>
    <t>JA. PVC Concealed Switch Box Black - 07 X 04</t>
  </si>
  <si>
    <t>JA. PVC Concealed Switch Box Black - 12 X 04</t>
  </si>
  <si>
    <t>JA. PVC Concealed Switch Box Black - 10 X 04</t>
  </si>
  <si>
    <t>SIT  2X4 WHITE</t>
  </si>
  <si>
    <t>WHITE PIPE</t>
  </si>
  <si>
    <t>PANNEL BOARD 8X6</t>
  </si>
  <si>
    <t>PANNEL BOARD 17X17</t>
  </si>
  <si>
    <t>PANNEL BOARD 12X24</t>
  </si>
  <si>
    <t>BEIGE 7X4</t>
  </si>
  <si>
    <t>BEIGE 8X6</t>
  </si>
  <si>
    <t>BEIGE 8X10</t>
  </si>
  <si>
    <t>BEIGE 10X12</t>
  </si>
  <si>
    <t>PANNEL BOARD 36X48</t>
  </si>
  <si>
    <t>Fan Box Round Gray</t>
  </si>
  <si>
    <t>PANNEL BOARD 12X12</t>
  </si>
  <si>
    <t>PLATE  9X11</t>
  </si>
  <si>
    <t>PVC Concealed Switch Box White- 04 X 04</t>
  </si>
  <si>
    <t>PVC Concealed Switch Box White - 3.5 X 3.5</t>
  </si>
  <si>
    <t>PVC Concealed Switch Box White - 04 X 04</t>
  </si>
  <si>
    <t>PVC Open Switch Board Orange - 10 X 04 - 2"</t>
  </si>
  <si>
    <t>Silver Surface Box Black 2</t>
  </si>
  <si>
    <t>Silver Surface Box Black 3</t>
  </si>
  <si>
    <t>Silver Surface Box Black 4</t>
  </si>
  <si>
    <t>Silver Surafce Box Black 8</t>
  </si>
  <si>
    <t>Silver Surface Box Black 8(SQUARE)</t>
  </si>
  <si>
    <t>PVC Open Switch Board White - 10 X 04 - 2"</t>
  </si>
  <si>
    <t>CHETNA PLASTIC</t>
  </si>
  <si>
    <r>
      <rPr>
        <b/>
        <sz val="10"/>
        <color rgb="FF000000"/>
        <rFont val="Arial"/>
        <family val="2"/>
      </rPr>
      <t>GSTIN NO:</t>
    </r>
    <r>
      <rPr>
        <sz val="10"/>
        <color rgb="FF000000"/>
        <rFont val="Arial"/>
        <family val="2"/>
      </rPr>
      <t xml:space="preserve"> 24AOVPP2442L1ZF
</t>
    </r>
    <r>
      <rPr>
        <b/>
        <sz val="10"/>
        <color rgb="FF000000"/>
        <rFont val="Arial"/>
        <family val="2"/>
      </rPr>
      <t>PAN NO:</t>
    </r>
    <r>
      <rPr>
        <sz val="10"/>
        <color rgb="FF000000"/>
        <rFont val="Arial"/>
        <family val="2"/>
      </rPr>
      <t xml:space="preserve"> AOVPP2442L</t>
    </r>
  </si>
  <si>
    <r>
      <t xml:space="preserve">TULSI INDUSTRY PLOT NO. 5 BHEIND RONAK AGRO OPP VALLABH ASTATE SHAPAR VERAVAL MAIN
ROAD, Rajkot-360022, (Gujarat), India
</t>
    </r>
    <r>
      <rPr>
        <b/>
        <sz val="10"/>
        <rFont val="Arial"/>
        <family val="2"/>
      </rPr>
      <t>Phone No.</t>
    </r>
    <r>
      <rPr>
        <sz val="10"/>
        <rFont val="Arial"/>
      </rPr>
      <t xml:space="preserve"> : 9427735090               </t>
    </r>
    <r>
      <rPr>
        <b/>
        <sz val="10"/>
        <rFont val="Arial"/>
        <family val="2"/>
      </rPr>
      <t>Mobile No</t>
    </r>
    <r>
      <rPr>
        <sz val="10"/>
        <rFont val="Arial"/>
      </rPr>
      <t xml:space="preserve">. : 9601026217           </t>
    </r>
    <r>
      <rPr>
        <b/>
        <sz val="10"/>
        <rFont val="Arial"/>
        <family val="2"/>
      </rPr>
      <t xml:space="preserve">Email </t>
    </r>
    <r>
      <rPr>
        <sz val="10"/>
        <rFont val="Arial"/>
      </rPr>
      <t>: hirenpopat90@gmail.com</t>
    </r>
  </si>
  <si>
    <t>Tax Invoice</t>
  </si>
  <si>
    <t>Customer Mobile No.</t>
  </si>
  <si>
    <t>HSN/ SAC</t>
  </si>
  <si>
    <t>Total GST. (In Words) :</t>
  </si>
  <si>
    <t>Bill Amount. (In Words) :</t>
  </si>
  <si>
    <t xml:space="preserve">BANK DETAILS:
Bank Name:ICIC BANK
Bank A/C No.:261405501084
Bank IFSC:ICIC0002614
Branch Name:SHAPAR VERAVAL VINUS INDUSTRIAL PARK SURVEY NO.205
SHAPAR VERAVAL -360025 RAJKOT DIST, GUJARAT
		</t>
  </si>
  <si>
    <r>
      <rPr>
        <b/>
        <sz val="10"/>
        <color rgb="FF000000"/>
        <rFont val="Arial"/>
        <family val="2"/>
      </rPr>
      <t xml:space="preserve">TERMS &amp; CONDITIONS. </t>
    </r>
    <r>
      <rPr>
        <sz val="10"/>
        <color rgb="FF000000"/>
        <rFont val="Arial"/>
        <family val="2"/>
      </rPr>
      <t xml:space="preserve">
* Price quoted above exclusive of any central province of state sales tax and other local taxes. If any,such taxes are payable they will be charged extra as the rate applicable. 
* We are not responsible for shortage/damage of material in transit. 
* Interest will be charged 24% for bills not setteled within 15 days. 
* Goods once sold will not be taken back. 
* Subject To Rajkot Jurisdiction. E.&amp;O.E.</t>
    </r>
  </si>
  <si>
    <t xml:space="preserve">  
For, Chetna Plastic
V.H.POPAT
Proprietor</t>
  </si>
  <si>
    <t>28-3-24</t>
  </si>
  <si>
    <t>18-06-2024</t>
  </si>
  <si>
    <r>
      <rPr>
        <b/>
        <sz val="10"/>
        <color rgb="FF000000"/>
        <rFont val="Arial"/>
      </rPr>
      <t>GSTIN NO:</t>
    </r>
    <r>
      <rPr>
        <sz val="10"/>
        <color rgb="FF000000"/>
        <rFont val="Arial"/>
      </rPr>
      <t xml:space="preserve"> 24AOVPP2442L1ZF
</t>
    </r>
    <r>
      <rPr>
        <b/>
        <sz val="10"/>
        <color rgb="FF000000"/>
        <rFont val="Arial"/>
      </rPr>
      <t>PAN NO:</t>
    </r>
    <r>
      <rPr>
        <sz val="10"/>
        <color rgb="FF000000"/>
        <rFont val="Arial"/>
      </rPr>
      <t xml:space="preserve"> AOVPP2442L</t>
    </r>
  </si>
  <si>
    <t>GSTIN NO: 24AOVPP2442L1ZF
PAN NO: AOVPP2442L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</si>
</sst>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 &quot;₹&quot;\ * #,##0.00_ ;_ &quot;₹&quot;\ * \-#,##0.00_ ;_ &quot;₹&quot;\ * &quot;-&quot;??_ ;_ @_ "/>
    <numFmt numFmtId="164" formatCode="_ [$₹-4009]\ * #,##0.00_ ;_ [$₹-4009]\ * \-#,##0.00_ ;_ [$₹-4009]\ * &quot;-&quot;??_ ;_ @_ "/>
    <numFmt numFmtId="165" formatCode="[$-14009]dd/mm/yyyy;@"/>
    <numFmt numFmtId="166" formatCode="\+\9\1\ 00000\ 00000"/>
    <numFmt numFmtId="167" formatCode="[$₹]#,##0.00"/>
    <numFmt numFmtId="168" formatCode="0\ &quot;Nos&quot;"/>
    <numFmt numFmtId="169" formatCode="[$-409]d\-mmm\-yyyy;@"/>
    <numFmt numFmtId="170" formatCode="d/m/yy;@"/>
    <numFmt numFmtId="171" formatCode="[$-14009]dd\-mm\-yyyy;@"/>
  </numFmts>
  <fonts count="33">
    <font>
      <sz val="11"/>
      <color theme="1"/>
      <name val="Aptos Narrow"/>
      <family val="2"/>
      <scheme val="minor"/>
    </font>
    <font>
      <sz val="36"/>
      <name val="Arial"/>
      <family val="2"/>
    </font>
    <font>
      <sz val="14"/>
      <color rgb="FF000000"/>
      <name val="Arial"/>
      <family val="2"/>
    </font>
    <font>
      <sz val="10"/>
      <name val="Arial"/>
    </font>
    <font>
      <b/>
      <sz val="10"/>
      <color theme="1"/>
      <name val="Arial"/>
    </font>
    <font>
      <sz val="10"/>
      <color theme="1"/>
      <name val="Arial"/>
    </font>
    <font>
      <b/>
      <sz val="18"/>
      <color theme="1"/>
      <name val="Arial"/>
    </font>
    <font>
      <b/>
      <sz val="10"/>
      <color theme="1"/>
      <name val="Arial"/>
      <family val="2"/>
    </font>
    <font>
      <b/>
      <sz val="22"/>
      <color theme="1"/>
      <name val="Arial"/>
      <family val="2"/>
    </font>
    <font>
      <sz val="36"/>
      <name val="Arial"/>
    </font>
    <font>
      <b/>
      <sz val="14"/>
      <color rgb="FF000000"/>
      <name val="Arial"/>
      <family val="2"/>
    </font>
    <font>
      <sz val="11"/>
      <color rgb="FF000000"/>
      <name val="Arial"/>
      <family val="2"/>
    </font>
    <font>
      <sz val="10"/>
      <color rgb="FF000000"/>
      <name val="Arial"/>
      <family val="2"/>
    </font>
    <font>
      <sz val="11"/>
      <color rgb="FF202124"/>
      <name val="Google Sans"/>
      <charset val="1"/>
    </font>
    <font>
      <sz val="10"/>
      <color rgb="FF000000"/>
      <name val="Arial"/>
      <charset val="1"/>
    </font>
    <font>
      <b/>
      <sz val="10"/>
      <color rgb="FF000000"/>
      <name val="Arial"/>
    </font>
    <font>
      <b/>
      <sz val="10"/>
      <name val="Arial"/>
    </font>
    <font>
      <b/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rgb="FFFF0000"/>
      <name val="Arial"/>
      <family val="2"/>
    </font>
    <font>
      <sz val="11"/>
      <color rgb="FF444444"/>
      <name val="Calibri"/>
      <family val="2"/>
      <charset val="1"/>
    </font>
    <font>
      <b/>
      <sz val="10"/>
      <color rgb="FFF01A1A"/>
      <name val="Arial"/>
      <family val="2"/>
    </font>
    <font>
      <sz val="11"/>
      <color rgb="FF1F1F1F"/>
      <name val="Aptos Narrow"/>
      <scheme val="minor"/>
    </font>
    <font>
      <sz val="11"/>
      <name val="Aptos Narrow"/>
      <scheme val="minor"/>
    </font>
    <font>
      <b/>
      <sz val="11"/>
      <color theme="1"/>
      <name val="Aptos Narrow"/>
      <family val="2"/>
      <scheme val="minor"/>
    </font>
    <font>
      <sz val="12"/>
      <color rgb="FF202124"/>
      <name val="Google Sans"/>
      <charset val="1"/>
    </font>
    <font>
      <sz val="10"/>
      <color rgb="FF000000"/>
      <name val="Arial"/>
    </font>
    <font>
      <sz val="11"/>
      <color rgb="FF000000"/>
      <name val="Aptos Narrow"/>
      <charset val="1"/>
    </font>
    <font>
      <sz val="14"/>
      <color rgb="FF000000"/>
      <name val="Arial"/>
    </font>
    <font>
      <b/>
      <sz val="22"/>
      <color theme="1"/>
      <name val="Arial"/>
    </font>
    <font>
      <b/>
      <sz val="14"/>
      <color rgb="FF000000"/>
      <name val="Arial"/>
    </font>
    <font>
      <sz val="11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theme="2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8F9FA"/>
        <bgColor indexed="64"/>
      </patternFill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201">
    <xf numFmtId="0" fontId="0" fillId="0" borderId="0" xfId="0"/>
    <xf numFmtId="0" fontId="4" fillId="0" borderId="3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/>
    </xf>
    <xf numFmtId="164" fontId="5" fillId="0" borderId="3" xfId="0" applyNumberFormat="1" applyFont="1" applyBorder="1" applyAlignment="1">
      <alignment horizontal="right"/>
    </xf>
    <xf numFmtId="164" fontId="4" fillId="0" borderId="1" xfId="0" applyNumberFormat="1" applyFont="1" applyBorder="1" applyAlignment="1">
      <alignment horizontal="right"/>
    </xf>
    <xf numFmtId="9" fontId="5" fillId="0" borderId="1" xfId="0" applyNumberFormat="1" applyFont="1" applyBorder="1" applyAlignment="1">
      <alignment horizontal="right"/>
    </xf>
    <xf numFmtId="164" fontId="5" fillId="0" borderId="1" xfId="0" applyNumberFormat="1" applyFont="1" applyBorder="1" applyAlignment="1">
      <alignment horizontal="right"/>
    </xf>
    <xf numFmtId="0" fontId="6" fillId="0" borderId="0" xfId="0" applyFont="1" applyAlignment="1">
      <alignment horizontal="center" vertical="center"/>
    </xf>
    <xf numFmtId="0" fontId="2" fillId="0" borderId="0" xfId="0" applyFont="1"/>
    <xf numFmtId="0" fontId="4" fillId="2" borderId="0" xfId="0" applyFont="1" applyFill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3" fontId="3" fillId="2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/>
    <xf numFmtId="0" fontId="0" fillId="0" borderId="0" xfId="0" applyAlignment="1">
      <alignment horizontal="center"/>
    </xf>
    <xf numFmtId="9" fontId="12" fillId="0" borderId="0" xfId="0" applyNumberFormat="1" applyFont="1"/>
    <xf numFmtId="9" fontId="0" fillId="0" borderId="0" xfId="0" applyNumberFormat="1"/>
    <xf numFmtId="0" fontId="13" fillId="0" borderId="0" xfId="0" applyFont="1"/>
    <xf numFmtId="0" fontId="14" fillId="0" borderId="0" xfId="0" applyFont="1"/>
    <xf numFmtId="0" fontId="5" fillId="0" borderId="8" xfId="0" applyFont="1" applyBorder="1"/>
    <xf numFmtId="0" fontId="0" fillId="0" borderId="0" xfId="0" applyAlignment="1">
      <alignment wrapText="1"/>
    </xf>
    <xf numFmtId="14" fontId="0" fillId="0" borderId="0" xfId="0" applyNumberFormat="1"/>
    <xf numFmtId="0" fontId="15" fillId="0" borderId="0" xfId="0" applyFont="1"/>
    <xf numFmtId="0" fontId="16" fillId="0" borderId="0" xfId="0" applyFont="1" applyAlignment="1">
      <alignment horizontal="center"/>
    </xf>
    <xf numFmtId="0" fontId="16" fillId="0" borderId="0" xfId="0" applyFont="1"/>
    <xf numFmtId="0" fontId="3" fillId="0" borderId="0" xfId="0" applyFont="1" applyAlignment="1">
      <alignment horizontal="center"/>
    </xf>
    <xf numFmtId="0" fontId="3" fillId="0" borderId="0" xfId="0" applyFont="1"/>
    <xf numFmtId="167" fontId="3" fillId="0" borderId="0" xfId="0" applyNumberFormat="1" applyFont="1"/>
    <xf numFmtId="167" fontId="5" fillId="0" borderId="0" xfId="0" applyNumberFormat="1" applyFont="1"/>
    <xf numFmtId="0" fontId="0" fillId="3" borderId="0" xfId="0" applyFill="1"/>
    <xf numFmtId="167" fontId="5" fillId="3" borderId="0" xfId="0" applyNumberFormat="1" applyFont="1" applyFill="1"/>
    <xf numFmtId="167" fontId="5" fillId="0" borderId="0" xfId="0" quotePrefix="1" applyNumberFormat="1" applyFont="1"/>
    <xf numFmtId="0" fontId="7" fillId="0" borderId="3" xfId="0" applyFont="1" applyBorder="1" applyAlignment="1">
      <alignment horizontal="center" vertical="center" wrapText="1"/>
    </xf>
    <xf numFmtId="164" fontId="4" fillId="0" borderId="0" xfId="0" applyNumberFormat="1" applyFont="1"/>
    <xf numFmtId="164" fontId="0" fillId="0" borderId="0" xfId="0" applyNumberFormat="1"/>
    <xf numFmtId="164" fontId="21" fillId="0" borderId="0" xfId="0" quotePrefix="1" applyNumberFormat="1" applyFont="1"/>
    <xf numFmtId="164" fontId="0" fillId="0" borderId="1" xfId="0" applyNumberFormat="1" applyBorder="1" applyAlignment="1">
      <alignment horizontal="right"/>
    </xf>
    <xf numFmtId="0" fontId="6" fillId="0" borderId="19" xfId="0" applyFont="1" applyBorder="1" applyAlignment="1">
      <alignment horizontal="center" vertical="center"/>
    </xf>
    <xf numFmtId="164" fontId="5" fillId="0" borderId="20" xfId="0" applyNumberFormat="1" applyFont="1" applyBorder="1" applyAlignment="1">
      <alignment horizontal="right"/>
    </xf>
    <xf numFmtId="0" fontId="0" fillId="0" borderId="21" xfId="0" applyBorder="1"/>
    <xf numFmtId="0" fontId="5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0" fillId="7" borderId="0" xfId="0" applyFill="1"/>
    <xf numFmtId="0" fontId="0" fillId="7" borderId="0" xfId="0" applyFill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168" fontId="0" fillId="4" borderId="23" xfId="0" applyNumberForma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164" fontId="0" fillId="5" borderId="23" xfId="0" applyNumberFormat="1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164" fontId="0" fillId="6" borderId="24" xfId="0" applyNumberForma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 wrapText="1"/>
    </xf>
    <xf numFmtId="164" fontId="4" fillId="0" borderId="4" xfId="0" applyNumberFormat="1" applyFon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9" fontId="0" fillId="0" borderId="3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 wrapText="1"/>
    </xf>
    <xf numFmtId="164" fontId="4" fillId="7" borderId="23" xfId="0" applyNumberFormat="1" applyFont="1" applyFill="1" applyBorder="1" applyAlignment="1">
      <alignment horizontal="center" vertical="center" wrapText="1"/>
    </xf>
    <xf numFmtId="0" fontId="4" fillId="7" borderId="23" xfId="0" applyFont="1" applyFill="1" applyBorder="1" applyAlignment="1">
      <alignment horizontal="center" vertical="center" wrapText="1"/>
    </xf>
    <xf numFmtId="0" fontId="7" fillId="7" borderId="25" xfId="0" applyFont="1" applyFill="1" applyBorder="1" applyAlignment="1">
      <alignment horizontal="center" vertical="center"/>
    </xf>
    <xf numFmtId="164" fontId="4" fillId="7" borderId="24" xfId="0" applyNumberFormat="1" applyFont="1" applyFill="1" applyBorder="1" applyAlignment="1">
      <alignment horizontal="center" vertical="center" wrapText="1"/>
    </xf>
    <xf numFmtId="14" fontId="0" fillId="7" borderId="5" xfId="0" applyNumberForma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164" fontId="0" fillId="7" borderId="3" xfId="0" applyNumberFormat="1" applyFill="1" applyBorder="1" applyAlignment="1">
      <alignment horizontal="center" vertical="center"/>
    </xf>
    <xf numFmtId="9" fontId="0" fillId="7" borderId="3" xfId="0" applyNumberFormat="1" applyFill="1" applyBorder="1" applyAlignment="1">
      <alignment horizontal="center" vertical="center"/>
    </xf>
    <xf numFmtId="44" fontId="0" fillId="7" borderId="3" xfId="0" applyNumberFormat="1" applyFill="1" applyBorder="1" applyAlignment="1">
      <alignment horizontal="center" vertical="center"/>
    </xf>
    <xf numFmtId="164" fontId="0" fillId="7" borderId="4" xfId="0" applyNumberFormat="1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3" fillId="0" borderId="26" xfId="0" applyFont="1" applyBorder="1" applyAlignment="1">
      <alignment horizontal="center"/>
    </xf>
    <xf numFmtId="0" fontId="3" fillId="8" borderId="26" xfId="0" applyFont="1" applyFill="1" applyBorder="1" applyAlignment="1">
      <alignment horizontal="center"/>
    </xf>
    <xf numFmtId="0" fontId="25" fillId="0" borderId="0" xfId="0" applyFont="1"/>
    <xf numFmtId="164" fontId="5" fillId="0" borderId="0" xfId="0" applyNumberFormat="1" applyFont="1" applyAlignment="1">
      <alignment horizontal="right"/>
    </xf>
    <xf numFmtId="0" fontId="7" fillId="0" borderId="0" xfId="0" applyFont="1" applyAlignment="1">
      <alignment horizontal="center"/>
    </xf>
    <xf numFmtId="3" fontId="3" fillId="2" borderId="31" xfId="0" applyNumberFormat="1" applyFont="1" applyFill="1" applyBorder="1" applyAlignment="1">
      <alignment horizontal="center"/>
    </xf>
    <xf numFmtId="164" fontId="4" fillId="0" borderId="42" xfId="0" applyNumberFormat="1" applyFont="1" applyBorder="1" applyAlignment="1">
      <alignment horizontal="right"/>
    </xf>
    <xf numFmtId="0" fontId="0" fillId="8" borderId="8" xfId="0" applyFill="1" applyBorder="1"/>
    <xf numFmtId="0" fontId="26" fillId="0" borderId="0" xfId="0" applyFont="1"/>
    <xf numFmtId="0" fontId="27" fillId="2" borderId="1" xfId="0" applyFont="1" applyFill="1" applyBorder="1" applyAlignment="1">
      <alignment horizontal="left"/>
    </xf>
    <xf numFmtId="0" fontId="28" fillId="0" borderId="0" xfId="0" applyFont="1"/>
    <xf numFmtId="0" fontId="5" fillId="0" borderId="5" xfId="0" applyFont="1" applyBorder="1" applyAlignment="1"/>
    <xf numFmtId="0" fontId="0" fillId="0" borderId="8" xfId="0" applyFont="1" applyBorder="1"/>
    <xf numFmtId="171" fontId="0" fillId="0" borderId="5" xfId="0" applyNumberFormat="1" applyBorder="1" applyAlignment="1">
      <alignment horizontal="center" vertical="center"/>
    </xf>
    <xf numFmtId="0" fontId="29" fillId="0" borderId="0" xfId="0" applyFont="1"/>
    <xf numFmtId="0" fontId="3" fillId="0" borderId="5" xfId="0" applyFont="1" applyBorder="1"/>
    <xf numFmtId="0" fontId="0" fillId="0" borderId="0" xfId="0"/>
    <xf numFmtId="0" fontId="5" fillId="2" borderId="1" xfId="0" applyFont="1" applyFill="1" applyBorder="1" applyAlignment="1">
      <alignment horizontal="left"/>
    </xf>
    <xf numFmtId="0" fontId="5" fillId="0" borderId="4" xfId="0" applyFont="1" applyBorder="1" applyAlignment="1"/>
    <xf numFmtId="0" fontId="5" fillId="0" borderId="1" xfId="0" applyFont="1" applyBorder="1" applyAlignment="1">
      <alignment horizontal="left"/>
    </xf>
    <xf numFmtId="0" fontId="5" fillId="0" borderId="0" xfId="0" applyFont="1" applyAlignment="1"/>
    <xf numFmtId="0" fontId="0" fillId="0" borderId="0" xfId="0" applyAlignment="1"/>
    <xf numFmtId="0" fontId="7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5" fillId="0" borderId="4" xfId="0" applyFont="1" applyBorder="1" applyAlignment="1"/>
    <xf numFmtId="0" fontId="3" fillId="0" borderId="5" xfId="0" applyFont="1" applyBorder="1" applyAlignment="1"/>
    <xf numFmtId="0" fontId="11" fillId="0" borderId="1" xfId="0" applyFont="1" applyBorder="1" applyAlignment="1">
      <alignment horizontal="left" vertical="top" wrapText="1"/>
    </xf>
    <xf numFmtId="0" fontId="11" fillId="0" borderId="20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/>
    </xf>
    <xf numFmtId="166" fontId="5" fillId="0" borderId="1" xfId="0" applyNumberFormat="1" applyFont="1" applyBorder="1" applyAlignment="1">
      <alignment horizontal="left"/>
    </xf>
    <xf numFmtId="0" fontId="8" fillId="0" borderId="1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7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/>
    </xf>
    <xf numFmtId="165" fontId="5" fillId="2" borderId="1" xfId="0" applyNumberFormat="1" applyFont="1" applyFill="1" applyBorder="1" applyAlignment="1">
      <alignment horizontal="left"/>
    </xf>
    <xf numFmtId="0" fontId="23" fillId="9" borderId="0" xfId="0" applyFont="1" applyFill="1" applyAlignment="1">
      <alignment readingOrder="1"/>
    </xf>
    <xf numFmtId="0" fontId="24" fillId="0" borderId="5" xfId="0" applyFont="1" applyBorder="1" applyAlignment="1"/>
    <xf numFmtId="14" fontId="5" fillId="2" borderId="1" xfId="0" applyNumberFormat="1" applyFont="1" applyFill="1" applyBorder="1" applyAlignment="1">
      <alignment horizontal="left"/>
    </xf>
    <xf numFmtId="0" fontId="15" fillId="0" borderId="4" xfId="0" applyFont="1" applyBorder="1" applyAlignment="1"/>
    <xf numFmtId="14" fontId="5" fillId="0" borderId="4" xfId="0" applyNumberFormat="1" applyFont="1" applyBorder="1" applyAlignment="1"/>
    <xf numFmtId="169" fontId="5" fillId="2" borderId="1" xfId="0" applyNumberFormat="1" applyFont="1" applyFill="1" applyBorder="1" applyAlignment="1">
      <alignment horizontal="left"/>
    </xf>
    <xf numFmtId="170" fontId="5" fillId="2" borderId="1" xfId="0" applyNumberFormat="1" applyFont="1" applyFill="1" applyBorder="1" applyAlignment="1">
      <alignment horizontal="left"/>
    </xf>
    <xf numFmtId="0" fontId="27" fillId="0" borderId="4" xfId="0" applyFont="1" applyBorder="1" applyAlignment="1"/>
    <xf numFmtId="16" fontId="5" fillId="2" borderId="1" xfId="0" applyNumberFormat="1" applyFont="1" applyFill="1" applyBorder="1" applyAlignment="1">
      <alignment horizontal="left"/>
    </xf>
    <xf numFmtId="0" fontId="7" fillId="0" borderId="9" xfId="0" applyFont="1" applyBorder="1" applyAlignment="1">
      <alignment horizontal="left" vertical="center" wrapText="1"/>
    </xf>
    <xf numFmtId="0" fontId="7" fillId="0" borderId="11" xfId="0" applyFont="1" applyBorder="1" applyAlignment="1">
      <alignment horizontal="left" vertical="center" wrapText="1"/>
    </xf>
    <xf numFmtId="171" fontId="5" fillId="2" borderId="1" xfId="0" applyNumberFormat="1" applyFont="1" applyFill="1" applyBorder="1" applyAlignment="1">
      <alignment horizontal="left"/>
    </xf>
    <xf numFmtId="0" fontId="30" fillId="0" borderId="19" xfId="0" applyFont="1" applyBorder="1" applyAlignment="1">
      <alignment horizontal="center" vertical="center"/>
    </xf>
    <xf numFmtId="0" fontId="30" fillId="0" borderId="6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wrapText="1"/>
    </xf>
    <xf numFmtId="0" fontId="31" fillId="0" borderId="0" xfId="0" applyFont="1" applyAlignment="1">
      <alignment horizontal="center"/>
    </xf>
    <xf numFmtId="0" fontId="4" fillId="0" borderId="2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/>
    </xf>
    <xf numFmtId="0" fontId="32" fillId="0" borderId="1" xfId="0" applyFont="1" applyBorder="1" applyAlignment="1">
      <alignment horizontal="left" vertical="top" wrapText="1"/>
    </xf>
    <xf numFmtId="0" fontId="32" fillId="0" borderId="20" xfId="0" applyFont="1" applyBorder="1" applyAlignment="1">
      <alignment horizontal="left" vertical="top" wrapText="1"/>
    </xf>
    <xf numFmtId="0" fontId="7" fillId="0" borderId="38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27" xfId="0" applyFont="1" applyBorder="1" applyAlignment="1">
      <alignment horizontal="center"/>
    </xf>
    <xf numFmtId="164" fontId="5" fillId="0" borderId="28" xfId="0" applyNumberFormat="1" applyFont="1" applyBorder="1" applyAlignment="1">
      <alignment horizontal="right"/>
    </xf>
    <xf numFmtId="164" fontId="5" fillId="0" borderId="29" xfId="0" applyNumberFormat="1" applyFont="1" applyBorder="1" applyAlignment="1">
      <alignment horizontal="right"/>
    </xf>
    <xf numFmtId="164" fontId="5" fillId="0" borderId="30" xfId="0" applyNumberFormat="1" applyFont="1" applyBorder="1" applyAlignment="1">
      <alignment horizontal="right"/>
    </xf>
    <xf numFmtId="0" fontId="11" fillId="0" borderId="35" xfId="0" applyFont="1" applyBorder="1" applyAlignment="1">
      <alignment horizontal="left" vertical="top" wrapText="1"/>
    </xf>
    <xf numFmtId="0" fontId="11" fillId="0" borderId="19" xfId="0" applyFont="1" applyBorder="1" applyAlignment="1">
      <alignment horizontal="left" vertical="top" wrapText="1"/>
    </xf>
    <xf numFmtId="0" fontId="11" fillId="0" borderId="32" xfId="0" applyFont="1" applyBorder="1" applyAlignment="1">
      <alignment horizontal="left" vertical="top" wrapText="1"/>
    </xf>
    <xf numFmtId="0" fontId="11" fillId="0" borderId="36" xfId="0" applyFont="1" applyBorder="1" applyAlignment="1">
      <alignment horizontal="left" vertical="top" wrapText="1"/>
    </xf>
    <xf numFmtId="0" fontId="11" fillId="0" borderId="0" xfId="0" applyFont="1" applyAlignment="1">
      <alignment horizontal="left" vertical="top" wrapText="1"/>
    </xf>
    <xf numFmtId="0" fontId="11" fillId="0" borderId="2" xfId="0" applyFont="1" applyBorder="1" applyAlignment="1">
      <alignment horizontal="left" vertical="top" wrapText="1"/>
    </xf>
    <xf numFmtId="0" fontId="11" fillId="0" borderId="37" xfId="0" applyFont="1" applyBorder="1" applyAlignment="1">
      <alignment horizontal="left" vertical="top" wrapText="1"/>
    </xf>
    <xf numFmtId="0" fontId="11" fillId="0" borderId="21" xfId="0" applyFont="1" applyBorder="1" applyAlignment="1">
      <alignment horizontal="left" vertical="top" wrapText="1"/>
    </xf>
    <xf numFmtId="0" fontId="11" fillId="0" borderId="33" xfId="0" applyFont="1" applyBorder="1" applyAlignment="1">
      <alignment horizontal="left" vertical="top" wrapText="1"/>
    </xf>
    <xf numFmtId="0" fontId="7" fillId="0" borderId="40" xfId="0" applyFont="1" applyBorder="1" applyAlignment="1">
      <alignment horizontal="center"/>
    </xf>
    <xf numFmtId="0" fontId="7" fillId="0" borderId="41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3" xfId="0" applyBorder="1" applyAlignment="1">
      <alignment horizontal="center"/>
    </xf>
    <xf numFmtId="0" fontId="5" fillId="7" borderId="0" xfId="0" applyFont="1" applyFill="1" applyAlignment="1"/>
    <xf numFmtId="0" fontId="8" fillId="0" borderId="0" xfId="0" applyFont="1" applyAlignment="1">
      <alignment horizontal="left" vertical="center"/>
    </xf>
    <xf numFmtId="0" fontId="8" fillId="0" borderId="6" xfId="0" applyFont="1" applyBorder="1" applyAlignment="1">
      <alignment horizontal="left" vertical="center"/>
    </xf>
    <xf numFmtId="0" fontId="12" fillId="0" borderId="0" xfId="0" applyFont="1" applyAlignment="1">
      <alignment horizontal="right" wrapText="1"/>
    </xf>
    <xf numFmtId="0" fontId="12" fillId="0" borderId="6" xfId="0" applyFont="1" applyBorder="1" applyAlignment="1">
      <alignment horizontal="right" wrapText="1"/>
    </xf>
    <xf numFmtId="0" fontId="18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/>
    </xf>
    <xf numFmtId="0" fontId="17" fillId="0" borderId="1" xfId="0" applyFont="1" applyBorder="1" applyAlignment="1">
      <alignment horizontal="center"/>
    </xf>
    <xf numFmtId="164" fontId="3" fillId="0" borderId="9" xfId="0" applyNumberFormat="1" applyFont="1" applyBorder="1" applyAlignment="1">
      <alignment horizontal="left" wrapText="1"/>
    </xf>
    <xf numFmtId="164" fontId="3" fillId="0" borderId="10" xfId="0" applyNumberFormat="1" applyFont="1" applyBorder="1" applyAlignment="1">
      <alignment horizontal="left" wrapText="1"/>
    </xf>
    <xf numFmtId="164" fontId="3" fillId="0" borderId="11" xfId="0" applyNumberFormat="1" applyFont="1" applyBorder="1" applyAlignment="1">
      <alignment horizontal="left" wrapText="1"/>
    </xf>
    <xf numFmtId="0" fontId="20" fillId="0" borderId="12" xfId="0" applyFont="1" applyBorder="1" applyAlignment="1">
      <alignment horizontal="left" vertical="top" wrapText="1"/>
    </xf>
    <xf numFmtId="0" fontId="20" fillId="0" borderId="13" xfId="0" applyFont="1" applyBorder="1" applyAlignment="1">
      <alignment horizontal="left" vertical="top" wrapText="1"/>
    </xf>
    <xf numFmtId="0" fontId="20" fillId="0" borderId="14" xfId="0" applyFont="1" applyBorder="1" applyAlignment="1">
      <alignment horizontal="left" vertical="top" wrapText="1"/>
    </xf>
    <xf numFmtId="0" fontId="20" fillId="0" borderId="15" xfId="0" applyFont="1" applyBorder="1" applyAlignment="1">
      <alignment horizontal="left" vertical="top" wrapText="1"/>
    </xf>
    <xf numFmtId="0" fontId="20" fillId="0" borderId="0" xfId="0" applyFont="1" applyAlignment="1">
      <alignment horizontal="left" vertical="top" wrapText="1"/>
    </xf>
    <xf numFmtId="0" fontId="20" fillId="0" borderId="16" xfId="0" applyFont="1" applyBorder="1" applyAlignment="1">
      <alignment horizontal="left" vertical="top" wrapText="1"/>
    </xf>
    <xf numFmtId="0" fontId="20" fillId="0" borderId="17" xfId="0" applyFont="1" applyBorder="1" applyAlignment="1">
      <alignment horizontal="left" vertical="top" wrapText="1"/>
    </xf>
    <xf numFmtId="0" fontId="20" fillId="0" borderId="6" xfId="0" applyFont="1" applyBorder="1" applyAlignment="1">
      <alignment horizontal="left" vertical="top" wrapText="1"/>
    </xf>
    <xf numFmtId="0" fontId="20" fillId="0" borderId="18" xfId="0" applyFont="1" applyBorder="1" applyAlignment="1">
      <alignment horizontal="left" vertical="top" wrapText="1"/>
    </xf>
    <xf numFmtId="0" fontId="7" fillId="0" borderId="1" xfId="0" applyFont="1" applyBorder="1" applyAlignment="1">
      <alignment horizontal="center" wrapText="1"/>
    </xf>
    <xf numFmtId="0" fontId="12" fillId="0" borderId="12" xfId="0" applyFont="1" applyBorder="1" applyAlignment="1">
      <alignment horizontal="left" vertical="top" wrapText="1"/>
    </xf>
    <xf numFmtId="0" fontId="12" fillId="0" borderId="13" xfId="0" applyFont="1" applyBorder="1" applyAlignment="1">
      <alignment horizontal="left" vertical="top" wrapText="1"/>
    </xf>
    <xf numFmtId="0" fontId="12" fillId="0" borderId="14" xfId="0" applyFont="1" applyBorder="1" applyAlignment="1">
      <alignment horizontal="left" vertical="top" wrapText="1"/>
    </xf>
    <xf numFmtId="0" fontId="12" fillId="0" borderId="15" xfId="0" applyFont="1" applyBorder="1" applyAlignment="1">
      <alignment horizontal="left" vertical="top" wrapText="1"/>
    </xf>
    <xf numFmtId="0" fontId="12" fillId="0" borderId="0" xfId="0" applyFont="1" applyAlignment="1">
      <alignment horizontal="left" vertical="top" wrapText="1"/>
    </xf>
    <xf numFmtId="0" fontId="12" fillId="0" borderId="16" xfId="0" applyFont="1" applyBorder="1" applyAlignment="1">
      <alignment horizontal="left" vertical="top" wrapText="1"/>
    </xf>
    <xf numFmtId="0" fontId="12" fillId="0" borderId="17" xfId="0" applyFont="1" applyBorder="1" applyAlignment="1">
      <alignment horizontal="left" vertical="top" wrapText="1"/>
    </xf>
    <xf numFmtId="0" fontId="12" fillId="0" borderId="6" xfId="0" applyFont="1" applyBorder="1" applyAlignment="1">
      <alignment horizontal="left" vertical="top" wrapText="1"/>
    </xf>
    <xf numFmtId="0" fontId="12" fillId="0" borderId="18" xfId="0" applyFont="1" applyBorder="1" applyAlignment="1">
      <alignment horizontal="left" vertical="top" wrapText="1"/>
    </xf>
    <xf numFmtId="0" fontId="22" fillId="0" borderId="1" xfId="0" applyFont="1" applyBorder="1" applyAlignment="1">
      <alignment horizontal="right" wrapText="1"/>
    </xf>
    <xf numFmtId="0" fontId="27" fillId="0" borderId="0" xfId="0" applyFont="1" applyAlignment="1">
      <alignment horizontal="right" wrapText="1"/>
    </xf>
  </cellXfs>
  <cellStyles count="1"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7" formatCode="[$₹]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general" vertical="bottom" textRotation="0" wrapText="0" indent="0" justifyLastLine="0" shrinkToFit="0" readingOrder="0"/>
    </dxf>
    <dxf>
      <numFmt numFmtId="164" formatCode="_ [$₹-4009]\ * #,##0.00_ ;_ [$₹-4009]\ * \-#,##0.00_ ;_ [$₹-4009]\ * &quot;-&quot;??_ ;_ @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34" formatCode="_ &quot;₹&quot;\ * #,##0.00_ ;_ &quot;₹&quot;\ * \-#,##0.00_ ;_ &quot;₹&quot;\ * &quot;-&quot;??_ ;_ @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13" formatCode="0%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164" formatCode="_ [$₹-4009]\ * #,##0.00_ ;_ [$₹-4009]\ * \-#,##0.00_ ;_ [$₹-4009]\ * &quot;-&quot;??_ ;_ @_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numFmt numFmtId="19" formatCode="dd/mm/yyyy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externalLink" Target="externalLinks/externalLink78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externalLink" Target="externalLinks/externalLink36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sharedStrings" Target="sharedStrings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497" Type="http://schemas.openxmlformats.org/officeDocument/2006/relationships/worksheet" Target="worksheets/sheet497.xml"/><Relationship Id="rId620" Type="http://schemas.openxmlformats.org/officeDocument/2006/relationships/externalLink" Target="externalLinks/externalLink27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424" Type="http://schemas.openxmlformats.org/officeDocument/2006/relationships/worksheet" Target="worksheets/sheet424.xml"/><Relationship Id="rId631" Type="http://schemas.openxmlformats.org/officeDocument/2006/relationships/externalLink" Target="externalLinks/externalLink38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externalLink" Target="externalLinks/externalLink49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externalLink" Target="externalLinks/externalLink6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externalLink" Target="externalLinks/externalLink4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externalLink" Target="externalLinks/externalLink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externalLink" Target="externalLinks/externalLink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externalLink" Target="externalLinks/externalLink9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externalLink" Target="externalLinks/externalLink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externalLink" Target="externalLinks/externalLink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428" Type="http://schemas.openxmlformats.org/officeDocument/2006/relationships/worksheet" Target="worksheets/sheet428.xml"/><Relationship Id="rId635" Type="http://schemas.openxmlformats.org/officeDocument/2006/relationships/externalLink" Target="externalLinks/externalLink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externalLink" Target="externalLinks/externalLink53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492" Type="http://schemas.openxmlformats.org/officeDocument/2006/relationships/worksheet" Target="worksheets/sheet492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externalLink" Target="externalLinks/externalLink22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657" Type="http://schemas.openxmlformats.org/officeDocument/2006/relationships/externalLink" Target="externalLinks/externalLink6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517" Type="http://schemas.openxmlformats.org/officeDocument/2006/relationships/worksheet" Target="worksheets/sheet517.xml"/><Relationship Id="rId559" Type="http://schemas.openxmlformats.org/officeDocument/2006/relationships/worksheet" Target="worksheets/sheet559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570" Type="http://schemas.openxmlformats.org/officeDocument/2006/relationships/worksheet" Target="worksheets/sheet570.xml"/><Relationship Id="rId626" Type="http://schemas.openxmlformats.org/officeDocument/2006/relationships/externalLink" Target="externalLinks/externalLink33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externalLink" Target="externalLinks/externalLink75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528" Type="http://schemas.openxmlformats.org/officeDocument/2006/relationships/worksheet" Target="worksheets/sheet528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37" Type="http://schemas.openxmlformats.org/officeDocument/2006/relationships/externalLink" Target="externalLinks/externalLink44.xml"/><Relationship Id="rId679" Type="http://schemas.openxmlformats.org/officeDocument/2006/relationships/externalLink" Target="externalLinks/externalLink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worksheet" Target="worksheets/sheet483.xml"/><Relationship Id="rId539" Type="http://schemas.openxmlformats.org/officeDocument/2006/relationships/worksheet" Target="worksheets/sheet539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externalLink" Target="externalLinks/externalLink13.xml"/><Relationship Id="rId648" Type="http://schemas.openxmlformats.org/officeDocument/2006/relationships/externalLink" Target="externalLinks/externalLink5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561" Type="http://schemas.openxmlformats.org/officeDocument/2006/relationships/worksheet" Target="worksheets/sheet561.xml"/><Relationship Id="rId617" Type="http://schemas.openxmlformats.org/officeDocument/2006/relationships/externalLink" Target="externalLinks/externalLink24.xml"/><Relationship Id="rId659" Type="http://schemas.openxmlformats.org/officeDocument/2006/relationships/externalLink" Target="externalLinks/externalLink6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519" Type="http://schemas.openxmlformats.org/officeDocument/2006/relationships/worksheet" Target="worksheets/sheet519.xml"/><Relationship Id="rId670" Type="http://schemas.openxmlformats.org/officeDocument/2006/relationships/externalLink" Target="externalLinks/externalLink77.xml"/><Relationship Id="rId116" Type="http://schemas.openxmlformats.org/officeDocument/2006/relationships/worksheet" Target="worksheets/sheet116.xml"/><Relationship Id="rId158" Type="http://schemas.openxmlformats.org/officeDocument/2006/relationships/worksheet" Target="worksheets/sheet158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20" Type="http://schemas.openxmlformats.org/officeDocument/2006/relationships/worksheet" Target="worksheets/sheet20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628" Type="http://schemas.openxmlformats.org/officeDocument/2006/relationships/externalLink" Target="externalLinks/externalLink35.xml"/><Relationship Id="rId225" Type="http://schemas.openxmlformats.org/officeDocument/2006/relationships/worksheet" Target="worksheets/sheet225.xml"/><Relationship Id="rId267" Type="http://schemas.openxmlformats.org/officeDocument/2006/relationships/worksheet" Target="worksheets/sheet267.xml"/><Relationship Id="rId432" Type="http://schemas.openxmlformats.org/officeDocument/2006/relationships/worksheet" Target="worksheets/sheet432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styles" Target="styles.xml"/><Relationship Id="rId31" Type="http://schemas.openxmlformats.org/officeDocument/2006/relationships/worksheet" Target="worksheets/sheet31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76" Type="http://schemas.openxmlformats.org/officeDocument/2006/relationships/worksheet" Target="worksheets/sheet376.xml"/><Relationship Id="rId541" Type="http://schemas.openxmlformats.org/officeDocument/2006/relationships/worksheet" Target="worksheets/sheet541.xml"/><Relationship Id="rId583" Type="http://schemas.openxmlformats.org/officeDocument/2006/relationships/worksheet" Target="worksheets/sheet583.xml"/><Relationship Id="rId639" Type="http://schemas.openxmlformats.org/officeDocument/2006/relationships/externalLink" Target="externalLinks/externalLink4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36" Type="http://schemas.openxmlformats.org/officeDocument/2006/relationships/worksheet" Target="worksheets/sheet236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43" Type="http://schemas.openxmlformats.org/officeDocument/2006/relationships/worksheet" Target="worksheets/sheet443.xml"/><Relationship Id="rId650" Type="http://schemas.openxmlformats.org/officeDocument/2006/relationships/externalLink" Target="externalLinks/externalLink57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52" Type="http://schemas.openxmlformats.org/officeDocument/2006/relationships/worksheet" Target="worksheets/sheet552.xml"/><Relationship Id="rId594" Type="http://schemas.openxmlformats.org/officeDocument/2006/relationships/externalLink" Target="externalLinks/externalLink1.xml"/><Relationship Id="rId608" Type="http://schemas.openxmlformats.org/officeDocument/2006/relationships/externalLink" Target="externalLinks/externalLink1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661" Type="http://schemas.openxmlformats.org/officeDocument/2006/relationships/externalLink" Target="externalLinks/externalLink68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563" Type="http://schemas.openxmlformats.org/officeDocument/2006/relationships/worksheet" Target="worksheets/sheet563.xml"/><Relationship Id="rId619" Type="http://schemas.openxmlformats.org/officeDocument/2006/relationships/externalLink" Target="externalLinks/externalLink2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30" Type="http://schemas.openxmlformats.org/officeDocument/2006/relationships/externalLink" Target="externalLinks/externalLink37.xml"/><Relationship Id="rId672" Type="http://schemas.openxmlformats.org/officeDocument/2006/relationships/externalLink" Target="externalLinks/externalLink79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532" Type="http://schemas.openxmlformats.org/officeDocument/2006/relationships/worksheet" Target="worksheets/sheet532.xml"/><Relationship Id="rId574" Type="http://schemas.openxmlformats.org/officeDocument/2006/relationships/worksheet" Target="worksheets/sheet574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641" Type="http://schemas.openxmlformats.org/officeDocument/2006/relationships/externalLink" Target="externalLinks/externalLink48.xml"/><Relationship Id="rId683" Type="http://schemas.openxmlformats.org/officeDocument/2006/relationships/calcChain" Target="calcChain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worksheet" Target="worksheets/sheet501.xml"/><Relationship Id="rId543" Type="http://schemas.openxmlformats.org/officeDocument/2006/relationships/worksheet" Target="worksheets/sheet543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585" Type="http://schemas.openxmlformats.org/officeDocument/2006/relationships/worksheet" Target="worksheets/sheet585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610" Type="http://schemas.openxmlformats.org/officeDocument/2006/relationships/externalLink" Target="externalLinks/externalLink17.xml"/><Relationship Id="rId652" Type="http://schemas.openxmlformats.org/officeDocument/2006/relationships/externalLink" Target="externalLinks/externalLink59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512" Type="http://schemas.openxmlformats.org/officeDocument/2006/relationships/worksheet" Target="worksheets/sheet512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54" Type="http://schemas.openxmlformats.org/officeDocument/2006/relationships/worksheet" Target="worksheets/sheet554.xml"/><Relationship Id="rId596" Type="http://schemas.openxmlformats.org/officeDocument/2006/relationships/externalLink" Target="externalLinks/externalLink3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621" Type="http://schemas.openxmlformats.org/officeDocument/2006/relationships/externalLink" Target="externalLinks/externalLink28.xml"/><Relationship Id="rId663" Type="http://schemas.openxmlformats.org/officeDocument/2006/relationships/externalLink" Target="externalLinks/externalLink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632" Type="http://schemas.openxmlformats.org/officeDocument/2006/relationships/externalLink" Target="externalLinks/externalLink39.xml"/><Relationship Id="rId271" Type="http://schemas.openxmlformats.org/officeDocument/2006/relationships/worksheet" Target="worksheets/sheet271.xml"/><Relationship Id="rId674" Type="http://schemas.openxmlformats.org/officeDocument/2006/relationships/externalLink" Target="externalLinks/externalLink8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534" Type="http://schemas.openxmlformats.org/officeDocument/2006/relationships/worksheet" Target="worksheets/sheet534.xml"/><Relationship Id="rId576" Type="http://schemas.openxmlformats.org/officeDocument/2006/relationships/worksheet" Target="worksheets/sheet576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601" Type="http://schemas.openxmlformats.org/officeDocument/2006/relationships/externalLink" Target="externalLinks/externalLink8.xml"/><Relationship Id="rId643" Type="http://schemas.openxmlformats.org/officeDocument/2006/relationships/externalLink" Target="externalLinks/externalLink50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503" Type="http://schemas.openxmlformats.org/officeDocument/2006/relationships/worksheet" Target="worksheets/sheet503.xml"/><Relationship Id="rId545" Type="http://schemas.openxmlformats.org/officeDocument/2006/relationships/worksheet" Target="worksheets/sheet545.xml"/><Relationship Id="rId587" Type="http://schemas.openxmlformats.org/officeDocument/2006/relationships/worksheet" Target="worksheets/sheet587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612" Type="http://schemas.openxmlformats.org/officeDocument/2006/relationships/externalLink" Target="externalLinks/externalLink19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54" Type="http://schemas.openxmlformats.org/officeDocument/2006/relationships/externalLink" Target="externalLinks/externalLink6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514" Type="http://schemas.openxmlformats.org/officeDocument/2006/relationships/worksheet" Target="worksheets/sheet514.xml"/><Relationship Id="rId556" Type="http://schemas.openxmlformats.org/officeDocument/2006/relationships/worksheet" Target="worksheets/sheet556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598" Type="http://schemas.openxmlformats.org/officeDocument/2006/relationships/externalLink" Target="externalLinks/externalLink5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23" Type="http://schemas.openxmlformats.org/officeDocument/2006/relationships/externalLink" Target="externalLinks/externalLink30.xml"/><Relationship Id="rId665" Type="http://schemas.openxmlformats.org/officeDocument/2006/relationships/externalLink" Target="externalLinks/externalLink72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567" Type="http://schemas.openxmlformats.org/officeDocument/2006/relationships/worksheet" Target="worksheets/sheet567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634" Type="http://schemas.openxmlformats.org/officeDocument/2006/relationships/externalLink" Target="externalLinks/externalLink41.xml"/><Relationship Id="rId676" Type="http://schemas.openxmlformats.org/officeDocument/2006/relationships/externalLink" Target="externalLinks/externalLink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536" Type="http://schemas.openxmlformats.org/officeDocument/2006/relationships/worksheet" Target="worksheets/sheet536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603" Type="http://schemas.openxmlformats.org/officeDocument/2006/relationships/externalLink" Target="externalLinks/externalLink10.xml"/><Relationship Id="rId645" Type="http://schemas.openxmlformats.org/officeDocument/2006/relationships/externalLink" Target="externalLinks/externalLink5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externalLink" Target="externalLinks/externalLink21.xml"/><Relationship Id="rId656" Type="http://schemas.openxmlformats.org/officeDocument/2006/relationships/externalLink" Target="externalLinks/externalLink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externalLink" Target="externalLinks/externalLink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externalLink" Target="externalLinks/externalLink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externalLink" Target="externalLinks/externalLink43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externalLink" Target="externalLinks/externalLink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externalLink" Target="externalLinks/externalLink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externalLink" Target="externalLinks/externalLink5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externalLink" Target="externalLinks/externalLink23.xml"/><Relationship Id="rId658" Type="http://schemas.openxmlformats.org/officeDocument/2006/relationships/externalLink" Target="externalLinks/externalLink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externalLink" Target="externalLinks/externalLink34.xml"/><Relationship Id="rId669" Type="http://schemas.openxmlformats.org/officeDocument/2006/relationships/externalLink" Target="externalLinks/externalLink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theme" Target="theme/theme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externalLink" Target="externalLinks/externalLink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externalLink" Target="externalLinks/externalLink14.xml"/><Relationship Id="rId649" Type="http://schemas.openxmlformats.org/officeDocument/2006/relationships/externalLink" Target="externalLinks/externalLink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externalLink" Target="externalLinks/externalLink67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externalLink" Target="externalLinks/externalLink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299" Type="http://schemas.openxmlformats.org/officeDocument/2006/relationships/worksheet" Target="worksheets/sheet299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640" Type="http://schemas.openxmlformats.org/officeDocument/2006/relationships/externalLink" Target="externalLinks/externalLink47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444" Type="http://schemas.openxmlformats.org/officeDocument/2006/relationships/worksheet" Target="worksheets/sheet444.xml"/><Relationship Id="rId651" Type="http://schemas.openxmlformats.org/officeDocument/2006/relationships/externalLink" Target="externalLinks/externalLink58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externalLink" Target="externalLinks/externalLink1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externalLink" Target="externalLinks/externalLink2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externalLink" Target="externalLinks/externalLink69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externalLink" Target="externalLinks/externalLink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externalLink" Target="externalLinks/externalLink7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externalLink" Target="externalLinks/externalLink18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externalLink" Target="externalLinks/externalLink29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externalLink" Target="externalLinks/externalLink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132" Type="http://schemas.openxmlformats.org/officeDocument/2006/relationships/worksheet" Target="worksheets/sheet132.xml"/><Relationship Id="rId437" Type="http://schemas.openxmlformats.org/officeDocument/2006/relationships/worksheet" Target="worksheets/sheet437.xml"/><Relationship Id="rId644" Type="http://schemas.openxmlformats.org/officeDocument/2006/relationships/externalLink" Target="externalLinks/externalLink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externalLink" Target="externalLinks/externalLink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externalLink" Target="externalLinks/externalLink6.xml"/><Relationship Id="rId459" Type="http://schemas.openxmlformats.org/officeDocument/2006/relationships/worksheet" Target="worksheets/sheet459.xml"/><Relationship Id="rId666" Type="http://schemas.openxmlformats.org/officeDocument/2006/relationships/externalLink" Target="externalLinks/externalLink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externalLink" Target="externalLinks/externalLink84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externalLink" Target="externalLinks/externalLink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T3499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T3498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GT237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GT193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GT225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GT205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GT203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GT245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GT209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GT236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GT232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GT20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GT192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GT247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GT172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GT173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GT212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GT182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GT187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GT249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GT189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GT239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GT246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GT194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GT229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GT201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GT248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GT215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GT196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GT195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GT211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GT204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GT184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GT197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GT231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GT243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GT223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GT241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GT233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GT169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GT176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GT181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GT177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GT167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GT190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GT200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GT244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GT217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GT207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GT185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GT199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GT206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GT230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GT180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GT202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GT240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GT222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GT198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GT214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GT213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GT238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GT219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GT227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GT170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GT171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GT210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GT224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GT242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GT186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GT220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GT234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GT226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GT114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GT168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GT179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GT174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GT183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GT218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GT228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GT235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GT188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GT221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GT175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GT191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GT216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GT178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3499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3498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7"/>
    </sheetNames>
    <sheetDataSet>
      <sheetData sheetId="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3"/>
    </sheetNames>
    <sheetDataSet>
      <sheetData sheetId="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5"/>
    </sheetNames>
    <sheetDataSet>
      <sheetData sheetId="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5"/>
    </sheetNames>
    <sheetDataSet>
      <sheetData sheetId="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3"/>
    </sheetNames>
    <sheetDataSet>
      <sheetData sheetId="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5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9"/>
    </sheetNames>
    <sheetDataSet>
      <sheetData sheetId="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6"/>
    </sheetNames>
    <sheetDataSet>
      <sheetData sheetId="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2"/>
    </sheetNames>
    <sheetDataSet>
      <sheetData sheetId="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8"/>
    </sheetNames>
    <sheetDataSet>
      <sheetData sheetId="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2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7"/>
    </sheet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2"/>
    </sheetNames>
    <sheetDataSet>
      <sheetData sheetId="0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3"/>
    </sheetNames>
    <sheetDataSet>
      <sheetData sheetId="0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2"/>
    </sheetNames>
    <sheetDataSet>
      <sheetData sheetId="0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2"/>
    </sheetNames>
    <sheetDataSet>
      <sheetData sheetId="0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7"/>
    </sheetNames>
    <sheetDataSet>
      <sheetData sheetId="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9"/>
    </sheetNames>
    <sheetDataSet>
      <sheetData sheetId="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9"/>
    </sheetNames>
    <sheetDataSet>
      <sheetData sheetId="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9"/>
    </sheetNames>
    <sheetDataSet>
      <sheetData sheetId="0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6"/>
    </sheetNames>
    <sheetDataSet>
      <sheetData sheetId="0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4"/>
    </sheetNames>
    <sheetDataSet>
      <sheetData sheetId="0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9"/>
    </sheetNames>
    <sheetDataSet>
      <sheetData sheetId="0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1"/>
    </sheetNames>
    <sheetDataSet>
      <sheetData sheetId="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8"/>
    </sheetNames>
    <sheetDataSet>
      <sheetData sheetId="0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5"/>
    </sheetNames>
    <sheetDataSet>
      <sheetData sheetId="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6"/>
    </sheetNames>
    <sheetDataSet>
      <sheetData sheetId="0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5"/>
    </sheetNames>
    <sheetDataSet>
      <sheetData sheetId="0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1"/>
    </sheetNames>
    <sheetDataSet>
      <sheetData sheetId="0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4"/>
    </sheetNames>
    <sheetDataSet>
      <sheetData sheetId="0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4"/>
    </sheetNames>
    <sheetDataSet>
      <sheetData sheetId="0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7"/>
    </sheetNames>
    <sheetDataSet>
      <sheetData sheetId="0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1"/>
    </sheetNames>
    <sheetDataSet>
      <sheetData sheetId="0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3"/>
    </sheetNames>
    <sheetDataSet>
      <sheetData sheetId="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3"/>
    </sheetNames>
    <sheetDataSet>
      <sheetData sheetId="0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1"/>
    </sheetNames>
    <sheetDataSet>
      <sheetData sheetId="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3"/>
    </sheetNames>
    <sheetDataSet>
      <sheetData sheetId="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69"/>
    </sheetNames>
    <sheetDataSet>
      <sheetData sheetId="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6"/>
    </sheetNames>
    <sheetDataSet>
      <sheetData sheetId="0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1"/>
    </sheetNames>
    <sheetDataSet>
      <sheetData sheetId="0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7"/>
    </sheetNames>
    <sheetDataSet>
      <sheetData sheetId="0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67"/>
    </sheetNames>
    <sheetDataSet>
      <sheetData sheetId="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0"/>
    </sheetNames>
    <sheetDataSet>
      <sheetData sheetId="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0"/>
    </sheetNames>
    <sheetDataSet>
      <sheetData sheetId="0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4"/>
    </sheetNames>
    <sheetDataSet>
      <sheetData sheetId="0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7"/>
    </sheetNames>
    <sheetDataSet>
      <sheetData sheetId="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7"/>
    </sheetNames>
    <sheetDataSet>
      <sheetData sheetId="0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5"/>
    </sheetNames>
    <sheetDataSet>
      <sheetData sheetId="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9"/>
    </sheetNames>
    <sheetDataSet>
      <sheetData sheetId="0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6"/>
    </sheetNames>
    <sheetDataSet>
      <sheetData sheetId="0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0"/>
    </sheetNames>
    <sheetDataSet>
      <sheetData sheetId="0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0"/>
    </sheetNames>
    <sheetDataSet>
      <sheetData sheetId="0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02"/>
    </sheetNames>
    <sheetDataSet>
      <sheetData sheetId="0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0"/>
    </sheetNames>
    <sheetDataSet>
      <sheetData sheetId="0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2"/>
    </sheetNames>
    <sheetDataSet>
      <sheetData sheetId="0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8"/>
    </sheetNames>
    <sheetDataSet>
      <sheetData sheetId="0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4"/>
    </sheetNames>
    <sheetDataSet>
      <sheetData sheetId="0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3"/>
    </sheetNames>
    <sheetDataSet>
      <sheetData sheetId="0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8"/>
    </sheetNames>
    <sheetDataSet>
      <sheetData sheetId="0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9"/>
    </sheetNames>
    <sheetDataSet>
      <sheetData sheetId="0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7"/>
    </sheetNames>
    <sheetDataSet>
      <sheetData sheetId="0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0"/>
    </sheetNames>
    <sheetDataSet>
      <sheetData sheetId="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1"/>
    </sheetNames>
    <sheetDataSet>
      <sheetData sheetId="0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0"/>
    </sheetNames>
    <sheetDataSet>
      <sheetData sheetId="0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4"/>
    </sheetNames>
    <sheetDataSet>
      <sheetData sheetId="0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42"/>
    </sheetNames>
    <sheetDataSet>
      <sheetData sheetId="0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6"/>
    </sheetNames>
    <sheetDataSet>
      <sheetData sheetId="0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0"/>
    </sheetNames>
    <sheetDataSet>
      <sheetData sheetId="0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4"/>
    </sheetNames>
    <sheetDataSet>
      <sheetData sheetId="0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6"/>
    </sheetNames>
    <sheetDataSet>
      <sheetData sheetId="0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14"/>
    </sheetNames>
    <sheetDataSet>
      <sheetData sheetId="0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68"/>
    </sheetNames>
    <sheetDataSet>
      <sheetData sheetId="0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9"/>
    </sheetNames>
    <sheetDataSet>
      <sheetData sheetId="0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4"/>
    </sheetNames>
    <sheetDataSet>
      <sheetData sheetId="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3"/>
    </sheetNames>
    <sheetDataSet>
      <sheetData sheetId="0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8"/>
    </sheetNames>
    <sheetDataSet>
      <sheetData sheetId="0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8"/>
    </sheetNames>
    <sheetDataSet>
      <sheetData sheetId="0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35"/>
    </sheetNames>
    <sheetDataSet>
      <sheetData sheetId="0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88"/>
    </sheetNames>
    <sheetDataSet>
      <sheetData sheetId="0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21"/>
    </sheetNames>
    <sheetDataSet>
      <sheetData sheetId="0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5"/>
    </sheetNames>
    <sheetDataSet>
      <sheetData sheetId="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91"/>
    </sheetNames>
    <sheetDataSet>
      <sheetData sheetId="0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216"/>
    </sheetNames>
    <sheetDataSet>
      <sheetData sheetId="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T178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A64E5B-3746-42CD-86E4-B12EC1B37F13}" name="Table3" displayName="Table3" ref="A1:M500" totalsRowShown="0" dataDxfId="24">
  <autoFilter ref="A1:M500" xr:uid="{404FCD86-C3F7-450D-A6F1-85792635D4D6}"/>
  <tableColumns count="13">
    <tableColumn id="1" xr3:uid="{B522868E-C85D-41F0-B257-13F9AB2904A1}" name="Bill No." dataDxfId="23"/>
    <tableColumn id="2" xr3:uid="{562C8C6B-ABAE-4764-83D0-46799CE5352F}" name="Date" dataDxfId="22">
      <calculatedColumnFormula>IFERROR(INDIRECT(CONCATENATE("'",A2,"'!H7")),"")</calculatedColumnFormula>
    </tableColumn>
    <tableColumn id="3" xr3:uid="{9DF67376-48C4-42A1-914C-B0D053CB35A9}" name="Customer Name" dataDxfId="21">
      <calculatedColumnFormula>IFERROR(INDIRECT(CONCATENATE("'",A2,"'!D6")),"")</calculatedColumnFormula>
    </tableColumn>
    <tableColumn id="4" xr3:uid="{755AD1F7-3C4D-400A-9CEB-E842DFA5FA32}" name="Place of Supply" dataDxfId="20">
      <calculatedColumnFormula>IFERROR(INDIRECT(CONCATENATE("'",A2,"'!D7")),"")</calculatedColumnFormula>
    </tableColumn>
    <tableColumn id="5" xr3:uid="{B18D1661-BE28-411D-84E7-F78EE53A556E}" name="Parcel" dataDxfId="19">
      <calculatedColumnFormula>IFERROR(INDIRECT(CONCATENATE("'",A2,"'!D8")),"")</calculatedColumnFormula>
    </tableColumn>
    <tableColumn id="6" xr3:uid="{9BFCBE2F-FB63-4667-82E5-E41DC94822AF}" name="Parcel Details" dataDxfId="18">
      <calculatedColumnFormula>IFERROR(INDIRECT(CONCATENATE("'",A2,"'!D9")),"")</calculatedColumnFormula>
    </tableColumn>
    <tableColumn id="7" xr3:uid="{18B6EAA3-920C-4DCB-96E6-B84667A69EF9}" name="Sub Total" dataDxfId="17">
      <calculatedColumnFormula>IFERROR(INDIRECT(CONCATENATE("'",A2,"'!I33")),"")</calculatedColumnFormula>
    </tableColumn>
    <tableColumn id="8" xr3:uid="{DF5FB1B7-A251-47A2-8481-B73BA881D43E}" name="Discount%" dataDxfId="16">
      <calculatedColumnFormula>IFERROR(INDIRECT(CONCATENATE("'",A2,"'!I34")),"")</calculatedColumnFormula>
    </tableColumn>
    <tableColumn id="9" xr3:uid="{C971C563-204F-42EF-ABC2-4F25DD0CDE58}" name="Discount INR" dataDxfId="15">
      <calculatedColumnFormula>IFERROR(INDIRECT(CONCATENATE("'",A2,"'!I36")),"")</calculatedColumnFormula>
    </tableColumn>
    <tableColumn id="10" xr3:uid="{688E58FF-BBA7-4975-A67A-74776F93453E}" name="Final Bill" dataDxfId="14">
      <calculatedColumnFormula>IFERROR(INDIRECT(CONCATENATE("'",A2,"'!I37")),"")</calculatedColumnFormula>
    </tableColumn>
    <tableColumn id="11" xr3:uid="{EB3DC88E-63CB-40B9-84D8-6C6C9919581B}" name="CGST 9%" dataDxfId="13">
      <calculatedColumnFormula>IFERROR(INDIRECT(CONCATENATE("'",A2,"'!I38")),"")</calculatedColumnFormula>
    </tableColumn>
    <tableColumn id="12" xr3:uid="{1A86F291-9AD8-4447-9C61-3C6325A2ECFD}" name="SGST 9%" dataDxfId="12">
      <calculatedColumnFormula>IFERROR(INDIRECT(CONCATENATE("'",A2,"'!I39")),"")</calculatedColumnFormula>
    </tableColumn>
    <tableColumn id="13" xr3:uid="{93C001A9-9EE6-4B65-A637-ECE2B26ED3FB}" name="Bill Total" dataDxfId="11">
      <calculatedColumnFormula>IFERROR(INDIRECT(CONCATENATE("'",A2,"'!I40")),"")</calculatedColumnFormula>
    </tableColumn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64976E-14AE-487C-9987-023908D0FE65}" name="Table1" displayName="Table1" ref="A1:I501" totalsRowCount="1" headerRowDxfId="10">
  <autoFilter ref="A1:I500" xr:uid="{C764976E-14AE-487C-9987-023908D0FE65}"/>
  <sortState xmlns:xlrd2="http://schemas.microsoft.com/office/spreadsheetml/2017/richdata2" ref="A2:I368">
    <sortCondition ref="A1:A368"/>
  </sortState>
  <tableColumns count="9">
    <tableColumn id="1" xr3:uid="{8476C6E7-D001-4961-8CB7-952FB6A13F95}" name="Column1" totalsRowLabel=" " dataDxfId="8" totalsRowDxfId="9">
      <calculatedColumnFormula>ROW() + 2</calculatedColumnFormula>
    </tableColumn>
    <tableColumn id="2" xr3:uid="{FA8A9DBE-6BF9-48B8-BA3C-39BDEFD78B5B}" name="Customer" totalsRowLabel=" " totalsRowDxfId="7"/>
    <tableColumn id="3" xr3:uid="{84D5F476-08CA-4B2C-93D2-CAB788591860}" name="Place" totalsRowLabel=" "/>
    <tableColumn id="6" xr3:uid="{19183597-A27D-4155-A804-73CFEEBF63D2}" name="GST-1" totalsRowLabel=" " dataDxfId="6"/>
    <tableColumn id="8" xr3:uid="{D03E84F4-9670-4914-8CE4-6B3EC143B4F7}" name="GST-1 Rate" dataDxfId="5"/>
    <tableColumn id="7" xr3:uid="{2444910A-6786-4A57-97D8-8EDBD3BF1263}" name="GST-2" totalsRowLabel=" " dataDxfId="4"/>
    <tableColumn id="9" xr3:uid="{710F2293-DB26-4ED8-A81A-30010B73E622}" name="DISCOUNT(%)" totalsRowLabel=" " dataDxfId="2" totalsRowDxfId="3"/>
    <tableColumn id="4" xr3:uid="{0DA1456B-B643-4F54-BB74-F593807C12D3}" name="GST No."/>
    <tableColumn id="5" xr3:uid="{D01E6AEE-CA3E-4C57-87CA-012100E2EBBA}" name="Mobile Number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C57503-314A-448B-962B-C2A2CC27D1A6}" name="Table2" displayName="Table2" ref="A1:D185" totalsRowShown="0">
  <autoFilter ref="A1:D185" xr:uid="{AAC57503-314A-448B-962B-C2A2CC27D1A6}"/>
  <tableColumns count="4">
    <tableColumn id="1" xr3:uid="{B5FF4CCF-0BC5-4272-94F9-79AD63785E7B}" name="p" dataDxfId="1"/>
    <tableColumn id="2" xr3:uid="{4CB948B2-40A7-4FFD-98C6-1E0BA658C686}" name="Particular"/>
    <tableColumn id="3" xr3:uid="{A3D87CBD-B278-4334-A34B-AADF15373CB3}" name="Price" dataDxfId="0"/>
    <tableColumn id="8" xr3:uid="{B195D543-B522-4890-B137-83D142A7C875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181FF23-A20E-4CAB-B0D6-69F60C8F6C2A}">
  <we:reference id="wa103992993" version="1.2.0.0" store="en-US" storeType="omex"/>
  <we:alternateReferences>
    <we:reference id="wa103992993" version="1.2.0.0" store="omex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5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45F80-F68E-4B41-BBAC-8412A615ABA0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</v>
      </c>
      <c r="E6" s="112" t="s">
        <v>5</v>
      </c>
      <c r="F6" s="120"/>
      <c r="G6" s="121" t="s">
        <v>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JAM-KAMBHALIYA</v>
      </c>
      <c r="E7" s="120" t="s">
        <v>8</v>
      </c>
      <c r="F7" s="120"/>
      <c r="G7" s="122">
        <v>45356</v>
      </c>
      <c r="H7" s="122"/>
    </row>
    <row r="8" spans="1:8" ht="24" customHeight="1">
      <c r="A8" s="11">
        <v>395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9723773919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">
        <v>20</v>
      </c>
      <c r="D12" s="105"/>
      <c r="E12" s="2" t="str">
        <f>IF(F12&gt;0,"Pcs","")</f>
        <v>Pcs</v>
      </c>
      <c r="F12" s="4">
        <v>284</v>
      </c>
      <c r="G12" s="5">
        <v>5</v>
      </c>
      <c r="H12" s="5">
        <f>IFERROR(F12*G12,0)</f>
        <v>1420</v>
      </c>
    </row>
    <row r="13" spans="1:8" ht="24" customHeight="1">
      <c r="A13" s="14">
        <v>19</v>
      </c>
      <c r="B13" s="2">
        <v>2</v>
      </c>
      <c r="C13" s="104" t="s">
        <v>21</v>
      </c>
      <c r="D13" s="105"/>
      <c r="E13" s="2" t="str">
        <f>IF(F13&gt;0,"Pcs","")</f>
        <v>Pcs</v>
      </c>
      <c r="F13" s="4">
        <v>100</v>
      </c>
      <c r="G13" s="5">
        <v>5</v>
      </c>
      <c r="H13" s="5">
        <f t="shared" ref="H13:H31" si="0">IFERROR(F13*G13,0)</f>
        <v>500</v>
      </c>
    </row>
    <row r="14" spans="1:8" ht="24" customHeight="1">
      <c r="A14" s="14">
        <v>21</v>
      </c>
      <c r="B14" s="2">
        <v>3</v>
      </c>
      <c r="C14" s="104" t="s">
        <v>22</v>
      </c>
      <c r="D14" s="105"/>
      <c r="E14" s="2" t="str">
        <f>IF(F14&gt;0,"Pcs","")</f>
        <v>Pcs</v>
      </c>
      <c r="F14" s="4">
        <v>80</v>
      </c>
      <c r="G14" s="5">
        <v>10.5</v>
      </c>
      <c r="H14" s="5">
        <f t="shared" si="0"/>
        <v>840</v>
      </c>
    </row>
    <row r="15" spans="1:8" ht="24" customHeight="1">
      <c r="A15" s="14">
        <v>26</v>
      </c>
      <c r="B15" s="2">
        <v>4</v>
      </c>
      <c r="C15" s="104" t="s">
        <v>23</v>
      </c>
      <c r="D15" s="105"/>
      <c r="E15" s="2" t="str">
        <f t="shared" ref="E15:E34" si="1">IF(F15&gt;0,"Pcs","")</f>
        <v>Pcs</v>
      </c>
      <c r="F15" s="4">
        <v>60</v>
      </c>
      <c r="G15" s="5">
        <v>22.5</v>
      </c>
      <c r="H15" s="5">
        <f t="shared" si="0"/>
        <v>1350</v>
      </c>
    </row>
    <row r="16" spans="1:8" ht="24" customHeight="1">
      <c r="A16" s="14">
        <v>25</v>
      </c>
      <c r="B16" s="2">
        <v>5</v>
      </c>
      <c r="C16" s="104" t="s">
        <v>24</v>
      </c>
      <c r="D16" s="105"/>
      <c r="E16" s="2" t="str">
        <f t="shared" si="1"/>
        <v>Pcs</v>
      </c>
      <c r="F16" s="4">
        <v>10</v>
      </c>
      <c r="G16" s="5">
        <v>299</v>
      </c>
      <c r="H16" s="5">
        <f t="shared" si="0"/>
        <v>2990</v>
      </c>
    </row>
    <row r="17" spans="1:10" ht="24" customHeight="1">
      <c r="A17" s="14">
        <v>13</v>
      </c>
      <c r="B17" s="2">
        <v>6</v>
      </c>
      <c r="C17" s="104" t="s">
        <v>25</v>
      </c>
      <c r="D17" s="105"/>
      <c r="E17" s="2" t="str">
        <f t="shared" si="1"/>
        <v>Pcs</v>
      </c>
      <c r="F17" s="4">
        <v>20</v>
      </c>
      <c r="G17" s="5">
        <v>22.5</v>
      </c>
      <c r="H17" s="5">
        <f t="shared" si="0"/>
        <v>450</v>
      </c>
      <c r="I17" s="95"/>
      <c r="J17" s="95"/>
    </row>
    <row r="18" spans="1:10" ht="24" customHeight="1">
      <c r="A18" s="14">
        <v>16</v>
      </c>
      <c r="B18" s="2">
        <v>7</v>
      </c>
      <c r="C18" s="104" t="s">
        <v>26</v>
      </c>
      <c r="D18" s="105"/>
      <c r="E18" s="2" t="str">
        <f t="shared" si="1"/>
        <v>Pcs</v>
      </c>
      <c r="F18" s="4">
        <v>20</v>
      </c>
      <c r="G18" s="5">
        <v>20.5</v>
      </c>
      <c r="H18" s="5">
        <f t="shared" si="0"/>
        <v>410</v>
      </c>
      <c r="I18" s="95"/>
      <c r="J18" s="95"/>
    </row>
    <row r="19" spans="1:10" ht="24" customHeight="1">
      <c r="A19" s="14"/>
      <c r="B19" s="2">
        <v>8</v>
      </c>
      <c r="C19" s="104" t="s">
        <v>27</v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">
        <v>27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">
        <v>27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">
        <v>27</v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">
        <v>27</v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">
        <v>27</v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">
        <v>27</v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">
        <v>27</v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">
        <v>27</v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">
        <v>27</v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">
        <v>27</v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">
        <v>27</v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">
        <v>27</v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7960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7960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43D9D69-FC8E-471C-90F2-A3B0BD754626}">
          <x14:formula1>
            <xm:f>Customers!$B:$B</xm:f>
          </x14:formula1>
          <xm:sqref>D6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AF959-0744-4E35-B958-6D5CBDD21569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</v>
      </c>
      <c r="E6" s="112" t="s">
        <v>5</v>
      </c>
      <c r="F6" s="120"/>
      <c r="G6" s="121" t="s">
        <v>33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22">
        <v>45356</v>
      </c>
      <c r="H7" s="122"/>
    </row>
    <row r="8" spans="1:8" ht="24" customHeight="1">
      <c r="A8" s="11">
        <v>64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8200417135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">
        <v>34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35</v>
      </c>
      <c r="H12" s="5">
        <f>IFERROR(F12*G12,0)</f>
        <v>5250</v>
      </c>
    </row>
    <row r="13" spans="1:8" ht="24" customHeight="1">
      <c r="A13" s="14">
        <v>22</v>
      </c>
      <c r="B13" s="2">
        <v>2</v>
      </c>
      <c r="C13" s="104" t="s">
        <v>35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25</v>
      </c>
      <c r="H13" s="5">
        <f t="shared" ref="H13:H31" si="0">IFERROR(F13*G13,0)</f>
        <v>2500</v>
      </c>
    </row>
    <row r="14" spans="1:8" ht="24" customHeight="1">
      <c r="A14" s="14">
        <v>26</v>
      </c>
      <c r="B14" s="2">
        <v>3</v>
      </c>
      <c r="C14" s="104" t="s">
        <v>23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42</v>
      </c>
      <c r="H14" s="5">
        <f t="shared" si="0"/>
        <v>1260</v>
      </c>
    </row>
    <row r="15" spans="1:8" ht="24" customHeight="1">
      <c r="A15" s="14">
        <v>21</v>
      </c>
      <c r="B15" s="2">
        <v>4</v>
      </c>
      <c r="C15" s="104" t="s">
        <v>22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19</v>
      </c>
      <c r="H15" s="5">
        <f t="shared" si="0"/>
        <v>760</v>
      </c>
    </row>
    <row r="16" spans="1:8" ht="24" customHeight="1">
      <c r="A16" s="14">
        <v>19</v>
      </c>
      <c r="B16" s="2">
        <v>5</v>
      </c>
      <c r="C16" s="104" t="s">
        <v>21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12</v>
      </c>
      <c r="H16" s="5">
        <f t="shared" si="0"/>
        <v>480</v>
      </c>
    </row>
    <row r="17" spans="1:10" ht="24" customHeight="1">
      <c r="A17" s="14"/>
      <c r="B17" s="2">
        <v>6</v>
      </c>
      <c r="C17" s="104" t="s">
        <v>27</v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">
        <v>27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">
        <v>27</v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">
        <v>27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">
        <v>27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">
        <v>27</v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">
        <v>27</v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">
        <v>27</v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">
        <v>27</v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">
        <v>27</v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">
        <v>27</v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">
        <v>27</v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">
        <v>27</v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">
        <v>27</v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">
        <v>27</v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10250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4612.5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5637.5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A551108-0095-4D68-9B75-4E1798BF73E7}">
          <x14:formula1>
            <xm:f>Customers!$B:$B</xm:f>
          </x14:formula1>
          <xm:sqref>D6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4D07-9001-47C5-B093-C563AAD5E440}">
  <sheetPr>
    <pageSetUpPr fitToPage="1"/>
  </sheetPr>
  <dimension ref="A1:J46"/>
  <sheetViews>
    <sheetView showGridLines="0" topLeftCell="A6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36</v>
      </c>
      <c r="E6" s="112" t="s">
        <v>5</v>
      </c>
      <c r="F6" s="120"/>
      <c r="G6" s="121" t="s">
        <v>37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2">
        <v>45356</v>
      </c>
      <c r="H7" s="122"/>
    </row>
    <row r="8" spans="1:8" ht="24" customHeight="1">
      <c r="A8" s="11">
        <v>296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9879188275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">
        <v>38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52</v>
      </c>
      <c r="H12" s="5">
        <f>IFERROR(F12*G12,0)</f>
        <v>1560</v>
      </c>
    </row>
    <row r="13" spans="1:8" ht="24" customHeight="1">
      <c r="A13" s="14">
        <v>181</v>
      </c>
      <c r="B13" s="2">
        <v>2</v>
      </c>
      <c r="C13" s="104" t="s">
        <v>39</v>
      </c>
      <c r="D13" s="105"/>
      <c r="E13" s="2" t="str">
        <f>IF(F13&gt;0,"Pcs","")</f>
        <v>Pcs</v>
      </c>
      <c r="F13" s="4">
        <v>5</v>
      </c>
      <c r="G13" s="5">
        <f>IFERROR(VLOOKUP(C13,Table2[[Particular]:[Price]],2,FALSE),"")</f>
        <v>66</v>
      </c>
      <c r="H13" s="5">
        <f t="shared" ref="H13:H31" si="0">IFERROR(F13*G13,0)</f>
        <v>330</v>
      </c>
    </row>
    <row r="14" spans="1:8" ht="24" customHeight="1">
      <c r="A14" s="14">
        <v>177</v>
      </c>
      <c r="B14" s="2">
        <v>3</v>
      </c>
      <c r="C14" s="104" t="s">
        <v>40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40</v>
      </c>
      <c r="H14" s="5">
        <f t="shared" si="0"/>
        <v>800</v>
      </c>
    </row>
    <row r="15" spans="1:8" ht="24" customHeight="1">
      <c r="A15" s="14">
        <v>173</v>
      </c>
      <c r="B15" s="2">
        <v>4</v>
      </c>
      <c r="C15" s="104" t="s">
        <v>41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19</v>
      </c>
      <c r="H15" s="5">
        <f t="shared" si="0"/>
        <v>380</v>
      </c>
    </row>
    <row r="16" spans="1:8" ht="24" customHeight="1">
      <c r="A16" s="14"/>
      <c r="B16" s="2">
        <v>5</v>
      </c>
      <c r="C16" s="104" t="s">
        <v>27</v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">
        <v>27</v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">
        <v>27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">
        <v>27</v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">
        <v>27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">
        <v>27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">
        <v>27</v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">
        <v>27</v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">
        <v>27</v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">
        <v>27</v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">
        <v>27</v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">
        <v>27</v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">
        <v>27</v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">
        <v>27</v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">
        <v>27</v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">
        <v>27</v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3070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F1BCEE-42D2-4F1E-BC71-AD7B3A9010C0}">
          <x14:formula1>
            <xm:f>Customers!$B:$B</xm:f>
          </x14:formula1>
          <xm:sqref>D6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319EE-2DB1-4FE9-A8C3-A1A9D5242FC4}">
  <sheetPr>
    <pageSetUpPr fitToPage="1"/>
  </sheetPr>
  <dimension ref="A1:J46"/>
  <sheetViews>
    <sheetView showGridLines="0" workbookViewId="0">
      <selection activeCell="B1" sqref="B1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</v>
      </c>
      <c r="E6" s="112" t="s">
        <v>5</v>
      </c>
      <c r="F6" s="120"/>
      <c r="G6" s="121" t="s">
        <v>43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SHAPAR</v>
      </c>
      <c r="E7" s="120" t="s">
        <v>8</v>
      </c>
      <c r="F7" s="120"/>
      <c r="G7" s="122">
        <v>45356</v>
      </c>
      <c r="H7" s="122"/>
    </row>
    <row r="8" spans="1:8" ht="24" customHeight="1">
      <c r="A8" s="11">
        <v>74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26</v>
      </c>
      <c r="B12" s="2">
        <v>1</v>
      </c>
      <c r="C12" s="104" t="s">
        <v>23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42</v>
      </c>
      <c r="H12" s="5">
        <f>IFERROR(F12*G12,0)</f>
        <v>420</v>
      </c>
    </row>
    <row r="13" spans="1:8" ht="24" customHeight="1">
      <c r="A13" s="14">
        <v>24</v>
      </c>
      <c r="B13" s="2">
        <v>2</v>
      </c>
      <c r="C13" s="104" t="s">
        <v>34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35</v>
      </c>
      <c r="H13" s="5">
        <f t="shared" ref="H13:H31" si="0">IFERROR(F13*G13,0)</f>
        <v>700</v>
      </c>
    </row>
    <row r="14" spans="1:8" ht="24" customHeight="1">
      <c r="A14" s="14">
        <v>22</v>
      </c>
      <c r="B14" s="2">
        <v>3</v>
      </c>
      <c r="C14" s="104" t="s">
        <v>35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25</v>
      </c>
      <c r="H14" s="5">
        <f t="shared" si="0"/>
        <v>500</v>
      </c>
    </row>
    <row r="15" spans="1:8" ht="24" customHeight="1">
      <c r="A15" s="14">
        <v>19</v>
      </c>
      <c r="B15" s="2">
        <v>4</v>
      </c>
      <c r="C15" s="104" t="s">
        <v>21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12</v>
      </c>
      <c r="H15" s="5">
        <f t="shared" si="0"/>
        <v>240</v>
      </c>
    </row>
    <row r="16" spans="1:8" ht="24" customHeight="1">
      <c r="A16" s="14">
        <v>153</v>
      </c>
      <c r="B16" s="2">
        <v>5</v>
      </c>
      <c r="C16" s="104" t="s">
        <v>44</v>
      </c>
      <c r="D16" s="105"/>
      <c r="E16" s="2" t="str">
        <f t="shared" si="1"/>
        <v>Pcs</v>
      </c>
      <c r="F16" s="4">
        <v>10</v>
      </c>
      <c r="G16" s="5">
        <v>291</v>
      </c>
      <c r="H16" s="5">
        <f t="shared" si="0"/>
        <v>2910</v>
      </c>
    </row>
    <row r="17" spans="1:10" ht="24" customHeight="1">
      <c r="A17" s="14"/>
      <c r="B17" s="2">
        <v>6</v>
      </c>
      <c r="C17" s="104" t="s">
        <v>27</v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">
        <v>27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">
        <v>27</v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">
        <v>27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">
        <v>27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">
        <v>27</v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">
        <v>27</v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">
        <v>27</v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">
        <v>27</v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">
        <v>27</v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">
        <v>27</v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">
        <v>27</v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">
        <v>27</v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">
        <v>27</v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">
        <v>27</v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4770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2146.5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2623.5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73C635B-6E0E-4D9C-B34E-B0CC147C1944}">
          <x14:formula1>
            <xm:f>Customers!$B:$B</xm:f>
          </x14:formula1>
          <xm:sqref>D6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DC819-D317-4C34-8B5E-AD4F78531D89}">
  <sheetPr>
    <pageSetUpPr fitToPage="1"/>
  </sheetPr>
  <dimension ref="A1:J46"/>
  <sheetViews>
    <sheetView showGridLines="0" workbookViewId="0">
      <selection activeCell="D8" sqref="D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</v>
      </c>
      <c r="E6" s="112" t="s">
        <v>5</v>
      </c>
      <c r="F6" s="120"/>
      <c r="G6" s="121" t="s">
        <v>46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45356</v>
      </c>
      <c r="H7" s="122"/>
    </row>
    <row r="8" spans="1:8" ht="24" customHeight="1">
      <c r="A8" s="11">
        <v>135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147</v>
      </c>
      <c r="B12" s="2">
        <v>1</v>
      </c>
      <c r="C12" s="104" t="s">
        <v>47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40</v>
      </c>
      <c r="H12" s="5">
        <f>IFERROR(F12*G12,0)</f>
        <v>1200</v>
      </c>
    </row>
    <row r="13" spans="1:8" ht="24" customHeight="1">
      <c r="A13" s="14">
        <v>148</v>
      </c>
      <c r="B13" s="2">
        <v>2</v>
      </c>
      <c r="C13" s="104" t="s">
        <v>48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149</v>
      </c>
      <c r="B14" s="2">
        <v>3</v>
      </c>
      <c r="C14" s="104" t="s">
        <v>49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70</v>
      </c>
      <c r="H14" s="5">
        <f t="shared" si="0"/>
        <v>1400</v>
      </c>
    </row>
    <row r="15" spans="1:8" ht="24" customHeight="1">
      <c r="A15" s="14">
        <v>150</v>
      </c>
      <c r="B15" s="2">
        <v>4</v>
      </c>
      <c r="C15" s="104" t="s">
        <v>50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90</v>
      </c>
      <c r="H15" s="5">
        <f t="shared" si="0"/>
        <v>1800</v>
      </c>
    </row>
    <row r="16" spans="1:8" ht="24" customHeight="1">
      <c r="A16" s="14">
        <v>151</v>
      </c>
      <c r="B16" s="2">
        <v>5</v>
      </c>
      <c r="C16" s="104" t="s">
        <v>51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110</v>
      </c>
      <c r="H16" s="5">
        <f t="shared" si="0"/>
        <v>2200</v>
      </c>
    </row>
    <row r="17" spans="1:10" ht="24" customHeight="1">
      <c r="A17" s="14">
        <v>153</v>
      </c>
      <c r="B17" s="2">
        <v>6</v>
      </c>
      <c r="C17" s="104" t="s">
        <v>44</v>
      </c>
      <c r="D17" s="105"/>
      <c r="E17" s="2" t="str">
        <f t="shared" si="1"/>
        <v>Pcs</v>
      </c>
      <c r="F17" s="4">
        <v>30</v>
      </c>
      <c r="G17" s="5">
        <f>IFERROR(VLOOKUP(C17,Table2[[Particular]:[Price]],2,FALSE),"")</f>
        <v>160</v>
      </c>
      <c r="H17" s="5">
        <f t="shared" si="0"/>
        <v>4800</v>
      </c>
      <c r="I17" s="95"/>
      <c r="J17" s="95"/>
    </row>
    <row r="18" spans="1:10" ht="24" customHeight="1">
      <c r="A18" s="14"/>
      <c r="B18" s="2">
        <v>7</v>
      </c>
      <c r="C18" s="104" t="s">
        <v>52</v>
      </c>
      <c r="D18" s="105"/>
      <c r="E18" s="2" t="str">
        <f t="shared" si="1"/>
        <v>Pcs</v>
      </c>
      <c r="F18" s="4">
        <v>16</v>
      </c>
      <c r="G18" s="5">
        <v>250</v>
      </c>
      <c r="H18" s="5">
        <f t="shared" si="0"/>
        <v>4000</v>
      </c>
      <c r="I18" s="95"/>
      <c r="J18" s="95"/>
    </row>
    <row r="19" spans="1:10" ht="24" customHeight="1">
      <c r="A19" s="14">
        <v>154</v>
      </c>
      <c r="B19" s="2">
        <v>8</v>
      </c>
      <c r="C19" s="104" t="s">
        <v>53</v>
      </c>
      <c r="D19" s="105"/>
      <c r="E19" s="2" t="str">
        <f t="shared" si="1"/>
        <v>Pcs</v>
      </c>
      <c r="F19" s="4">
        <v>10</v>
      </c>
      <c r="G19" s="5">
        <v>300</v>
      </c>
      <c r="H19" s="5">
        <f t="shared" si="0"/>
        <v>3000</v>
      </c>
      <c r="I19" s="95"/>
      <c r="J19" s="95"/>
    </row>
    <row r="20" spans="1:10" ht="24" customHeight="1">
      <c r="A20" s="14"/>
      <c r="B20" s="2">
        <v>9</v>
      </c>
      <c r="C20" s="104" t="s">
        <v>27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">
        <v>27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">
        <v>27</v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">
        <v>27</v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">
        <v>27</v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">
        <v>27</v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">
        <v>27</v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">
        <v>27</v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">
        <v>27</v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">
        <v>27</v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">
        <v>27</v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">
        <v>27</v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2CA7D78-0409-482D-8AE7-F19164378BB1}">
          <x14:formula1>
            <xm:f>Customers!$B:$B</xm:f>
          </x14:formula1>
          <xm:sqref>D6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3E7D8-25EA-4F3D-9B2B-13BB4057D3EA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55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45356</v>
      </c>
      <c r="H7" s="122"/>
    </row>
    <row r="8" spans="1:8" ht="24" customHeight="1">
      <c r="A8" s="11"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35</v>
      </c>
      <c r="H12" s="5">
        <f>IFERROR(F12*G12,0)</f>
        <v>1750</v>
      </c>
    </row>
    <row r="13" spans="1:8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42</v>
      </c>
      <c r="H13" s="5">
        <f t="shared" ref="H13:H31" si="0">IFERROR(F13*G13,0)</f>
        <v>1260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80</v>
      </c>
      <c r="H14" s="5">
        <f t="shared" si="0"/>
        <v>3200</v>
      </c>
    </row>
    <row r="15" spans="1:8" ht="24" customHeight="1">
      <c r="A15" s="14">
        <v>12</v>
      </c>
      <c r="B15" s="2">
        <v>4</v>
      </c>
      <c r="C15" s="104" t="str">
        <f>IFERROR(VLOOKUP(A15,'Price List'!A:C,2,0),"")</f>
        <v>PVC Open Switch Board Orange - 08 X 06 - 2"</v>
      </c>
      <c r="D15" s="105"/>
      <c r="E15" s="2" t="str">
        <f t="shared" ref="E15:E34" si="1">IF(F15&gt;0,"Pcs","")</f>
        <v>Pcs</v>
      </c>
      <c r="F15" s="4">
        <v>110</v>
      </c>
      <c r="G15" s="5">
        <f>IFERROR(VLOOKUP(C15,Table2[[Particular]:[Price]],2,FALSE),"")</f>
        <v>60</v>
      </c>
      <c r="H15" s="5">
        <f t="shared" si="0"/>
        <v>6600</v>
      </c>
    </row>
    <row r="16" spans="1:8" ht="24" customHeight="1">
      <c r="A16" s="14">
        <v>13</v>
      </c>
      <c r="B16" s="2">
        <v>5</v>
      </c>
      <c r="C16" s="104" t="str">
        <f>IFERROR(VLOOKUP(A16,'Price List'!A:C,2,0),"")</f>
        <v>PVC Open Switch Board Orange - 07 X 04 - 2"</v>
      </c>
      <c r="D16" s="105"/>
      <c r="E16" s="2" t="str">
        <f t="shared" si="1"/>
        <v>Pcs</v>
      </c>
      <c r="F16" s="4">
        <v>200</v>
      </c>
      <c r="G16" s="5">
        <f>IFERROR(VLOOKUP(C16,Table2[[Particular]:[Price]],2,FALSE),"")</f>
        <v>42</v>
      </c>
      <c r="H16" s="5">
        <f t="shared" si="0"/>
        <v>8400</v>
      </c>
    </row>
    <row r="17" spans="1:10" ht="24" customHeight="1">
      <c r="A17" s="14">
        <v>16</v>
      </c>
      <c r="B17" s="2">
        <v>6</v>
      </c>
      <c r="C17" s="104" t="str">
        <f>IFERROR(VLOOKUP(A17,'Price List'!A:C,2,0),"")</f>
        <v>PVC Open Switch Board Orange - 08 X 04 - 1"</v>
      </c>
      <c r="D17" s="105"/>
      <c r="E17" s="2" t="str">
        <f t="shared" si="1"/>
        <v>Pcs</v>
      </c>
      <c r="F17" s="4">
        <v>100</v>
      </c>
      <c r="G17" s="5">
        <f>IFERROR(VLOOKUP(C17,Table2[[Particular]:[Price]],2,FALSE),"")</f>
        <v>38</v>
      </c>
      <c r="H17" s="5">
        <f t="shared" si="0"/>
        <v>3800</v>
      </c>
      <c r="I17" s="95"/>
      <c r="J17" s="95"/>
    </row>
    <row r="18" spans="1:10" ht="24" customHeight="1">
      <c r="A18" s="14">
        <v>14</v>
      </c>
      <c r="B18" s="2">
        <v>7</v>
      </c>
      <c r="C18" s="104" t="str">
        <f>IFERROR(VLOOKUP(A18,'Price List'!A:C,2,0),"")</f>
        <v>PVC Open Switch Board Orange - 12 X 04 - 2"</v>
      </c>
      <c r="D18" s="105"/>
      <c r="E18" s="2" t="str">
        <f t="shared" si="1"/>
        <v>Pcs</v>
      </c>
      <c r="F18" s="4">
        <v>60</v>
      </c>
      <c r="G18" s="5">
        <f>IFERROR(VLOOKUP(C18,Table2[[Particular]:[Price]],2,FALSE),"")</f>
        <v>60</v>
      </c>
      <c r="H18" s="5">
        <f t="shared" si="0"/>
        <v>3600</v>
      </c>
      <c r="I18" s="95"/>
      <c r="J18" s="95"/>
    </row>
    <row r="19" spans="1:10" ht="24" customHeight="1">
      <c r="A19" s="14">
        <v>172</v>
      </c>
      <c r="B19" s="2">
        <v>8</v>
      </c>
      <c r="C19" s="104" t="str">
        <f>IFERROR(VLOOKUP(A19,'Price List'!A:C,2,0),"")</f>
        <v>PVC Open Switch Board Orange - 10 X 04 - 2"</v>
      </c>
      <c r="D19" s="105"/>
      <c r="E19" s="2" t="str">
        <f t="shared" si="1"/>
        <v>Pcs</v>
      </c>
      <c r="F19" s="4">
        <v>80</v>
      </c>
      <c r="G19" s="5">
        <f>IFERROR(VLOOKUP(C19,Table2[[Particular]:[Price]],2,FALSE),"")</f>
        <v>56</v>
      </c>
      <c r="H19" s="5">
        <f t="shared" si="0"/>
        <v>4480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33090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16545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16545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3262D7-7214-439D-8101-D36B6948BD67}">
          <x14:formula1>
            <xm:f>Customers!$B:$B</xm:f>
          </x14:formula1>
          <xm:sqref>D6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F9630-F8B9-46DA-9423-877F2E8E7ADD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56</v>
      </c>
      <c r="E6" s="112" t="s">
        <v>5</v>
      </c>
      <c r="F6" s="120"/>
      <c r="G6" s="121" t="s">
        <v>57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JAMNAGAR(GOKULNAGAR)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394</v>
      </c>
      <c r="B8" s="110" t="s">
        <v>9</v>
      </c>
      <c r="C8" s="111"/>
      <c r="D8" s="96" t="s">
        <v>58</v>
      </c>
      <c r="E8" s="112" t="s">
        <v>10</v>
      </c>
      <c r="F8" s="112"/>
      <c r="G8" s="113">
        <f>IFERROR(VLOOKUP(A8,Table1[#All],9,0),"")</f>
        <v>9328824128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35</v>
      </c>
      <c r="H12" s="5">
        <f>IFERROR(F12*G12,0)</f>
        <v>5250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180</v>
      </c>
      <c r="G13" s="5">
        <f>IFERROR(VLOOKUP(C13,Table2[[Particular]:[Price]],2,FALSE),"")</f>
        <v>29</v>
      </c>
      <c r="H13" s="5">
        <f t="shared" ref="H13:H31" si="0">IFERROR(F13*G13,0)</f>
        <v>5220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19</v>
      </c>
      <c r="H14" s="5">
        <f t="shared" si="0"/>
        <v>3800</v>
      </c>
    </row>
    <row r="15" spans="1:8" ht="24" customHeight="1">
      <c r="A15" s="14">
        <v>19</v>
      </c>
      <c r="B15" s="2">
        <v>4</v>
      </c>
      <c r="C15" s="104" t="str">
        <f>IFERROR(VLOOKUP(A15,'Price List'!A:C,2,0),"")</f>
        <v>PVC Modular Concealed Box Black 1+2</v>
      </c>
      <c r="D15" s="105"/>
      <c r="E15" s="2" t="str">
        <f t="shared" ref="E15:E34" si="1">IF(F15&gt;0,"Pcs","")</f>
        <v>Pcs</v>
      </c>
      <c r="F15" s="4">
        <v>300</v>
      </c>
      <c r="G15" s="5">
        <f>IFERROR(VLOOKUP(C15,Table2[[Particular]:[Price]],2,FALSE),"")</f>
        <v>12</v>
      </c>
      <c r="H15" s="5">
        <f t="shared" si="0"/>
        <v>3600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17870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8935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8935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5E65A5-0A80-4DE8-BB77-0A326791015A}">
          <x14:formula1>
            <xm:f>Customers!$B:$B</xm:f>
          </x14:formula1>
          <xm:sqref>D6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22D74-ED78-4AA6-89C3-B7EB5DDD4049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60</v>
      </c>
      <c r="E6" s="112" t="s">
        <v>5</v>
      </c>
      <c r="F6" s="120"/>
      <c r="G6" s="121" t="s">
        <v>61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224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21</v>
      </c>
      <c r="B12" s="2">
        <v>1</v>
      </c>
      <c r="C12" s="104" t="str">
        <f>IFERROR(VLOOKUP(A12,'Price List'!A:C,2,0),"")</f>
        <v>PVC Modular Concealed Box Black 4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19</v>
      </c>
      <c r="H12" s="5">
        <f>IFERROR(F12*G12,0)</f>
        <v>1140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35</v>
      </c>
      <c r="H13" s="5">
        <f t="shared" ref="H13:H31" si="0">IFERROR(F13*G13,0)</f>
        <v>1750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25</v>
      </c>
      <c r="H14" s="5">
        <f t="shared" si="0"/>
        <v>1500</v>
      </c>
    </row>
    <row r="15" spans="1:8" ht="24" customHeight="1">
      <c r="A15" s="14">
        <v>44</v>
      </c>
      <c r="B15" s="2">
        <v>4</v>
      </c>
      <c r="C15" s="104" t="str">
        <f>IFERROR(VLOOKUP(A15,'Price List'!A:C,2,0),"")</f>
        <v>PVC Concealed Switch Box Black - 04 X 04</v>
      </c>
      <c r="D15" s="105"/>
      <c r="E15" s="2" t="str">
        <f t="shared" ref="E15:E34" si="1">IF(F15&gt;0,"Pcs","")</f>
        <v>Pcs</v>
      </c>
      <c r="F15" s="4">
        <v>200</v>
      </c>
      <c r="G15" s="5">
        <v>13.64</v>
      </c>
      <c r="H15" s="5">
        <f t="shared" si="0"/>
        <v>2728</v>
      </c>
    </row>
    <row r="16" spans="1:8" ht="24" customHeight="1">
      <c r="A16" s="14">
        <v>45</v>
      </c>
      <c r="B16" s="2">
        <v>5</v>
      </c>
      <c r="C16" s="104" t="str">
        <f>IFERROR(VLOOKUP(A16,'Price List'!A:C,2,0),"")</f>
        <v>Fan Box Round Black</v>
      </c>
      <c r="D16" s="105"/>
      <c r="E16" s="2" t="str">
        <f t="shared" si="1"/>
        <v>Pcs</v>
      </c>
      <c r="F16" s="4">
        <v>100</v>
      </c>
      <c r="G16" s="5">
        <v>32.729999999999997</v>
      </c>
      <c r="H16" s="5">
        <f t="shared" si="0"/>
        <v>3272.9999999999995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10391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4675.95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5715.05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E66190-1D76-4BCB-97A4-278F3CB7EF49}">
          <x14:formula1>
            <xm:f>Customers!$B:$B</xm:f>
          </x14:formula1>
          <xm:sqref>D6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BA976-2C69-4176-8486-3E21E2569D89}">
  <sheetPr>
    <pageSetUpPr fitToPage="1"/>
  </sheetPr>
  <dimension ref="A1:J46"/>
  <sheetViews>
    <sheetView showGridLines="0" topLeftCell="A5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63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33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130</v>
      </c>
      <c r="G12" s="5">
        <f>IFERROR(VLOOKUP(C12,Table2[[Particular]:[Price]],2,FALSE),"")</f>
        <v>80</v>
      </c>
      <c r="H12" s="5">
        <f>IFERROR(F12*G12,0)</f>
        <v>10400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60</v>
      </c>
      <c r="H13" s="5">
        <f t="shared" ref="H13:H31" si="0">IFERROR(F13*G13,0)</f>
        <v>5400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7900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74A6475-3D7F-4954-AFA4-934C36D0DDD6}">
          <x14:formula1>
            <xm:f>Customers!$B:$B</xm:f>
          </x14:formula1>
          <xm:sqref>D6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52C29-C6FB-4F26-9715-C4B2175BEBAD}">
  <sheetPr>
    <pageSetUpPr fitToPage="1"/>
  </sheetPr>
  <dimension ref="A1:J46"/>
  <sheetViews>
    <sheetView showGridLines="0" topLeftCell="A6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66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7</v>
      </c>
      <c r="B8" s="110" t="s">
        <v>9</v>
      </c>
      <c r="C8" s="111"/>
      <c r="D8" s="96" t="s">
        <v>67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68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79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14</v>
      </c>
      <c r="G12" s="5">
        <f>IFERROR(VLOOKUP(C12,Table2[[Particular]:[Price]],2,FALSE),"")</f>
        <v>40</v>
      </c>
      <c r="H12" s="5">
        <f>IFERROR(F12*G12,0)</f>
        <v>560</v>
      </c>
    </row>
    <row r="13" spans="1:8" ht="24" customHeight="1">
      <c r="A13" s="80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53</v>
      </c>
      <c r="G13" s="5">
        <f>IFERROR(VLOOKUP(C13,Table2[[Particular]:[Price]],2,FALSE),"")</f>
        <v>28.8</v>
      </c>
      <c r="H13" s="5">
        <f t="shared" ref="H13:H31" si="0">IFERROR(F13*G13,0)</f>
        <v>1526.4</v>
      </c>
    </row>
    <row r="14" spans="1:8" ht="24" customHeight="1">
      <c r="A14" s="79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160</v>
      </c>
      <c r="G14" s="5">
        <f>IFERROR(VLOOKUP(C14,Table2[[Particular]:[Price]],2,FALSE),"")</f>
        <v>21</v>
      </c>
      <c r="H14" s="5">
        <f t="shared" si="0"/>
        <v>3360</v>
      </c>
    </row>
    <row r="15" spans="1:8" ht="24" customHeight="1">
      <c r="A15" s="14">
        <v>130</v>
      </c>
      <c r="B15" s="2">
        <v>4</v>
      </c>
      <c r="C15" s="104" t="str">
        <f>IFERROR(VLOOKUP(A15,'Price List'!A:C,2,0),"")</f>
        <v>JA. PVC BOARD ORANGE 4X4</v>
      </c>
      <c r="D15" s="105"/>
      <c r="E15" s="2" t="str">
        <f t="shared" ref="E15:E34" si="1">IF(F15&gt;0,"Pcs","")</f>
        <v>Pcs</v>
      </c>
      <c r="F15" s="4">
        <v>90</v>
      </c>
      <c r="G15" s="5">
        <f>IFERROR(VLOOKUP(C15,Table2[[Particular]:[Price]],2,FALSE),"")</f>
        <v>11</v>
      </c>
      <c r="H15" s="5">
        <f t="shared" si="0"/>
        <v>990</v>
      </c>
    </row>
    <row r="16" spans="1:8" ht="24" customHeight="1">
      <c r="A16" s="14">
        <v>129</v>
      </c>
      <c r="B16" s="2">
        <v>5</v>
      </c>
      <c r="C16" s="104" t="str">
        <f>IFERROR(VLOOKUP(A16,'Price List'!A:C,2,0),"")</f>
        <v>JA. PVC BOARD ORANGE 12X4</v>
      </c>
      <c r="D16" s="105"/>
      <c r="E16" s="2" t="str">
        <f t="shared" si="1"/>
        <v>Pcs</v>
      </c>
      <c r="F16" s="4">
        <v>71</v>
      </c>
      <c r="G16" s="5">
        <f>IFERROR(VLOOKUP(C16,Table2[[Particular]:[Price]],2,FALSE),"")</f>
        <v>30</v>
      </c>
      <c r="H16" s="5">
        <f t="shared" si="0"/>
        <v>2130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8566.4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8566.4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90479A-98C0-438F-9823-D0E6F3457CD1}">
          <x14:formula1>
            <xm:f>Customers!$B:$B</xm:f>
          </x14:formula1>
          <xm:sqref>D6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E29EC-D855-470E-9853-53FE570AFEEE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69</v>
      </c>
      <c r="E6" s="112" t="s">
        <v>5</v>
      </c>
      <c r="F6" s="120"/>
      <c r="G6" s="121" t="s">
        <v>70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BHAVNAGAR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322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9427757519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600</v>
      </c>
      <c r="G12" s="5">
        <v>5</v>
      </c>
      <c r="H12" s="5">
        <f>IFERROR(F12*G12,0)</f>
        <v>3000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75DB7FA-EB91-4C5C-B8AE-A3AB59049545}">
          <x14:formula1>
            <xm:f>Customers!$B:$B</xm:f>
          </x14:formula1>
          <xm:sqref>D6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7C693-5FCA-4038-A49A-4B7E8C1A21AE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72</v>
      </c>
      <c r="E6" s="112" t="s">
        <v>5</v>
      </c>
      <c r="F6" s="120"/>
      <c r="G6" s="121" t="s">
        <v>73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(TINBATTI)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344</v>
      </c>
      <c r="B8" s="110" t="s">
        <v>9</v>
      </c>
      <c r="C8" s="111"/>
      <c r="D8" s="96" t="s">
        <v>74</v>
      </c>
      <c r="E8" s="112" t="s">
        <v>10</v>
      </c>
      <c r="F8" s="112"/>
      <c r="G8" s="113">
        <f>IFERROR(VLOOKUP(A8,Table1[#All],9,0),"")</f>
        <v>7575083902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600</v>
      </c>
      <c r="G12" s="5">
        <v>4.5</v>
      </c>
      <c r="H12" s="5">
        <f>IFERROR(F12*G12,0)</f>
        <v>2700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2700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A61371C-4C15-45D1-8F33-D3695E24F244}">
          <x14:formula1>
            <xm:f>Customers!$B:$B</xm:f>
          </x14:formula1>
          <xm:sqref>D6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D20BF-FB07-4A8E-91BD-2E72F8FE00CF}">
  <sheetPr>
    <pageSetUpPr fitToPage="1"/>
  </sheetPr>
  <dimension ref="A1:J46"/>
  <sheetViews>
    <sheetView showGridLines="0" topLeftCell="A2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75</v>
      </c>
      <c r="E6" s="112" t="s">
        <v>5</v>
      </c>
      <c r="F6" s="120"/>
      <c r="G6" s="121" t="s">
        <v>76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233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9687146860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80</v>
      </c>
      <c r="H12" s="5">
        <f>IFERROR(F12*G12,0)</f>
        <v>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60</v>
      </c>
      <c r="H15" s="5">
        <f t="shared" si="0"/>
        <v>600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22</v>
      </c>
      <c r="H16" s="5">
        <f t="shared" si="0"/>
        <v>660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4940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2321.7999999999997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2618.2000000000003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9E55EE3-4210-40E7-9C4F-2394233B8197}">
          <x14:formula1>
            <xm:f>Customers!$B:$B</xm:f>
          </x14:formula1>
          <xm:sqref>D6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AA787-B3CF-4CAA-90D7-80960E258898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78</v>
      </c>
      <c r="E6" s="112" t="s">
        <v>5</v>
      </c>
      <c r="F6" s="120"/>
      <c r="G6" s="121" t="s">
        <v>79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26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9427228621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42</v>
      </c>
      <c r="H14" s="5">
        <f t="shared" si="0"/>
        <v>3360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22</v>
      </c>
      <c r="H15" s="5">
        <f t="shared" si="0"/>
        <v>1320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7480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3366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4114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9A60AD-0530-4CBF-AE7F-B8A782B0E83F}">
          <x14:formula1>
            <xm:f>Customers!$B:$B</xm:f>
          </x14:formula1>
          <xm:sqref>D6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6734-6241-4B35-8D4E-9D33EEE31FDE}">
  <sheetPr>
    <pageSetUpPr fitToPage="1"/>
  </sheetPr>
  <dimension ref="A1:J46"/>
  <sheetViews>
    <sheetView showGridLines="0" topLeftCell="A2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80</v>
      </c>
      <c r="E6" s="112" t="s">
        <v>5</v>
      </c>
      <c r="F6" s="120"/>
      <c r="G6" s="121" t="s">
        <v>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2">
        <v>45358</v>
      </c>
      <c r="H7" s="122"/>
    </row>
    <row r="8" spans="1:8" ht="24" customHeight="1">
      <c r="A8" s="11">
        <v>320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9925088494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35</v>
      </c>
      <c r="H12" s="5">
        <f>IFERROR(F12*G12,0)</f>
        <v>1050</v>
      </c>
    </row>
    <row r="13" spans="1:8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42</v>
      </c>
      <c r="H13" s="5">
        <f t="shared" ref="H13:H31" si="0">IFERROR(F13*G13,0)</f>
        <v>420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80</v>
      </c>
      <c r="H14" s="5">
        <f t="shared" si="0"/>
        <v>2400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3870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1741.5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2128.5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7022C-8B67-4F84-8F1C-59FC3EDC5F61}">
          <x14:formula1>
            <xm:f>Customers!$B:$B</xm:f>
          </x14:formula1>
          <xm:sqref>D6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C190C-E43B-46DC-BE46-C7998AC26D4A}">
  <sheetPr>
    <pageSetUpPr fitToPage="1"/>
  </sheetPr>
  <dimension ref="A1:L46"/>
  <sheetViews>
    <sheetView showGridLines="0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12" ht="15" customHeight="1">
      <c r="A1" s="41"/>
      <c r="B1" s="114"/>
      <c r="C1" s="114"/>
      <c r="D1" s="114"/>
      <c r="E1" s="114"/>
      <c r="F1" s="114"/>
      <c r="G1" s="114"/>
      <c r="H1" s="114"/>
      <c r="I1" s="95"/>
      <c r="J1" s="95"/>
      <c r="K1" s="95"/>
      <c r="L1" s="95"/>
    </row>
    <row r="2" spans="1:12" ht="15" customHeight="1">
      <c r="A2" s="9"/>
      <c r="B2" s="115"/>
      <c r="C2" s="115"/>
      <c r="D2" s="115"/>
      <c r="E2" s="115"/>
      <c r="F2" s="115"/>
      <c r="G2" s="115"/>
      <c r="H2" s="115"/>
      <c r="I2" s="95"/>
      <c r="J2" s="95"/>
      <c r="K2" s="95"/>
      <c r="L2" s="95"/>
    </row>
    <row r="3" spans="1:12" ht="38.25" customHeight="1">
      <c r="A3" s="9"/>
      <c r="B3" s="116" t="s">
        <v>0</v>
      </c>
      <c r="C3" s="117"/>
      <c r="D3" s="117"/>
      <c r="E3" s="117"/>
      <c r="F3" s="117"/>
      <c r="G3" s="117"/>
      <c r="H3" s="117"/>
      <c r="I3" s="95"/>
      <c r="J3" s="95"/>
      <c r="K3" s="95"/>
      <c r="L3" s="95"/>
    </row>
    <row r="4" spans="1:12" ht="7.5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</row>
    <row r="5" spans="1:12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12" ht="24" customHeight="1">
      <c r="A6" s="119" t="s">
        <v>2</v>
      </c>
      <c r="B6" s="110" t="s">
        <v>3</v>
      </c>
      <c r="C6" s="111"/>
      <c r="D6" s="98" t="s">
        <v>82</v>
      </c>
      <c r="E6" s="112" t="s">
        <v>5</v>
      </c>
      <c r="F6" s="120"/>
      <c r="G6" s="121" t="s">
        <v>83</v>
      </c>
      <c r="H6" s="121"/>
      <c r="I6" s="95"/>
      <c r="J6" s="95"/>
      <c r="K6" s="95"/>
      <c r="L6" s="95"/>
    </row>
    <row r="7" spans="1:12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2">
        <v>45358</v>
      </c>
      <c r="H7" s="122"/>
      <c r="I7" s="95"/>
      <c r="J7" s="95"/>
      <c r="K7" s="95"/>
      <c r="L7" s="95"/>
    </row>
    <row r="8" spans="1:12" ht="24" customHeight="1">
      <c r="A8" s="11">
        <v>81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9979996402</v>
      </c>
      <c r="H8" s="113"/>
      <c r="I8" s="95"/>
      <c r="J8" s="95"/>
      <c r="K8" s="95"/>
      <c r="L8" s="95"/>
    </row>
    <row r="9" spans="1:12" ht="24" customHeight="1">
      <c r="A9" s="12"/>
      <c r="B9" s="110" t="s">
        <v>11</v>
      </c>
      <c r="C9" s="111"/>
      <c r="D9" s="96"/>
      <c r="E9" s="112"/>
      <c r="F9" s="112"/>
      <c r="G9" s="113"/>
      <c r="H9" s="113"/>
      <c r="I9" s="95"/>
      <c r="J9" s="95"/>
      <c r="K9" s="95"/>
      <c r="L9" s="95"/>
    </row>
    <row r="10" spans="1:12" ht="9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</row>
    <row r="11" spans="1:12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12" ht="24" customHeight="1">
      <c r="A12" s="14">
        <v>83</v>
      </c>
      <c r="B12" s="2">
        <v>1</v>
      </c>
      <c r="C12" s="104" t="str">
        <f>IFERROR(VLOOKUP(A12,'Price List'!A:C,2,0),"")</f>
        <v>DB. PVC OPEN BOX WHITE 8X10</v>
      </c>
      <c r="D12" s="105"/>
      <c r="E12" s="2" t="str">
        <f>IF(F12&gt;0,"Pcs","")</f>
        <v>Pcs</v>
      </c>
      <c r="F12" s="4">
        <v>50</v>
      </c>
      <c r="G12" s="5">
        <v>37.4</v>
      </c>
      <c r="H12" s="5">
        <f>IFERROR(F12*G12,0)</f>
        <v>1870</v>
      </c>
      <c r="I12" s="95"/>
      <c r="J12" s="95">
        <v>34</v>
      </c>
      <c r="K12" s="95"/>
      <c r="L12" s="95"/>
    </row>
    <row r="13" spans="1:12" ht="24" customHeight="1">
      <c r="A13" s="14">
        <v>84</v>
      </c>
      <c r="B13" s="2">
        <v>2</v>
      </c>
      <c r="C13" s="104" t="str">
        <f>IFERROR(VLOOKUP(A13,'Price List'!A:C,2,0),"")</f>
        <v>DB. PVC OPEN BOX WHITE 8X6</v>
      </c>
      <c r="D13" s="105"/>
      <c r="E13" s="2" t="str">
        <f>IF(F13&gt;0,"Pcs","")</f>
        <v>Pcs</v>
      </c>
      <c r="F13" s="4">
        <v>50</v>
      </c>
      <c r="G13" s="5">
        <v>25.3</v>
      </c>
      <c r="H13" s="5">
        <f t="shared" ref="H13:H31" si="0">IFERROR(F13*G13,0)</f>
        <v>1265</v>
      </c>
      <c r="I13" s="95"/>
      <c r="J13" s="95">
        <v>23</v>
      </c>
      <c r="K13" s="95"/>
      <c r="L13" s="95"/>
    </row>
    <row r="14" spans="1:12" ht="24" customHeight="1">
      <c r="A14" s="14">
        <v>85</v>
      </c>
      <c r="B14" s="2">
        <v>3</v>
      </c>
      <c r="C14" s="104" t="str">
        <f>IFERROR(VLOOKUP(A14,'Price List'!A:C,2,0),"")</f>
        <v>DB. PVC OPEN BOX WHITE 6X6</v>
      </c>
      <c r="D14" s="105"/>
      <c r="E14" s="2" t="str">
        <f>IF(F14&gt;0,"Pcs","")</f>
        <v>Pcs</v>
      </c>
      <c r="F14" s="4">
        <v>50</v>
      </c>
      <c r="G14" s="5">
        <v>23.1</v>
      </c>
      <c r="H14" s="5">
        <f t="shared" si="0"/>
        <v>1155</v>
      </c>
      <c r="I14" s="95"/>
      <c r="J14" s="95">
        <v>21</v>
      </c>
      <c r="K14" s="95"/>
      <c r="L14" s="95"/>
    </row>
    <row r="15" spans="1:12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  <c r="I15" s="95"/>
      <c r="J15" s="95"/>
      <c r="K15" s="95"/>
      <c r="L15" s="95"/>
    </row>
    <row r="16" spans="1:12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  <c r="I16" s="95"/>
      <c r="J16" s="95"/>
      <c r="K16" s="95" t="s">
        <v>84</v>
      </c>
      <c r="L16" s="95" t="s">
        <v>84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644511-C7FD-40BE-B458-489629F37364}">
          <x14:formula1>
            <xm:f>Customers!$B:$B</xm:f>
          </x14:formula1>
          <xm:sqref>D6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369-2CC1-4F79-BF74-CE818833CFF8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85</v>
      </c>
      <c r="E6" s="112" t="s">
        <v>5</v>
      </c>
      <c r="F6" s="120"/>
      <c r="G6" s="121" t="s">
        <v>86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BABARA</v>
      </c>
      <c r="E7" s="120" t="s">
        <v>8</v>
      </c>
      <c r="F7" s="120"/>
      <c r="G7" s="122">
        <v>45359</v>
      </c>
      <c r="H7" s="122"/>
    </row>
    <row r="8" spans="1:8" ht="24" customHeight="1">
      <c r="A8" s="11">
        <v>347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9979224815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50</v>
      </c>
      <c r="G12" s="5">
        <v>18.55</v>
      </c>
      <c r="H12" s="5">
        <f>IFERROR(F12*G12,0)</f>
        <v>927.5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40</v>
      </c>
      <c r="G13" s="5">
        <v>10.07</v>
      </c>
      <c r="H13" s="5">
        <f t="shared" ref="H13:H31" si="0">IFERROR(F13*G13,0)</f>
        <v>402.8</v>
      </c>
    </row>
    <row r="14" spans="1:8" ht="24" customHeight="1">
      <c r="A14" s="14">
        <v>180</v>
      </c>
      <c r="B14" s="2">
        <v>3</v>
      </c>
      <c r="C14" s="104" t="str">
        <f>IFERROR(VLOOKUP(A14,'Price List'!A:C,2,0),"")</f>
        <v>Silver Surface Box Black 12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52</v>
      </c>
      <c r="H14" s="5">
        <f t="shared" si="0"/>
        <v>1560</v>
      </c>
    </row>
    <row r="15" spans="1:8" ht="24" customHeight="1">
      <c r="A15" s="14">
        <v>178</v>
      </c>
      <c r="B15" s="2">
        <v>4</v>
      </c>
      <c r="C15" s="104" t="str">
        <f>IFERROR(VLOOKUP(A15,'Price List'!A:C,2,0),"")</f>
        <v>Silver Surafce Box Black 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46</v>
      </c>
      <c r="H15" s="5">
        <f t="shared" si="0"/>
        <v>920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40</v>
      </c>
      <c r="H16" s="5">
        <f t="shared" si="0"/>
        <v>800</v>
      </c>
    </row>
    <row r="17" spans="1:10" ht="24" customHeight="1">
      <c r="A17" s="14">
        <v>173</v>
      </c>
      <c r="B17" s="2">
        <v>6</v>
      </c>
      <c r="C17" s="104" t="str">
        <f>IFERROR(VLOOKUP(A17,'Price List'!A:C,2,0),"")</f>
        <v>Silver Surface Box Black 1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19</v>
      </c>
      <c r="H17" s="5">
        <f t="shared" si="0"/>
        <v>380</v>
      </c>
      <c r="I17" s="95"/>
      <c r="J17" s="95"/>
    </row>
    <row r="18" spans="1:10" ht="24" customHeight="1">
      <c r="A18" s="14">
        <v>174</v>
      </c>
      <c r="B18" s="2">
        <v>7</v>
      </c>
      <c r="C18" s="104" t="str">
        <f>IFERROR(VLOOKUP(A18,'Price List'!A:C,2,0),"")</f>
        <v>Silver Surface Box Black 2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20</v>
      </c>
      <c r="H18" s="5">
        <f t="shared" si="0"/>
        <v>400</v>
      </c>
      <c r="I18" s="95"/>
      <c r="J18" s="95"/>
    </row>
    <row r="19" spans="1:10" ht="24" customHeight="1">
      <c r="A19" s="14">
        <v>176</v>
      </c>
      <c r="B19" s="2">
        <v>8</v>
      </c>
      <c r="C19" s="104" t="str">
        <f>IFERROR(VLOOKUP(A19,'Price List'!A:C,2,0),"")</f>
        <v>Silver Surface Box Black 4</v>
      </c>
      <c r="D19" s="105"/>
      <c r="E19" s="2" t="str">
        <f t="shared" si="1"/>
        <v>Pcs</v>
      </c>
      <c r="F19" s="4">
        <v>40</v>
      </c>
      <c r="G19" s="5">
        <f>IFERROR(VLOOKUP(C19,Table2[[Particular]:[Price]],2,FALSE),"")</f>
        <v>30</v>
      </c>
      <c r="H19" s="5">
        <f t="shared" si="0"/>
        <v>1200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6590.3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6590.3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DD3126-ECC2-4AB8-A84F-E2E79F6A4A66}">
          <x14:formula1>
            <xm:f>Customers!$B:$B</xm:f>
          </x14:formula1>
          <xm:sqref>D6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60B28-42FF-4364-8F22-B138C61A6DD3}">
  <sheetPr>
    <pageSetUpPr fitToPage="1"/>
  </sheetPr>
  <dimension ref="A1:J46"/>
  <sheetViews>
    <sheetView showGridLines="0" topLeftCell="A5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87</v>
      </c>
      <c r="E6" s="112" t="s">
        <v>5</v>
      </c>
      <c r="F6" s="120"/>
      <c r="G6" s="121" t="s">
        <v>88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45359</v>
      </c>
      <c r="H7" s="122"/>
    </row>
    <row r="8" spans="1:8" ht="24" customHeight="1">
      <c r="A8" s="11">
        <v>406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8200235468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19</v>
      </c>
      <c r="H12" s="5">
        <f>IFERROR(F12*G12,0)</f>
        <v>760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20</v>
      </c>
      <c r="H13" s="5">
        <f t="shared" ref="H13:H31" si="0">IFERROR(F13*G13,0)</f>
        <v>800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24</v>
      </c>
      <c r="H14" s="5">
        <f t="shared" si="0"/>
        <v>960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30</v>
      </c>
      <c r="H15" s="5">
        <f t="shared" si="0"/>
        <v>1200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40</v>
      </c>
      <c r="H16" s="5">
        <f t="shared" si="0"/>
        <v>800</v>
      </c>
    </row>
    <row r="17" spans="1:10" ht="24" customHeight="1">
      <c r="A17" s="14">
        <v>178</v>
      </c>
      <c r="B17" s="2">
        <v>6</v>
      </c>
      <c r="C17" s="104" t="str">
        <f>IFERROR(VLOOKUP(A17,'Price List'!A:C,2,0),"")</f>
        <v>Silver Surafce Box Black 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46</v>
      </c>
      <c r="H17" s="5">
        <f t="shared" si="0"/>
        <v>920</v>
      </c>
      <c r="I17" s="95"/>
      <c r="J17" s="95"/>
    </row>
    <row r="18" spans="1:10" ht="24" customHeight="1">
      <c r="A18" s="14">
        <v>179</v>
      </c>
      <c r="B18" s="2">
        <v>7</v>
      </c>
      <c r="C18" s="104" t="str">
        <f>IFERROR(VLOOKUP(A18,'Price List'!A:C,2,0),"")</f>
        <v>Silver Surface Box Black 8(SQUARE)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46</v>
      </c>
      <c r="H18" s="5">
        <f t="shared" si="0"/>
        <v>920</v>
      </c>
      <c r="I18" s="95"/>
      <c r="J18" s="95"/>
    </row>
    <row r="19" spans="1:10" ht="24" customHeight="1">
      <c r="A19" s="14">
        <v>180</v>
      </c>
      <c r="B19" s="2">
        <v>8</v>
      </c>
      <c r="C19" s="104" t="str">
        <f>IFERROR(VLOOKUP(A19,'Price List'!A:C,2,0),"")</f>
        <v>Silver Surface Box Black 12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52</v>
      </c>
      <c r="H19" s="5">
        <f t="shared" si="0"/>
        <v>1040</v>
      </c>
      <c r="I19" s="95"/>
      <c r="J19" s="95"/>
    </row>
    <row r="20" spans="1:10" ht="24" customHeight="1">
      <c r="A20" s="14">
        <v>181</v>
      </c>
      <c r="B20" s="2">
        <v>9</v>
      </c>
      <c r="C20" s="104" t="str">
        <f>IFERROR(VLOOKUP(A20,'Price List'!A:C,2,0),"")</f>
        <v>Silver Surface Box Black 18</v>
      </c>
      <c r="D20" s="105"/>
      <c r="E20" s="2" t="str">
        <f t="shared" si="1"/>
        <v>Pcs</v>
      </c>
      <c r="F20" s="4">
        <v>5</v>
      </c>
      <c r="G20" s="5">
        <f>IFERROR(VLOOKUP(C20,Table2[[Particular]:[Price]],2,FALSE),"")</f>
        <v>66</v>
      </c>
      <c r="H20" s="5">
        <f t="shared" si="0"/>
        <v>330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7730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7730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FF55DA5-A83F-42FD-9741-07F152EC817E}">
          <x14:formula1>
            <xm:f>Customers!$B:$B</xm:f>
          </x14:formula1>
          <xm:sqref>D6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1F06F-5DF6-498B-AD0C-87AB2C7AFAE5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89</v>
      </c>
      <c r="E6" s="112" t="s">
        <v>5</v>
      </c>
      <c r="F6" s="120"/>
      <c r="G6" s="121" t="s">
        <v>90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BAGSRA</v>
      </c>
      <c r="E7" s="120" t="s">
        <v>8</v>
      </c>
      <c r="F7" s="120"/>
      <c r="G7" s="122">
        <v>45359</v>
      </c>
      <c r="H7" s="122"/>
    </row>
    <row r="8" spans="1:8" ht="24" customHeight="1">
      <c r="A8" s="11">
        <v>361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9374823945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91</v>
      </c>
      <c r="D12" s="105"/>
      <c r="E12" s="2" t="str">
        <f>IF(F12&gt;0,"Pcs","")</f>
        <v>Pcs</v>
      </c>
      <c r="F12" s="4">
        <v>20</v>
      </c>
      <c r="G12" s="5">
        <v>60</v>
      </c>
      <c r="H12" s="5">
        <f>IFERROR(F12*G12,0)</f>
        <v>1200</v>
      </c>
    </row>
    <row r="13" spans="1:8" ht="24" customHeight="1">
      <c r="A13" s="14">
        <v>158</v>
      </c>
      <c r="B13" s="2">
        <v>2</v>
      </c>
      <c r="C13" s="104" t="str">
        <f>IFERROR(VLOOKUP(A13,'Price List'!A:C,2,0),"")</f>
        <v>BEIGE 8X10</v>
      </c>
      <c r="D13" s="105"/>
      <c r="E13" s="2" t="str">
        <f>IF(F13&gt;0,"Pcs","")</f>
        <v>Pcs</v>
      </c>
      <c r="F13" s="4">
        <v>14</v>
      </c>
      <c r="G13" s="5">
        <f>IFERROR(VLOOKUP(C13,Table2[[Particular]:[Price]],2,FALSE),"")</f>
        <v>35</v>
      </c>
      <c r="H13" s="5">
        <f t="shared" ref="H13:H31" si="0">IFERROR(F13*G13,0)</f>
        <v>490</v>
      </c>
    </row>
    <row r="14" spans="1:8" ht="24" customHeight="1">
      <c r="A14" s="14">
        <v>149</v>
      </c>
      <c r="B14" s="2">
        <v>3</v>
      </c>
      <c r="C14" s="104" t="str">
        <f>IFERROR(VLOOKUP(A14,'Price List'!A:C,2,0),"")</f>
        <v>PANNEL BOARD 12X15</v>
      </c>
      <c r="D14" s="105"/>
      <c r="E14" s="2" t="str">
        <f>IF(F14&gt;0,"Pcs","")</f>
        <v>Pcs</v>
      </c>
      <c r="F14" s="4">
        <v>6</v>
      </c>
      <c r="G14" s="5">
        <f>IFERROR(VLOOKUP(C14,Table2[[Particular]:[Price]],2,FALSE),"")</f>
        <v>70</v>
      </c>
      <c r="H14" s="5">
        <f t="shared" si="0"/>
        <v>420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2110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5922663-2CB7-48BC-9506-3ECCDB3D3BEA}">
          <x14:formula1>
            <xm:f>Customers!$B:$B</xm:f>
          </x14:formula1>
          <xm:sqref>D6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34DC0-2268-4CD6-9F02-0B4789F49B70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45359</v>
      </c>
      <c r="H7" s="122"/>
    </row>
    <row r="8" spans="1:8" ht="24" customHeight="1">
      <c r="A8" s="11"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420</v>
      </c>
      <c r="G12" s="5">
        <f>IFERROR(VLOOKUP(C12,Table2[[Particular]:[Price]],2,FALSE),"")</f>
        <v>22</v>
      </c>
      <c r="H12" s="5">
        <f>IFERROR(F12*G12,0)</f>
        <v>9240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42</v>
      </c>
      <c r="H13" s="5">
        <f t="shared" ref="H13:H31" si="0">IFERROR(F13*G13,0)</f>
        <v>8400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60</v>
      </c>
      <c r="H14" s="5">
        <f t="shared" si="0"/>
        <v>6000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80</v>
      </c>
      <c r="H15" s="5">
        <f t="shared" si="0"/>
        <v>8000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200</v>
      </c>
      <c r="G16" s="5">
        <f>IFERROR(VLOOKUP(C16,Table2[[Particular]:[Price]],2,FALSE),"")</f>
        <v>60</v>
      </c>
      <c r="H16" s="5">
        <f t="shared" si="0"/>
        <v>12000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43640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21820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21820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3FF37-C1ED-4E10-A7D7-75B7CA6AD4D1}">
          <x14:formula1>
            <xm:f>Customers!$B:$B</xm:f>
          </x14:formula1>
          <xm:sqref>D6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8415E-1B1B-4372-8279-8BE1E8D5C5B1}">
  <sheetPr>
    <pageSetUpPr fitToPage="1"/>
  </sheetPr>
  <dimension ref="A1:J46"/>
  <sheetViews>
    <sheetView showGridLines="0" topLeftCell="A5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95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2">
        <v>45363</v>
      </c>
      <c r="H7" s="122"/>
    </row>
    <row r="8" spans="1:8" ht="24" customHeight="1">
      <c r="A8" s="11">
        <v>102</v>
      </c>
      <c r="B8" s="110" t="s">
        <v>9</v>
      </c>
      <c r="C8" s="111"/>
      <c r="D8" s="96" t="s">
        <v>96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</v>
      </c>
      <c r="B12" s="2">
        <v>1</v>
      </c>
      <c r="C12" s="104" t="str">
        <f>IFERROR(VLOOKUP(A12,'Price List'!A:C,2,0),"")</f>
        <v>PVC Open Switch Board White - 08 X 10 - 2"</v>
      </c>
      <c r="D12" s="105"/>
      <c r="E12" s="2" t="str">
        <f>IF(F12&gt;0,"Pcs","")</f>
        <v>Pcs</v>
      </c>
      <c r="F12" s="4">
        <v>53</v>
      </c>
      <c r="G12" s="5">
        <f>IFERROR(VLOOKUP(C12,Table2[[Particular]:[Price]],2,FALSE),"")</f>
        <v>102</v>
      </c>
      <c r="H12" s="5">
        <f>IFERROR(F12*G12,0)</f>
        <v>5406</v>
      </c>
    </row>
    <row r="13" spans="1:8" ht="24" customHeight="1">
      <c r="A13" s="14">
        <v>7</v>
      </c>
      <c r="B13" s="2">
        <v>2</v>
      </c>
      <c r="C13" s="104" t="str">
        <f>IFERROR(VLOOKUP(A13,'Price List'!A:C,2,0),"")</f>
        <v>PVC Open Switch Board White - 08 X 04 - 1"</v>
      </c>
      <c r="D13" s="105"/>
      <c r="E13" s="2" t="str">
        <f>IF(F13&gt;0,"Pcs","")</f>
        <v>Pcs</v>
      </c>
      <c r="F13" s="4">
        <v>280</v>
      </c>
      <c r="G13" s="5">
        <f>IFERROR(VLOOKUP(C13,Table2[[Particular]:[Price]],2,FALSE),"")</f>
        <v>48</v>
      </c>
      <c r="H13" s="5">
        <f t="shared" ref="H13:H31" si="0">IFERROR(F13*G13,0)</f>
        <v>13440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80</v>
      </c>
      <c r="H14" s="5">
        <f t="shared" si="0"/>
        <v>4000</v>
      </c>
    </row>
    <row r="15" spans="1:8" ht="24" customHeight="1">
      <c r="A15" s="14">
        <v>16</v>
      </c>
      <c r="B15" s="2">
        <v>4</v>
      </c>
      <c r="C15" s="104" t="str">
        <f>IFERROR(VLOOKUP(A15,'Price List'!A:C,2,0),"")</f>
        <v>PVC Open Switch Board Orange - 08 X 04 - 1"</v>
      </c>
      <c r="D15" s="105"/>
      <c r="E15" s="2" t="str">
        <f t="shared" ref="E15:E34" si="1">IF(F15&gt;0,"Pcs","")</f>
        <v>Pcs</v>
      </c>
      <c r="F15" s="4">
        <v>240</v>
      </c>
      <c r="G15" s="5">
        <f>IFERROR(VLOOKUP(C15,Table2[[Particular]:[Price]],2,FALSE),"")</f>
        <v>38</v>
      </c>
      <c r="H15" s="5">
        <f t="shared" si="0"/>
        <v>9120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31966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15983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15983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5C84BC0-6B04-4A76-83C0-E1ED3AACC734}">
          <x14:formula1>
            <xm:f>Customers!$B:$B</xm:f>
          </x14:formula1>
          <xm:sqref>D6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80857-D072-4016-B261-84167C4A8012}">
  <sheetPr>
    <pageSetUpPr fitToPage="1"/>
  </sheetPr>
  <dimension ref="A1:J46"/>
  <sheetViews>
    <sheetView showGridLines="0" topLeftCell="A3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97</v>
      </c>
      <c r="E6" s="112" t="s">
        <v>5</v>
      </c>
      <c r="F6" s="120"/>
      <c r="G6" s="121" t="s">
        <v>98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115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9099080590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22</v>
      </c>
      <c r="H15" s="5">
        <f t="shared" si="0"/>
        <v>660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3825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C47D8CA-0A03-4ACF-A0BB-8808CDE9C44D}">
          <x14:formula1>
            <xm:f>Customers!$B:$B</xm:f>
          </x14:formula1>
          <xm:sqref>D6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618DA-4E4F-4998-8838-78B317BB5E7E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99</v>
      </c>
      <c r="E6" s="112" t="s">
        <v>5</v>
      </c>
      <c r="F6" s="120"/>
      <c r="G6" s="121" t="s">
        <v>100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MITHAPUR</v>
      </c>
      <c r="E7" s="120" t="s">
        <v>8</v>
      </c>
      <c r="F7" s="120"/>
      <c r="G7" s="122">
        <v>45359</v>
      </c>
      <c r="H7" s="122"/>
    </row>
    <row r="8" spans="1:8" ht="24" customHeight="1">
      <c r="A8" s="11">
        <v>53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8128185900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42</v>
      </c>
      <c r="H12" s="5">
        <f>IFERROR(F12*G12,0)</f>
        <v>840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43</v>
      </c>
      <c r="G14" s="5">
        <f>IFERROR(VLOOKUP(C14,Table2[[Particular]:[Price]],2,FALSE),"")</f>
        <v>80</v>
      </c>
      <c r="H14" s="5">
        <f t="shared" si="0"/>
        <v>3440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22</v>
      </c>
      <c r="H15" s="5">
        <f t="shared" si="0"/>
        <v>660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7340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3303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4037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91A9AC-1777-4632-B89D-94BFE986AD7E}">
          <x14:formula1>
            <xm:f>Customers!$B:$B</xm:f>
          </x14:formula1>
          <xm:sqref>D6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E6B68-9768-4752-8EC7-D2841D2D7D26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101</v>
      </c>
      <c r="E6" s="112" t="s">
        <v>5</v>
      </c>
      <c r="F6" s="120"/>
      <c r="G6" s="121" t="s">
        <v>102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2">
        <v>45366</v>
      </c>
      <c r="H7" s="122"/>
    </row>
    <row r="8" spans="1:8" ht="24" customHeight="1">
      <c r="A8" s="11">
        <v>29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7777969277</v>
      </c>
      <c r="H8" s="113"/>
    </row>
    <row r="9" spans="1:8" ht="24" customHeight="1">
      <c r="A9" s="12"/>
      <c r="B9" s="110" t="s">
        <v>11</v>
      </c>
      <c r="C9" s="111"/>
      <c r="D9" s="96" t="s">
        <v>103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>
        <v>24</v>
      </c>
      <c r="B15" s="2">
        <v>4</v>
      </c>
      <c r="C15" s="104" t="str">
        <f>IFERROR(VLOOKUP(A15,'Price List'!A:C,2,0),"")</f>
        <v>PVC Modular Concealed Box Black 12</v>
      </c>
      <c r="D15" s="105"/>
      <c r="E15" s="2" t="str">
        <f t="shared" ref="E15:E34" si="1">IF(F15&gt;0,"Pcs","")</f>
        <v>Pcs</v>
      </c>
      <c r="F15" s="4">
        <v>120</v>
      </c>
      <c r="G15" s="5">
        <f>IFERROR(VLOOKUP(C15,Table2[[Particular]:[Price]],2,FALSE),"")</f>
        <v>35</v>
      </c>
      <c r="H15" s="5">
        <f t="shared" si="0"/>
        <v>4200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3528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4312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947A317-8742-4B50-A620-D013813B3846}">
          <x14:formula1>
            <xm:f>Customers!$B:$B</xm:f>
          </x14:formula1>
          <xm:sqref>D6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DAA97-B728-4FBD-AC56-38409E595D7A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104</v>
      </c>
      <c r="E6" s="112" t="s">
        <v>5</v>
      </c>
      <c r="F6" s="120"/>
      <c r="G6" s="121" t="s">
        <v>105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306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7016881879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60</v>
      </c>
      <c r="H12" s="5">
        <f>IFERROR(F12*G12,0)</f>
        <v>9000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42</v>
      </c>
      <c r="H13" s="5">
        <f t="shared" ref="H13:H31" si="0">IFERROR(F13*G13,0)</f>
        <v>3360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12360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6180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6180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6A676F9-53AE-4F89-9F96-DFC3D38F5A60}">
          <x14:formula1>
            <xm:f>Customers!$B:$B</xm:f>
          </x14:formula1>
          <xm:sqref>D6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928EE-19E9-49AB-8D81-D1C6224160B1}">
  <sheetPr>
    <pageSetUpPr fitToPage="1"/>
  </sheetPr>
  <dimension ref="A1:J46"/>
  <sheetViews>
    <sheetView showGridLines="0" workbookViewId="0">
      <selection activeCell="D9" sqref="D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106</v>
      </c>
      <c r="E6" s="112" t="s">
        <v>5</v>
      </c>
      <c r="F6" s="120"/>
      <c r="G6" s="121" t="s">
        <v>107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91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9429765653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</v>
      </c>
      <c r="B12" s="2">
        <v>1</v>
      </c>
      <c r="C12" s="104" t="str">
        <f>IFERROR(VLOOKUP(A12,'Price List'!A:C,2,0),"")</f>
        <v>PVC Open Switch Board White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102</v>
      </c>
      <c r="H12" s="5">
        <f>IFERROR(F12*G12,0)</f>
        <v>2040</v>
      </c>
    </row>
    <row r="13" spans="1:8" ht="24" customHeight="1">
      <c r="A13" s="14">
        <v>4</v>
      </c>
      <c r="B13" s="2">
        <v>2</v>
      </c>
      <c r="C13" s="104" t="str">
        <f>IFERROR(VLOOKUP(A13,'Price List'!A:C,2,0),"")</f>
        <v>PVC Open Switch Board White - 07 X 04 - 2"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58</v>
      </c>
      <c r="H13" s="5">
        <f t="shared" ref="H13:H31" si="0">IFERROR(F13*G13,0)</f>
        <v>2320</v>
      </c>
    </row>
    <row r="14" spans="1:8" ht="24" customHeight="1">
      <c r="A14" s="14">
        <v>3</v>
      </c>
      <c r="B14" s="2">
        <v>3</v>
      </c>
      <c r="C14" s="104" t="str">
        <f>IFERROR(VLOOKUP(A14,'Price List'!A:C,2,0),"")</f>
        <v>PVC Open Switch Board White - 08 X 06 - 2"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76</v>
      </c>
      <c r="H14" s="5">
        <f t="shared" si="0"/>
        <v>2280</v>
      </c>
    </row>
    <row r="15" spans="1:8" ht="24" customHeight="1">
      <c r="A15" s="14">
        <v>7</v>
      </c>
      <c r="B15" s="2">
        <v>4</v>
      </c>
      <c r="C15" s="104" t="str">
        <f>IFERROR(VLOOKUP(A15,'Price List'!A:C,2,0),"")</f>
        <v>PVC Open Switch Board White - 08 X 04 - 1"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48</v>
      </c>
      <c r="H15" s="5">
        <f t="shared" si="0"/>
        <v>1920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8560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4280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7F9710A-140F-4C62-8C49-FF1E6F5C681B}">
          <x14:formula1>
            <xm:f>Customers!$B:$B</xm:f>
          </x14:formula1>
          <xm:sqref>D6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8D1C-2895-4C25-BA11-DF946F564A11}">
  <sheetPr>
    <pageSetUpPr fitToPage="1"/>
  </sheetPr>
  <dimension ref="A1:J46"/>
  <sheetViews>
    <sheetView showGridLines="0" topLeftCell="A28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108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80</v>
      </c>
      <c r="H12" s="5">
        <f>IFERROR(F12*G12,0)</f>
        <v>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2020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A4CE145-3AFE-4C91-AB20-0B4BC044D37A}">
          <x14:formula1>
            <xm:f>Customers!$B:$B</xm:f>
          </x14:formula1>
          <xm:sqref>D6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1B2DF-41CA-4CC3-9486-E4215DD5E080}">
  <sheetPr>
    <pageSetUpPr fitToPage="1"/>
  </sheetPr>
  <dimension ref="A1:J46"/>
  <sheetViews>
    <sheetView showGridLines="0" topLeftCell="A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110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16</v>
      </c>
      <c r="B8" s="110" t="s">
        <v>9</v>
      </c>
      <c r="C8" s="111"/>
      <c r="D8" s="96" t="s">
        <v>111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26</v>
      </c>
      <c r="B12" s="2">
        <v>1</v>
      </c>
      <c r="C12" s="104" t="str">
        <f>IFERROR(VLOOKUP(A12,'Price List'!A:C,2,0),"")</f>
        <v>PVC Modular Concealed Box Black 18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42</v>
      </c>
      <c r="H12" s="5">
        <f>IFERROR(F12*G12,0)</f>
        <v>1680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29</v>
      </c>
      <c r="H13" s="5">
        <f t="shared" ref="H13:H31" si="0">IFERROR(F13*G13,0)</f>
        <v>1450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25</v>
      </c>
      <c r="H14" s="5">
        <f t="shared" si="0"/>
        <v>1250</v>
      </c>
    </row>
    <row r="15" spans="1:8" ht="24" customHeight="1">
      <c r="A15" s="14">
        <v>21</v>
      </c>
      <c r="B15" s="2">
        <v>4</v>
      </c>
      <c r="C15" s="104" t="str">
        <f>IFERROR(VLOOKUP(A15,'Price List'!A:C,2,0),"")</f>
        <v>PVC Modular Concealed Box Black 4</v>
      </c>
      <c r="D15" s="105"/>
      <c r="E15" s="2" t="str">
        <f t="shared" ref="E15:E34" si="1">IF(F15&gt;0,"Pcs","")</f>
        <v>Pcs</v>
      </c>
      <c r="F15" s="4">
        <v>80</v>
      </c>
      <c r="G15" s="5">
        <f>IFERROR(VLOOKUP(C15,Table2[[Particular]:[Price]],2,FALSE),"")</f>
        <v>19</v>
      </c>
      <c r="H15" s="5">
        <f t="shared" si="0"/>
        <v>1520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5900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0.52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3068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2832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EF1D547-A075-4FF3-83A2-81345210C250}">
          <x14:formula1>
            <xm:f>Customers!$B:$B</xm:f>
          </x14:formula1>
          <xm:sqref>D6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DB69-1CE9-492A-82F2-9916AC36E46A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113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95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600</v>
      </c>
      <c r="G12" s="5">
        <v>4</v>
      </c>
      <c r="H12" s="5">
        <f>IFERROR(F12*G12,0)</f>
        <v>2400</v>
      </c>
    </row>
    <row r="13" spans="1:8" ht="24" customHeight="1">
      <c r="A13" s="14">
        <v>46</v>
      </c>
      <c r="B13" s="2">
        <v>2</v>
      </c>
      <c r="C13" s="104" t="str">
        <f>IFERROR(VLOOKUP(A13,'Price List'!A:C,2,0),"")</f>
        <v>Fan Box Square Black</v>
      </c>
      <c r="D13" s="105"/>
      <c r="E13" s="2" t="str">
        <f>IF(F13&gt;0,"Pcs","")</f>
        <v>Pcs</v>
      </c>
      <c r="F13" s="4">
        <v>250</v>
      </c>
      <c r="G13" s="5">
        <v>15</v>
      </c>
      <c r="H13" s="5">
        <f t="shared" ref="H13:H31" si="0">IFERROR(F13*G13,0)</f>
        <v>3750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6150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6150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F0E8241-02AE-4666-AB9C-E86C690A3ECB}">
          <x14:formula1>
            <xm:f>Customers!$B:$B</xm:f>
          </x14:formula1>
          <xm:sqref>D6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654A-8CE2-4D61-83E2-A76968B9BCDA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114</v>
      </c>
      <c r="E6" s="112" t="s">
        <v>5</v>
      </c>
      <c r="F6" s="120"/>
      <c r="G6" s="121" t="s">
        <v>115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BHAVNAGAR</v>
      </c>
      <c r="E7" s="120" t="s">
        <v>8</v>
      </c>
      <c r="F7" s="120"/>
      <c r="G7" s="122">
        <v>45366</v>
      </c>
      <c r="H7" s="122"/>
    </row>
    <row r="8" spans="1:8" ht="24" customHeight="1">
      <c r="A8" s="11">
        <v>298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174</v>
      </c>
      <c r="B12" s="2">
        <v>1</v>
      </c>
      <c r="C12" s="104" t="str">
        <f>IFERROR(VLOOKUP(A12,'Price List'!A:C,2,0),"")</f>
        <v>Silver Surface Box Black 2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20</v>
      </c>
      <c r="H12" s="5">
        <f>IFERROR(F12*G12,0)</f>
        <v>2000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40</v>
      </c>
      <c r="H13" s="5">
        <f t="shared" ref="H13:H31" si="0">IFERROR(F13*G13,0)</f>
        <v>800</v>
      </c>
    </row>
    <row r="14" spans="1:8" ht="24" customHeight="1">
      <c r="A14" s="14">
        <v>180</v>
      </c>
      <c r="B14" s="2">
        <v>3</v>
      </c>
      <c r="C14" s="104" t="str">
        <f>IFERROR(VLOOKUP(A14,'Price List'!A:C,2,0),"")</f>
        <v>Silver Surface Box Black 12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52</v>
      </c>
      <c r="H14" s="5">
        <f t="shared" si="0"/>
        <v>2600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30</v>
      </c>
      <c r="H15" s="5">
        <f t="shared" si="0"/>
        <v>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FD7070-516F-4136-8502-7448B010EA24}">
          <x14:formula1>
            <xm:f>Customers!$B:$B</xm:f>
          </x14:formula1>
          <xm:sqref>D6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4195-ED6F-40EC-9E31-68748C35D3F4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</v>
      </c>
      <c r="E6" s="112" t="s">
        <v>5</v>
      </c>
      <c r="F6" s="120"/>
      <c r="G6" s="121" t="s">
        <v>116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135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100</v>
      </c>
      <c r="G12" s="5">
        <v>21</v>
      </c>
      <c r="H12" s="5">
        <f>IFERROR(F12*G12,0)</f>
        <v>2100</v>
      </c>
    </row>
    <row r="13" spans="1:8" ht="24" customHeight="1">
      <c r="A13" s="14">
        <v>153</v>
      </c>
      <c r="B13" s="2">
        <v>2</v>
      </c>
      <c r="C13" s="104" t="str">
        <f>IFERROR(VLOOKUP(A13,'Price List'!A:C,2,0),"")</f>
        <v>PANNEL BOARD 18X24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160</v>
      </c>
      <c r="H13" s="5">
        <f t="shared" ref="H13:H31" si="0">IFERROR(F13*G13,0)</f>
        <v>1600</v>
      </c>
    </row>
    <row r="14" spans="1:8" ht="24" customHeight="1">
      <c r="A14" s="14">
        <v>150</v>
      </c>
      <c r="B14" s="2">
        <v>3</v>
      </c>
      <c r="C14" s="104" t="str">
        <f>IFERROR(VLOOKUP(A14,'Price List'!A:C,2,0),"")</f>
        <v>PANNEL BOARD 12X18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90</v>
      </c>
      <c r="H14" s="5">
        <f t="shared" si="0"/>
        <v>900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D9906C2-237B-40D8-A189-88644C7D26BC}">
          <x14:formula1>
            <xm:f>Customers!$B:$B</xm:f>
          </x14:formula1>
          <xm:sqref>D6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A3ED0-C223-4508-BEA2-F5E73F8E4899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118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420</v>
      </c>
      <c r="G12" s="5">
        <f>IFERROR(VLOOKUP(C12,Table2[[Particular]:[Price]],2,FALSE),"")</f>
        <v>42</v>
      </c>
      <c r="H12" s="5">
        <f>IFERROR(F12*G12,0)</f>
        <v>17640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38</v>
      </c>
      <c r="H13" s="5">
        <f t="shared" ref="H13:H31" si="0">IFERROR(F13*G13,0)</f>
        <v>3800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56</v>
      </c>
      <c r="H14" s="5">
        <f t="shared" si="0"/>
        <v>5600</v>
      </c>
    </row>
    <row r="15" spans="1:8" ht="24" customHeight="1">
      <c r="A15" s="14">
        <v>10</v>
      </c>
      <c r="B15" s="2">
        <v>4</v>
      </c>
      <c r="C15" s="104" t="str">
        <f>IFERROR(VLOOKUP(A15,'Price List'!A:C,2,0),"")</f>
        <v>PVC Open Switch Board Orange - 10 X 12 - 2"</v>
      </c>
      <c r="D15" s="105"/>
      <c r="E15" s="2" t="str">
        <f t="shared" ref="E15:E34" si="1">IF(F15&gt;0,"Pcs","")</f>
        <v>Pcs</v>
      </c>
      <c r="F15" s="4">
        <v>52</v>
      </c>
      <c r="G15" s="5">
        <f>IFERROR(VLOOKUP(C15,Table2[[Particular]:[Price]],2,FALSE),"")</f>
        <v>132</v>
      </c>
      <c r="H15" s="5">
        <f t="shared" si="0"/>
        <v>6864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300</v>
      </c>
      <c r="G16" s="5">
        <f>IFERROR(VLOOKUP(C16,Table2[[Particular]:[Price]],2,FALSE),"")</f>
        <v>60</v>
      </c>
      <c r="H16" s="5">
        <f t="shared" si="0"/>
        <v>18000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51904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25952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25952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15E6559-01D6-456A-940C-3642CDA62C49}">
          <x14:formula1>
            <xm:f>Customers!$B:$B</xm:f>
          </x14:formula1>
          <xm:sqref>D6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2E8FE-8A44-4026-BD4F-A6A3D9872FD1}">
  <sheetPr>
    <pageSetUpPr fitToPage="1"/>
  </sheetPr>
  <dimension ref="A1:J46"/>
  <sheetViews>
    <sheetView showGridLines="0" topLeftCell="A9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119</v>
      </c>
      <c r="E6" s="112" t="s">
        <v>5</v>
      </c>
      <c r="F6" s="120"/>
      <c r="G6" s="121" t="s">
        <v>120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UPLETA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172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600</v>
      </c>
      <c r="G12" s="5">
        <v>5</v>
      </c>
      <c r="H12" s="5">
        <f>IFERROR(F12*G12,0)</f>
        <v>3000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5773683-4BE5-4E91-9035-3EFA829E419B}">
          <x14:formula1>
            <xm:f>Customers!$B:$B</xm:f>
          </x14:formula1>
          <xm:sqref>D6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A5834-74A0-47AA-94AC-3CE04F6507E2}">
  <sheetPr>
    <pageSetUpPr fitToPage="1"/>
  </sheetPr>
  <dimension ref="A1:J46"/>
  <sheetViews>
    <sheetView showGridLines="0" topLeftCell="A5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121</v>
      </c>
      <c r="E6" s="112" t="s">
        <v>5</v>
      </c>
      <c r="F6" s="120"/>
      <c r="G6" s="121" t="s">
        <v>122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DHORL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11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9979742143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174</v>
      </c>
      <c r="B12" s="2">
        <v>1</v>
      </c>
      <c r="C12" s="104" t="str">
        <f>IFERROR(VLOOKUP(A12,'Price List'!A:C,2,0),"")</f>
        <v>Silver Surface Box Black 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20</v>
      </c>
      <c r="H12" s="5">
        <f>IFERROR(F12*G12,0)</f>
        <v>400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40</v>
      </c>
      <c r="H13" s="5">
        <f t="shared" ref="H13:H31" si="0">IFERROR(F13*G13,0)</f>
        <v>400</v>
      </c>
    </row>
    <row r="14" spans="1:8" ht="24" customHeight="1">
      <c r="A14" s="14">
        <v>178</v>
      </c>
      <c r="B14" s="2">
        <v>3</v>
      </c>
      <c r="C14" s="104" t="str">
        <f>IFERROR(VLOOKUP(A14,'Price List'!A:C,2,0),"")</f>
        <v>Silver Surafce Box Black 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46</v>
      </c>
      <c r="H14" s="5">
        <f t="shared" si="0"/>
        <v>460</v>
      </c>
    </row>
    <row r="15" spans="1:8" ht="24" customHeight="1">
      <c r="A15" s="14">
        <v>180</v>
      </c>
      <c r="B15" s="2">
        <v>4</v>
      </c>
      <c r="C15" s="104" t="str">
        <f>IFERROR(VLOOKUP(A15,'Price List'!A:C,2,0),"")</f>
        <v>Silver Surface Box Black 12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52</v>
      </c>
      <c r="H15" s="5">
        <f t="shared" si="0"/>
        <v>520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0A41E2A-F64B-4E1D-9A64-7EE644287F56}">
          <x14:formula1>
            <xm:f>Customers!$B:$B</xm:f>
          </x14:formula1>
          <xm:sqref>D6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9C76A-A11C-44FC-BE4D-21FF75048351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123</v>
      </c>
      <c r="E6" s="112" t="s">
        <v>5</v>
      </c>
      <c r="F6" s="120"/>
      <c r="G6" s="121" t="s">
        <v>124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2">
        <v>45365</v>
      </c>
      <c r="H7" s="122"/>
    </row>
    <row r="8" spans="1:8" ht="24" customHeight="1">
      <c r="A8" s="11">
        <v>350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300</v>
      </c>
      <c r="G12" s="5">
        <v>5</v>
      </c>
      <c r="H12" s="5">
        <f>IFERROR(F12*G12,0)</f>
        <v>1500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1C0F1F-FB93-467D-81FF-4F166C406F27}">
          <x14:formula1>
            <xm:f>Customers!$B:$B</xm:f>
          </x14:formula1>
          <xm:sqref>D6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B1C0A-0F28-44F2-A736-C1C276A3D363}">
  <sheetPr>
    <pageSetUpPr fitToPage="1"/>
  </sheetPr>
  <dimension ref="A1:J46"/>
  <sheetViews>
    <sheetView showGridLines="0" topLeftCell="A6" workbookViewId="0">
      <selection activeCell="A17" sqref="A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126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2">
        <v>45366</v>
      </c>
      <c r="H7" s="122"/>
    </row>
    <row r="8" spans="1:8" ht="24" customHeight="1">
      <c r="A8" s="11">
        <v>5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111</v>
      </c>
      <c r="B12" s="2">
        <v>1</v>
      </c>
      <c r="C12" s="104" t="str">
        <f>IFERROR(VLOOKUP(A12,'Price List'!A:C,2,0),"")</f>
        <v>JA. MODULAR BLACK 12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16.5</v>
      </c>
      <c r="H12" s="5">
        <f>IFERROR(F12*G12,0)</f>
        <v>2475</v>
      </c>
    </row>
    <row r="13" spans="1:8" ht="24" customHeight="1">
      <c r="A13" s="14">
        <v>110</v>
      </c>
      <c r="B13" s="2">
        <v>2</v>
      </c>
      <c r="C13" s="104" t="str">
        <f>IFERROR(VLOOKUP(A13,'Price List'!A:C,2,0),"")</f>
        <v>JA. MODULAR BLACK 8</v>
      </c>
      <c r="D13" s="105"/>
      <c r="E13" s="2" t="str">
        <f>IF(F13&gt;0,"Pcs","")</f>
        <v>Pcs</v>
      </c>
      <c r="F13" s="4">
        <v>190</v>
      </c>
      <c r="G13" s="5">
        <f>IFERROR(VLOOKUP(C13,Table2[[Particular]:[Price]],2,FALSE),"")</f>
        <v>13.5</v>
      </c>
      <c r="H13" s="5">
        <f t="shared" ref="H13:H31" si="0">IFERROR(F13*G13,0)</f>
        <v>2565</v>
      </c>
    </row>
    <row r="14" spans="1:8" ht="24" customHeight="1">
      <c r="A14" s="14">
        <v>109</v>
      </c>
      <c r="B14" s="2">
        <v>3</v>
      </c>
      <c r="C14" s="104" t="str">
        <f>IFERROR(VLOOKUP(A14,'Price List'!A:C,2,0),"")</f>
        <v>JA. MODULAR BLACK 6</v>
      </c>
      <c r="D14" s="105"/>
      <c r="E14" s="2" t="str">
        <f>IF(F14&gt;0,"Pcs","")</f>
        <v>Pcs</v>
      </c>
      <c r="F14" s="4">
        <v>240</v>
      </c>
      <c r="G14" s="5">
        <f>IFERROR(VLOOKUP(C14,Table2[[Particular]:[Price]],2,FALSE),"")</f>
        <v>12</v>
      </c>
      <c r="H14" s="5">
        <f t="shared" si="0"/>
        <v>2880</v>
      </c>
    </row>
    <row r="15" spans="1:8" ht="24" customHeight="1">
      <c r="A15" s="14">
        <v>108</v>
      </c>
      <c r="B15" s="2">
        <v>4</v>
      </c>
      <c r="C15" s="104" t="str">
        <f>IFERROR(VLOOKUP(A15,'Price List'!A:C,2,0),"")</f>
        <v>JA. MODULAR BLACK 4</v>
      </c>
      <c r="D15" s="105"/>
      <c r="E15" s="2" t="str">
        <f t="shared" ref="E15:E34" si="1">IF(F15&gt;0,"Pcs","")</f>
        <v>Pcs</v>
      </c>
      <c r="F15" s="4">
        <v>200</v>
      </c>
      <c r="G15" s="5">
        <f>IFERROR(VLOOKUP(C15,Table2[[Particular]:[Price]],2,FALSE),"")</f>
        <v>9</v>
      </c>
      <c r="H15" s="5">
        <f t="shared" si="0"/>
        <v>1800</v>
      </c>
    </row>
    <row r="16" spans="1:8" ht="24" customHeight="1">
      <c r="A16" s="14">
        <v>107</v>
      </c>
      <c r="B16" s="2">
        <v>5</v>
      </c>
      <c r="C16" s="104" t="str">
        <f>IFERROR(VLOOKUP(A16,'Price List'!A:C,2,0),"")</f>
        <v>JA. MODULAR BLACK 3</v>
      </c>
      <c r="D16" s="105"/>
      <c r="E16" s="2" t="str">
        <f t="shared" si="1"/>
        <v>Pcs</v>
      </c>
      <c r="F16" s="4">
        <v>160</v>
      </c>
      <c r="G16" s="5">
        <f>IFERROR(VLOOKUP(C16,Table2[[Particular]:[Price]],2,FALSE),"")</f>
        <v>7.5</v>
      </c>
      <c r="H16" s="5">
        <f t="shared" si="0"/>
        <v>1200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10920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10920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8602A02-3762-46B9-A624-6C2A8AECCF66}">
          <x14:formula1>
            <xm:f>Customers!$B:$B</xm:f>
          </x14:formula1>
          <xm:sqref>D6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99A1D-46DE-4B2A-9089-ADAD7F310699}">
  <sheetPr>
    <pageSetUpPr fitToPage="1"/>
  </sheetPr>
  <dimension ref="A1:J46"/>
  <sheetViews>
    <sheetView showGridLines="0" topLeftCell="A8" workbookViewId="0">
      <selection activeCell="F20" sqref="F2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128</v>
      </c>
      <c r="E6" s="112" t="s">
        <v>5</v>
      </c>
      <c r="F6" s="120"/>
      <c r="G6" s="121" t="s">
        <v>129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2">
        <v>45366</v>
      </c>
      <c r="H7" s="122"/>
    </row>
    <row r="8" spans="1:8" ht="24" customHeight="1">
      <c r="A8" s="11">
        <v>372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9924311481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19</v>
      </c>
      <c r="H12" s="5">
        <f>IFERROR(F12*G12,0)</f>
        <v>380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20</v>
      </c>
      <c r="H13" s="5">
        <f t="shared" ref="H13:H31" si="0">IFERROR(F13*G13,0)</f>
        <v>400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24</v>
      </c>
      <c r="H14" s="5">
        <f t="shared" si="0"/>
        <v>480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30</v>
      </c>
      <c r="H15" s="5">
        <f t="shared" si="0"/>
        <v>600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40</v>
      </c>
      <c r="H16" s="5">
        <f t="shared" si="0"/>
        <v>2400</v>
      </c>
    </row>
    <row r="17" spans="1:10" ht="24" customHeight="1">
      <c r="A17" s="14">
        <v>178</v>
      </c>
      <c r="B17" s="2">
        <v>6</v>
      </c>
      <c r="C17" s="104" t="str">
        <f>IFERROR(VLOOKUP(A17,'Price List'!A:C,2,0),"")</f>
        <v>Silver Surafce Box Black 8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46</v>
      </c>
      <c r="H17" s="5">
        <f t="shared" si="0"/>
        <v>460</v>
      </c>
      <c r="I17" s="95"/>
      <c r="J17" s="95"/>
    </row>
    <row r="18" spans="1:10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52</v>
      </c>
      <c r="H18" s="5">
        <f t="shared" si="0"/>
        <v>520</v>
      </c>
      <c r="I18" s="95"/>
      <c r="J18" s="95"/>
    </row>
    <row r="19" spans="1:10" ht="24" customHeight="1">
      <c r="A19" s="14">
        <v>179</v>
      </c>
      <c r="B19" s="2">
        <v>8</v>
      </c>
      <c r="C19" s="104" t="str">
        <f>IFERROR(VLOOKUP(A19,'Price List'!A:C,2,0),"")</f>
        <v>Silver Surface Box Black 8(SQUARE)</v>
      </c>
      <c r="D19" s="105"/>
      <c r="E19" s="2" t="str">
        <f t="shared" si="1"/>
        <v>Pcs</v>
      </c>
      <c r="F19" s="4">
        <v>5</v>
      </c>
      <c r="G19" s="5">
        <f>IFERROR(VLOOKUP(C19,Table2[[Particular]:[Price]],2,FALSE),"")</f>
        <v>46</v>
      </c>
      <c r="H19" s="5">
        <f t="shared" si="0"/>
        <v>230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5470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5470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4782C9-9D87-47ED-8246-A90945229842}">
          <x14:formula1>
            <xm:f>Customers!$B:$B</xm:f>
          </x14:formula1>
          <xm:sqref>D6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5E0B8-9F27-4F9E-A12C-083810449B8F}">
  <sheetPr>
    <pageSetUpPr fitToPage="1"/>
  </sheetPr>
  <dimension ref="A1:J46"/>
  <sheetViews>
    <sheetView showGridLines="0" workbookViewId="0">
      <selection activeCell="L8" sqref="L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130</v>
      </c>
      <c r="E6" s="112" t="s">
        <v>5</v>
      </c>
      <c r="F6" s="120"/>
      <c r="G6" s="121" t="s">
        <v>131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2">
        <v>45366</v>
      </c>
      <c r="H7" s="122"/>
    </row>
    <row r="8" spans="1:8" ht="24" customHeight="1">
      <c r="A8" s="11">
        <v>107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9979411450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32</v>
      </c>
      <c r="B12" s="2">
        <v>1</v>
      </c>
      <c r="C12" s="104" t="str">
        <f>IFERROR(VLOOKUP(A12,'Price List'!A:C,2,0),"")</f>
        <v>PVC Modular Concealed Box White 12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50</v>
      </c>
      <c r="H12" s="5">
        <f>IFERROR(F12*G12,0)</f>
        <v>2000</v>
      </c>
    </row>
    <row r="13" spans="1:8" ht="24" customHeight="1">
      <c r="A13" s="14">
        <v>31</v>
      </c>
      <c r="B13" s="2">
        <v>2</v>
      </c>
      <c r="C13" s="104" t="str">
        <f>IFERROR(VLOOKUP(A13,'Price List'!A:C,2,0),"")</f>
        <v>PVC Modular Concealed Box White 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45</v>
      </c>
      <c r="H13" s="5">
        <f t="shared" ref="H13:H31" si="0">IFERROR(F13*G13,0)</f>
        <v>1350</v>
      </c>
    </row>
    <row r="14" spans="1:8" ht="24" customHeight="1">
      <c r="A14" s="14">
        <v>30</v>
      </c>
      <c r="B14" s="2">
        <v>3</v>
      </c>
      <c r="C14" s="104" t="str">
        <f>IFERROR(VLOOKUP(A14,'Price List'!A:C,2,0),"")</f>
        <v>PVC Modular Concealed Box White 6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40</v>
      </c>
      <c r="H14" s="5">
        <f t="shared" si="0"/>
        <v>1600</v>
      </c>
    </row>
    <row r="15" spans="1:8" ht="24" customHeight="1">
      <c r="A15" s="14">
        <v>29</v>
      </c>
      <c r="B15" s="2">
        <v>4</v>
      </c>
      <c r="C15" s="104" t="str">
        <f>IFERROR(VLOOKUP(A15,'Price List'!A:C,2,0),"")</f>
        <v>PVC Modular Concealed Box White 4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29</v>
      </c>
      <c r="H15" s="5">
        <f t="shared" si="0"/>
        <v>1160</v>
      </c>
    </row>
    <row r="16" spans="1:8" ht="24" customHeight="1">
      <c r="A16" s="14">
        <v>28</v>
      </c>
      <c r="B16" s="2">
        <v>5</v>
      </c>
      <c r="C16" s="104" t="str">
        <f>IFERROR(VLOOKUP(A16,'Price List'!A:C,2,0),"")</f>
        <v>PVC Modular Concealed Box White 3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24</v>
      </c>
      <c r="H16" s="5">
        <f t="shared" si="0"/>
        <v>960</v>
      </c>
    </row>
    <row r="17" spans="1:10" ht="24" customHeight="1">
      <c r="A17" s="14">
        <v>27</v>
      </c>
      <c r="B17" s="2">
        <v>6</v>
      </c>
      <c r="C17" s="104" t="str">
        <f>IFERROR(VLOOKUP(A17,'Price List'!A:C,2,0),"")</f>
        <v>PVC Modular Concealed Box White 1+2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14</v>
      </c>
      <c r="H17" s="5">
        <f t="shared" si="0"/>
        <v>280</v>
      </c>
      <c r="I17" s="95"/>
      <c r="J17" s="95"/>
    </row>
    <row r="18" spans="1:10" ht="24" customHeight="1">
      <c r="A18" s="14">
        <v>14</v>
      </c>
      <c r="B18" s="2">
        <v>7</v>
      </c>
      <c r="C18" s="104" t="str">
        <f>IFERROR(VLOOKUP(A18,'Price List'!A:C,2,0),"")</f>
        <v>PVC Open Switch Board Orange - 12 X 04 - 2"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60</v>
      </c>
      <c r="H18" s="5">
        <f t="shared" si="0"/>
        <v>600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7950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3577.5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4372.5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CFE30EA-7647-4354-B349-521DEF7ACE22}">
          <x14:formula1>
            <xm:f>Customers!$B:$B</xm:f>
          </x14:formula1>
          <xm:sqref>D6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60485-EA56-4305-95AB-8CB6A56FE9D8}">
  <sheetPr>
    <pageSetUpPr fitToPage="1"/>
  </sheetPr>
  <dimension ref="A1:J46"/>
  <sheetViews>
    <sheetView showGridLines="0" topLeftCell="A7" workbookViewId="0">
      <selection activeCell="E19" sqref="E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132</v>
      </c>
      <c r="E6" s="112" t="s">
        <v>5</v>
      </c>
      <c r="F6" s="120"/>
      <c r="G6" s="122" t="s">
        <v>133</v>
      </c>
      <c r="H6" s="122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2">
        <v>45369</v>
      </c>
      <c r="H7" s="122"/>
    </row>
    <row r="8" spans="1:8" ht="24" customHeight="1">
      <c r="A8" s="11">
        <v>134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</v>
      </c>
      <c r="B12" s="2">
        <v>1</v>
      </c>
      <c r="C12" s="104" t="str">
        <f>IFERROR(VLOOKUP(A12,'Price List'!A:C,2,0),"")</f>
        <v>PVC Open Switch Board White - 10 X 12 - 2"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172</v>
      </c>
      <c r="H12" s="5">
        <f>IFERROR(F12*G12,0)</f>
        <v>1720</v>
      </c>
    </row>
    <row r="13" spans="1:8" ht="24" customHeight="1">
      <c r="A13" s="14">
        <v>2</v>
      </c>
      <c r="B13" s="2">
        <v>2</v>
      </c>
      <c r="C13" s="104" t="str">
        <f>IFERROR(VLOOKUP(A13,'Price List'!A:C,2,0),"")</f>
        <v>PVC Open Switch Board White - 08 X 10 - 2"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102</v>
      </c>
      <c r="H13" s="5">
        <f t="shared" ref="H13:H31" si="0">IFERROR(F13*G13,0)</f>
        <v>2040</v>
      </c>
    </row>
    <row r="14" spans="1:8" ht="24" customHeight="1">
      <c r="A14" s="14">
        <v>3</v>
      </c>
      <c r="B14" s="2">
        <v>3</v>
      </c>
      <c r="C14" s="104" t="str">
        <f>IFERROR(VLOOKUP(A14,'Price List'!A:C,2,0),"")</f>
        <v>PVC Open Switch Board White - 08 X 06 - 2"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76</v>
      </c>
      <c r="H14" s="5">
        <f t="shared" si="0"/>
        <v>760</v>
      </c>
    </row>
    <row r="15" spans="1:8" ht="24" customHeight="1">
      <c r="A15" s="14">
        <v>4</v>
      </c>
      <c r="B15" s="2">
        <v>4</v>
      </c>
      <c r="C15" s="104" t="str">
        <f>IFERROR(VLOOKUP(A15,'Price List'!A:C,2,0),"")</f>
        <v>PVC Open Switch Board White - 07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58</v>
      </c>
      <c r="H15" s="5">
        <f t="shared" si="0"/>
        <v>1160</v>
      </c>
    </row>
    <row r="16" spans="1:8" ht="24" customHeight="1">
      <c r="A16" s="14">
        <v>10</v>
      </c>
      <c r="B16" s="2">
        <v>5</v>
      </c>
      <c r="C16" s="104" t="str">
        <f>IFERROR(VLOOKUP(A16,'Price List'!A:C,2,0),"")</f>
        <v>PVC Open Switch Board Orange - 10 X 12 - 2"</v>
      </c>
      <c r="D16" s="105"/>
      <c r="E16" s="2" t="str">
        <f t="shared" si="1"/>
        <v>Pcs</v>
      </c>
      <c r="F16" s="4">
        <v>25</v>
      </c>
      <c r="G16" s="5">
        <f>IFERROR(VLOOKUP(C16,Table2[[Particular]:[Price]],2,FALSE),"")</f>
        <v>132</v>
      </c>
      <c r="H16" s="5">
        <f t="shared" si="0"/>
        <v>3300</v>
      </c>
    </row>
    <row r="17" spans="1:10" ht="24" customHeight="1">
      <c r="A17" s="14">
        <v>11</v>
      </c>
      <c r="B17" s="2">
        <v>6</v>
      </c>
      <c r="C17" s="104" t="str">
        <f>IFERROR(VLOOKUP(A17,'Price List'!A:C,2,0),"")</f>
        <v>PVC Open Switch Board Orange - 08 X 10 - 2"</v>
      </c>
      <c r="D17" s="105"/>
      <c r="E17" s="2" t="str">
        <f t="shared" si="1"/>
        <v>Pcs</v>
      </c>
      <c r="F17" s="4">
        <v>50</v>
      </c>
      <c r="G17" s="5">
        <f>IFERROR(VLOOKUP(C17,Table2[[Particular]:[Price]],2,FALSE),"")</f>
        <v>80</v>
      </c>
      <c r="H17" s="5">
        <f t="shared" si="0"/>
        <v>4000</v>
      </c>
      <c r="I17" s="95"/>
      <c r="J17" s="95"/>
    </row>
    <row r="18" spans="1:10" ht="24" customHeight="1">
      <c r="A18" s="14">
        <v>12</v>
      </c>
      <c r="B18" s="2">
        <v>7</v>
      </c>
      <c r="C18" s="104" t="str">
        <f>IFERROR(VLOOKUP(A18,'Price List'!A:C,2,0),"")</f>
        <v>PVC Open Switch Board Orange - 08 X 06 - 2"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60</v>
      </c>
      <c r="H18" s="5">
        <f t="shared" si="0"/>
        <v>1200</v>
      </c>
      <c r="I18" s="95"/>
      <c r="J18" s="95"/>
    </row>
    <row r="19" spans="1:10" ht="24" customHeight="1">
      <c r="A19" s="14">
        <v>13</v>
      </c>
      <c r="B19" s="2">
        <v>8</v>
      </c>
      <c r="C19" s="104" t="str">
        <f>IFERROR(VLOOKUP(A19,'Price List'!A:C,2,0),"")</f>
        <v>PVC Open Switch Board Orange - 07 X 04 - 2"</v>
      </c>
      <c r="D19" s="105"/>
      <c r="E19" s="2" t="str">
        <f t="shared" si="1"/>
        <v>Pcs</v>
      </c>
      <c r="F19" s="4">
        <v>40</v>
      </c>
      <c r="G19" s="5">
        <f>IFERROR(VLOOKUP(C19,Table2[[Particular]:[Price]],2,FALSE),"")</f>
        <v>42</v>
      </c>
      <c r="H19" s="5">
        <f t="shared" si="0"/>
        <v>1680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15860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7454.2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8405.7999999999993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7CB0D94-E54A-49F5-B2E6-E949B8E132FF}">
          <x14:formula1>
            <xm:f>Customers!$B:$B</xm:f>
          </x14:formula1>
          <xm:sqref>D6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2321F-39DA-4E22-8C5E-63D343192680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135</v>
      </c>
      <c r="E6" s="112" t="s">
        <v>5</v>
      </c>
      <c r="F6" s="120"/>
      <c r="G6" s="121" t="s">
        <v>133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128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9725994984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20</v>
      </c>
      <c r="G12" s="5">
        <v>19.5</v>
      </c>
      <c r="H12" s="5">
        <f>IFERROR(F12*G12,0)</f>
        <v>390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50</v>
      </c>
      <c r="G13" s="5">
        <v>22</v>
      </c>
      <c r="H13" s="5">
        <f t="shared" ref="H13:H31" si="0">IFERROR(F13*G13,0)</f>
        <v>1100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F26646-3F2B-498E-9426-6C94EADFB2C8}">
          <x14:formula1>
            <xm:f>Customers!$B:$B</xm:f>
          </x14:formula1>
          <xm:sqref>D6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7FD3-9741-4CF7-B74F-FCFFF3994F53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137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275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500</v>
      </c>
      <c r="G12" s="5">
        <v>16</v>
      </c>
      <c r="H12" s="5">
        <f>IFERROR(F12*G12,0)</f>
        <v>8000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2A0527-2482-4195-B0B5-C38A8D884A39}">
          <x14:formula1>
            <xm:f>Customers!$B:$B</xm:f>
          </x14:formula1>
          <xm:sqref>D6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9E73E-B4D4-497F-BF76-CE4117C60EC2}">
  <sheetPr>
    <pageSetUpPr fitToPage="1"/>
  </sheetPr>
  <dimension ref="A1:J46"/>
  <sheetViews>
    <sheetView showGridLines="0" workbookViewId="0">
      <selection activeCell="G12" sqref="G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138</v>
      </c>
      <c r="E6" s="112" t="s">
        <v>5</v>
      </c>
      <c r="F6" s="120"/>
      <c r="G6" s="121" t="s">
        <v>139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42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9974420157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35</v>
      </c>
      <c r="H12" s="5">
        <f>IFERROR(F12*G12,0)</f>
        <v>7000</v>
      </c>
    </row>
    <row r="13" spans="1:8" ht="24" customHeight="1">
      <c r="A13" s="14">
        <v>19</v>
      </c>
      <c r="B13" s="2">
        <v>2</v>
      </c>
      <c r="C13" s="104" t="str">
        <f>IFERROR(VLOOKUP(A13,'Price List'!A:C,2,0),"")</f>
        <v>PVC Modular Concealed Box Black 1+2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12</v>
      </c>
      <c r="H13" s="5">
        <f t="shared" ref="H13:H31" si="0"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4230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FFDE818-48CA-47B9-B43D-0D19B99A2B74}">
          <x14:formula1>
            <xm:f>Customers!$B:$B</xm:f>
          </x14:formula1>
          <xm:sqref>D6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2878-B9DD-4726-AAEF-DCF7A911E896}">
  <sheetPr>
    <pageSetUpPr fitToPage="1"/>
  </sheetPr>
  <dimension ref="A1:J46"/>
  <sheetViews>
    <sheetView showGridLines="0" workbookViewId="0">
      <selection activeCell="C16" sqref="C16:D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140</v>
      </c>
      <c r="E6" s="112" t="s">
        <v>5</v>
      </c>
      <c r="F6" s="120"/>
      <c r="G6" s="121" t="s">
        <v>141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DERDI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383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22</v>
      </c>
      <c r="B12" s="2">
        <v>1</v>
      </c>
      <c r="C12" s="104" t="str">
        <f>IFERROR(VLOOKUP(A12,'Price List'!A:C,2,0),"")</f>
        <v>PVC Modular Concealed Box Black 6</v>
      </c>
      <c r="D12" s="105"/>
      <c r="E12" s="2" t="str">
        <f>IF(F12&gt;0,"Pcs","")</f>
        <v>Pcs</v>
      </c>
      <c r="F12" s="4">
        <v>230</v>
      </c>
      <c r="G12" s="5">
        <v>12.5</v>
      </c>
      <c r="H12" s="5">
        <f>IFERROR(F12*G12,0)</f>
        <v>2875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600</v>
      </c>
      <c r="G13" s="5">
        <v>4.5</v>
      </c>
      <c r="H13" s="5">
        <f t="shared" ref="H13:H31" si="0">IFERROR(F13*G13,0)</f>
        <v>2700</v>
      </c>
    </row>
    <row r="14" spans="1:8" ht="24" customHeight="1">
      <c r="A14" s="14">
        <v>46</v>
      </c>
      <c r="B14" s="2">
        <v>3</v>
      </c>
      <c r="C14" s="104" t="str">
        <f>IFERROR(VLOOKUP(A14,'Price List'!A:C,2,0),"")</f>
        <v>Fan Box Square Black</v>
      </c>
      <c r="D14" s="105"/>
      <c r="E14" s="2" t="str">
        <f>IF(F14&gt;0,"Pcs","")</f>
        <v>Pcs</v>
      </c>
      <c r="F14" s="4">
        <v>150</v>
      </c>
      <c r="G14" s="5">
        <v>16</v>
      </c>
      <c r="H14" s="5">
        <f t="shared" si="0"/>
        <v>2400</v>
      </c>
    </row>
    <row r="15" spans="1:8" ht="24" customHeight="1">
      <c r="A15" s="14"/>
      <c r="B15" s="2">
        <v>4</v>
      </c>
      <c r="C15" s="104" t="s">
        <v>142</v>
      </c>
      <c r="D15" s="105"/>
      <c r="E15" s="2" t="str">
        <f t="shared" ref="E15:E34" si="1">IF(F15&gt;0,"Pcs","")</f>
        <v>Pcs</v>
      </c>
      <c r="F15" s="4">
        <v>100</v>
      </c>
      <c r="G15" s="5">
        <v>22</v>
      </c>
      <c r="H15" s="5">
        <f t="shared" si="0"/>
        <v>2200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10175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10175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8FBBA6B-4EB1-476B-8AC4-0EA5038A052A}">
          <x14:formula1>
            <xm:f>Customers!$B:$B</xm:f>
          </x14:formula1>
          <xm:sqref>D6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CCBD-06AD-409D-BED5-417A05369CEA}">
  <sheetPr>
    <pageSetUpPr fitToPage="1"/>
  </sheetPr>
  <dimension ref="A1:J46"/>
  <sheetViews>
    <sheetView showGridLines="0" workbookViewId="0">
      <selection activeCell="H34" sqref="H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128</v>
      </c>
      <c r="E6" s="112" t="s">
        <v>5</v>
      </c>
      <c r="F6" s="120"/>
      <c r="G6" s="121" t="s">
        <v>143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372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9924311481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60</v>
      </c>
      <c r="H12" s="5">
        <f>IFERROR(F12*G12,0)</f>
        <v>2400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42</v>
      </c>
      <c r="H13" s="5">
        <f t="shared" ref="H13:H31" si="0">IFERROR(F13*G13,0)</f>
        <v>840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3240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1458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1782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1599C61-789F-4D22-B0D8-2071B304ED5D}">
          <x14:formula1>
            <xm:f>Customers!$B:$B</xm:f>
          </x14:formula1>
          <xm:sqref>D6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EDC9C-243A-46B1-8A63-C8BE6CD74610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145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158</v>
      </c>
      <c r="B12" s="2">
        <v>1</v>
      </c>
      <c r="C12" s="104" t="str">
        <f>IFERROR(VLOOKUP(A12,'Price List'!A:C,2,0),"")</f>
        <v>BEIGE 8X10</v>
      </c>
      <c r="D12" s="105"/>
      <c r="E12" s="2" t="str">
        <f>IF(F12&gt;0,"Pcs","")</f>
        <v>Pcs</v>
      </c>
      <c r="F12" s="4">
        <v>25</v>
      </c>
      <c r="G12" s="5">
        <v>27</v>
      </c>
      <c r="H12" s="5">
        <f>IFERROR(F12*G12,0)</f>
        <v>675</v>
      </c>
    </row>
    <row r="13" spans="1:8" ht="24" customHeight="1">
      <c r="A13" s="14">
        <v>157</v>
      </c>
      <c r="B13" s="2">
        <v>2</v>
      </c>
      <c r="C13" s="104" t="str">
        <f>IFERROR(VLOOKUP(A13,'Price List'!A:C,2,0),"")</f>
        <v>BEIGE 8X6</v>
      </c>
      <c r="D13" s="105"/>
      <c r="E13" s="2" t="str">
        <f>IF(F13&gt;0,"Pcs","")</f>
        <v>Pcs</v>
      </c>
      <c r="F13" s="4">
        <v>20</v>
      </c>
      <c r="G13" s="5">
        <v>22</v>
      </c>
      <c r="H13" s="5">
        <f t="shared" ref="H13:H31" si="0">IFERROR(F13*G13,0)</f>
        <v>440</v>
      </c>
    </row>
    <row r="14" spans="1:8" ht="24" customHeight="1">
      <c r="A14" s="14">
        <v>156</v>
      </c>
      <c r="B14" s="2">
        <v>3</v>
      </c>
      <c r="C14" s="104" t="str">
        <f>IFERROR(VLOOKUP(A14,'Price List'!A:C,2,0),"")</f>
        <v>BEIGE 7X4</v>
      </c>
      <c r="D14" s="105"/>
      <c r="E14" s="2" t="str">
        <f>IF(F14&gt;0,"Pcs","")</f>
        <v>Pcs</v>
      </c>
      <c r="F14" s="4">
        <v>20</v>
      </c>
      <c r="G14" s="5">
        <v>13</v>
      </c>
      <c r="H14" s="5">
        <f t="shared" si="0"/>
        <v>260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40</v>
      </c>
      <c r="G15" s="5">
        <v>22</v>
      </c>
      <c r="H15" s="5">
        <f t="shared" si="0"/>
        <v>880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2255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2255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B4B2AB9-456A-4DA7-BBFC-6C68087C551D}">
          <x14:formula1>
            <xm:f>Customers!$B:$B</xm:f>
          </x14:formula1>
          <xm:sqref>D6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786FF-9877-4930-B641-40E43C45987B}">
  <sheetPr>
    <pageSetUpPr fitToPage="1"/>
  </sheetPr>
  <dimension ref="A1:J46"/>
  <sheetViews>
    <sheetView showGridLines="0" topLeftCell="A24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146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160</v>
      </c>
      <c r="G12" s="5">
        <f>IFERROR(VLOOKUP(C12,Table2[[Particular]:[Price]],2,FALSE),"")</f>
        <v>42</v>
      </c>
      <c r="H12" s="5">
        <f>IFERROR(F12*G12,0)</f>
        <v>6720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56</v>
      </c>
      <c r="H13" s="5">
        <f t="shared" ref="H13:H31" si="0">IFERROR(F13*G13,0)</f>
        <v>2800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25</v>
      </c>
      <c r="H14" s="5">
        <f t="shared" si="0"/>
        <v>1250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29</v>
      </c>
      <c r="H15" s="5">
        <f t="shared" si="0"/>
        <v>1450</v>
      </c>
    </row>
    <row r="16" spans="1:8" ht="24" customHeight="1">
      <c r="A16" s="14">
        <v>24</v>
      </c>
      <c r="B16" s="2">
        <v>5</v>
      </c>
      <c r="C16" s="104" t="str">
        <f>IFERROR(VLOOKUP(A16,'Price List'!A:C,2,0),"")</f>
        <v>PVC Modular Concealed Box Black 12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35</v>
      </c>
      <c r="H16" s="5">
        <f t="shared" si="0"/>
        <v>1750</v>
      </c>
    </row>
    <row r="17" spans="1:10" ht="24" customHeight="1">
      <c r="A17" s="14"/>
      <c r="B17" s="2">
        <v>6</v>
      </c>
      <c r="C17" s="104" t="s">
        <v>147</v>
      </c>
      <c r="D17" s="105"/>
      <c r="E17" s="2" t="str">
        <f t="shared" si="1"/>
        <v>Pcs</v>
      </c>
      <c r="F17" s="4">
        <v>3</v>
      </c>
      <c r="G17" s="5">
        <v>340</v>
      </c>
      <c r="H17" s="5">
        <f t="shared" si="0"/>
        <v>1020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14990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7495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7495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FAA8E2B-392E-4F86-8216-81390CC8A291}">
          <x14:formula1>
            <xm:f>Customers!$B:$B</xm:f>
          </x14:formula1>
          <xm:sqref>D6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2FED2-EE1A-4213-BC3C-183114B7AD86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148</v>
      </c>
      <c r="E6" s="112" t="s">
        <v>5</v>
      </c>
      <c r="F6" s="120"/>
      <c r="G6" s="121" t="s">
        <v>149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190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9924599207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</v>
      </c>
      <c r="B12" s="2">
        <v>1</v>
      </c>
      <c r="C12" s="104" t="str">
        <f>IFERROR(VLOOKUP(A12,'Price List'!A:C,2,0),"")</f>
        <v>PVC Open Switch Board White - 08 X 10 - 2"</v>
      </c>
      <c r="D12" s="105"/>
      <c r="E12" s="2" t="str">
        <f>IF(F12&gt;0,"Pcs","")</f>
        <v>Pcs</v>
      </c>
      <c r="F12" s="4">
        <v>60</v>
      </c>
      <c r="G12" s="5">
        <v>80</v>
      </c>
      <c r="H12" s="5">
        <f>IFERROR(F12*G12,0)</f>
        <v>4800</v>
      </c>
    </row>
    <row r="13" spans="1:8" ht="24" customHeight="1">
      <c r="A13" s="14"/>
      <c r="B13" s="2">
        <v>2</v>
      </c>
      <c r="C13" s="104" t="s">
        <v>150</v>
      </c>
      <c r="D13" s="105"/>
      <c r="E13" s="2" t="str">
        <f>IF(F13&gt;0,"Pcs","")</f>
        <v>Pcs</v>
      </c>
      <c r="F13" s="4">
        <v>10</v>
      </c>
      <c r="G13" s="5">
        <v>32</v>
      </c>
      <c r="H13" s="5">
        <f t="shared" ref="H13:H31" si="0">IFERROR(F13*G13,0)</f>
        <v>320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5120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9B9117B-C4C5-40CB-B7F1-9D1CB7049749}">
          <x14:formula1>
            <xm:f>Customers!$B:$B</xm:f>
          </x14:formula1>
          <xm:sqref>D6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AA98-FCF7-4F56-98E7-C4E038B14C04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151</v>
      </c>
      <c r="E6" s="112" t="s">
        <v>5</v>
      </c>
      <c r="F6" s="120"/>
      <c r="G6" s="121" t="s">
        <v>152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2">
        <v>45370</v>
      </c>
      <c r="H7" s="122"/>
    </row>
    <row r="8" spans="1:8" ht="24" customHeight="1">
      <c r="A8" s="11">
        <v>359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9376679004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F4C66A9-C220-4840-9A81-D0B3E0A62668}">
          <x14:formula1>
            <xm:f>Customers!$B:$B</xm:f>
          </x14:formula1>
          <xm:sqref>D6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56616-006C-4027-AA84-9185BEE568AC}">
  <sheetPr>
    <pageSetUpPr fitToPage="1"/>
  </sheetPr>
  <dimension ref="A1:J46"/>
  <sheetViews>
    <sheetView showGridLines="0" workbookViewId="0">
      <selection activeCell="C21" sqref="C21:D21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153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2">
        <v>45372</v>
      </c>
      <c r="H7" s="122"/>
    </row>
    <row r="8" spans="1:8" ht="24" customHeight="1">
      <c r="A8" s="11">
        <v>16</v>
      </c>
      <c r="B8" s="110" t="s">
        <v>9</v>
      </c>
      <c r="C8" s="111"/>
      <c r="D8" s="96">
        <v>13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154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87</v>
      </c>
      <c r="B12" s="2">
        <v>1</v>
      </c>
      <c r="C12" s="104" t="str">
        <f>IFERROR(VLOOKUP(A12,'Price List'!A:C,2,0),"")</f>
        <v>DB. PVC OPEN BOX WHITE 12X4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25</v>
      </c>
      <c r="H12" s="5">
        <f>IFERROR(F12*G12,0)</f>
        <v>1500</v>
      </c>
    </row>
    <row r="13" spans="1:8" ht="24" customHeight="1">
      <c r="A13" s="14">
        <v>83</v>
      </c>
      <c r="B13" s="2">
        <v>2</v>
      </c>
      <c r="C13" s="104" t="str">
        <f>IFERROR(VLOOKUP(A13,'Price List'!A:C,2,0),"")</f>
        <v>DB. PVC OPEN BOX WHITE 8X10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34</v>
      </c>
      <c r="H13" s="5">
        <f t="shared" ref="H13:H31" si="0">IFERROR(F13*G13,0)</f>
        <v>4080</v>
      </c>
    </row>
    <row r="14" spans="1:8" ht="24" customHeight="1">
      <c r="A14" s="14">
        <v>84</v>
      </c>
      <c r="B14" s="2">
        <v>3</v>
      </c>
      <c r="C14" s="104" t="str">
        <f>IFERROR(VLOOKUP(A14,'Price List'!A:C,2,0),"")</f>
        <v>DB. PVC OPEN BOX WHITE 8X6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23</v>
      </c>
      <c r="H14" s="5">
        <f t="shared" si="0"/>
        <v>2760</v>
      </c>
    </row>
    <row r="15" spans="1:8" ht="24" customHeight="1">
      <c r="A15" s="14">
        <v>82</v>
      </c>
      <c r="B15" s="2">
        <v>4</v>
      </c>
      <c r="C15" s="104" t="str">
        <f>IFERROR(VLOOKUP(A15,'Price List'!A:C,2,0),"")</f>
        <v>DB. PVC OPEN BOX WHITE 10X12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52</v>
      </c>
      <c r="H15" s="5">
        <f t="shared" si="0"/>
        <v>1560</v>
      </c>
    </row>
    <row r="16" spans="1:8" ht="24" customHeight="1">
      <c r="A16" s="14">
        <v>78</v>
      </c>
      <c r="B16" s="2">
        <v>5</v>
      </c>
      <c r="C16" s="104" t="str">
        <f>IFERROR(VLOOKUP(A16,'Price List'!A:C,2,0),"")</f>
        <v>DB. PVC Open Box Orange 12X4</v>
      </c>
      <c r="D16" s="105"/>
      <c r="E16" s="2" t="str">
        <f t="shared" si="1"/>
        <v>Pcs</v>
      </c>
      <c r="F16" s="4">
        <v>66</v>
      </c>
      <c r="G16" s="5">
        <f>IFERROR(VLOOKUP(C16,Table2[[Particular]:[Price]],2,FALSE),"")</f>
        <v>19</v>
      </c>
      <c r="H16" s="5">
        <f t="shared" si="0"/>
        <v>1254</v>
      </c>
    </row>
    <row r="17" spans="1:10" ht="24" customHeight="1">
      <c r="A17" s="14">
        <v>74</v>
      </c>
      <c r="B17" s="2">
        <v>6</v>
      </c>
      <c r="C17" s="104" t="str">
        <f>IFERROR(VLOOKUP(A17,'Price List'!A:C,2,0),"")</f>
        <v>DB. PVC Open Box Orange 8X10</v>
      </c>
      <c r="D17" s="105"/>
      <c r="E17" s="2" t="str">
        <f t="shared" si="1"/>
        <v>Pcs</v>
      </c>
      <c r="F17" s="4">
        <v>240</v>
      </c>
      <c r="G17" s="5">
        <f>IFERROR(VLOOKUP(C17,Table2[[Particular]:[Price]],2,FALSE),"")</f>
        <v>23</v>
      </c>
      <c r="H17" s="5">
        <f t="shared" si="0"/>
        <v>5520</v>
      </c>
      <c r="I17" s="95"/>
      <c r="J17" s="95"/>
    </row>
    <row r="18" spans="1:10" ht="24" customHeight="1">
      <c r="A18" s="14">
        <v>75</v>
      </c>
      <c r="B18" s="2">
        <v>7</v>
      </c>
      <c r="C18" s="104" t="str">
        <f>IFERROR(VLOOKUP(A18,'Price List'!A:C,2,0),"")</f>
        <v>DB. PVC Open Box Orange 8X6</v>
      </c>
      <c r="D18" s="105"/>
      <c r="E18" s="2" t="str">
        <f t="shared" si="1"/>
        <v>Pcs</v>
      </c>
      <c r="F18" s="4">
        <v>240</v>
      </c>
      <c r="G18" s="5">
        <f>IFERROR(VLOOKUP(C18,Table2[[Particular]:[Price]],2,FALSE),"")</f>
        <v>18</v>
      </c>
      <c r="H18" s="5">
        <f t="shared" si="0"/>
        <v>4320</v>
      </c>
      <c r="I18" s="95"/>
      <c r="J18" s="95"/>
    </row>
    <row r="19" spans="1:10" ht="24" customHeight="1">
      <c r="A19" s="14">
        <v>73</v>
      </c>
      <c r="B19" s="2">
        <v>8</v>
      </c>
      <c r="C19" s="104" t="str">
        <f>IFERROR(VLOOKUP(A19,'Price List'!A:C,2,0),"")</f>
        <v>DB. PVC Open Box Orange 10X12</v>
      </c>
      <c r="D19" s="105"/>
      <c r="E19" s="2" t="str">
        <f t="shared" si="1"/>
        <v>Pcs</v>
      </c>
      <c r="F19" s="4">
        <v>60</v>
      </c>
      <c r="G19" s="5">
        <f>IFERROR(VLOOKUP(C19,Table2[[Particular]:[Price]],2,FALSE),"")</f>
        <v>39</v>
      </c>
      <c r="H19" s="5">
        <f t="shared" si="0"/>
        <v>2340</v>
      </c>
      <c r="I19" s="95"/>
      <c r="J19" s="95"/>
    </row>
    <row r="20" spans="1:10" ht="24" customHeight="1">
      <c r="A20" s="14">
        <v>77</v>
      </c>
      <c r="B20" s="2">
        <v>9</v>
      </c>
      <c r="C20" s="104" t="str">
        <f>IFERROR(VLOOKUP(A20,'Price List'!A:C,2,0),"")</f>
        <v>DB. PVC OPEN BOX ORANGE 7X4</v>
      </c>
      <c r="D20" s="105"/>
      <c r="E20" s="2" t="str">
        <f t="shared" si="1"/>
        <v>Pcs</v>
      </c>
      <c r="F20" s="4">
        <v>200</v>
      </c>
      <c r="G20" s="5">
        <f>IFERROR(VLOOKUP(C20,Table2[[Particular]:[Price]],2,FALSE),"")</f>
        <v>11.5</v>
      </c>
      <c r="H20" s="5">
        <f t="shared" si="0"/>
        <v>2300</v>
      </c>
      <c r="I20" s="95"/>
      <c r="J20" s="95"/>
    </row>
    <row r="21" spans="1:10" ht="24" customHeight="1">
      <c r="A21" s="14">
        <v>92</v>
      </c>
      <c r="B21" s="2">
        <v>10</v>
      </c>
      <c r="C21" s="104" t="str">
        <f>IFERROR(VLOOKUP(A21,'Price List'!A:C,2,0),"")</f>
        <v>DB. SIT  2X4 WHITE</v>
      </c>
      <c r="D21" s="105"/>
      <c r="E21" s="2" t="str">
        <f t="shared" si="1"/>
        <v>Pcs</v>
      </c>
      <c r="F21" s="4">
        <v>60</v>
      </c>
      <c r="G21" s="5">
        <v>135</v>
      </c>
      <c r="H21" s="5">
        <f t="shared" si="0"/>
        <v>8100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33734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33734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5F6B19B-3326-4B29-BF16-ECF5BC077272}">
          <x14:formula1>
            <xm:f>Customers!$B:$B</xm:f>
          </x14:formula1>
          <xm:sqref>D6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8E0A2-0DE8-42BC-84E4-68E1C5565502}">
  <sheetPr>
    <pageSetUpPr fitToPage="1"/>
  </sheetPr>
  <dimension ref="A1:J46"/>
  <sheetViews>
    <sheetView showGridLines="0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60</v>
      </c>
      <c r="E6" s="112" t="s">
        <v>5</v>
      </c>
      <c r="F6" s="120"/>
      <c r="G6" s="121" t="s">
        <v>155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22">
        <v>45372</v>
      </c>
      <c r="H7" s="122"/>
    </row>
    <row r="8" spans="1:8" ht="24" customHeight="1">
      <c r="A8" s="11">
        <v>224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156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18</v>
      </c>
      <c r="H12" s="5">
        <f>IFERROR(F12*G12,0)</f>
        <v>2700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2700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D9CFD25-D950-47F2-A8E2-8CFB631DC072}">
          <x14:formula1>
            <xm:f>Customers!$B:$B</xm:f>
          </x14:formula1>
          <xm:sqref>D6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7742-1D34-40D9-9B8D-AA550E879D67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</v>
      </c>
      <c r="E6" s="112" t="s">
        <v>5</v>
      </c>
      <c r="F6" s="120"/>
      <c r="G6" s="121" t="s">
        <v>157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45372</v>
      </c>
      <c r="H7" s="122"/>
    </row>
    <row r="8" spans="1:8" ht="24" customHeight="1">
      <c r="A8" s="11">
        <v>135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42</v>
      </c>
      <c r="H12" s="5">
        <f>IFERROR(F12*G12,0)</f>
        <v>8400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6000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93E3C72-1274-46B9-9BAB-9307E32F698D}">
          <x14:formula1>
            <xm:f>Customers!$B:$B</xm:f>
          </x14:formula1>
          <xm:sqref>D6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5E246-5BA7-4F8D-96EB-B182A6E3DC66}">
  <sheetPr>
    <pageSetUpPr fitToPage="1"/>
  </sheetPr>
  <dimension ref="A1:J46"/>
  <sheetViews>
    <sheetView showGridLines="0" topLeftCell="A8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158</v>
      </c>
      <c r="E6" s="112" t="s">
        <v>5</v>
      </c>
      <c r="F6" s="120"/>
      <c r="G6" s="121" t="s">
        <v>159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2">
        <v>45373</v>
      </c>
      <c r="H7" s="122"/>
    </row>
    <row r="8" spans="1:8" ht="24" customHeight="1">
      <c r="A8" s="11">
        <v>122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12</v>
      </c>
      <c r="H12" s="5">
        <f>IFERROR(F12*G12,0)</f>
        <v>480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16</v>
      </c>
      <c r="H13" s="5">
        <f t="shared" ref="H13:H31" si="0">IFERROR(F13*G13,0)</f>
        <v>320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19</v>
      </c>
      <c r="H14" s="5">
        <f t="shared" si="0"/>
        <v>760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25</v>
      </c>
      <c r="H15" s="5">
        <f t="shared" si="0"/>
        <v>1250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29</v>
      </c>
      <c r="H16" s="5">
        <f t="shared" si="0"/>
        <v>1450</v>
      </c>
    </row>
    <row r="17" spans="1:10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35</v>
      </c>
      <c r="H17" s="5">
        <f t="shared" si="0"/>
        <v>2100</v>
      </c>
      <c r="I17" s="95"/>
      <c r="J17" s="95"/>
    </row>
    <row r="18" spans="1:10" ht="24" customHeight="1">
      <c r="A18" s="14">
        <v>26</v>
      </c>
      <c r="B18" s="2">
        <v>7</v>
      </c>
      <c r="C18" s="104" t="str">
        <f>IFERROR(VLOOKUP(A18,'Price List'!A:C,2,0),"")</f>
        <v>PVC Modular Concealed Box Black 18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42</v>
      </c>
      <c r="H18" s="5">
        <f t="shared" si="0"/>
        <v>840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3240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E0D9F24-CD28-4B2B-8BB3-374D6D561E4C}">
          <x14:formula1>
            <xm:f>Customers!$B:$B</xm:f>
          </x14:formula1>
          <xm:sqref>D6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B1257-924F-4363-932A-B9AF78604527}">
  <sheetPr>
    <pageSetUpPr fitToPage="1"/>
  </sheetPr>
  <dimension ref="A1:J46"/>
  <sheetViews>
    <sheetView showGridLines="0" workbookViewId="0">
      <selection activeCell="A8" sqref="A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</v>
      </c>
      <c r="E6" s="112" t="s">
        <v>5</v>
      </c>
      <c r="F6" s="120"/>
      <c r="G6" s="121" t="s">
        <v>160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SHAPAR</v>
      </c>
      <c r="E7" s="120" t="s">
        <v>8</v>
      </c>
      <c r="F7" s="120"/>
      <c r="G7" s="122">
        <v>45373</v>
      </c>
      <c r="H7" s="122"/>
    </row>
    <row r="8" spans="1:8" ht="24" customHeight="1">
      <c r="A8" s="11">
        <v>74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158</v>
      </c>
      <c r="B12" s="2">
        <v>1</v>
      </c>
      <c r="C12" s="104" t="str">
        <f>IFERROR(VLOOKUP(A12,'Price List'!A:C,2,0),"")</f>
        <v>BEIGE 8X10</v>
      </c>
      <c r="D12" s="105"/>
      <c r="E12" s="2" t="str">
        <f>IF(F12&gt;0,"Pcs","")</f>
        <v>Pcs</v>
      </c>
      <c r="F12" s="4">
        <v>25</v>
      </c>
      <c r="G12" s="5">
        <f>IFERROR(VLOOKUP(C12,Table2[[Particular]:[Price]],2,FALSE),"")</f>
        <v>35</v>
      </c>
      <c r="H12" s="5">
        <f>IFERROR(F12*G12,0)</f>
        <v>875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30</v>
      </c>
      <c r="G13" s="5">
        <v>19.5</v>
      </c>
      <c r="H13" s="5">
        <f t="shared" ref="H13:H31" si="0">IFERROR(F13*G13,0)</f>
        <v>585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65B404-18A3-4875-8DAE-8E09BF64F9E3}">
          <x14:formula1>
            <xm:f>Customers!$B:$B</xm:f>
          </x14:formula1>
          <xm:sqref>D6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2F9A-AA31-4C5A-8755-918DF460FD56}">
  <sheetPr>
    <pageSetUpPr fitToPage="1"/>
  </sheetPr>
  <dimension ref="A1:J46"/>
  <sheetViews>
    <sheetView showGridLines="0" topLeftCell="A3" workbookViewId="0">
      <selection activeCell="M7" sqref="M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161</v>
      </c>
      <c r="E6" s="112" t="s">
        <v>5</v>
      </c>
      <c r="F6" s="120"/>
      <c r="G6" s="121" t="s">
        <v>162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/>
      </c>
      <c r="E7" s="120" t="s">
        <v>8</v>
      </c>
      <c r="F7" s="120"/>
      <c r="G7" s="122">
        <v>45373</v>
      </c>
      <c r="H7" s="122"/>
    </row>
    <row r="8" spans="1:8" ht="24" customHeight="1">
      <c r="A8" s="11" t="str">
        <f>IFERROR(INDEX(Customers!A:A,MATCH(D6,Customers!B:B,0),1),"")</f>
        <v/>
      </c>
      <c r="B8" s="110" t="s">
        <v>9</v>
      </c>
      <c r="C8" s="111"/>
      <c r="D8" s="96"/>
      <c r="E8" s="112" t="s">
        <v>10</v>
      </c>
      <c r="F8" s="112"/>
      <c r="G8" s="113" t="str">
        <f>IFERROR(VLOOKUP(A8,Table1[#All],9,0),"")</f>
        <v/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19</v>
      </c>
      <c r="H12" s="5">
        <f>IFERROR(F12*G12,0)</f>
        <v>380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20</v>
      </c>
      <c r="H13" s="5">
        <f t="shared" ref="H13:H31" si="0">IFERROR(F13*G13,0)</f>
        <v>400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24</v>
      </c>
      <c r="H14" s="5">
        <f t="shared" si="0"/>
        <v>480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30</v>
      </c>
      <c r="H15" s="5">
        <f t="shared" si="0"/>
        <v>600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40</v>
      </c>
      <c r="H16" s="5">
        <f t="shared" si="0"/>
        <v>400</v>
      </c>
    </row>
    <row r="17" spans="1:10" ht="24" customHeight="1">
      <c r="A17" s="14">
        <v>178</v>
      </c>
      <c r="B17" s="2">
        <v>6</v>
      </c>
      <c r="C17" s="104" t="str">
        <f>IFERROR(VLOOKUP(A17,'Price List'!A:C,2,0),"")</f>
        <v>Silver Surafce Box Black 8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46</v>
      </c>
      <c r="H17" s="5">
        <f t="shared" si="0"/>
        <v>460</v>
      </c>
      <c r="I17" s="95"/>
      <c r="J17" s="95"/>
    </row>
    <row r="18" spans="1:10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52</v>
      </c>
      <c r="H18" s="5">
        <f t="shared" si="0"/>
        <v>520</v>
      </c>
      <c r="I18" s="95"/>
      <c r="J18" s="95"/>
    </row>
    <row r="19" spans="1:10" ht="24" customHeight="1">
      <c r="A19" s="14">
        <v>181</v>
      </c>
      <c r="B19" s="2">
        <v>8</v>
      </c>
      <c r="C19" s="104" t="str">
        <f>IFERROR(VLOOKUP(A19,'Price List'!A:C,2,0),"")</f>
        <v>Silver Surface Box Black 18</v>
      </c>
      <c r="D19" s="105"/>
      <c r="E19" s="2" t="str">
        <f t="shared" si="1"/>
        <v>Pcs</v>
      </c>
      <c r="F19" s="4">
        <v>5</v>
      </c>
      <c r="G19" s="5">
        <f>IFERROR(VLOOKUP(C19,Table2[[Particular]:[Price]],2,FALSE),"")</f>
        <v>66</v>
      </c>
      <c r="H19" s="5">
        <f t="shared" si="0"/>
        <v>330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3570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ECB09EB-6116-4D27-8C7B-CF23E06C6206}">
          <x14:formula1>
            <xm:f>Customers!$B:$B</xm:f>
          </x14:formula1>
          <xm:sqref>D6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B5CD8-FE0C-4DB6-8814-DD0A38DC0296}">
  <sheetPr>
    <pageSetUpPr fitToPage="1"/>
  </sheetPr>
  <dimension ref="A1:J46"/>
  <sheetViews>
    <sheetView showGridLines="0" topLeftCell="C1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163</v>
      </c>
      <c r="E6" s="112" t="s">
        <v>5</v>
      </c>
      <c r="F6" s="120"/>
      <c r="G6" s="121" t="s">
        <v>164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 t="s">
        <v>165</v>
      </c>
      <c r="H7" s="122"/>
    </row>
    <row r="8" spans="1:8" ht="24" customHeight="1">
      <c r="A8" s="11">
        <f>IFERROR(INDEX(Customers!A:A,MATCH(D6,Customers!B:B,0),1),"")</f>
        <v>338</v>
      </c>
      <c r="B8" s="110" t="s">
        <v>9</v>
      </c>
      <c r="C8" s="111"/>
      <c r="D8" s="96" t="s">
        <v>166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12</v>
      </c>
      <c r="H12" s="5">
        <f>IFERROR(F12*G12,0)</f>
        <v>720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16</v>
      </c>
      <c r="H13" s="5">
        <f t="shared" ref="H13:H31" si="0">IFERROR(F13*G13,0)</f>
        <v>1280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19</v>
      </c>
      <c r="H14" s="5">
        <f t="shared" si="0"/>
        <v>1520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25</v>
      </c>
      <c r="H15" s="5">
        <f t="shared" si="0"/>
        <v>1500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29</v>
      </c>
      <c r="H16" s="5">
        <f t="shared" si="0"/>
        <v>1740</v>
      </c>
    </row>
    <row r="17" spans="1:10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35</v>
      </c>
      <c r="H17" s="5">
        <f t="shared" si="0"/>
        <v>2100</v>
      </c>
      <c r="I17" s="95"/>
      <c r="J17" s="95"/>
    </row>
    <row r="18" spans="1:10" ht="24" customHeight="1">
      <c r="A18" s="14">
        <v>26</v>
      </c>
      <c r="B18" s="2">
        <v>7</v>
      </c>
      <c r="C18" s="104" t="str">
        <f>IFERROR(VLOOKUP(A18,'Price List'!A:C,2,0),"")</f>
        <v>PVC Modular Concealed Box Black 18</v>
      </c>
      <c r="D18" s="105"/>
      <c r="E18" s="2" t="str">
        <f t="shared" si="1"/>
        <v>Pcs</v>
      </c>
      <c r="F18" s="4">
        <v>30</v>
      </c>
      <c r="G18" s="5">
        <f>IFERROR(VLOOKUP(C18,Table2[[Particular]:[Price]],2,FALSE),"")</f>
        <v>42</v>
      </c>
      <c r="H18" s="5">
        <f t="shared" si="0"/>
        <v>1260</v>
      </c>
      <c r="I18" s="95"/>
      <c r="J18" s="95"/>
    </row>
    <row r="19" spans="1:10" ht="24" customHeight="1">
      <c r="A19" s="14"/>
      <c r="B19" s="2">
        <v>8</v>
      </c>
      <c r="C19" s="123" t="s">
        <v>167</v>
      </c>
      <c r="D19" s="124"/>
      <c r="E19" s="2" t="str">
        <f t="shared" si="1"/>
        <v>Pcs</v>
      </c>
      <c r="F19" s="4">
        <v>1</v>
      </c>
      <c r="G19" s="5">
        <v>6808</v>
      </c>
      <c r="H19" s="5">
        <f t="shared" si="0"/>
        <v>6808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16928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8464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8464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5FE3930-5B0C-40E7-B07A-C52E325C695F}">
          <x14:formula1>
            <xm:f>Customers!$B:$B</xm:f>
          </x14:formula1>
          <xm:sqref>D6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49826-E0AC-4EAF-ACF0-EBD5C0518C0A}">
  <sheetPr>
    <pageSetUpPr fitToPage="1"/>
  </sheetPr>
  <dimension ref="A1:J46"/>
  <sheetViews>
    <sheetView showGridLines="0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168</v>
      </c>
      <c r="E6" s="112" t="s">
        <v>5</v>
      </c>
      <c r="F6" s="120"/>
      <c r="G6" s="121" t="s">
        <v>169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2" t="s">
        <v>165</v>
      </c>
      <c r="H7" s="122"/>
    </row>
    <row r="8" spans="1:8" ht="24" customHeight="1">
      <c r="A8" s="11">
        <f>IFERROR(INDEX(Customers!A:A,MATCH(D6,Customers!B:B,0),1),"")</f>
        <v>18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170</v>
      </c>
      <c r="D12" s="105"/>
      <c r="E12" s="2" t="str">
        <f>IF(F12&gt;0,"Pcs","")</f>
        <v>Pcs</v>
      </c>
      <c r="F12" s="4">
        <v>250</v>
      </c>
      <c r="G12" s="5">
        <v>20</v>
      </c>
      <c r="H12" s="5">
        <f>IFERROR(F12*G12,0)</f>
        <v>5000</v>
      </c>
    </row>
    <row r="13" spans="1:8" ht="24" customHeight="1">
      <c r="A13" s="14"/>
      <c r="B13" s="2">
        <v>2</v>
      </c>
      <c r="C13" s="104" t="s">
        <v>171</v>
      </c>
      <c r="D13" s="105"/>
      <c r="E13" s="2" t="str">
        <f>IF(F13&gt;0,"Pcs","")</f>
        <v>Pcs</v>
      </c>
      <c r="F13" s="4">
        <v>20</v>
      </c>
      <c r="G13" s="5">
        <v>32</v>
      </c>
      <c r="H13" s="5">
        <f t="shared" ref="H13:H31" si="0">IFERROR(F13*G13,0)</f>
        <v>640</v>
      </c>
    </row>
    <row r="14" spans="1:8" ht="24" customHeight="1">
      <c r="A14" s="14"/>
      <c r="B14" s="2">
        <v>3</v>
      </c>
      <c r="C14" s="104" t="s">
        <v>172</v>
      </c>
      <c r="D14" s="105"/>
      <c r="E14" s="2" t="str">
        <f>IF(F14&gt;0,"Pcs","")</f>
        <v>Pcs</v>
      </c>
      <c r="F14" s="4">
        <v>20</v>
      </c>
      <c r="G14" s="5">
        <v>44</v>
      </c>
      <c r="H14" s="5">
        <f t="shared" si="0"/>
        <v>880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6520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6520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7EFA12F-D86A-4587-926B-679B2CB95357}">
          <x14:formula1>
            <xm:f>Customers!$B:$B</xm:f>
          </x14:formula1>
          <xm:sqref>D6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9B060-7544-4D64-B766-B5C895011BC7}">
  <sheetPr>
    <pageSetUpPr fitToPage="1"/>
  </sheetPr>
  <dimension ref="A1:J46"/>
  <sheetViews>
    <sheetView showGridLines="0" workbookViewId="0">
      <selection activeCell="G12" sqref="G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173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52</v>
      </c>
      <c r="H12" s="5">
        <f>IFERROR(F12*G12,0)</f>
        <v>6240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40</v>
      </c>
      <c r="H13" s="5">
        <f t="shared" ref="H13:H31" si="0">IFERROR(F13*G13,0)</f>
        <v>2000</v>
      </c>
    </row>
    <row r="14" spans="1:8" ht="24" customHeight="1">
      <c r="A14" s="14">
        <v>181</v>
      </c>
      <c r="B14" s="2">
        <v>3</v>
      </c>
      <c r="C14" s="104" t="str">
        <f>IFERROR(VLOOKUP(A14,'Price List'!A:C,2,0),"")</f>
        <v>Silver Surface Box Black 18</v>
      </c>
      <c r="D14" s="105"/>
      <c r="E14" s="2" t="str">
        <f>IF(F14&gt;0,"Pcs","")</f>
        <v>Pcs</v>
      </c>
      <c r="F14" s="4">
        <v>15</v>
      </c>
      <c r="G14" s="5">
        <f>IFERROR(VLOOKUP(C14,Table2[[Particular]:[Price]],2,FALSE),"")</f>
        <v>66</v>
      </c>
      <c r="H14" s="5">
        <f t="shared" si="0"/>
        <v>990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80</v>
      </c>
      <c r="G15" s="5">
        <f>IFERROR(VLOOKUP(C15,Table2[[Particular]:[Price]],2,FALSE),"")</f>
        <v>30</v>
      </c>
      <c r="H15" s="5">
        <f t="shared" si="0"/>
        <v>2400</v>
      </c>
    </row>
    <row r="16" spans="1:8" ht="24" customHeight="1">
      <c r="A16" s="14">
        <v>175</v>
      </c>
      <c r="B16" s="2">
        <v>5</v>
      </c>
      <c r="C16" s="104" t="str">
        <f>IFERROR(VLOOKUP(A16,'Price List'!A:C,2,0),"")</f>
        <v>Silver Surface Box Black 3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24</v>
      </c>
      <c r="H16" s="5">
        <f t="shared" si="0"/>
        <v>480</v>
      </c>
    </row>
    <row r="17" spans="1:10" ht="24" customHeight="1">
      <c r="A17" s="14">
        <v>174</v>
      </c>
      <c r="B17" s="2">
        <v>6</v>
      </c>
      <c r="C17" s="104" t="str">
        <f>IFERROR(VLOOKUP(A17,'Price List'!A:C,2,0),"")</f>
        <v>Silver Surface Box Black 2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20</v>
      </c>
      <c r="H17" s="5">
        <f t="shared" si="0"/>
        <v>400</v>
      </c>
      <c r="I17" s="95"/>
      <c r="J17" s="95"/>
    </row>
    <row r="18" spans="1:10" ht="24" customHeight="1">
      <c r="A18" s="14">
        <v>11</v>
      </c>
      <c r="B18" s="2">
        <v>7</v>
      </c>
      <c r="C18" s="104" t="str">
        <f>IFERROR(VLOOKUP(A18,'Price List'!A:C,2,0),"")</f>
        <v>PVC Open Switch Board Orange - 08 X 10 - 2"</v>
      </c>
      <c r="D18" s="105"/>
      <c r="E18" s="2" t="str">
        <f t="shared" si="1"/>
        <v>Pcs</v>
      </c>
      <c r="F18" s="4">
        <v>20</v>
      </c>
      <c r="G18" s="5">
        <v>40</v>
      </c>
      <c r="H18" s="5">
        <f t="shared" si="0"/>
        <v>800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13310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13310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6FEF16-43F5-482C-94E6-B399B38D7C55}">
          <x14:formula1>
            <xm:f>Customers!$B:$B</xm:f>
          </x14:formula1>
          <xm:sqref>D6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A6ED-9BB1-4DD7-A9A4-15E488F7EEB4}">
  <sheetPr>
    <pageSetUpPr fitToPage="1"/>
  </sheetPr>
  <dimension ref="A1:J46"/>
  <sheetViews>
    <sheetView showGridLines="0" topLeftCell="A7" workbookViewId="0">
      <selection activeCell="F7" sqref="E7:F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174</v>
      </c>
      <c r="E6" s="112" t="s">
        <v>5</v>
      </c>
      <c r="F6" s="120"/>
      <c r="G6" s="121" t="s">
        <v>175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47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8320776490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52</v>
      </c>
      <c r="H12" s="5">
        <f>IFERROR(F12*G12,0)</f>
        <v>2600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40</v>
      </c>
      <c r="H13" s="5">
        <f t="shared" ref="H13:H31" si="0">IFERROR(F13*G13,0)</f>
        <v>2000</v>
      </c>
    </row>
    <row r="14" spans="1:8" ht="24" customHeight="1">
      <c r="A14" s="14">
        <v>181</v>
      </c>
      <c r="B14" s="2">
        <v>3</v>
      </c>
      <c r="C14" s="104" t="str">
        <f>IFERROR(VLOOKUP(A14,'Price List'!A:C,2,0),"")</f>
        <v>Silver Surface Box Black 18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66</v>
      </c>
      <c r="H14" s="5">
        <f t="shared" si="0"/>
        <v>660</v>
      </c>
    </row>
    <row r="15" spans="1:8" ht="24" customHeight="1">
      <c r="A15" s="14">
        <v>173</v>
      </c>
      <c r="B15" s="2">
        <v>4</v>
      </c>
      <c r="C15" s="104" t="str">
        <f>IFERROR(VLOOKUP(A15,'Price List'!A:C,2,0),"")</f>
        <v>Silver Surface Box Black 1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19</v>
      </c>
      <c r="H15" s="5">
        <f t="shared" si="0"/>
        <v>380</v>
      </c>
    </row>
    <row r="16" spans="1:8" ht="24" customHeight="1">
      <c r="A16" s="14">
        <v>24</v>
      </c>
      <c r="B16" s="2">
        <v>5</v>
      </c>
      <c r="C16" s="104" t="str">
        <f>IFERROR(VLOOKUP(A16,'Price List'!A:C,2,0),"")</f>
        <v>PVC Modular Concealed Box Black 12</v>
      </c>
      <c r="D16" s="105"/>
      <c r="E16" s="2" t="str">
        <f t="shared" si="1"/>
        <v>Pcs</v>
      </c>
      <c r="F16" s="4">
        <v>50</v>
      </c>
      <c r="G16" s="5">
        <v>19.5</v>
      </c>
      <c r="H16" s="5">
        <f t="shared" si="0"/>
        <v>975</v>
      </c>
    </row>
    <row r="17" spans="1:10" ht="24" customHeight="1">
      <c r="A17" s="14">
        <v>26</v>
      </c>
      <c r="B17" s="2">
        <v>6</v>
      </c>
      <c r="C17" s="104" t="str">
        <f>IFERROR(VLOOKUP(A17,'Price List'!A:C,2,0),"")</f>
        <v>PVC Modular Concealed Box Black 18</v>
      </c>
      <c r="D17" s="105"/>
      <c r="E17" s="2" t="str">
        <f t="shared" si="1"/>
        <v>Pcs</v>
      </c>
      <c r="F17" s="4">
        <v>30</v>
      </c>
      <c r="G17" s="5">
        <v>23</v>
      </c>
      <c r="H17" s="5">
        <f t="shared" si="0"/>
        <v>690</v>
      </c>
      <c r="I17" s="95"/>
      <c r="J17" s="95"/>
    </row>
    <row r="18" spans="1:10" ht="24" customHeight="1">
      <c r="A18" s="14">
        <v>11</v>
      </c>
      <c r="B18" s="2">
        <v>7</v>
      </c>
      <c r="C18" s="104" t="str">
        <f>IFERROR(VLOOKUP(A18,'Price List'!A:C,2,0),"")</f>
        <v>PVC Open Switch Board Orange - 08 X 10 - 2"</v>
      </c>
      <c r="D18" s="105"/>
      <c r="E18" s="2" t="str">
        <f t="shared" si="1"/>
        <v>Pcs</v>
      </c>
      <c r="F18" s="4">
        <v>10</v>
      </c>
      <c r="G18" s="5">
        <v>44</v>
      </c>
      <c r="H18" s="5">
        <f t="shared" si="0"/>
        <v>440</v>
      </c>
      <c r="I18" s="95"/>
      <c r="J18" s="95"/>
    </row>
    <row r="19" spans="1:10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10</v>
      </c>
      <c r="G19" s="5">
        <v>33</v>
      </c>
      <c r="H19" s="5">
        <f t="shared" si="0"/>
        <v>330</v>
      </c>
      <c r="I19" s="95"/>
      <c r="J19" s="95"/>
    </row>
    <row r="20" spans="1:10" ht="24" customHeight="1">
      <c r="A20" s="14">
        <v>43</v>
      </c>
      <c r="B20" s="2">
        <v>9</v>
      </c>
      <c r="C20" s="104" t="str">
        <f>IFERROR(VLOOKUP(A20,'Price List'!A:C,2,0),"")</f>
        <v>PVC Concealed Switch Box Black - 3.5 X 3.5</v>
      </c>
      <c r="D20" s="105"/>
      <c r="E20" s="2" t="str">
        <f t="shared" si="1"/>
        <v>Pcs</v>
      </c>
      <c r="F20" s="4">
        <v>200</v>
      </c>
      <c r="G20" s="5">
        <v>4</v>
      </c>
      <c r="H20" s="5">
        <f t="shared" si="0"/>
        <v>800</v>
      </c>
      <c r="I20" s="95"/>
      <c r="J20" s="95"/>
    </row>
    <row r="21" spans="1:10" ht="24" customHeight="1">
      <c r="A21" s="14">
        <v>44</v>
      </c>
      <c r="B21" s="2">
        <v>10</v>
      </c>
      <c r="C21" s="104" t="str">
        <f>IFERROR(VLOOKUP(A21,'Price List'!A:C,2,0),"")</f>
        <v>PVC Concealed Switch Box Black - 04 X 04</v>
      </c>
      <c r="D21" s="105"/>
      <c r="E21" s="2" t="str">
        <f t="shared" si="1"/>
        <v>Pcs</v>
      </c>
      <c r="F21" s="4">
        <v>200</v>
      </c>
      <c r="G21" s="5">
        <v>7</v>
      </c>
      <c r="H21" s="5">
        <f t="shared" si="0"/>
        <v>1400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10275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10275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990D3F5-346E-4640-8464-0E4C2D487790}">
          <x14:formula1>
            <xm:f>Customers!$B:$B</xm:f>
          </x14:formula1>
          <xm:sqref>D6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5E3A-17F7-4398-93E4-85134BC73053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176</v>
      </c>
      <c r="E6" s="112" t="s">
        <v>5</v>
      </c>
      <c r="F6" s="120"/>
      <c r="G6" s="121" t="s">
        <v>177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76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9828188935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32</v>
      </c>
      <c r="B14" s="2">
        <v>3</v>
      </c>
      <c r="C14" s="104" t="str">
        <f>IFERROR(VLOOKUP(A14,'Price List'!A:C,2,0),"")</f>
        <v>PVC Modular Concealed Box White 12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50</v>
      </c>
      <c r="H14" s="5">
        <f t="shared" si="0"/>
        <v>2000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4300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4300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F287BF-50C5-459B-B784-DB6FBADAA07B}">
          <x14:formula1>
            <xm:f>Customers!$B:$B</xm:f>
          </x14:formula1>
          <xm:sqref>D6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3206-BD46-4441-8B37-07ACB6EE515A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178</v>
      </c>
      <c r="E6" s="112" t="s">
        <v>5</v>
      </c>
      <c r="F6" s="120"/>
      <c r="G6" s="121" t="s">
        <v>179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210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17</v>
      </c>
      <c r="H12" s="5">
        <f>IFERROR(F12*G12,0)</f>
        <v>2550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40</v>
      </c>
      <c r="G13" s="5">
        <v>19.5</v>
      </c>
      <c r="H13" s="5">
        <f t="shared" ref="H13:H31" si="0">IFERROR(F13*G13,0)</f>
        <v>780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9D2D6D7-EA0D-4B0C-90F0-3547F3528A7F}">
          <x14:formula1>
            <xm:f>Customers!$B:$B</xm:f>
          </x14:formula1>
          <xm:sqref>D6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4BDFF-4E3B-4F71-99BB-4A52E7665556}">
  <sheetPr>
    <pageSetUpPr fitToPage="1"/>
  </sheetPr>
  <dimension ref="A1:J46"/>
  <sheetViews>
    <sheetView showGridLines="0" workbookViewId="0">
      <selection activeCell="A8" sqref="A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180</v>
      </c>
      <c r="E6" s="112" t="s">
        <v>5</v>
      </c>
      <c r="F6" s="120"/>
      <c r="G6" s="121" t="s">
        <v>181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245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9429437202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12</v>
      </c>
      <c r="H12" s="5">
        <f>IFERROR(F12*G12,0)</f>
        <v>240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16</v>
      </c>
      <c r="H13" s="5">
        <f t="shared" ref="H13:H31" si="0">IFERROR(F13*G13,0)</f>
        <v>320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19</v>
      </c>
      <c r="H14" s="5">
        <f t="shared" si="0"/>
        <v>760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25</v>
      </c>
      <c r="H15" s="5">
        <f t="shared" si="0"/>
        <v>1000</v>
      </c>
    </row>
    <row r="16" spans="1:8" ht="24" customHeight="1">
      <c r="A16" s="14">
        <v>24</v>
      </c>
      <c r="B16" s="2">
        <v>5</v>
      </c>
      <c r="C16" s="104" t="str">
        <f>IFERROR(VLOOKUP(A16,'Price List'!A:C,2,0),"")</f>
        <v>PVC Modular Concealed Box Black 12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35</v>
      </c>
      <c r="H16" s="5">
        <f t="shared" si="0"/>
        <v>1750</v>
      </c>
    </row>
    <row r="17" spans="1:10" ht="24" customHeight="1">
      <c r="A17" s="14">
        <v>26</v>
      </c>
      <c r="B17" s="2">
        <v>6</v>
      </c>
      <c r="C17" s="104" t="str">
        <f>IFERROR(VLOOKUP(A17,'Price List'!A:C,2,0),"")</f>
        <v>PVC Modular Concealed Box Black 18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42</v>
      </c>
      <c r="H17" s="5">
        <f t="shared" si="0"/>
        <v>840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4910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2209.5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2700.5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4BE9FE-741B-4AD2-8167-B21AC894A6DD}">
          <x14:formula1>
            <xm:f>Customers!$B:$B</xm:f>
          </x14:formula1>
          <xm:sqref>D6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A43B7-3516-400D-8528-9750861F5DA1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182</v>
      </c>
      <c r="E6" s="112" t="s">
        <v>5</v>
      </c>
      <c r="F6" s="120"/>
      <c r="G6" s="121" t="s">
        <v>183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SURENDRANAGAR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414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9375588488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19</v>
      </c>
      <c r="H12" s="5">
        <f>IFERROR(F12*G12,0)</f>
        <v>380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20</v>
      </c>
      <c r="H13" s="5">
        <f t="shared" ref="H13:H31" si="0">IFERROR(F13*G13,0)</f>
        <v>400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24</v>
      </c>
      <c r="H14" s="5">
        <f t="shared" si="0"/>
        <v>480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30</v>
      </c>
      <c r="H15" s="5">
        <f t="shared" si="0"/>
        <v>600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40</v>
      </c>
      <c r="H16" s="5">
        <f t="shared" si="0"/>
        <v>400</v>
      </c>
    </row>
    <row r="17" spans="1:10" ht="24" customHeight="1">
      <c r="A17" s="14">
        <v>178</v>
      </c>
      <c r="B17" s="2">
        <v>6</v>
      </c>
      <c r="C17" s="104" t="str">
        <f>IFERROR(VLOOKUP(A17,'Price List'!A:C,2,0),"")</f>
        <v>Silver Surafce Box Black 8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46</v>
      </c>
      <c r="H17" s="5">
        <f t="shared" si="0"/>
        <v>460</v>
      </c>
      <c r="I17" s="95"/>
      <c r="J17" s="95"/>
    </row>
    <row r="18" spans="1:10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52</v>
      </c>
      <c r="H18" s="5">
        <f t="shared" si="0"/>
        <v>520</v>
      </c>
      <c r="I18" s="95"/>
      <c r="J18" s="95"/>
    </row>
    <row r="19" spans="1:10" ht="24" customHeight="1">
      <c r="A19" s="14">
        <v>181</v>
      </c>
      <c r="B19" s="2">
        <v>8</v>
      </c>
      <c r="C19" s="104" t="str">
        <f>IFERROR(VLOOKUP(A19,'Price List'!A:C,2,0),"")</f>
        <v>Silver Surface Box Black 18</v>
      </c>
      <c r="D19" s="105"/>
      <c r="E19" s="2" t="str">
        <f t="shared" si="1"/>
        <v>Pcs</v>
      </c>
      <c r="F19" s="4">
        <v>5</v>
      </c>
      <c r="G19" s="5">
        <f>IFERROR(VLOOKUP(C19,Table2[[Particular]:[Price]],2,FALSE),"")</f>
        <v>66</v>
      </c>
      <c r="H19" s="5">
        <f t="shared" si="0"/>
        <v>330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3570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16D5CA2-3470-4316-A938-9FA13A013DC1}">
          <x14:formula1>
            <xm:f>Customers!$B:$B</xm:f>
          </x14:formula1>
          <xm:sqref>D6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32681-035F-4DE3-8F58-89EEC53C7E98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184</v>
      </c>
      <c r="E6" s="112" t="s">
        <v>5</v>
      </c>
      <c r="F6" s="120"/>
      <c r="G6" s="121" t="s">
        <v>185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24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9898108305</v>
      </c>
      <c r="H8" s="113"/>
    </row>
    <row r="9" spans="1:8" ht="24" customHeight="1">
      <c r="A9" s="12"/>
      <c r="B9" s="110" t="s">
        <v>11</v>
      </c>
      <c r="C9" s="111"/>
      <c r="D9" s="96" t="s">
        <v>186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36</v>
      </c>
      <c r="B12" s="2">
        <v>1</v>
      </c>
      <c r="C12" s="104" t="str">
        <f>IFERROR(VLOOKUP(A12,'Price List'!A:C,2,0),"")</f>
        <v>PVC Concealed Switch Box Black - 08 X 10</v>
      </c>
      <c r="D12" s="105"/>
      <c r="E12" s="2" t="str">
        <f>IF(F12&gt;0,"Pcs","")</f>
        <v>Pcs</v>
      </c>
      <c r="F12" s="4">
        <v>36</v>
      </c>
      <c r="G12" s="5">
        <v>25</v>
      </c>
      <c r="H12" s="5">
        <f>IFERROR(F12*G12,0)</f>
        <v>900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AE657C8-59E4-4444-A896-AF06F4DBAC13}">
          <x14:formula1>
            <xm:f>Customers!$B:$B</xm:f>
          </x14:formula1>
          <xm:sqref>D6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B04F3-8235-4BE8-8B30-CBC4826E9F36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187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158</v>
      </c>
      <c r="B12" s="2">
        <v>1</v>
      </c>
      <c r="C12" s="104" t="str">
        <f>IFERROR(VLOOKUP(A12,'Price List'!A:C,2,0),"")</f>
        <v>BEIGE 8X10</v>
      </c>
      <c r="D12" s="105"/>
      <c r="E12" s="2" t="str">
        <f>IF(F12&gt;0,"Pcs","")</f>
        <v>Pcs</v>
      </c>
      <c r="F12" s="4">
        <v>43</v>
      </c>
      <c r="G12" s="5">
        <v>57</v>
      </c>
      <c r="H12" s="5">
        <f>IFERROR(F12*G12,0)</f>
        <v>2451</v>
      </c>
    </row>
    <row r="13" spans="1:8" ht="24" customHeight="1">
      <c r="A13" s="14">
        <v>159</v>
      </c>
      <c r="B13" s="2">
        <v>2</v>
      </c>
      <c r="C13" s="104" t="str">
        <f>IFERROR(VLOOKUP(A13,'Price List'!A:C,2,0),"")</f>
        <v>BEIGE 10X12</v>
      </c>
      <c r="D13" s="105"/>
      <c r="E13" s="2" t="str">
        <f>IF(F13&gt;0,"Pcs","")</f>
        <v>Pcs</v>
      </c>
      <c r="F13" s="4">
        <v>42</v>
      </c>
      <c r="G13" s="5">
        <v>44</v>
      </c>
      <c r="H13" s="5">
        <f t="shared" ref="H13:H31" si="0">IFERROR(F13*G13,0)</f>
        <v>1848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60</v>
      </c>
      <c r="H14" s="5">
        <f t="shared" si="0"/>
        <v>6000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56</v>
      </c>
      <c r="H15" s="5">
        <f t="shared" si="0"/>
        <v>2800</v>
      </c>
    </row>
    <row r="16" spans="1:8" ht="24" customHeight="1">
      <c r="A16" s="14">
        <v>13</v>
      </c>
      <c r="B16" s="2">
        <v>5</v>
      </c>
      <c r="C16" s="104" t="str">
        <f>IFERROR(VLOOKUP(A16,'Price List'!A:C,2,0),"")</f>
        <v>PVC Open Switch Board Orange - 07 X 04 - 2"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42</v>
      </c>
      <c r="H16" s="5">
        <f t="shared" si="0"/>
        <v>1680</v>
      </c>
    </row>
    <row r="17" spans="1:10" ht="24" customHeight="1">
      <c r="A17" s="14">
        <v>18</v>
      </c>
      <c r="B17" s="2">
        <v>6</v>
      </c>
      <c r="C17" s="104" t="str">
        <f>IFERROR(VLOOKUP(A17,'Price List'!A:C,2,0),"")</f>
        <v>PVC Open Switch Board Orange - 04 X 04 - 1"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22</v>
      </c>
      <c r="H17" s="5">
        <f t="shared" si="0"/>
        <v>2640</v>
      </c>
      <c r="I17" s="95"/>
      <c r="J17" s="95"/>
    </row>
    <row r="18" spans="1:10" ht="24" customHeight="1">
      <c r="A18" s="14">
        <v>24</v>
      </c>
      <c r="B18" s="2">
        <v>7</v>
      </c>
      <c r="C18" s="104" t="str">
        <f>IFERROR(VLOOKUP(A18,'Price List'!A:C,2,0),"")</f>
        <v>PVC Modular Concealed Box Black 12</v>
      </c>
      <c r="D18" s="105"/>
      <c r="E18" s="2" t="str">
        <f t="shared" si="1"/>
        <v>Pcs</v>
      </c>
      <c r="F18" s="4">
        <v>50</v>
      </c>
      <c r="G18" s="5">
        <f>IFERROR(VLOOKUP(C18,Table2[[Particular]:[Price]],2,FALSE),"")</f>
        <v>35</v>
      </c>
      <c r="H18" s="5">
        <f t="shared" si="0"/>
        <v>1750</v>
      </c>
      <c r="I18" s="95"/>
      <c r="J18" s="95"/>
    </row>
    <row r="19" spans="1:10" ht="24" customHeight="1">
      <c r="A19" s="14">
        <v>26</v>
      </c>
      <c r="B19" s="2">
        <v>8</v>
      </c>
      <c r="C19" s="104" t="str">
        <f>IFERROR(VLOOKUP(A19,'Price List'!A:C,2,0),"")</f>
        <v>PVC Modular Concealed Box Black 18</v>
      </c>
      <c r="D19" s="105"/>
      <c r="E19" s="2" t="str">
        <f t="shared" si="1"/>
        <v>Pcs</v>
      </c>
      <c r="F19" s="4">
        <v>30</v>
      </c>
      <c r="G19" s="5">
        <f>IFERROR(VLOOKUP(C19,Table2[[Particular]:[Price]],2,FALSE),"")</f>
        <v>42</v>
      </c>
      <c r="H19" s="5">
        <f t="shared" si="0"/>
        <v>1260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20429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10214.5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10214.5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1B48CA6-8BB0-44FC-8813-C72E1D34073E}">
          <x14:formula1>
            <xm:f>Customers!$B:$B</xm:f>
          </x14:formula1>
          <xm:sqref>D6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2B3D0-7133-4A9E-B4E7-7558D89E179C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189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500</v>
      </c>
      <c r="G12" s="5">
        <v>16</v>
      </c>
      <c r="H12" s="5">
        <f>IFERROR(F12*G12,0)</f>
        <v>8000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903661E-185F-4EF7-92EC-6A5D00D996C1}">
          <x14:formula1>
            <xm:f>Customers!$B:$B</xm:f>
          </x14:formula1>
          <xm:sqref>D6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6706E-F209-40E7-8588-96E9C5CD74D6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190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45379</v>
      </c>
      <c r="H7" s="122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331E9FE-185A-47F2-9D45-2F1DD8131B5C}">
          <x14:formula1>
            <xm:f>Customers!$B:$B</xm:f>
          </x14:formula1>
          <xm:sqref>D6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5B5D9-B944-4686-95ED-7B95ED2A833B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191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83</v>
      </c>
      <c r="B12" s="2">
        <v>1</v>
      </c>
      <c r="C12" s="104" t="str">
        <f>IFERROR(VLOOKUP(A12,'Price List'!A:C,2,0),"")</f>
        <v>DB. PVC OPEN BOX WHITE 8X10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34</v>
      </c>
      <c r="H12" s="5">
        <f>IFERROR(F12*G12,0)</f>
        <v>3400</v>
      </c>
    </row>
    <row r="13" spans="1:8" ht="24" customHeight="1">
      <c r="A13" s="14">
        <v>84</v>
      </c>
      <c r="B13" s="2">
        <v>2</v>
      </c>
      <c r="C13" s="104" t="str">
        <f>IFERROR(VLOOKUP(A13,'Price List'!A:C,2,0),"")</f>
        <v>DB. PVC OPEN BOX WHITE 8X6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23</v>
      </c>
      <c r="H13" s="5">
        <f t="shared" ref="H13:H31" si="0">IFERROR(F13*G13,0)</f>
        <v>2300</v>
      </c>
    </row>
    <row r="14" spans="1:8" ht="24" customHeight="1">
      <c r="A14" s="14">
        <v>87</v>
      </c>
      <c r="B14" s="2">
        <v>3</v>
      </c>
      <c r="C14" s="104" t="str">
        <f>IFERROR(VLOOKUP(A14,'Price List'!A:C,2,0),"")</f>
        <v>DB. PVC OPEN BOX WHITE 12X4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25</v>
      </c>
      <c r="H14" s="5">
        <f t="shared" si="0"/>
        <v>1250</v>
      </c>
    </row>
    <row r="15" spans="1:8" ht="24" customHeight="1">
      <c r="A15" s="14">
        <v>92</v>
      </c>
      <c r="B15" s="2">
        <v>4</v>
      </c>
      <c r="C15" s="104" t="str">
        <f>IFERROR(VLOOKUP(A15,'Price List'!A:C,2,0),"")</f>
        <v>DB. SIT  2X4 WHITE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140</v>
      </c>
      <c r="H15" s="5">
        <f t="shared" si="0"/>
        <v>5600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12550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12550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36D9177-EE25-4BC2-B3C1-8FDF378433D4}">
          <x14:formula1>
            <xm:f>Customers!$B:$B</xm:f>
          </x14:formula1>
          <xm:sqref>D6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22894-D76E-49B4-9FBF-79E1F1C799F4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192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300</v>
      </c>
      <c r="G12" s="5">
        <f>IFERROR(VLOOKUP(C12,Table2[[Particular]:[Price]],2,FALSE),"")</f>
        <v>35</v>
      </c>
      <c r="H12" s="5">
        <f>IFERROR(F12*G12,0)</f>
        <v>10500</v>
      </c>
    </row>
    <row r="13" spans="1:8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42</v>
      </c>
      <c r="H13" s="5">
        <f t="shared" ref="H13:H31" si="0">IFERROR(F13*G13,0)</f>
        <v>3780</v>
      </c>
    </row>
    <row r="14" spans="1:8" ht="24" customHeight="1">
      <c r="A14" s="14">
        <v>23</v>
      </c>
      <c r="B14" s="2">
        <v>3</v>
      </c>
      <c r="C14" s="104" t="str">
        <f>IFERROR(VLOOKUP(A14,'Price List'!A:C,2,0),"")</f>
        <v>PVC Modular Concealed Box Black 8</v>
      </c>
      <c r="D14" s="105"/>
      <c r="E14" s="2" t="str">
        <f>IF(F14&gt;0,"Pcs","")</f>
        <v>Pcs</v>
      </c>
      <c r="F14" s="4">
        <v>180</v>
      </c>
      <c r="G14" s="5">
        <f>IFERROR(VLOOKUP(C14,Table2[[Particular]:[Price]],2,FALSE),"")</f>
        <v>29</v>
      </c>
      <c r="H14" s="5">
        <f t="shared" si="0"/>
        <v>5220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460</v>
      </c>
      <c r="G15" s="5">
        <f>IFERROR(VLOOKUP(C15,Table2[[Particular]:[Price]],2,FALSE),"")</f>
        <v>25</v>
      </c>
      <c r="H15" s="5">
        <f t="shared" si="0"/>
        <v>11500</v>
      </c>
    </row>
    <row r="16" spans="1:8" ht="24" customHeight="1">
      <c r="A16" s="14">
        <v>21</v>
      </c>
      <c r="B16" s="2">
        <v>5</v>
      </c>
      <c r="C16" s="104" t="str">
        <f>IFERROR(VLOOKUP(A16,'Price List'!A:C,2,0),"")</f>
        <v>PVC Modular Concealed Box Black 4</v>
      </c>
      <c r="D16" s="105"/>
      <c r="E16" s="2" t="str">
        <f t="shared" si="1"/>
        <v>Pcs</v>
      </c>
      <c r="F16" s="4">
        <v>300</v>
      </c>
      <c r="G16" s="5">
        <f>IFERROR(VLOOKUP(C16,Table2[[Particular]:[Price]],2,FALSE),"")</f>
        <v>19</v>
      </c>
      <c r="H16" s="5">
        <f t="shared" si="0"/>
        <v>5700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36700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18350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18350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C375E7D-BC09-477E-99F3-4F1391CE7933}">
          <x14:formula1>
            <xm:f>Customers!$B:$B</xm:f>
          </x14:formula1>
          <xm:sqref>D6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8930A-9BC3-4228-A207-377A3B8C5683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82</v>
      </c>
      <c r="E6" s="112" t="s">
        <v>5</v>
      </c>
      <c r="F6" s="120"/>
      <c r="G6" s="121" t="s">
        <v>194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81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9979996402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50</v>
      </c>
      <c r="G12" s="5">
        <v>17</v>
      </c>
      <c r="H12" s="5">
        <f>IFERROR(F12*G12,0)</f>
        <v>850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50</v>
      </c>
      <c r="G13" s="5">
        <v>5</v>
      </c>
      <c r="H13" s="5">
        <f t="shared" ref="H13:H31" si="0">IFERROR(F13*G13,0)</f>
        <v>250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FBB66D5-8A01-456C-886F-4DB3A0F4EC59}">
          <x14:formula1>
            <xm:f>Customers!$B:$B</xm:f>
          </x14:formula1>
          <xm:sqref>D6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DD6E6-92DE-4BAE-AEFD-62F8F3F67112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195</v>
      </c>
      <c r="E6" s="112" t="s">
        <v>5</v>
      </c>
      <c r="F6" s="120"/>
      <c r="G6" s="121" t="s">
        <v>196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231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9427562454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600</v>
      </c>
      <c r="G12" s="5">
        <v>5</v>
      </c>
      <c r="H12" s="5">
        <f>IFERROR(F12*G12,0)</f>
        <v>3000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B109844-B882-4B60-BA24-EEA20F062B99}">
          <x14:formula1>
            <xm:f>Customers!$B:$B</xm:f>
          </x14:formula1>
          <xm:sqref>D6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1EC43-B4C9-4D44-B1FD-63CA4B327E10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197</v>
      </c>
      <c r="E6" s="112" t="s">
        <v>5</v>
      </c>
      <c r="F6" s="120"/>
      <c r="G6" s="121" t="s">
        <v>198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365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9662952811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80</v>
      </c>
      <c r="H12" s="5">
        <f>IFERROR(F12*G12,0)</f>
        <v>6400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42</v>
      </c>
      <c r="H13" s="5">
        <f t="shared" ref="H13:H31" si="0">IFERROR(F13*G13,0)</f>
        <v>3360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240</v>
      </c>
      <c r="G14" s="5">
        <f>IFERROR(VLOOKUP(C14,Table2[[Particular]:[Price]],2,FALSE),"")</f>
        <v>22</v>
      </c>
      <c r="H14" s="5">
        <f t="shared" si="0"/>
        <v>5280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15040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7520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1B997C1-4927-403A-B2C0-B0E6F2D73A26}">
          <x14:formula1>
            <xm:f>Customers!$B:$B</xm:f>
          </x14:formula1>
          <xm:sqref>D6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C404-8A7B-4E89-9505-9CD926C796F2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184</v>
      </c>
      <c r="E6" s="112" t="s">
        <v>5</v>
      </c>
      <c r="F6" s="120"/>
      <c r="G6" s="121" t="s">
        <v>199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24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9898108305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80</v>
      </c>
      <c r="H12" s="5">
        <f>IFERROR(F12*G12,0)</f>
        <v>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1600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572181-0654-4793-8236-DAEBD13888B1}">
          <x14:formula1>
            <xm:f>Customers!$B:$B</xm:f>
          </x14:formula1>
          <xm:sqref>D6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C064B-1850-4274-ADAA-D2E7AC6F738F}">
  <sheetPr>
    <pageSetUpPr fitToPage="1"/>
  </sheetPr>
  <dimension ref="A1:J46"/>
  <sheetViews>
    <sheetView showGridLines="0" topLeftCell="A2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200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26</v>
      </c>
      <c r="B12" s="2">
        <v>1</v>
      </c>
      <c r="C12" s="104" t="str">
        <f>IFERROR(VLOOKUP(A12,'Price List'!A:C,2,0),"")</f>
        <v>PVC Modular Concealed Box Black 18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42</v>
      </c>
      <c r="H12" s="5">
        <f>IFERROR(F12*G12,0)</f>
        <v>840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25</v>
      </c>
      <c r="H13" s="5">
        <f t="shared" ref="H13:H31" si="0">IFERROR(F13*G13,0)</f>
        <v>1250</v>
      </c>
    </row>
    <row r="14" spans="1:8" ht="24" customHeight="1">
      <c r="A14" s="14">
        <v>23</v>
      </c>
      <c r="B14" s="2">
        <v>3</v>
      </c>
      <c r="C14" s="104" t="str">
        <f>IFERROR(VLOOKUP(A14,'Price List'!A:C,2,0),"")</f>
        <v>PVC Modular Concealed Box Black 8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29</v>
      </c>
      <c r="H14" s="5">
        <f t="shared" si="0"/>
        <v>1450</v>
      </c>
    </row>
    <row r="15" spans="1:8" ht="24" customHeight="1">
      <c r="A15" s="14">
        <v>180</v>
      </c>
      <c r="B15" s="2">
        <v>4</v>
      </c>
      <c r="C15" s="104" t="str">
        <f>IFERROR(VLOOKUP(A15,'Price List'!A:C,2,0),"")</f>
        <v>Silver Surface Box Black 12</v>
      </c>
      <c r="D15" s="105"/>
      <c r="E15" s="2" t="str">
        <f t="shared" ref="E15:E34" si="1">IF(F15&gt;0,"Pcs","")</f>
        <v>Pcs</v>
      </c>
      <c r="F15" s="4">
        <v>50</v>
      </c>
      <c r="G15" s="5">
        <v>104</v>
      </c>
      <c r="H15" s="5">
        <f t="shared" si="0"/>
        <v>5200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50</v>
      </c>
      <c r="G16" s="5">
        <v>80</v>
      </c>
      <c r="H16" s="5">
        <f t="shared" si="0"/>
        <v>4000</v>
      </c>
    </row>
    <row r="17" spans="1:10" ht="24" customHeight="1">
      <c r="A17" s="14">
        <v>178</v>
      </c>
      <c r="B17" s="2">
        <v>6</v>
      </c>
      <c r="C17" s="104" t="str">
        <f>IFERROR(VLOOKUP(A17,'Price List'!A:C,2,0),"")</f>
        <v>Silver Surafce Box Black 8</v>
      </c>
      <c r="D17" s="105"/>
      <c r="E17" s="2" t="str">
        <f t="shared" si="1"/>
        <v>Pcs</v>
      </c>
      <c r="F17" s="4">
        <v>50</v>
      </c>
      <c r="G17" s="5">
        <v>92</v>
      </c>
      <c r="H17" s="5">
        <f t="shared" si="0"/>
        <v>4600</v>
      </c>
      <c r="I17" s="95"/>
      <c r="J17" s="95"/>
    </row>
    <row r="18" spans="1:10" ht="24" customHeight="1">
      <c r="A18" s="14">
        <v>13</v>
      </c>
      <c r="B18" s="2">
        <v>7</v>
      </c>
      <c r="C18" s="104" t="str">
        <f>IFERROR(VLOOKUP(A18,'Price List'!A:C,2,0),"")</f>
        <v>PVC Open Switch Board Orange - 07 X 04 - 2"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42</v>
      </c>
      <c r="H18" s="5">
        <f t="shared" si="0"/>
        <v>4200</v>
      </c>
      <c r="I18" s="95"/>
      <c r="J18" s="95"/>
    </row>
    <row r="19" spans="1:10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70</v>
      </c>
      <c r="G19" s="5">
        <f>IFERROR(VLOOKUP(C19,Table2[[Particular]:[Price]],2,FALSE),"")</f>
        <v>60</v>
      </c>
      <c r="H19" s="5">
        <f t="shared" si="0"/>
        <v>4200</v>
      </c>
      <c r="I19" s="95"/>
      <c r="J19" s="95"/>
    </row>
    <row r="20" spans="1:10" ht="24" customHeight="1">
      <c r="A20" s="14">
        <v>11</v>
      </c>
      <c r="B20" s="2">
        <v>9</v>
      </c>
      <c r="C20" s="104" t="str">
        <f>IFERROR(VLOOKUP(A20,'Price List'!A:C,2,0),"")</f>
        <v>PVC Open Switch Board Orange - 08 X 10 - 2"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80</v>
      </c>
      <c r="H20" s="5">
        <f t="shared" si="0"/>
        <v>1600</v>
      </c>
      <c r="I20" s="95"/>
      <c r="J20" s="95"/>
    </row>
    <row r="21" spans="1:10" ht="24" customHeight="1">
      <c r="A21" s="14">
        <v>24</v>
      </c>
      <c r="B21" s="2">
        <v>10</v>
      </c>
      <c r="C21" s="104" t="str">
        <f>IFERROR(VLOOKUP(A21,'Price List'!A:C,2,0),"")</f>
        <v>PVC Modular Concealed Box Black 12</v>
      </c>
      <c r="D21" s="105"/>
      <c r="E21" s="2" t="str">
        <f t="shared" si="1"/>
        <v>Pcs</v>
      </c>
      <c r="F21" s="4">
        <v>50</v>
      </c>
      <c r="G21" s="5">
        <f>IFERROR(VLOOKUP(C21,Table2[[Particular]:[Price]],2,FALSE),"")</f>
        <v>35</v>
      </c>
      <c r="H21" s="5">
        <f t="shared" si="0"/>
        <v>1750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29090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14545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14545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7638ADD-590D-44CF-BA0B-978B9170F7B0}">
          <x14:formula1>
            <xm:f>Customers!$B:$B</xm:f>
          </x14:formula1>
          <xm:sqref>D6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953C3-0459-431B-B0C3-2A5B535891DF}">
  <sheetPr>
    <pageSetUpPr fitToPage="1"/>
  </sheetPr>
  <dimension ref="A1:J46"/>
  <sheetViews>
    <sheetView showGridLines="0" workbookViewId="0">
      <selection activeCell="G8" sqref="G8:H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201</v>
      </c>
      <c r="E6" s="112" t="s">
        <v>5</v>
      </c>
      <c r="F6" s="120"/>
      <c r="G6" s="121" t="s">
        <v>202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>
        <v>45295</v>
      </c>
      <c r="H7" s="125"/>
    </row>
    <row r="8" spans="1:8" ht="24" customHeight="1">
      <c r="A8" s="11">
        <f>IFERROR(INDEX(Customers!A:A,MATCH(D6,Customers!B:B,0),1),"")</f>
        <v>148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174</v>
      </c>
      <c r="B12" s="2">
        <v>1</v>
      </c>
      <c r="C12" s="104" t="str">
        <f>IFERROR(VLOOKUP(A12,'Price List'!A:C,2,0),"")</f>
        <v>Silver Surface Box Black 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20</v>
      </c>
      <c r="H12" s="5">
        <f>IFERROR(F12*G12,0)</f>
        <v>800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40</v>
      </c>
      <c r="H13" s="5">
        <f t="shared" ref="H13:H31" si="0">IFERROR(F13*G13,0)</f>
        <v>800</v>
      </c>
    </row>
    <row r="14" spans="1:8" ht="24" customHeight="1">
      <c r="A14" s="14">
        <v>153</v>
      </c>
      <c r="B14" s="2">
        <v>3</v>
      </c>
      <c r="C14" s="104" t="str">
        <f>IFERROR(VLOOKUP(A14,'Price List'!A:C,2,0),"")</f>
        <v>PANNEL BOARD 18X24</v>
      </c>
      <c r="D14" s="105"/>
      <c r="E14" s="2" t="str">
        <f>IF(F14&gt;0,"Pcs","")</f>
        <v>Pcs</v>
      </c>
      <c r="F14" s="4">
        <v>5</v>
      </c>
      <c r="G14" s="5">
        <v>150</v>
      </c>
      <c r="H14" s="5">
        <f t="shared" si="0"/>
        <v>750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2350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2350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F6086BB-F355-4DA7-AA28-34C5E496F95E}">
          <x14:formula1>
            <xm:f>Customers!$B:$B</xm:f>
          </x14:formula1>
          <xm:sqref>D6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AA8C7-FE49-4DF8-B372-7D309D66151B}">
  <sheetPr>
    <pageSetUpPr fitToPage="1"/>
  </sheetPr>
  <dimension ref="A1:J46"/>
  <sheetViews>
    <sheetView showGridLines="0" topLeftCell="B6" workbookViewId="0">
      <selection activeCell="B33" sqref="B33:E3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203</v>
      </c>
      <c r="E6" s="112" t="s">
        <v>5</v>
      </c>
      <c r="F6" s="120"/>
      <c r="G6" s="121" t="s">
        <v>204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KHARASIYA</v>
      </c>
      <c r="E7" s="120" t="s">
        <v>8</v>
      </c>
      <c r="F7" s="120"/>
      <c r="G7" s="122">
        <v>45381</v>
      </c>
      <c r="H7" s="122"/>
    </row>
    <row r="8" spans="1:8" ht="24" customHeight="1">
      <c r="A8" s="11">
        <f>IFERROR(INDEX(Customers!A:A,MATCH(D6,Customers!B:B,0),1),"")</f>
        <v>116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9725626907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75</v>
      </c>
      <c r="G12" s="5">
        <f>IFERROR(VLOOKUP(C12,Table2[[Particular]:[Price]],2,FALSE),"")</f>
        <v>42</v>
      </c>
      <c r="H12" s="5">
        <f>IFERROR(F12*G12,0)</f>
        <v>3150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80</v>
      </c>
      <c r="H14" s="5">
        <f t="shared" si="0"/>
        <v>2400</v>
      </c>
    </row>
    <row r="15" spans="1:8" ht="24" customHeight="1">
      <c r="A15" s="14">
        <v>10</v>
      </c>
      <c r="B15" s="2">
        <v>4</v>
      </c>
      <c r="C15" s="104" t="str">
        <f>IFERROR(VLOOKUP(A15,'Price List'!A:C,2,0),"")</f>
        <v>PVC Open Switch Board Orange - 10 X 12 - 2"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132</v>
      </c>
      <c r="H15" s="5">
        <f t="shared" si="0"/>
        <v>1320</v>
      </c>
    </row>
    <row r="16" spans="1:8" ht="24" customHeight="1">
      <c r="A16" s="14">
        <v>7</v>
      </c>
      <c r="B16" s="2">
        <v>5</v>
      </c>
      <c r="C16" s="104" t="str">
        <f>IFERROR(VLOOKUP(A16,'Price List'!A:C,2,0),"")</f>
        <v>PVC Open Switch Board White - 08 X 04 - 1"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48</v>
      </c>
      <c r="H16" s="5">
        <f t="shared" si="0"/>
        <v>960</v>
      </c>
    </row>
    <row r="17" spans="1:10" ht="24" customHeight="1">
      <c r="A17" s="14">
        <v>34</v>
      </c>
      <c r="B17" s="2">
        <v>6</v>
      </c>
      <c r="C17" s="104" t="str">
        <f>IFERROR(VLOOKUP(A17,'Price List'!A:C,2,0),"")</f>
        <v>PVC Modular Concealed Box White 18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62</v>
      </c>
      <c r="H17" s="5">
        <f t="shared" si="0"/>
        <v>620</v>
      </c>
      <c r="I17" s="95"/>
      <c r="J17" s="95"/>
    </row>
    <row r="18" spans="1:10" ht="24" customHeight="1">
      <c r="A18" s="14">
        <v>33</v>
      </c>
      <c r="B18" s="2">
        <v>7</v>
      </c>
      <c r="C18" s="104" t="str">
        <f>IFERROR(VLOOKUP(A18,'Price List'!A:C,2,0),"")</f>
        <v>PVC Modular Concealed Box White 16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70</v>
      </c>
      <c r="H18" s="5">
        <f t="shared" si="0"/>
        <v>700</v>
      </c>
      <c r="I18" s="95"/>
      <c r="J18" s="95"/>
    </row>
    <row r="19" spans="1:10" ht="24" customHeight="1">
      <c r="A19" s="14">
        <v>32</v>
      </c>
      <c r="B19" s="2">
        <v>8</v>
      </c>
      <c r="C19" s="104" t="str">
        <f>IFERROR(VLOOKUP(A19,'Price List'!A:C,2,0),"")</f>
        <v>PVC Modular Concealed Box White 12</v>
      </c>
      <c r="D19" s="105"/>
      <c r="E19" s="2" t="str">
        <f t="shared" si="1"/>
        <v>Pcs</v>
      </c>
      <c r="F19" s="4">
        <v>10</v>
      </c>
      <c r="G19" s="5">
        <f>IFERROR(VLOOKUP(C19,Table2[[Particular]:[Price]],2,FALSE),"")</f>
        <v>50</v>
      </c>
      <c r="H19" s="5">
        <f t="shared" si="0"/>
        <v>500</v>
      </c>
      <c r="I19" s="95"/>
      <c r="J19" s="95"/>
    </row>
    <row r="20" spans="1:10" ht="24" customHeight="1">
      <c r="A20" s="14">
        <v>30</v>
      </c>
      <c r="B20" s="2">
        <v>9</v>
      </c>
      <c r="C20" s="104" t="str">
        <f>IFERROR(VLOOKUP(A20,'Price List'!A:C,2,0),"")</f>
        <v>PVC Modular Concealed Box White 6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40</v>
      </c>
      <c r="H20" s="5">
        <f t="shared" si="0"/>
        <v>800</v>
      </c>
      <c r="I20" s="95"/>
      <c r="J20" s="95"/>
    </row>
    <row r="21" spans="1:10" ht="24" customHeight="1">
      <c r="A21" s="14">
        <v>29</v>
      </c>
      <c r="B21" s="2">
        <v>10</v>
      </c>
      <c r="C21" s="104" t="str">
        <f>IFERROR(VLOOKUP(A21,'Price List'!A:C,2,0),"")</f>
        <v>PVC Modular Concealed Box White 4</v>
      </c>
      <c r="D21" s="105"/>
      <c r="E21" s="2" t="str">
        <f t="shared" si="1"/>
        <v>Pcs</v>
      </c>
      <c r="F21" s="4">
        <v>40</v>
      </c>
      <c r="G21" s="5">
        <f>IFERROR(VLOOKUP(C21,Table2[[Particular]:[Price]],2,FALSE),"")</f>
        <v>29</v>
      </c>
      <c r="H21" s="5">
        <f t="shared" si="0"/>
        <v>1160</v>
      </c>
      <c r="I21" s="95"/>
      <c r="J21" s="95"/>
    </row>
    <row r="22" spans="1:10" ht="24" customHeight="1">
      <c r="A22" s="14">
        <v>26</v>
      </c>
      <c r="B22" s="2">
        <v>11</v>
      </c>
      <c r="C22" s="104" t="str">
        <f>IFERROR(VLOOKUP(A22,'Price List'!A:C,2,0),"")</f>
        <v>PVC Modular Concealed Box Black 18</v>
      </c>
      <c r="D22" s="105"/>
      <c r="E22" s="2" t="str">
        <f t="shared" si="1"/>
        <v>Pcs</v>
      </c>
      <c r="F22" s="4">
        <v>20</v>
      </c>
      <c r="G22" s="5">
        <f>IFERROR(VLOOKUP(C22,Table2[[Particular]:[Price]],2,FALSE),"")</f>
        <v>42</v>
      </c>
      <c r="H22" s="5">
        <f t="shared" si="0"/>
        <v>840</v>
      </c>
      <c r="I22" s="95"/>
      <c r="J22" s="95"/>
    </row>
    <row r="23" spans="1:10" ht="24" customHeight="1">
      <c r="A23" s="14">
        <v>25</v>
      </c>
      <c r="B23" s="2">
        <v>12</v>
      </c>
      <c r="C23" s="104" t="str">
        <f>IFERROR(VLOOKUP(A23,'Price List'!A:C,2,0),"")</f>
        <v>PVC Modular Concealed Box Black 16</v>
      </c>
      <c r="D23" s="105"/>
      <c r="E23" s="2" t="str">
        <f t="shared" si="1"/>
        <v>Pcs</v>
      </c>
      <c r="F23" s="4">
        <v>20</v>
      </c>
      <c r="G23" s="5">
        <f>IFERROR(VLOOKUP(C23,Table2[[Particular]:[Price]],2,FALSE),"")</f>
        <v>56</v>
      </c>
      <c r="H23" s="5">
        <f t="shared" si="0"/>
        <v>1120</v>
      </c>
      <c r="I23" s="95"/>
      <c r="J23" s="95"/>
    </row>
    <row r="24" spans="1:10" ht="24" customHeight="1">
      <c r="A24" s="14">
        <v>24</v>
      </c>
      <c r="B24" s="2">
        <v>13</v>
      </c>
      <c r="C24" s="104" t="str">
        <f>IFERROR(VLOOKUP(A24,'Price List'!A:C,2,0),"")</f>
        <v>PVC Modular Concealed Box Black 12</v>
      </c>
      <c r="D24" s="105"/>
      <c r="E24" s="2" t="str">
        <f t="shared" si="1"/>
        <v>Pcs</v>
      </c>
      <c r="F24" s="4">
        <v>20</v>
      </c>
      <c r="G24" s="5">
        <f>IFERROR(VLOOKUP(C24,Table2[[Particular]:[Price]],2,FALSE),"")</f>
        <v>35</v>
      </c>
      <c r="H24" s="5">
        <f t="shared" si="0"/>
        <v>700</v>
      </c>
      <c r="I24" s="95"/>
      <c r="J24" s="95"/>
    </row>
    <row r="25" spans="1:10" ht="24" customHeight="1">
      <c r="A25" s="14">
        <v>23</v>
      </c>
      <c r="B25" s="2">
        <v>14</v>
      </c>
      <c r="C25" s="104" t="str">
        <f>IFERROR(VLOOKUP(A25,'Price List'!A:C,2,0),"")</f>
        <v>PVC Modular Concealed Box Black 8</v>
      </c>
      <c r="D25" s="105"/>
      <c r="E25" s="2" t="str">
        <f t="shared" si="1"/>
        <v>Pcs</v>
      </c>
      <c r="F25" s="4">
        <v>20</v>
      </c>
      <c r="G25" s="5">
        <f>IFERROR(VLOOKUP(C25,Table2[[Particular]:[Price]],2,FALSE),"")</f>
        <v>29</v>
      </c>
      <c r="H25" s="5">
        <f t="shared" si="0"/>
        <v>580</v>
      </c>
      <c r="I25" s="95"/>
      <c r="J25" s="95"/>
    </row>
    <row r="26" spans="1:10" ht="21" customHeight="1">
      <c r="A26" s="14">
        <v>22</v>
      </c>
      <c r="B26" s="2">
        <v>15</v>
      </c>
      <c r="C26" s="104" t="str">
        <f>IFERROR(VLOOKUP(A26,'Price List'!A:C,2,0),"")</f>
        <v>PVC Modular Concealed Box Black 6</v>
      </c>
      <c r="D26" s="105"/>
      <c r="E26" s="2" t="str">
        <f t="shared" si="1"/>
        <v>Pcs</v>
      </c>
      <c r="F26" s="4">
        <v>20</v>
      </c>
      <c r="G26" s="5">
        <f>IFERROR(VLOOKUP(C26,Table2[[Particular]:[Price]],2,FALSE),"")</f>
        <v>25</v>
      </c>
      <c r="H26" s="5">
        <f t="shared" si="0"/>
        <v>500</v>
      </c>
      <c r="I26" s="95"/>
      <c r="J26" s="95"/>
    </row>
    <row r="27" spans="1:10" ht="24" customHeight="1">
      <c r="A27" s="14">
        <v>21</v>
      </c>
      <c r="B27" s="2">
        <v>16</v>
      </c>
      <c r="C27" s="104" t="str">
        <f>IFERROR(VLOOKUP(A27,'Price List'!A:C,2,0),"")</f>
        <v>PVC Modular Concealed Box Black 4</v>
      </c>
      <c r="D27" s="105"/>
      <c r="E27" s="2" t="str">
        <f t="shared" si="1"/>
        <v>Pcs</v>
      </c>
      <c r="F27" s="4">
        <v>40</v>
      </c>
      <c r="G27" s="5">
        <f>IFERROR(VLOOKUP(C27,Table2[[Particular]:[Price]],2,FALSE),"")</f>
        <v>19</v>
      </c>
      <c r="H27" s="5">
        <f t="shared" si="0"/>
        <v>760</v>
      </c>
      <c r="I27" s="95"/>
      <c r="J27" s="95"/>
    </row>
    <row r="28" spans="1:10" ht="24" customHeight="1">
      <c r="A28" s="14">
        <v>20</v>
      </c>
      <c r="B28" s="2">
        <v>17</v>
      </c>
      <c r="C28" s="104" t="str">
        <f>IFERROR(VLOOKUP(A28,'Price List'!A:C,2,0),"")</f>
        <v>PVC Modular Concealed Box Black 3</v>
      </c>
      <c r="D28" s="105"/>
      <c r="E28" s="2" t="str">
        <f t="shared" si="1"/>
        <v>Pcs</v>
      </c>
      <c r="F28" s="4">
        <v>20</v>
      </c>
      <c r="G28" s="5">
        <f>IFERROR(VLOOKUP(C28,Table2[[Particular]:[Price]],2,FALSE),"")</f>
        <v>16</v>
      </c>
      <c r="H28" s="5">
        <f t="shared" si="0"/>
        <v>320</v>
      </c>
      <c r="I28" s="95"/>
      <c r="J28" s="95"/>
    </row>
    <row r="29" spans="1:10" ht="24" customHeight="1">
      <c r="A29" s="14">
        <v>19</v>
      </c>
      <c r="B29" s="2">
        <v>18</v>
      </c>
      <c r="C29" s="104" t="str">
        <f>IFERROR(VLOOKUP(A29,'Price List'!A:C,2,0),"")</f>
        <v>PVC Modular Concealed Box Black 1+2</v>
      </c>
      <c r="D29" s="105"/>
      <c r="E29" s="2" t="str">
        <f t="shared" si="1"/>
        <v>Pcs</v>
      </c>
      <c r="F29" s="4">
        <v>20</v>
      </c>
      <c r="G29" s="5">
        <f>IFERROR(VLOOKUP(C29,Table2[[Particular]:[Price]],2,FALSE),"")</f>
        <v>12</v>
      </c>
      <c r="H29" s="5">
        <f t="shared" si="0"/>
        <v>240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18470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8311.5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10158.5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71B59C-E168-40B7-880F-213F76287D52}">
          <x14:formula1>
            <xm:f>Customers!$B:$B</xm:f>
          </x14:formula1>
          <xm:sqref>D6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D9B07-3C52-4511-990A-F3A09D5C98D4}">
  <sheetPr>
    <pageSetUpPr fitToPage="1"/>
  </sheetPr>
  <dimension ref="A1:J46"/>
  <sheetViews>
    <sheetView showGridLines="0" workbookViewId="0">
      <selection activeCell="G17" sqref="G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205</v>
      </c>
      <c r="E6" s="112" t="s">
        <v>5</v>
      </c>
      <c r="F6" s="120"/>
      <c r="G6" s="121" t="s">
        <v>206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UPLETA</v>
      </c>
      <c r="E7" s="120" t="s">
        <v>8</v>
      </c>
      <c r="F7" s="120"/>
      <c r="G7" s="122">
        <v>45381</v>
      </c>
      <c r="H7" s="122"/>
    </row>
    <row r="8" spans="1:8" ht="24" customHeight="1">
      <c r="A8" s="11">
        <f>IFERROR(INDEX(Customers!A:A,MATCH(D6,Customers!B:B,0),1),"")</f>
        <v>333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7573858016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28</v>
      </c>
      <c r="B12" s="2">
        <v>1</v>
      </c>
      <c r="C12" s="104" t="str">
        <f>IFERROR(VLOOKUP(A12,'Price List'!A:C,2,0),"")</f>
        <v>PVC Modular Concealed Box White 3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24</v>
      </c>
      <c r="H12" s="5">
        <f>IFERROR(F12*G12,0)</f>
        <v>1920</v>
      </c>
    </row>
    <row r="13" spans="1:8" ht="24" customHeight="1">
      <c r="A13" s="14">
        <v>29</v>
      </c>
      <c r="B13" s="2">
        <v>2</v>
      </c>
      <c r="C13" s="104" t="str">
        <f>IFERROR(VLOOKUP(A13,'Price List'!A:C,2,0),"")</f>
        <v>PVC Modular Concealed Box White 4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29</v>
      </c>
      <c r="H13" s="5">
        <f t="shared" ref="H13:H31" si="0">IFERROR(F13*G13,0)</f>
        <v>1160</v>
      </c>
    </row>
    <row r="14" spans="1:8" ht="24" customHeight="1">
      <c r="A14" s="14">
        <v>30</v>
      </c>
      <c r="B14" s="2">
        <v>3</v>
      </c>
      <c r="C14" s="104" t="str">
        <f>IFERROR(VLOOKUP(A14,'Price List'!A:C,2,0),"")</f>
        <v>PVC Modular Concealed Box White 6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40</v>
      </c>
      <c r="H14" s="5">
        <f t="shared" si="0"/>
        <v>1200</v>
      </c>
    </row>
    <row r="15" spans="1:8" ht="24" customHeight="1">
      <c r="A15" s="14">
        <v>34</v>
      </c>
      <c r="B15" s="2">
        <v>4</v>
      </c>
      <c r="C15" s="104" t="str">
        <f>IFERROR(VLOOKUP(A15,'Price List'!A:C,2,0),"")</f>
        <v>PVC Modular Concealed Box White 18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62</v>
      </c>
      <c r="H15" s="5">
        <f t="shared" si="0"/>
        <v>1860</v>
      </c>
    </row>
    <row r="16" spans="1:8" ht="24" customHeight="1">
      <c r="A16" s="14">
        <v>124</v>
      </c>
      <c r="B16" s="2">
        <v>5</v>
      </c>
      <c r="C16" s="104" t="str">
        <f>IFERROR(VLOOKUP(A16,'Price List'!A:C,2,0),"")</f>
        <v>JA. PVC Concealed Switch Box White - 3.5 X 3.5</v>
      </c>
      <c r="D16" s="105"/>
      <c r="E16" s="2" t="str">
        <f t="shared" si="1"/>
        <v>Pcs</v>
      </c>
      <c r="F16" s="4">
        <v>100</v>
      </c>
      <c r="G16" s="5">
        <v>13.64</v>
      </c>
      <c r="H16" s="5">
        <f t="shared" si="0"/>
        <v>1364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7504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3376.8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4127.2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F65322-8B9A-43C5-9F15-957561E9DA57}">
          <x14:formula1>
            <xm:f>Customers!$B:$B</xm:f>
          </x14:formula1>
          <xm:sqref>D6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03AF8-E6A4-46CF-B0C0-900905751032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208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45381</v>
      </c>
      <c r="H7" s="122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209</v>
      </c>
      <c r="D12" s="105"/>
      <c r="E12" s="2" t="str">
        <f>IF(F12&gt;0,"Pcs","")</f>
        <v>Pcs</v>
      </c>
      <c r="F12" s="4">
        <v>50</v>
      </c>
      <c r="G12" s="5">
        <v>95</v>
      </c>
      <c r="H12" s="5">
        <f>IFERROR(F12*G12,0)</f>
        <v>4750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4750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4750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602D33-9B55-419A-90D1-A1FB1281F682}">
          <x14:formula1>
            <xm:f>Customers!$B:$B</xm:f>
          </x14:formula1>
          <xm:sqref>D6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7A06A-4087-4EAF-ACB7-8DC180076B24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210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45381</v>
      </c>
      <c r="H7" s="122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42</v>
      </c>
      <c r="H12" s="5">
        <f>IFERROR(F12*G12,0)</f>
        <v>1680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60</v>
      </c>
      <c r="H13" s="5">
        <f t="shared" ref="H13:H31" si="0">IFERROR(F13*G13,0)</f>
        <v>600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1140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D8D51D-0F2E-4D9B-8FB2-B95336DD1435}">
          <x14:formula1>
            <xm:f>Customers!$B:$B</xm:f>
          </x14:formula1>
          <xm:sqref>D6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D68EA-0517-43EC-B9A3-88C367279318}">
  <sheetPr>
    <pageSetUpPr fitToPage="1"/>
  </sheetPr>
  <dimension ref="A1:J46"/>
  <sheetViews>
    <sheetView showGridLines="0" workbookViewId="0">
      <selection activeCell="F18" sqref="F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211</v>
      </c>
      <c r="E6" s="112" t="s">
        <v>5</v>
      </c>
      <c r="F6" s="120"/>
      <c r="G6" s="121" t="s">
        <v>212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 ROAD)</v>
      </c>
      <c r="E7" s="120" t="s">
        <v>8</v>
      </c>
      <c r="F7" s="120"/>
      <c r="G7" s="122">
        <v>45381</v>
      </c>
      <c r="H7" s="122"/>
    </row>
    <row r="8" spans="1:8" ht="24" customHeight="1">
      <c r="A8" s="11">
        <f>IFERROR(INDEX(Customers!A:A,MATCH(D6,Customers!B:B,0),1),"")</f>
        <v>334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7096565465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60</v>
      </c>
      <c r="H13" s="5">
        <f t="shared" ref="H13:H31" si="0">IFERROR(F13*G13,0)</f>
        <v>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>
        <v>10</v>
      </c>
      <c r="B15" s="2">
        <v>4</v>
      </c>
      <c r="C15" s="104" t="str">
        <f>IFERROR(VLOOKUP(A15,'Price List'!A:C,2,0),"")</f>
        <v>PVC Open Switch Board Orange - 10 X 12 - 2"</v>
      </c>
      <c r="D15" s="105"/>
      <c r="E15" s="2" t="str">
        <f t="shared" ref="E15:E34" si="1">IF(F15&gt;0,"Pcs","")</f>
        <v>Pcs</v>
      </c>
      <c r="F15" s="4">
        <v>5</v>
      </c>
      <c r="G15" s="5">
        <f>IFERROR(VLOOKUP(C15,Table2[[Particular]:[Price]],2,FALSE),"")</f>
        <v>132</v>
      </c>
      <c r="H15" s="5">
        <f t="shared" si="0"/>
        <v>660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22</v>
      </c>
      <c r="H16" s="5">
        <f t="shared" si="0"/>
        <v>660</v>
      </c>
    </row>
    <row r="17" spans="1:10" ht="24" customHeight="1">
      <c r="A17" s="14">
        <v>172</v>
      </c>
      <c r="B17" s="2">
        <v>6</v>
      </c>
      <c r="C17" s="104" t="str">
        <f>IFERROR(VLOOKUP(A17,'Price List'!A:C,2,0),"")</f>
        <v>PVC Open Switch Board Orange - 10 X 04 - 2"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56</v>
      </c>
      <c r="H17" s="5">
        <f t="shared" si="0"/>
        <v>2240</v>
      </c>
      <c r="I17" s="95"/>
      <c r="J17" s="95"/>
    </row>
    <row r="18" spans="1:10" ht="24" customHeight="1">
      <c r="A18" s="14">
        <v>16</v>
      </c>
      <c r="B18" s="2">
        <v>7</v>
      </c>
      <c r="C18" s="104" t="str">
        <f>IFERROR(VLOOKUP(A18,'Price List'!A:C,2,0),"")</f>
        <v>PVC Open Switch Board Orange - 08 X 04 - 1"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38</v>
      </c>
      <c r="H18" s="5">
        <f t="shared" si="0"/>
        <v>760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4410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5390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4715FAA-72FE-4D29-A0CA-38AEF95F5BCD}">
          <x14:formula1>
            <xm:f>Customers!$B:$B</xm:f>
          </x14:formula1>
          <xm:sqref>D6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554DD-93A8-40D1-9E50-7FF60DC9F45A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213</v>
      </c>
      <c r="E6" s="112" t="s">
        <v>5</v>
      </c>
      <c r="F6" s="120"/>
      <c r="G6" s="121" t="s">
        <v>214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MITHAPUR</v>
      </c>
      <c r="E7" s="120" t="s">
        <v>8</v>
      </c>
      <c r="F7" s="120"/>
      <c r="G7" s="122">
        <v>45381</v>
      </c>
      <c r="H7" s="122"/>
    </row>
    <row r="8" spans="1:8" ht="24" customHeight="1">
      <c r="A8" s="11">
        <f>IFERROR(INDEX(Customers!A:A,MATCH(D6,Customers!B:B,0),1),"")</f>
        <v>13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9904092093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100</v>
      </c>
      <c r="G12" s="5">
        <v>12.8</v>
      </c>
      <c r="H12" s="5">
        <f>IFERROR(F12*G12,0)</f>
        <v>1280</v>
      </c>
    </row>
    <row r="13" spans="1:8" ht="24" customHeight="1">
      <c r="A13" s="14">
        <v>37</v>
      </c>
      <c r="B13" s="2">
        <v>2</v>
      </c>
      <c r="C13" s="104" t="str">
        <f>IFERROR(VLOOKUP(A13,'Price List'!A:C,2,0),"")</f>
        <v>PVC Concealed Switch Box Black - 08 X 06</v>
      </c>
      <c r="D13" s="105"/>
      <c r="E13" s="2" t="str">
        <f>IF(F13&gt;0,"Pcs","")</f>
        <v>Pcs</v>
      </c>
      <c r="F13" s="4">
        <v>30</v>
      </c>
      <c r="G13" s="5">
        <v>32.799999999999997</v>
      </c>
      <c r="H13" s="5">
        <f t="shared" ref="H13:H31" si="0">IFERROR(F13*G13,0)</f>
        <v>983.99999999999989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35</v>
      </c>
      <c r="H14" s="5">
        <f t="shared" si="0"/>
        <v>1050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29</v>
      </c>
      <c r="H15" s="5">
        <f t="shared" si="0"/>
        <v>580</v>
      </c>
    </row>
    <row r="16" spans="1:8" ht="24" customHeight="1">
      <c r="A16" s="14">
        <v>22</v>
      </c>
      <c r="B16" s="2">
        <v>5</v>
      </c>
      <c r="C16" s="104" t="str">
        <f>IFERROR(VLOOKUP(A16,'Price List'!A:C,2,0),"")</f>
        <v>PVC Modular Concealed Box Black 6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25</v>
      </c>
      <c r="H16" s="5">
        <f t="shared" si="0"/>
        <v>500</v>
      </c>
    </row>
    <row r="17" spans="1:10" ht="24" customHeight="1">
      <c r="A17" s="14">
        <v>19</v>
      </c>
      <c r="B17" s="2">
        <v>6</v>
      </c>
      <c r="C17" s="104" t="str">
        <f>IFERROR(VLOOKUP(A17,'Price List'!A:C,2,0),"")</f>
        <v>PVC Modular Concealed Box Black 1+2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12</v>
      </c>
      <c r="H17" s="5">
        <f t="shared" si="0"/>
        <v>240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4634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2085.3000000000002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2548.6999999999998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3EA8B60-0DE5-4968-87FD-A681C34F0916}">
          <x14:formula1>
            <xm:f>Customers!$B:$B</xm:f>
          </x14:formula1>
          <xm:sqref>D6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ED578-B204-4D76-BE6A-B9D534B5BAD3}">
  <sheetPr>
    <pageSetUpPr fitToPage="1"/>
  </sheetPr>
  <dimension ref="A1:J46"/>
  <sheetViews>
    <sheetView showGridLines="0" workbookViewId="0">
      <selection activeCell="J6" sqref="J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215</v>
      </c>
      <c r="E6" s="112" t="s">
        <v>5</v>
      </c>
      <c r="F6" s="120"/>
      <c r="G6" s="121" t="s">
        <v>216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2">
        <v>45381</v>
      </c>
      <c r="H7" s="122"/>
    </row>
    <row r="8" spans="1:8" ht="24" customHeight="1">
      <c r="A8" s="11">
        <f>IFERROR(INDEX(Customers!A:A,MATCH(D6,Customers!B:B,0),1),"")</f>
        <v>150</v>
      </c>
      <c r="B8" s="110" t="s">
        <v>9</v>
      </c>
      <c r="C8" s="111"/>
      <c r="D8" s="96">
        <v>6</v>
      </c>
      <c r="E8" s="112" t="s">
        <v>10</v>
      </c>
      <c r="F8" s="112"/>
      <c r="G8" s="113">
        <f>IFERROR(VLOOKUP(A8,Table1[#All],9,0),"")</f>
        <v>9427441289</v>
      </c>
      <c r="H8" s="113"/>
    </row>
    <row r="9" spans="1:8" ht="24" customHeight="1">
      <c r="A9" s="12"/>
      <c r="B9" s="110" t="s">
        <v>11</v>
      </c>
      <c r="C9" s="111"/>
      <c r="D9" s="96" t="s">
        <v>217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</v>
      </c>
      <c r="B12" s="2">
        <v>1</v>
      </c>
      <c r="C12" s="104" t="str">
        <f>IFERROR(VLOOKUP(A12,'Price List'!A:C,2,0),"")</f>
        <v>PVC Open Switch Board White - 10 X 12 - 2"</v>
      </c>
      <c r="D12" s="105"/>
      <c r="E12" s="2" t="str">
        <f>IF(F12&gt;0,"Pcs","")</f>
        <v>Pcs</v>
      </c>
      <c r="F12" s="4">
        <v>300</v>
      </c>
      <c r="G12" s="5">
        <v>52</v>
      </c>
      <c r="H12" s="5">
        <f>IFERROR(F12*G12,0)</f>
        <v>15600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07A214F-FC36-48EC-8EB9-145D81E42842}">
          <x14:formula1>
            <xm:f>Customers!$B:$B</xm:f>
          </x14:formula1>
          <xm:sqref>D6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4CFE6-C4D1-4504-9E8C-7D1B14254AAD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218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 t="s">
        <v>219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220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55</v>
      </c>
      <c r="G12" s="5">
        <f>IFERROR(VLOOKUP(C12,Table2[[Particular]:[Price]],2,FALSE),"")</f>
        <v>40</v>
      </c>
      <c r="H12" s="5">
        <f>IFERROR(F12*G12,0)</f>
        <v>2200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21</v>
      </c>
      <c r="H13" s="5">
        <f t="shared" ref="H13:H31" si="0">IFERROR(F13*G13,0)</f>
        <v>1680</v>
      </c>
    </row>
    <row r="14" spans="1:8" ht="24" customHeight="1">
      <c r="A14" s="14">
        <v>130</v>
      </c>
      <c r="B14" s="2">
        <v>3</v>
      </c>
      <c r="C14" s="104" t="str">
        <f>IFERROR(VLOOKUP(A14,'Price List'!A:C,2,0),"")</f>
        <v>JA. PVC BOARD ORANGE 4X4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11</v>
      </c>
      <c r="H14" s="5">
        <f t="shared" si="0"/>
        <v>330</v>
      </c>
    </row>
    <row r="15" spans="1:8" ht="24" customHeight="1">
      <c r="A15" s="14">
        <v>129</v>
      </c>
      <c r="B15" s="2">
        <v>4</v>
      </c>
      <c r="C15" s="104" t="str">
        <f>IFERROR(VLOOKUP(A15,'Price List'!A:C,2,0),"")</f>
        <v>JA. PVC BOARD ORANGE 12X4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30</v>
      </c>
      <c r="H15" s="5">
        <f t="shared" si="0"/>
        <v>1500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5710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CC2C622-5B0C-492A-BCC8-07BDD2EAE215}">
          <x14:formula1>
            <xm:f>Customers!$B:$B</xm:f>
          </x14:formula1>
          <xm:sqref>D6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C654-83CD-470F-BBFE-06813473646B}">
  <sheetPr>
    <pageSetUpPr fitToPage="1"/>
  </sheetPr>
  <dimension ref="A1:J46"/>
  <sheetViews>
    <sheetView showGridLines="0" topLeftCell="A6" workbookViewId="0">
      <selection activeCell="G18" sqref="G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221</v>
      </c>
      <c r="E6" s="112" t="s">
        <v>5</v>
      </c>
      <c r="F6" s="120"/>
      <c r="G6" s="121" t="s">
        <v>222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111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9825277527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148</v>
      </c>
      <c r="B12" s="2">
        <v>1</v>
      </c>
      <c r="C12" s="104" t="str">
        <f>IFERROR(VLOOKUP(A12,'Price List'!A:C,2,0),"")</f>
        <v>PANNEL BOARD 10X12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60</v>
      </c>
      <c r="H12" s="5">
        <f>IFERROR(F12*G12,0)</f>
        <v>600</v>
      </c>
    </row>
    <row r="13" spans="1:8" ht="24" customHeight="1">
      <c r="A13" s="14">
        <v>147</v>
      </c>
      <c r="B13" s="2">
        <v>2</v>
      </c>
      <c r="C13" s="104" t="str">
        <f>IFERROR(VLOOKUP(A13,'Price List'!A:C,2,0),"")</f>
        <v>PANNEL BOARD 8X10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40</v>
      </c>
      <c r="H13" s="5">
        <f t="shared" ref="H13:H31" si="0">IFERROR(F13*G13,0)</f>
        <v>800</v>
      </c>
    </row>
    <row r="14" spans="1:8" ht="24" customHeight="1">
      <c r="A14" s="14">
        <v>149</v>
      </c>
      <c r="B14" s="2">
        <v>3</v>
      </c>
      <c r="C14" s="104" t="str">
        <f>IFERROR(VLOOKUP(A14,'Price List'!A:C,2,0),"")</f>
        <v>PANNEL BOARD 12X15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70</v>
      </c>
      <c r="H14" s="5">
        <f t="shared" si="0"/>
        <v>700</v>
      </c>
    </row>
    <row r="15" spans="1:8" ht="24" customHeight="1">
      <c r="A15" s="14">
        <v>150</v>
      </c>
      <c r="B15" s="2">
        <v>4</v>
      </c>
      <c r="C15" s="104" t="str">
        <f>IFERROR(VLOOKUP(A15,'Price List'!A:C,2,0),"")</f>
        <v>PANNEL BOARD 12X18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90</v>
      </c>
      <c r="H15" s="5">
        <f t="shared" si="0"/>
        <v>900</v>
      </c>
    </row>
    <row r="16" spans="1:8" ht="24" customHeight="1">
      <c r="A16" s="14">
        <v>153</v>
      </c>
      <c r="B16" s="2">
        <v>5</v>
      </c>
      <c r="C16" s="104" t="str">
        <f>IFERROR(VLOOKUP(A16,'Price List'!A:C,2,0),"")</f>
        <v>PANNEL BOARD 18X24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160</v>
      </c>
      <c r="H16" s="5">
        <f t="shared" si="0"/>
        <v>1600</v>
      </c>
    </row>
    <row r="17" spans="1:10" ht="24" customHeight="1">
      <c r="A17" s="14">
        <v>47</v>
      </c>
      <c r="B17" s="2">
        <v>6</v>
      </c>
      <c r="C17" s="104" t="str">
        <f>IFERROR(VLOOKUP(A17,'Price List'!A:C,2,0),"")</f>
        <v>Fan Box Round White</v>
      </c>
      <c r="D17" s="105"/>
      <c r="E17" s="2" t="str">
        <f t="shared" si="1"/>
        <v>Pcs</v>
      </c>
      <c r="F17" s="4">
        <v>100</v>
      </c>
      <c r="G17" s="5">
        <v>22</v>
      </c>
      <c r="H17" s="5">
        <f t="shared" si="0"/>
        <v>2200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92797E-8E5A-4DE9-8E43-95712894A587}">
          <x14:formula1>
            <xm:f>Customers!$B:$B</xm:f>
          </x14:formula1>
          <xm:sqref>D6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B3729-310B-41C2-AC89-4BF7B79DBACC}">
  <sheetPr>
    <pageSetUpPr fitToPage="1"/>
  </sheetPr>
  <dimension ref="A1:J46"/>
  <sheetViews>
    <sheetView showGridLines="0" topLeftCell="A9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</v>
      </c>
      <c r="E6" s="112" t="s">
        <v>5</v>
      </c>
      <c r="F6" s="120"/>
      <c r="G6" s="121" t="s">
        <v>223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SHAPAR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74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160</v>
      </c>
      <c r="H12" s="5">
        <f>IFERROR(F12*G12,0)</f>
        <v>1600</v>
      </c>
    </row>
    <row r="13" spans="1:8" ht="24" customHeight="1">
      <c r="A13" s="14">
        <v>147</v>
      </c>
      <c r="B13" s="2">
        <v>2</v>
      </c>
      <c r="C13" s="104" t="str">
        <f>IFERROR(VLOOKUP(A13,'Price List'!A:C,2,0),"")</f>
        <v>PANNEL BOARD 8X10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40</v>
      </c>
      <c r="H13" s="5">
        <f t="shared" ref="H13:H31" si="0">IFERROR(F13*G13,0)</f>
        <v>800</v>
      </c>
    </row>
    <row r="14" spans="1:8" ht="24" customHeight="1">
      <c r="A14" s="14">
        <v>150</v>
      </c>
      <c r="B14" s="2">
        <v>3</v>
      </c>
      <c r="C14" s="104" t="str">
        <f>IFERROR(VLOOKUP(A14,'Price List'!A:C,2,0),"")</f>
        <v>PANNEL BOARD 12X18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90</v>
      </c>
      <c r="H14" s="5">
        <f t="shared" si="0"/>
        <v>900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ACEBEE1-F900-44A9-BAD8-376129918498}">
          <x14:formula1>
            <xm:f>Customers!$B:$B</xm:f>
          </x14:formula1>
          <xm:sqref>D6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E55D0-31B7-412B-9880-35949EAC4495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201</v>
      </c>
      <c r="E6" s="112" t="s">
        <v>5</v>
      </c>
      <c r="F6" s="120"/>
      <c r="G6" s="121" t="s">
        <v>224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148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50</v>
      </c>
      <c r="G12" s="5">
        <v>23</v>
      </c>
      <c r="H12" s="5">
        <f>IFERROR(F12*G12,0)</f>
        <v>1150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E35186-C44F-4BD7-A660-D5FD2E8F6C0B}">
          <x14:formula1>
            <xm:f>Customers!$B:$B</xm:f>
          </x14:formula1>
          <xm:sqref>D6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FFB7D-008C-4700-875B-A3A556AE0BA3}">
  <sheetPr>
    <pageSetUpPr fitToPage="1"/>
  </sheetPr>
  <dimension ref="A1:J46"/>
  <sheetViews>
    <sheetView showGridLines="0" topLeftCell="A2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225</v>
      </c>
      <c r="E6" s="112" t="s">
        <v>5</v>
      </c>
      <c r="F6" s="120"/>
      <c r="G6" s="121" t="s">
        <v>226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NAMATANA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324</v>
      </c>
      <c r="B8" s="110" t="s">
        <v>9</v>
      </c>
      <c r="C8" s="111"/>
      <c r="D8" s="96">
        <v>2</v>
      </c>
      <c r="E8" s="112" t="s">
        <v>10</v>
      </c>
      <c r="F8" s="112"/>
      <c r="G8" s="113" t="str">
        <f>IFERROR(VLOOKUP(A8,Table1[#All],9,0),"")</f>
        <v xml:space="preserve"> 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80</v>
      </c>
      <c r="H12" s="5">
        <f>IFERROR(F12*G12,0)</f>
        <v>9600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5670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6930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BB5804-AC98-4B6C-B6EB-83ACF68DE141}">
          <x14:formula1>
            <xm:f>Customers!$B:$B</xm:f>
          </x14:formula1>
          <xm:sqref>D6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8D0DF-AA7A-4736-A2B0-00DE148AE83F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227</v>
      </c>
      <c r="E6" s="112" t="s">
        <v>5</v>
      </c>
      <c r="F6" s="120"/>
      <c r="G6" s="121" t="s">
        <v>228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9638297252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22</v>
      </c>
      <c r="H12" s="5">
        <f>IFERROR(F12*G12,0)</f>
        <v>660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38</v>
      </c>
      <c r="H14" s="5">
        <f t="shared" si="0"/>
        <v>1520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80</v>
      </c>
      <c r="H15" s="5">
        <f t="shared" si="0"/>
        <v>3200</v>
      </c>
    </row>
    <row r="16" spans="1:8" ht="24" customHeight="1">
      <c r="A16" s="14">
        <v>10</v>
      </c>
      <c r="B16" s="2">
        <v>5</v>
      </c>
      <c r="C16" s="104" t="str">
        <f>IFERROR(VLOOKUP(A16,'Price List'!A:C,2,0),"")</f>
        <v>PVC Open Switch Board Orange - 10 X 12 - 2"</v>
      </c>
      <c r="D16" s="105"/>
      <c r="E16" s="2" t="str">
        <f t="shared" si="1"/>
        <v>Pcs</v>
      </c>
      <c r="F16" s="4">
        <v>3</v>
      </c>
      <c r="G16" s="5">
        <f>IFERROR(VLOOKUP(C16,Table2[[Particular]:[Price]],2,FALSE),"")</f>
        <v>132</v>
      </c>
      <c r="H16" s="5">
        <f t="shared" si="0"/>
        <v>396</v>
      </c>
    </row>
    <row r="17" spans="1:10" ht="24" customHeight="1">
      <c r="A17" s="14">
        <v>172</v>
      </c>
      <c r="B17" s="2">
        <v>6</v>
      </c>
      <c r="C17" s="104" t="str">
        <f>IFERROR(VLOOKUP(A17,'Price List'!A:C,2,0),"")</f>
        <v>PVC Open Switch Board Orange - 10 X 04 - 2"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56</v>
      </c>
      <c r="H17" s="5">
        <f t="shared" si="0"/>
        <v>1120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9416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4425.5199999999995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4990.4800000000005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AD81AA0-8E75-4C6D-A5AD-5C29D49C90FE}">
          <x14:formula1>
            <xm:f>Customers!$B:$B</xm:f>
          </x14:formula1>
          <xm:sqref>D6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D4FC0-D2A3-45D9-B204-3CF371B5BDBF}">
  <sheetPr>
    <pageSetUpPr fitToPage="1"/>
  </sheetPr>
  <dimension ref="A1:J46"/>
  <sheetViews>
    <sheetView showGridLines="0" workbookViewId="0">
      <selection activeCell="F20" sqref="F2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182</v>
      </c>
      <c r="E6" s="112" t="s">
        <v>5</v>
      </c>
      <c r="F6" s="120"/>
      <c r="G6" s="121" t="s">
        <v>229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SURENDRANAGAR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414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9375588488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19</v>
      </c>
      <c r="H12" s="5">
        <f>IFERROR(F12*G12,0)</f>
        <v>1140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20</v>
      </c>
      <c r="H13" s="5">
        <f t="shared" ref="H13:H31" si="0">IFERROR(F13*G13,0)</f>
        <v>1600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24</v>
      </c>
      <c r="H14" s="5">
        <f t="shared" si="0"/>
        <v>1440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30</v>
      </c>
      <c r="H15" s="5">
        <f t="shared" si="0"/>
        <v>1800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40</v>
      </c>
      <c r="H16" s="5">
        <f t="shared" si="0"/>
        <v>1200</v>
      </c>
    </row>
    <row r="17" spans="1:10" ht="24" customHeight="1">
      <c r="A17" s="14">
        <v>178</v>
      </c>
      <c r="B17" s="2">
        <v>6</v>
      </c>
      <c r="C17" s="104" t="str">
        <f>IFERROR(VLOOKUP(A17,'Price List'!A:C,2,0),"")</f>
        <v>Silver Surafce Box Black 8</v>
      </c>
      <c r="D17" s="105"/>
      <c r="E17" s="2" t="str">
        <f t="shared" si="1"/>
        <v>Pcs</v>
      </c>
      <c r="F17" s="4">
        <v>30</v>
      </c>
      <c r="G17" s="5">
        <f>IFERROR(VLOOKUP(C17,Table2[[Particular]:[Price]],2,FALSE),"")</f>
        <v>46</v>
      </c>
      <c r="H17" s="5">
        <f t="shared" si="0"/>
        <v>1380</v>
      </c>
      <c r="I17" s="95"/>
      <c r="J17" s="95"/>
    </row>
    <row r="18" spans="1:10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2" t="str">
        <f t="shared" si="1"/>
        <v>Pcs</v>
      </c>
      <c r="F18" s="4">
        <v>30</v>
      </c>
      <c r="G18" s="5">
        <f>IFERROR(VLOOKUP(C18,Table2[[Particular]:[Price]],2,FALSE),"")</f>
        <v>52</v>
      </c>
      <c r="H18" s="5">
        <f t="shared" si="0"/>
        <v>1560</v>
      </c>
      <c r="I18" s="95"/>
      <c r="J18" s="95"/>
    </row>
    <row r="19" spans="1:10" ht="24" customHeight="1">
      <c r="A19" s="14">
        <v>181</v>
      </c>
      <c r="B19" s="2">
        <v>8</v>
      </c>
      <c r="C19" s="104" t="str">
        <f>IFERROR(VLOOKUP(A19,'Price List'!A:C,2,0),"")</f>
        <v>Silver Surface Box Black 18</v>
      </c>
      <c r="D19" s="105"/>
      <c r="E19" s="2" t="str">
        <f t="shared" si="1"/>
        <v>Pcs</v>
      </c>
      <c r="F19" s="4">
        <v>19</v>
      </c>
      <c r="G19" s="5">
        <f>IFERROR(VLOOKUP(C19,Table2[[Particular]:[Price]],2,FALSE),"")</f>
        <v>66</v>
      </c>
      <c r="H19" s="5">
        <f t="shared" si="0"/>
        <v>1254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11374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11374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914E3C-2B5E-4CFA-882C-BAB20A53FDF3}">
          <x14:formula1>
            <xm:f>Customers!$B:$B</xm:f>
          </x14:formula1>
          <xm:sqref>D6</xm:sqref>
        </x14:dataValidation>
      </x14:dataValidation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CA135-9BF6-41FC-AD5D-491B93C8F66C}">
  <sheetPr>
    <pageSetUpPr fitToPage="1"/>
  </sheetPr>
  <dimension ref="A1:J46"/>
  <sheetViews>
    <sheetView showGridLines="0" topLeftCell="A7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230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42</v>
      </c>
      <c r="H12" s="5">
        <f>IFERROR(F12*G12,0)</f>
        <v>8400</v>
      </c>
    </row>
    <row r="13" spans="1:8" ht="24" customHeight="1">
      <c r="A13" s="14">
        <v>18</v>
      </c>
      <c r="B13" s="2">
        <v>2</v>
      </c>
      <c r="C13" s="104" t="str">
        <f>IFERROR(VLOOKUP(A13,'Price List'!A:C,2,0),"")</f>
        <v>PVC Open Switch Board Orange - 04 X 04 - 1"</v>
      </c>
      <c r="D13" s="105"/>
      <c r="E13" s="2" t="str">
        <f>IF(F13&gt;0,"Pcs","")</f>
        <v>Pcs</v>
      </c>
      <c r="F13" s="4">
        <v>210</v>
      </c>
      <c r="G13" s="5">
        <f>IFERROR(VLOOKUP(C13,Table2[[Particular]:[Price]],2,FALSE),"")</f>
        <v>22</v>
      </c>
      <c r="H13" s="5">
        <f t="shared" ref="H13:H31" si="0">IFERROR(F13*G13,0)</f>
        <v>4620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60</v>
      </c>
      <c r="H14" s="5">
        <f t="shared" si="0"/>
        <v>6000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19020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9510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9510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F01FDB0-14F8-46B3-A168-6560C679A09D}">
          <x14:formula1>
            <xm:f>Customers!$B:$B</xm:f>
          </x14:formula1>
          <xm:sqref>D6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81D4-F8EC-43A4-80D5-E84FCF189C3D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231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400</v>
      </c>
      <c r="G12" s="5">
        <v>4.5</v>
      </c>
      <c r="H12" s="5">
        <f>IFERROR(F12*G12,0)</f>
        <v>1800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50</v>
      </c>
      <c r="G13" s="5">
        <v>22</v>
      </c>
      <c r="H13" s="5">
        <f t="shared" ref="H13:H31" si="0">IFERROR(F13*G13,0)</f>
        <v>1100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v>22.5</v>
      </c>
      <c r="H14" s="5">
        <f t="shared" si="0"/>
        <v>900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20</v>
      </c>
      <c r="G15" s="5">
        <v>29.5</v>
      </c>
      <c r="H15" s="5">
        <f t="shared" si="0"/>
        <v>590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10</v>
      </c>
      <c r="G16" s="5">
        <v>32</v>
      </c>
      <c r="H16" s="5">
        <f t="shared" si="0"/>
        <v>320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4710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4710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EC3C096-3751-46D1-B5AA-6F869ADDF21B}">
          <x14:formula1>
            <xm:f>Customers!$B:$B</xm:f>
          </x14:formula1>
          <xm:sqref>D6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A3642-BE24-4272-BEF1-09B294D4CCB9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233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25">
        <v>45386</v>
      </c>
      <c r="H7" s="125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</v>
      </c>
      <c r="B12" s="2">
        <v>1</v>
      </c>
      <c r="C12" s="104" t="str">
        <f>IFERROR(VLOOKUP(A12,'Price List'!A:C,2,0),"")</f>
        <v>PVC Open Switch Board Orange - 12 X 04 - 2"</v>
      </c>
      <c r="D12" s="105"/>
      <c r="E12" s="2" t="str">
        <f>IF(F12&gt;0,"Pcs","")</f>
        <v>Pcs</v>
      </c>
      <c r="F12" s="4">
        <v>30</v>
      </c>
      <c r="G12" s="5">
        <v>30</v>
      </c>
      <c r="H12" s="5">
        <f>IFERROR(F12*G12,0)</f>
        <v>900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v>30</v>
      </c>
      <c r="H13" s="5">
        <f t="shared" ref="H13:H31" si="0">IFERROR(F13*G13,0)</f>
        <v>900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14CCA9F-6AE2-4AF5-BA4F-013996882E28}">
          <x14:formula1>
            <xm:f>Customers!$B:$B</xm:f>
          </x14:formula1>
          <xm:sqref>D6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08414-D826-403C-99B8-1C6CEA2FDB9C}">
  <sheetPr>
    <pageSetUpPr fitToPage="1"/>
  </sheetPr>
  <dimension ref="A1:J46"/>
  <sheetViews>
    <sheetView showGridLines="0" workbookViewId="0">
      <selection activeCell="G19" sqref="G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234</v>
      </c>
      <c r="E6" s="112" t="s">
        <v>5</v>
      </c>
      <c r="F6" s="120"/>
      <c r="G6" s="121" t="s">
        <v>235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DERDI</v>
      </c>
      <c r="E7" s="120" t="s">
        <v>8</v>
      </c>
      <c r="F7" s="120"/>
      <c r="G7" s="125">
        <v>45326</v>
      </c>
      <c r="H7" s="125"/>
    </row>
    <row r="8" spans="1:8" ht="24" customHeight="1">
      <c r="A8" s="11">
        <f>IFERROR(INDEX(Customers!A:A,MATCH(D6,Customers!B:B,0),1),"")</f>
        <v>182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35</v>
      </c>
      <c r="H12" s="5">
        <f>IFERROR(F12*G12,0)</f>
        <v>8400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130</v>
      </c>
      <c r="G13" s="5">
        <f>IFERROR(VLOOKUP(C13,Table2[[Particular]:[Price]],2,FALSE),"")</f>
        <v>29</v>
      </c>
      <c r="H13" s="5">
        <f t="shared" ref="H13:H31" si="0">IFERROR(F13*G13,0)</f>
        <v>3770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300</v>
      </c>
      <c r="G14" s="5">
        <f>IFERROR(VLOOKUP(C14,Table2[[Particular]:[Price]],2,FALSE),"")</f>
        <v>25</v>
      </c>
      <c r="H14" s="5">
        <f t="shared" si="0"/>
        <v>7500</v>
      </c>
    </row>
    <row r="15" spans="1:8" ht="24" customHeight="1">
      <c r="A15" s="14">
        <v>21</v>
      </c>
      <c r="B15" s="2">
        <v>4</v>
      </c>
      <c r="C15" s="104" t="str">
        <f>IFERROR(VLOOKUP(A15,'Price List'!A:C,2,0),"")</f>
        <v>PVC Modular Concealed Box Black 4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19</v>
      </c>
      <c r="H15" s="5">
        <f t="shared" si="0"/>
        <v>1900</v>
      </c>
    </row>
    <row r="16" spans="1:8" ht="24" customHeight="1">
      <c r="A16" s="14">
        <v>20</v>
      </c>
      <c r="B16" s="2">
        <v>5</v>
      </c>
      <c r="C16" s="104" t="str">
        <f>IFERROR(VLOOKUP(A16,'Price List'!A:C,2,0),"")</f>
        <v>PVC Modular Concealed Box Black 3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16</v>
      </c>
      <c r="H16" s="5">
        <f t="shared" si="0"/>
        <v>1600</v>
      </c>
    </row>
    <row r="17" spans="1:10" ht="24" customHeight="1">
      <c r="A17" s="14">
        <v>19</v>
      </c>
      <c r="B17" s="2">
        <v>6</v>
      </c>
      <c r="C17" s="104" t="str">
        <f>IFERROR(VLOOKUP(A17,'Price List'!A:C,2,0),"")</f>
        <v>PVC Modular Concealed Box Black 1+2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12</v>
      </c>
      <c r="H17" s="5">
        <f t="shared" si="0"/>
        <v>1440</v>
      </c>
      <c r="I17" s="95"/>
      <c r="J17" s="95"/>
    </row>
    <row r="18" spans="1:10" ht="24" customHeight="1">
      <c r="A18" s="14">
        <v>43</v>
      </c>
      <c r="B18" s="2">
        <v>7</v>
      </c>
      <c r="C18" s="104" t="str">
        <f>IFERROR(VLOOKUP(A18,'Price List'!A:C,2,0),"")</f>
        <v>PVC Concealed Switch Box Black - 3.5 X 3.5</v>
      </c>
      <c r="D18" s="105"/>
      <c r="E18" s="2" t="str">
        <f t="shared" si="1"/>
        <v>Pcs</v>
      </c>
      <c r="F18" s="4">
        <v>1200</v>
      </c>
      <c r="G18" s="5">
        <v>10</v>
      </c>
      <c r="H18" s="5">
        <f t="shared" si="0"/>
        <v>12000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36610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18305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18305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FDDB983-772A-4F19-AFE7-69B5A5ED85B4}">
          <x14:formula1>
            <xm:f>Customers!$B:$B</xm:f>
          </x14:formula1>
          <xm:sqref>D6</xm:sqref>
        </x14:dataValidation>
      </x14:dataValidation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444BC-20F8-4D70-9A24-D11E5518EC8A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236</v>
      </c>
      <c r="E6" s="112" t="s">
        <v>5</v>
      </c>
      <c r="F6" s="120"/>
      <c r="G6" s="121" t="s">
        <v>237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LATHI</v>
      </c>
      <c r="E7" s="120" t="s">
        <v>8</v>
      </c>
      <c r="F7" s="120"/>
      <c r="G7" s="125">
        <v>45326</v>
      </c>
      <c r="H7" s="125"/>
    </row>
    <row r="8" spans="1:8" ht="24" customHeight="1">
      <c r="A8" s="11">
        <f>IFERROR(INDEX(Customers!A:A,MATCH(D6,Customers!B:B,0),1),"")</f>
        <v>247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8866166252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64</v>
      </c>
      <c r="B12" s="2">
        <v>1</v>
      </c>
      <c r="C12" s="104" t="str">
        <f>IFERROR(VLOOKUP(A12,'Price List'!A:C,2,0),"")</f>
        <v>DB. PVC Modular conccelaled box white18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29</v>
      </c>
      <c r="H12" s="5">
        <f>IFERROR(F12*G12,0)</f>
        <v>580</v>
      </c>
    </row>
    <row r="13" spans="1:8" ht="24" customHeight="1">
      <c r="A13" s="14">
        <v>63</v>
      </c>
      <c r="B13" s="2">
        <v>2</v>
      </c>
      <c r="C13" s="104" t="str">
        <f>IFERROR(VLOOKUP(A13,'Price List'!A:C,2,0),"")</f>
        <v>DB. PVC Modular conccelaled box white 12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25</v>
      </c>
      <c r="H13" s="5">
        <f t="shared" ref="H13:H31" si="0">IFERROR(F13*G13,0)</f>
        <v>1000</v>
      </c>
    </row>
    <row r="14" spans="1:8" ht="24" customHeight="1">
      <c r="A14" s="14">
        <v>62</v>
      </c>
      <c r="B14" s="2">
        <v>3</v>
      </c>
      <c r="C14" s="104" t="str">
        <f>IFERROR(VLOOKUP(A14,'Price List'!A:C,2,0),"")</f>
        <v>DB. PVC MoDular conccelaled Box white 8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22</v>
      </c>
      <c r="H14" s="5">
        <f t="shared" si="0"/>
        <v>440</v>
      </c>
    </row>
    <row r="15" spans="1:8" ht="24" customHeight="1">
      <c r="A15" s="14">
        <v>61</v>
      </c>
      <c r="B15" s="2">
        <v>4</v>
      </c>
      <c r="C15" s="104" t="str">
        <f>IFERROR(VLOOKUP(A15,'Price List'!A:C,2,0),"")</f>
        <v>DB. PVC MoDular conccelaled Box white 6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19</v>
      </c>
      <c r="H15" s="5">
        <f t="shared" si="0"/>
        <v>570</v>
      </c>
    </row>
    <row r="16" spans="1:8" ht="24" customHeight="1">
      <c r="A16" s="14">
        <v>60</v>
      </c>
      <c r="B16" s="2">
        <v>5</v>
      </c>
      <c r="C16" s="104" t="str">
        <f>IFERROR(VLOOKUP(A16,'Price List'!A:C,2,0),"")</f>
        <v xml:space="preserve">DB. PVC MoDular Concealed Box White 4 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14</v>
      </c>
      <c r="H16" s="5">
        <f t="shared" si="0"/>
        <v>560</v>
      </c>
    </row>
    <row r="17" spans="1:10" ht="24" customHeight="1">
      <c r="A17" s="14">
        <v>59</v>
      </c>
      <c r="B17" s="2">
        <v>6</v>
      </c>
      <c r="C17" s="104" t="str">
        <f>IFERROR(VLOOKUP(A17,'Price List'!A:C,2,0),"")</f>
        <v>DB. PVC MODular Concealed Box White 3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12</v>
      </c>
      <c r="H17" s="5">
        <f t="shared" si="0"/>
        <v>480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1633.5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1996.5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84898FB-BC69-40B4-900C-62424E210BFD}">
          <x14:formula1>
            <xm:f>Customers!$B:$B</xm:f>
          </x14:formula1>
          <xm:sqref>D6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799BF-DF7E-844B-ACA8-1F4732DBC103}">
  <sheetPr>
    <pageSetUpPr fitToPage="1"/>
  </sheetPr>
  <dimension ref="A1:J46"/>
  <sheetViews>
    <sheetView showGridLines="0" topLeftCell="D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238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45373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80</v>
      </c>
      <c r="H12" s="5">
        <f>IFERROR(F12*G12,0)</f>
        <v>8000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42</v>
      </c>
      <c r="H13" s="5">
        <f t="shared" ref="H13:H31" si="0">IFERROR(F13*G13,0)</f>
        <v>4200</v>
      </c>
    </row>
    <row r="14" spans="1:8" ht="24" customHeight="1">
      <c r="A14" s="14">
        <v>14</v>
      </c>
      <c r="B14" s="2">
        <v>3</v>
      </c>
      <c r="C14" s="104" t="str">
        <f>IFERROR(VLOOKUP(A14,'Price List'!A:C,2,0),"")</f>
        <v>PVC Open Switch Board Orange - 12 X 04 - 2"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60</v>
      </c>
      <c r="H14" s="5">
        <f t="shared" si="0"/>
        <v>3000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7600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165E5B-B5F8-EB42-BED4-E51B89744492}">
          <x14:formula1>
            <xm:f>Customers!$B:$B</xm:f>
          </x14:formula1>
          <xm:sqref>D6</xm:sqref>
        </x14:dataValidation>
      </x14:dataValidation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BBAC5-A3B8-4C7F-9C40-5873043E8D8A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239</v>
      </c>
      <c r="E6" s="112" t="s">
        <v>5</v>
      </c>
      <c r="F6" s="120"/>
      <c r="G6" s="121" t="s">
        <v>240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>
        <v>45447</v>
      </c>
      <c r="H7" s="125"/>
    </row>
    <row r="8" spans="1:8" ht="24" customHeight="1">
      <c r="A8" s="11">
        <f>IFERROR(INDEX(Customers!A:A,MATCH(D6,Customers!B:B,0),1),"")</f>
        <v>201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9408726546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20</v>
      </c>
      <c r="G12" s="5">
        <v>130</v>
      </c>
      <c r="H12" s="5">
        <f>IFERROR(F12*G12,0)</f>
        <v>2600</v>
      </c>
    </row>
    <row r="13" spans="1:8" ht="24" customHeight="1">
      <c r="A13" s="14">
        <v>163</v>
      </c>
      <c r="B13" s="2">
        <v>2</v>
      </c>
      <c r="C13" s="104" t="str">
        <f>IFERROR(VLOOKUP(A13,'Price List'!A:C,2,0),"")</f>
        <v>PANNEL BOARD 18X18</v>
      </c>
      <c r="D13" s="105"/>
      <c r="E13" s="2" t="str">
        <f>IF(F13&gt;0,"Pcs","")</f>
        <v>Pcs</v>
      </c>
      <c r="F13" s="4">
        <v>21</v>
      </c>
      <c r="G13" s="5">
        <v>95</v>
      </c>
      <c r="H13" s="5">
        <f t="shared" ref="H13:H31" si="0">IFERROR(F13*G13,0)</f>
        <v>1995</v>
      </c>
    </row>
    <row r="14" spans="1:8" ht="24" customHeight="1">
      <c r="A14" s="14">
        <v>148</v>
      </c>
      <c r="B14" s="2">
        <v>3</v>
      </c>
      <c r="C14" s="104" t="str">
        <f>IFERROR(VLOOKUP(A14,'Price List'!A:C,2,0),"")</f>
        <v>PANNEL BOARD 10X12</v>
      </c>
      <c r="D14" s="105"/>
      <c r="E14" s="2" t="str">
        <f>IF(F14&gt;0,"Pcs","")</f>
        <v>Pcs</v>
      </c>
      <c r="F14" s="4">
        <v>54</v>
      </c>
      <c r="G14" s="5">
        <v>50</v>
      </c>
      <c r="H14" s="5">
        <f t="shared" si="0"/>
        <v>2700</v>
      </c>
    </row>
    <row r="15" spans="1:8" ht="24" customHeight="1">
      <c r="A15" s="14">
        <v>147</v>
      </c>
      <c r="B15" s="2">
        <v>4</v>
      </c>
      <c r="C15" s="104" t="str">
        <f>IFERROR(VLOOKUP(A15,'Price List'!A:C,2,0),"")</f>
        <v>PANNEL BOARD 8X10</v>
      </c>
      <c r="D15" s="105"/>
      <c r="E15" s="2" t="str">
        <f t="shared" ref="E15:E34" si="1">IF(F15&gt;0,"Pcs","")</f>
        <v>Pcs</v>
      </c>
      <c r="F15" s="4">
        <v>48</v>
      </c>
      <c r="G15" s="5">
        <v>30</v>
      </c>
      <c r="H15" s="5">
        <f t="shared" si="0"/>
        <v>1440</v>
      </c>
    </row>
    <row r="16" spans="1:8" ht="24" customHeight="1">
      <c r="A16" s="14">
        <v>146</v>
      </c>
      <c r="B16" s="2">
        <v>5</v>
      </c>
      <c r="C16" s="104" t="str">
        <f>IFERROR(VLOOKUP(A16,'Price List'!A:C,2,0),"")</f>
        <v>PANNEL BOARD 8X6</v>
      </c>
      <c r="D16" s="105"/>
      <c r="E16" s="2" t="str">
        <f t="shared" si="1"/>
        <v>Pcs</v>
      </c>
      <c r="F16" s="4">
        <v>12</v>
      </c>
      <c r="G16" s="5">
        <v>20</v>
      </c>
      <c r="H16" s="5">
        <f t="shared" si="0"/>
        <v>240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8975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8975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C43D94-EEB2-4CFF-8829-BFC8F2FA7B84}">
          <x14:formula1>
            <xm:f>Customers!$B:$B</xm:f>
          </x14:formula1>
          <xm:sqref>D6</xm:sqref>
        </x14:dataValidation>
      </x14:dataValidation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368A4-C139-4A0C-9664-EE4A01214727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241</v>
      </c>
      <c r="E6" s="112" t="s">
        <v>5</v>
      </c>
      <c r="F6" s="120"/>
      <c r="G6" s="121" t="s">
        <v>242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>
        <v>45447</v>
      </c>
      <c r="H7" s="125"/>
    </row>
    <row r="8" spans="1:8" ht="24" customHeight="1">
      <c r="A8" s="11">
        <f>IFERROR(INDEX(Customers!A:A,MATCH(D6,Customers!B:B,0),1),"")</f>
        <v>192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9</v>
      </c>
      <c r="B12" s="2">
        <v>1</v>
      </c>
      <c r="C12" s="104" t="str">
        <f>IFERROR(VLOOKUP(A12,'Price List'!A:C,2,0),"")</f>
        <v>PVC Open Switch Board White - 04 X 04 - 1"</v>
      </c>
      <c r="D12" s="105"/>
      <c r="E12" s="2" t="str">
        <f>IF(F12&gt;0,"Pcs","")</f>
        <v>Pcs</v>
      </c>
      <c r="F12" s="4">
        <v>300</v>
      </c>
      <c r="G12" s="5">
        <f>IFERROR(VLOOKUP(C12,Table2[[Particular]:[Price]],2,FALSE),"")</f>
        <v>28</v>
      </c>
      <c r="H12" s="5">
        <f>IFERROR(F12*G12,0)</f>
        <v>8400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4200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862AB0-8E04-4281-9926-DC7659BA276E}">
          <x14:formula1>
            <xm:f>Customers!$B:$B</xm:f>
          </x14:formula1>
          <xm:sqref>D6</xm:sqref>
        </x14:dataValidation>
      </x14:dataValidation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B8198-A1C2-48DA-8787-6EDD110ADDC3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243</v>
      </c>
      <c r="E6" s="112" t="s">
        <v>5</v>
      </c>
      <c r="F6" s="120"/>
      <c r="G6" s="121" t="s">
        <v>244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JASDAN</v>
      </c>
      <c r="E7" s="120" t="s">
        <v>8</v>
      </c>
      <c r="F7" s="120"/>
      <c r="G7" s="125">
        <v>45447</v>
      </c>
      <c r="H7" s="125"/>
    </row>
    <row r="8" spans="1:8" ht="24" customHeight="1">
      <c r="A8" s="11">
        <f>IFERROR(INDEX(Customers!A:A,MATCH(D6,Customers!B:B,0),1),"")</f>
        <v>225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9723300948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35</v>
      </c>
      <c r="H12" s="5">
        <f>IFERROR(F12*G12,0)</f>
        <v>4200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F75905-BAF4-4676-9651-E7B861C4BCEB}">
          <x14:formula1>
            <xm:f>Customers!$B:$B</xm:f>
          </x14:formula1>
          <xm:sqref>D6</xm:sqref>
        </x14:dataValidation>
      </x14:dataValidation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1984E-411D-4A9E-8280-C7F1C2797556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245</v>
      </c>
      <c r="E6" s="112" t="s">
        <v>5</v>
      </c>
      <c r="F6" s="120"/>
      <c r="G6" s="121" t="s">
        <v>246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25">
        <v>45447</v>
      </c>
      <c r="H7" s="125"/>
    </row>
    <row r="8" spans="1:8" ht="24" customHeight="1">
      <c r="A8" s="11">
        <f>IFERROR(INDEX(Customers!A:A,MATCH(D6,Customers!B:B,0),1),"")</f>
        <v>60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9427420808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250</v>
      </c>
      <c r="G12" s="5">
        <v>22</v>
      </c>
      <c r="H12" s="5">
        <f>IFERROR(F12*G12,0)</f>
        <v>5500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6ACBF-77D5-4DA8-974D-9F65F9EC5728}">
          <x14:formula1>
            <xm:f>Customers!$B:$B</xm:f>
          </x14:formula1>
          <xm:sqref>D6</xm:sqref>
        </x14:dataValidation>
      </x14:dataValidation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103C0-081A-4AD9-881F-B882F499C31A}">
  <sheetPr>
    <pageSetUpPr fitToPage="1"/>
  </sheetPr>
  <dimension ref="A1:J46"/>
  <sheetViews>
    <sheetView showGridLines="0" topLeftCell="A4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247</v>
      </c>
      <c r="E6" s="112" t="s">
        <v>5</v>
      </c>
      <c r="F6" s="120"/>
      <c r="G6" s="121" t="s">
        <v>248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5">
        <v>45447</v>
      </c>
      <c r="H7" s="125"/>
    </row>
    <row r="8" spans="1:8" ht="24" customHeight="1">
      <c r="A8" s="11">
        <f>IFERROR(INDEX(Customers!A:A,MATCH(D6,Customers!B:B,0),1),"")</f>
        <v>254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9426968051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35</v>
      </c>
      <c r="H12" s="5">
        <f>IFERROR(F12*G12,0)</f>
        <v>4200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180</v>
      </c>
      <c r="G13" s="5">
        <f>IFERROR(VLOOKUP(C13,Table2[[Particular]:[Price]],2,FALSE),"")</f>
        <v>29</v>
      </c>
      <c r="H13" s="5">
        <f t="shared" ref="H13:H31" si="0">IFERROR(F13*G13,0)</f>
        <v>5220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25</v>
      </c>
      <c r="H14" s="5">
        <f t="shared" si="0"/>
        <v>5000</v>
      </c>
    </row>
    <row r="15" spans="1:8" ht="24" customHeight="1">
      <c r="A15" s="14">
        <v>26</v>
      </c>
      <c r="B15" s="2">
        <v>4</v>
      </c>
      <c r="C15" s="104" t="str">
        <f>IFERROR(VLOOKUP(A15,'Price List'!A:C,2,0),"")</f>
        <v>PVC Modular Concealed Box Black 18</v>
      </c>
      <c r="D15" s="105"/>
      <c r="E15" s="2" t="str">
        <f t="shared" ref="E15:E34" si="1">IF(F15&gt;0,"Pcs","")</f>
        <v>Pcs</v>
      </c>
      <c r="F15" s="4">
        <v>90</v>
      </c>
      <c r="G15" s="5">
        <f>IFERROR(VLOOKUP(C15,Table2[[Particular]:[Price]],2,FALSE),"")</f>
        <v>42</v>
      </c>
      <c r="H15" s="5">
        <f t="shared" si="0"/>
        <v>3780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18200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E8AE653-6972-4634-8F97-7EE90C9311D9}">
          <x14:formula1>
            <xm:f>Customers!$B:$B</xm:f>
          </x14:formula1>
          <xm:sqref>D6</xm:sqref>
        </x14:dataValidation>
      </x14:dataValidation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4CDBE-31AA-4FCE-80BF-B4607B213CA3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249</v>
      </c>
      <c r="E6" s="112" t="s">
        <v>5</v>
      </c>
      <c r="F6" s="120"/>
      <c r="G6" s="121" t="s">
        <v>250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AMRELI</v>
      </c>
      <c r="E7" s="120" t="s">
        <v>8</v>
      </c>
      <c r="F7" s="120"/>
      <c r="G7" s="125">
        <v>45508</v>
      </c>
      <c r="H7" s="125"/>
    </row>
    <row r="8" spans="1:8" ht="24" customHeight="1">
      <c r="A8" s="11">
        <f>IFERROR(INDEX(Customers!A:A,MATCH(D6,Customers!B:B,0),1),"")</f>
        <v>191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8347848437</v>
      </c>
      <c r="H8" s="113"/>
    </row>
    <row r="9" spans="1:8" ht="24" customHeight="1">
      <c r="A9" s="12"/>
      <c r="B9" s="110" t="s">
        <v>11</v>
      </c>
      <c r="C9" s="111"/>
      <c r="D9" s="96" t="s">
        <v>251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35</v>
      </c>
      <c r="H12" s="5">
        <f>IFERROR(F12*G12,0)</f>
        <v>8400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300</v>
      </c>
      <c r="G13" s="5">
        <f>IFERROR(VLOOKUP(C13,Table2[[Particular]:[Price]],2,FALSE),"")</f>
        <v>19</v>
      </c>
      <c r="H13" s="5">
        <f t="shared" ref="H13:H31" si="0">IFERROR(F13*G13,0)</f>
        <v>5700</v>
      </c>
    </row>
    <row r="14" spans="1:8" ht="24" customHeight="1">
      <c r="A14" s="14">
        <v>44</v>
      </c>
      <c r="B14" s="2">
        <v>3</v>
      </c>
      <c r="C14" s="104" t="str">
        <f>IFERROR(VLOOKUP(A14,'Price List'!A:C,2,0),"")</f>
        <v>PVC Concealed Switch Box Black - 04 X 04</v>
      </c>
      <c r="D14" s="105"/>
      <c r="E14" s="2" t="str">
        <f>IF(F14&gt;0,"Pcs","")</f>
        <v>Pcs</v>
      </c>
      <c r="F14" s="4">
        <v>400</v>
      </c>
      <c r="G14" s="5">
        <f>IFERROR(VLOOKUP(C14,Table2[[Particular]:[Price]],2,FALSE),"")</f>
        <v>14</v>
      </c>
      <c r="H14" s="5">
        <f t="shared" si="0"/>
        <v>5600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19700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9850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9850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4F10CC-1A79-47E8-B75D-39057A2F7410}">
          <x14:formula1>
            <xm:f>Customers!$B:$B</xm:f>
          </x14:formula1>
          <xm:sqref>D6</xm:sqref>
        </x14:dataValidation>
      </x14:dataValidation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8D41B-B13D-4D56-9ADA-A25B20B7D1CC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252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45539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253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40</v>
      </c>
      <c r="H12" s="5">
        <f>IFERROR(F12*G12,0)</f>
        <v>4000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28.8</v>
      </c>
      <c r="H13" s="5">
        <f t="shared" ref="H13:H31" si="0">IFERROR(F13*G13,0)</f>
        <v>1152</v>
      </c>
    </row>
    <row r="14" spans="1:8" ht="24" customHeight="1">
      <c r="A14" s="14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47</v>
      </c>
      <c r="G14" s="5">
        <f>IFERROR(VLOOKUP(C14,Table2[[Particular]:[Price]],2,FALSE),"")</f>
        <v>21</v>
      </c>
      <c r="H14" s="5">
        <f t="shared" si="0"/>
        <v>987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6139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6139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B9A0AE-8F8C-459E-84FE-6EC75BB60AB0}">
          <x14:formula1>
            <xm:f>Customers!$B:$B</xm:f>
          </x14:formula1>
          <xm:sqref>D6</xm:sqref>
        </x14:dataValidation>
      </x14:dataValidation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E3850-2206-49BA-AAB4-75253F9C9A47}">
  <sheetPr>
    <pageSetUpPr fitToPage="1"/>
  </sheetPr>
  <dimension ref="A1:J46"/>
  <sheetViews>
    <sheetView showGridLines="0" topLeftCell="A5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254</v>
      </c>
      <c r="E6" s="112" t="s">
        <v>5</v>
      </c>
      <c r="F6" s="120"/>
      <c r="G6" s="121" t="s">
        <v>255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GONDAL </v>
      </c>
      <c r="E7" s="120" t="s">
        <v>8</v>
      </c>
      <c r="F7" s="120"/>
      <c r="G7" s="125">
        <v>45539</v>
      </c>
      <c r="H7" s="125"/>
    </row>
    <row r="8" spans="1:8" ht="24" customHeight="1">
      <c r="A8" s="11">
        <f>IFERROR(INDEX(Customers!A:A,MATCH(D6,Customers!B:B,0),1),"")</f>
        <v>267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9980238835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200</v>
      </c>
      <c r="G12" s="5">
        <v>9.4499999999999993</v>
      </c>
      <c r="H12" s="5">
        <f>IFERROR(F12*G12,0)</f>
        <v>1889.9999999999998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5</v>
      </c>
      <c r="G13" s="5">
        <f>IFERROR(VLOOKUP(C13,Table2[[Particular]:[Price]],2,FALSE),"")</f>
        <v>35</v>
      </c>
      <c r="H13" s="5">
        <f t="shared" ref="H13:H31" si="0">IFERROR(F13*G13,0)</f>
        <v>175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2065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970.55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1094.45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8BECB87-FCBD-4299-A6FA-6A2F8F5ECEBA}">
          <x14:formula1>
            <xm:f>Customers!$B:$B</xm:f>
          </x14:formula1>
          <xm:sqref>D6</xm:sqref>
        </x14:dataValidation>
      </x14:dataValidation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FE7E4-6E10-443C-A4FC-57D9CCDEAB38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256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45539</v>
      </c>
      <c r="H7" s="125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42</v>
      </c>
      <c r="H12" s="5">
        <f>IFERROR(F12*G12,0)</f>
        <v>8400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56</v>
      </c>
      <c r="H13" s="5">
        <f t="shared" ref="H13:H31" si="0">IFERROR(F13*G13,0)</f>
        <v>5600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7000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003D225-2B68-42F4-90FB-18A2B305009D}">
          <x14:formula1>
            <xm:f>Customers!$B:$B</xm:f>
          </x14:formula1>
          <xm:sqref>D6</xm:sqref>
        </x14:dataValidation>
      </x14:dataValidation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801C-A734-4776-9FDD-7B78C54CBF4F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123</v>
      </c>
      <c r="E6" s="112" t="s">
        <v>5</v>
      </c>
      <c r="F6" s="120"/>
      <c r="G6" s="121" t="s">
        <v>257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>
        <v>45447</v>
      </c>
      <c r="H7" s="125"/>
    </row>
    <row r="8" spans="1:8" ht="24" customHeight="1">
      <c r="A8" s="11">
        <f>IFERROR(INDEX(Customers!A:A,MATCH(D6,Customers!B:B,0),1),"")</f>
        <v>350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150</v>
      </c>
      <c r="G12" s="5">
        <v>16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4EC9BAA-0FFB-4EDB-8253-634D191B54D0}">
          <x14:formula1>
            <xm:f>Customers!$B:$B</xm:f>
          </x14:formula1>
          <xm:sqref>D6</xm:sqref>
        </x14:dataValidation>
      </x14:dataValidation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4C2A-B922-4713-B548-A3454B1C1078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258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25">
        <v>45447</v>
      </c>
      <c r="H7" s="125"/>
    </row>
    <row r="8" spans="1:8" ht="24" customHeight="1">
      <c r="A8" s="11">
        <f>IFERROR(INDEX(Customers!A:A,MATCH(D6,Customers!B:B,0),1),"")</f>
        <v>275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500</v>
      </c>
      <c r="G12" s="5">
        <v>16</v>
      </c>
      <c r="H12" s="5">
        <f>IFERROR(F12*G12,0)</f>
        <v>8000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B226B6A-5828-4EF1-AE04-9B4A538F12EE}">
          <x14:formula1>
            <xm:f>Customers!$B:$B</xm:f>
          </x14:formula1>
          <xm:sqref>D6</xm:sqref>
        </x14:dataValidation>
      </x14:dataValidation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14CD-8012-4A1B-A544-7FA85CCA0C12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259</v>
      </c>
      <c r="E6" s="112" t="s">
        <v>5</v>
      </c>
      <c r="F6" s="120"/>
      <c r="G6" s="121" t="s">
        <v>260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KHAMBHALIA</v>
      </c>
      <c r="E7" s="120" t="s">
        <v>8</v>
      </c>
      <c r="F7" s="120"/>
      <c r="G7" s="125">
        <v>45600</v>
      </c>
      <c r="H7" s="125"/>
    </row>
    <row r="8" spans="1:8" ht="24" customHeight="1">
      <c r="A8" s="11">
        <f>IFERROR(INDEX(Customers!A:A,MATCH(D6,Customers!B:B,0),1),"")</f>
        <v>72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8238252889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400</v>
      </c>
      <c r="G12" s="5">
        <v>6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2E37E3-E49C-497C-8DE7-7092E691ACFD}">
          <x14:formula1>
            <xm:f>Customers!$B:$B</xm:f>
          </x14:formula1>
          <xm:sqref>D6</xm:sqref>
        </x14:dataValidation>
      </x14:dataValidation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60475-FED0-4A5C-B75A-6097DDD897AA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261</v>
      </c>
      <c r="E6" s="112" t="s">
        <v>5</v>
      </c>
      <c r="F6" s="120"/>
      <c r="G6" s="121" t="s">
        <v>262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TANKARA</v>
      </c>
      <c r="E7" s="120" t="s">
        <v>8</v>
      </c>
      <c r="F7" s="120"/>
      <c r="G7" s="125">
        <v>45600</v>
      </c>
      <c r="H7" s="125"/>
    </row>
    <row r="8" spans="1:8" ht="24" customHeight="1">
      <c r="A8" s="11">
        <f>IFERROR(INDEX(Customers!A:A,MATCH(D6,Customers!B:B,0),1),"")</f>
        <v>207</v>
      </c>
      <c r="B8" s="110" t="s">
        <v>9</v>
      </c>
      <c r="C8" s="111"/>
      <c r="D8" s="96" t="s">
        <v>263</v>
      </c>
      <c r="E8" s="112" t="s">
        <v>10</v>
      </c>
      <c r="F8" s="112"/>
      <c r="G8" s="113">
        <f>IFERROR(VLOOKUP(A8,Table1[#All],9,0),"")</f>
        <v>7016935340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170</v>
      </c>
      <c r="B12" s="2">
        <v>1</v>
      </c>
      <c r="C12" s="104" t="str">
        <f>IFERROR(VLOOKUP(A12,'Price List'!A:C,2,0),"")</f>
        <v>PVC Concealed Switch Box White - 3.5 X 3.5</v>
      </c>
      <c r="D12" s="105"/>
      <c r="E12" s="2" t="str">
        <f>IF(F12&gt;0,"Pcs","")</f>
        <v>Pcs</v>
      </c>
      <c r="F12" s="4">
        <v>300</v>
      </c>
      <c r="G12" s="5">
        <v>6.5</v>
      </c>
      <c r="H12" s="5">
        <f>IFERROR(F12*G12,0)</f>
        <v>1950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1950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1B70B9-EB7E-4788-8582-F80E4C7C4CD6}">
          <x14:formula1>
            <xm:f>Customers!$B:$B</xm:f>
          </x14:formula1>
          <xm:sqref>D6</xm:sqref>
        </x14:dataValidation>
      </x14:dataValidation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72A6-4626-4BD9-B9B5-46E875A1CDA9}">
  <sheetPr>
    <pageSetUpPr fitToPage="1"/>
  </sheetPr>
  <dimension ref="A1:J46"/>
  <sheetViews>
    <sheetView showGridLines="0" workbookViewId="0">
      <selection activeCell="G19" sqref="G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264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45600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147</v>
      </c>
      <c r="D12" s="105"/>
      <c r="E12" s="2" t="str">
        <f>IF(F12&gt;0,"Pcs","")</f>
        <v>Pcs</v>
      </c>
      <c r="F12" s="4">
        <v>4</v>
      </c>
      <c r="G12" s="5">
        <v>170</v>
      </c>
      <c r="H12" s="5">
        <f>IFERROR(F12*G12,0)</f>
        <v>680</v>
      </c>
    </row>
    <row r="13" spans="1:8" ht="24" customHeight="1">
      <c r="A13" s="14">
        <v>176</v>
      </c>
      <c r="B13" s="2">
        <v>2</v>
      </c>
      <c r="C13" s="104" t="str">
        <f>IFERROR(VLOOKUP(A13,'Price List'!A:C,2,0),"")</f>
        <v>Silver Surface Box Black 4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30</v>
      </c>
      <c r="H13" s="5">
        <f t="shared" ref="H13:H31" si="0">IFERROR(F13*G13,0)</f>
        <v>3000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24</v>
      </c>
      <c r="H14" s="5">
        <f t="shared" si="0"/>
        <v>2400</v>
      </c>
    </row>
    <row r="15" spans="1:8" ht="24" customHeight="1">
      <c r="A15" s="14">
        <v>38</v>
      </c>
      <c r="B15" s="2">
        <v>4</v>
      </c>
      <c r="C15" s="104" t="str">
        <f>IFERROR(VLOOKUP(A15,'Price List'!A:C,2,0),"")</f>
        <v>PVC Concealed Switch Box Black - 07 X 04</v>
      </c>
      <c r="D15" s="105"/>
      <c r="E15" s="2" t="str">
        <f t="shared" ref="E15:E34" si="1">IF(F15&gt;0,"Pcs","")</f>
        <v>Pcs</v>
      </c>
      <c r="F15" s="4">
        <v>10</v>
      </c>
      <c r="G15" s="5">
        <v>13.8</v>
      </c>
      <c r="H15" s="5">
        <f t="shared" si="0"/>
        <v>138</v>
      </c>
    </row>
    <row r="16" spans="1:8" ht="24" customHeight="1">
      <c r="A16" s="14">
        <v>37</v>
      </c>
      <c r="B16" s="2">
        <v>5</v>
      </c>
      <c r="C16" s="104" t="str">
        <f>IFERROR(VLOOKUP(A16,'Price List'!A:C,2,0),"")</f>
        <v>PVC Concealed Switch Box Black - 08 X 06</v>
      </c>
      <c r="D16" s="105"/>
      <c r="E16" s="2" t="str">
        <f t="shared" si="1"/>
        <v>Pcs</v>
      </c>
      <c r="F16" s="4">
        <v>10</v>
      </c>
      <c r="G16" s="5">
        <v>18.600000000000001</v>
      </c>
      <c r="H16" s="5">
        <f t="shared" si="0"/>
        <v>186</v>
      </c>
    </row>
    <row r="17" spans="1:10" ht="24" customHeight="1">
      <c r="A17" s="14">
        <v>36</v>
      </c>
      <c r="B17" s="2">
        <v>6</v>
      </c>
      <c r="C17" s="104" t="str">
        <f>IFERROR(VLOOKUP(A17,'Price List'!A:C,2,0),"")</f>
        <v>PVC Concealed Switch Box Black - 08 X 10</v>
      </c>
      <c r="D17" s="105"/>
      <c r="E17" s="2" t="str">
        <f t="shared" si="1"/>
        <v>Pcs</v>
      </c>
      <c r="F17" s="4">
        <v>10</v>
      </c>
      <c r="G17" s="5">
        <v>30.8</v>
      </c>
      <c r="H17" s="5">
        <f t="shared" si="0"/>
        <v>308</v>
      </c>
      <c r="I17" s="95"/>
      <c r="J17" s="95"/>
    </row>
    <row r="18" spans="1:10" ht="24" customHeight="1">
      <c r="A18" s="14">
        <v>44</v>
      </c>
      <c r="B18" s="2">
        <v>7</v>
      </c>
      <c r="C18" s="104" t="str">
        <f>IFERROR(VLOOKUP(A18,'Price List'!A:C,2,0),"")</f>
        <v>PVC Concealed Switch Box Black - 04 X 04</v>
      </c>
      <c r="D18" s="105"/>
      <c r="E18" s="2" t="str">
        <f t="shared" si="1"/>
        <v>Pcs</v>
      </c>
      <c r="F18" s="4">
        <v>50</v>
      </c>
      <c r="G18" s="5">
        <v>8.4</v>
      </c>
      <c r="H18" s="5">
        <f t="shared" si="0"/>
        <v>420</v>
      </c>
      <c r="I18" s="95"/>
      <c r="J18" s="95"/>
    </row>
    <row r="19" spans="1:10" ht="24" customHeight="1">
      <c r="A19" s="14">
        <v>13</v>
      </c>
      <c r="B19" s="2">
        <v>8</v>
      </c>
      <c r="C19" s="104" t="str">
        <f>IFERROR(VLOOKUP(A19,'Price List'!A:C,2,0),"")</f>
        <v>PVC Open Switch Board Orange - 07 X 04 - 2"</v>
      </c>
      <c r="D19" s="105"/>
      <c r="E19" s="2" t="str">
        <f t="shared" si="1"/>
        <v>Pcs</v>
      </c>
      <c r="F19" s="4">
        <v>100</v>
      </c>
      <c r="G19" s="5">
        <v>21</v>
      </c>
      <c r="H19" s="5">
        <f t="shared" si="0"/>
        <v>2100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9232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9232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FAAFD3E-517F-48AF-B229-33667DD0E915}">
          <x14:formula1>
            <xm:f>Customers!$B:$B</xm:f>
          </x14:formula1>
          <xm:sqref>D6</xm:sqref>
        </x14:dataValidation>
      </x14:dataValidation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431D6-09A9-442C-B368-F3EBCC7155CA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254</v>
      </c>
      <c r="E6" s="112" t="s">
        <v>5</v>
      </c>
      <c r="F6" s="120"/>
      <c r="G6" s="121" t="s">
        <v>265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GONDAL </v>
      </c>
      <c r="E7" s="120" t="s">
        <v>8</v>
      </c>
      <c r="F7" s="120"/>
      <c r="G7" s="125">
        <v>45600</v>
      </c>
      <c r="H7" s="125"/>
    </row>
    <row r="8" spans="1:8" ht="24" customHeight="1">
      <c r="A8" s="11">
        <f>IFERROR(INDEX(Customers!A:A,MATCH(D6,Customers!B:B,0),1),"")</f>
        <v>267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9980238835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150</v>
      </c>
      <c r="G12" s="5">
        <v>16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4EB13E7-4AC3-4A1B-ADA1-E9CD5E1DCBF9}">
          <x14:formula1>
            <xm:f>Customers!$B:$B</xm:f>
          </x14:formula1>
          <xm:sqref>D6</xm:sqref>
        </x14:dataValidation>
      </x14:dataValidations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1A0E4-0EC8-4850-B8D4-9784B36DF00D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266</v>
      </c>
      <c r="E6" s="112" t="s">
        <v>5</v>
      </c>
      <c r="F6" s="120"/>
      <c r="G6" s="121" t="s">
        <v>267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45600</v>
      </c>
      <c r="H7" s="125"/>
    </row>
    <row r="8" spans="1:8" ht="24" customHeight="1">
      <c r="A8" s="11">
        <f>IFERROR(INDEX(Customers!A:A,MATCH(D6,Customers!B:B,0),1),"")</f>
        <v>78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9909314480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26</v>
      </c>
      <c r="B12" s="2">
        <v>1</v>
      </c>
      <c r="C12" s="104" t="str">
        <f>IFERROR(VLOOKUP(A12,'Price List'!A:C,2,0),"")</f>
        <v>PVC Modular Concealed Box Black 18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42</v>
      </c>
      <c r="H12" s="5">
        <f>IFERROR(F12*G12,0)</f>
        <v>2100</v>
      </c>
    </row>
    <row r="13" spans="1:8" ht="24" customHeight="1">
      <c r="A13" s="14">
        <v>25</v>
      </c>
      <c r="B13" s="2">
        <v>2</v>
      </c>
      <c r="C13" s="104" t="str">
        <f>IFERROR(VLOOKUP(A13,'Price List'!A:C,2,0),"")</f>
        <v>PVC Modular Concealed Box Black 16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56</v>
      </c>
      <c r="H13" s="5">
        <f t="shared" ref="H13:H31" si="0">IFERROR(F13*G13,0)</f>
        <v>1680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35</v>
      </c>
      <c r="H14" s="5">
        <f t="shared" si="0"/>
        <v>2800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29</v>
      </c>
      <c r="H15" s="5">
        <f t="shared" si="0"/>
        <v>580</v>
      </c>
    </row>
    <row r="16" spans="1:8" ht="24" customHeight="1">
      <c r="A16" s="14">
        <v>19</v>
      </c>
      <c r="B16" s="2">
        <v>5</v>
      </c>
      <c r="C16" s="104" t="str">
        <f>IFERROR(VLOOKUP(A16,'Price List'!A:C,2,0),"")</f>
        <v>PVC Modular Concealed Box Black 1+2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12</v>
      </c>
      <c r="H16" s="5">
        <f t="shared" si="0"/>
        <v>480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3820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11CBB7-118E-46D6-AF43-A2C0BFD6DB6C}">
          <x14:formula1>
            <xm:f>Customers!$B:$B</xm:f>
          </x14:formula1>
          <xm:sqref>D6</xm:sqref>
        </x14:dataValidation>
      </x14:dataValidation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F8EA5-8473-445D-A3AA-D7BEC9E28894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268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5">
        <v>45600</v>
      </c>
      <c r="H7" s="125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110</v>
      </c>
      <c r="B12" s="2">
        <v>1</v>
      </c>
      <c r="C12" s="104" t="str">
        <f>IFERROR(VLOOKUP(A12,'Price List'!A:C,2,0),"")</f>
        <v>JA. MODULAR BLACK 8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13.5</v>
      </c>
      <c r="H12" s="5">
        <f>IFERROR(F12*G12,0)</f>
        <v>2700</v>
      </c>
    </row>
    <row r="13" spans="1:8" ht="24" customHeight="1">
      <c r="A13" s="14">
        <v>109</v>
      </c>
      <c r="B13" s="2">
        <v>2</v>
      </c>
      <c r="C13" s="104" t="str">
        <f>IFERROR(VLOOKUP(A13,'Price List'!A:C,2,0),"")</f>
        <v>JA. MODULAR BLACK 6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12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2B9A99-E6EE-4B30-892B-8EF6AF8DD6D3}">
          <x14:formula1>
            <xm:f>Customers!$B:$B</xm:f>
          </x14:formula1>
          <xm:sqref>D6</xm:sqref>
        </x14:dataValidation>
      </x14:dataValidations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B88F-E8B8-483C-B03F-2710527E8D3B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269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45600</v>
      </c>
      <c r="H7" s="125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500</v>
      </c>
      <c r="G12" s="5">
        <v>15</v>
      </c>
      <c r="H12" s="5">
        <f>IFERROR(F12*G12,0)</f>
        <v>7500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600</v>
      </c>
      <c r="G13" s="5">
        <v>4</v>
      </c>
      <c r="H13" s="5">
        <f t="shared" ref="H13:H31" si="0"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9900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E18F1DB-C9E8-481A-BEF5-E8D30CBFDE55}">
          <x14:formula1>
            <xm:f>Customers!$B:$B</xm:f>
          </x14:formula1>
          <xm:sqref>D6</xm:sqref>
        </x14:dataValidation>
      </x14:dataValidation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75133-844B-4E07-9E53-96E458D5264A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119</v>
      </c>
      <c r="E6" s="112" t="s">
        <v>5</v>
      </c>
      <c r="F6" s="120"/>
      <c r="G6" s="121" t="s">
        <v>270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UPLETA</v>
      </c>
      <c r="E7" s="120" t="s">
        <v>8</v>
      </c>
      <c r="F7" s="120"/>
      <c r="G7" s="125">
        <v>45630</v>
      </c>
      <c r="H7" s="125"/>
    </row>
    <row r="8" spans="1:8" ht="24" customHeight="1">
      <c r="A8" s="11">
        <f>IFERROR(INDEX(Customers!A:A,MATCH(D6,Customers!B:B,0),1),"")</f>
        <v>172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32</v>
      </c>
      <c r="B12" s="2">
        <v>1</v>
      </c>
      <c r="C12" s="104" t="str">
        <f>IFERROR(VLOOKUP(A12,'Price List'!A:C,2,0),"")</f>
        <v>PVC Modular Concealed Box White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50</v>
      </c>
      <c r="H12" s="5">
        <f>IFERROR(F12*G12,0)</f>
        <v>2500</v>
      </c>
    </row>
    <row r="13" spans="1:8" ht="24" customHeight="1">
      <c r="A13" s="14">
        <v>31</v>
      </c>
      <c r="B13" s="2">
        <v>2</v>
      </c>
      <c r="C13" s="104" t="str">
        <f>IFERROR(VLOOKUP(A13,'Price List'!A:C,2,0),"")</f>
        <v>PVC Modular Concealed Box White 8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45</v>
      </c>
      <c r="H13" s="5">
        <f t="shared" ref="H13:H31" si="0">IFERROR(F13*G13,0)</f>
        <v>2250</v>
      </c>
    </row>
    <row r="14" spans="1:8" ht="24" customHeight="1">
      <c r="A14" s="14">
        <v>34</v>
      </c>
      <c r="B14" s="2">
        <v>3</v>
      </c>
      <c r="C14" s="104" t="str">
        <f>IFERROR(VLOOKUP(A14,'Price List'!A:C,2,0),"")</f>
        <v>PVC Modular Concealed Box White 18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62</v>
      </c>
      <c r="H14" s="5">
        <f t="shared" si="0"/>
        <v>1240</v>
      </c>
    </row>
    <row r="15" spans="1:8" ht="24" customHeight="1">
      <c r="A15" s="14">
        <v>29</v>
      </c>
      <c r="B15" s="2">
        <v>4</v>
      </c>
      <c r="C15" s="104" t="str">
        <f>IFERROR(VLOOKUP(A15,'Price List'!A:C,2,0),"")</f>
        <v>PVC Modular Concealed Box White 4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29</v>
      </c>
      <c r="H15" s="5">
        <f t="shared" si="0"/>
        <v>1160</v>
      </c>
    </row>
    <row r="16" spans="1:8" ht="24" customHeight="1">
      <c r="A16" s="14">
        <v>30</v>
      </c>
      <c r="B16" s="2">
        <v>5</v>
      </c>
      <c r="C16" s="104" t="str">
        <f>IFERROR(VLOOKUP(A16,'Price List'!A:C,2,0),"")</f>
        <v>PVC Modular Concealed Box White 6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40</v>
      </c>
      <c r="H16" s="5">
        <f t="shared" si="0"/>
        <v>1200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8350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3757.5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4592.5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EADFAA6-13F1-44B9-92C2-0F68B572CA67}">
          <x14:formula1>
            <xm:f>Customers!$B:$B</xm:f>
          </x14:formula1>
          <xm:sqref>D6</xm:sqref>
        </x14:dataValidation>
      </x14:dataValidations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9AA12-23EE-4B32-B97E-50F066B26215}">
  <sheetPr>
    <pageSetUpPr fitToPage="1"/>
  </sheetPr>
  <dimension ref="A1:J46"/>
  <sheetViews>
    <sheetView showGridLines="0" topLeftCell="A3" workbookViewId="0">
      <selection activeCell="G35" sqref="F35:G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271</v>
      </c>
      <c r="E6" s="112" t="s">
        <v>5</v>
      </c>
      <c r="F6" s="120"/>
      <c r="G6" s="121" t="s">
        <v>272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JAMNAGER(DARED)</v>
      </c>
      <c r="E7" s="120" t="s">
        <v>8</v>
      </c>
      <c r="F7" s="120"/>
      <c r="G7" s="125">
        <v>45630</v>
      </c>
      <c r="H7" s="125"/>
    </row>
    <row r="8" spans="1:8" ht="24" customHeight="1">
      <c r="A8" s="11">
        <f>IFERROR(INDEX(Customers!A:A,MATCH(D6,Customers!B:B,0),1),"")</f>
        <v>364</v>
      </c>
      <c r="B8" s="110" t="s">
        <v>9</v>
      </c>
      <c r="C8" s="111"/>
      <c r="D8" s="96">
        <v>6</v>
      </c>
      <c r="E8" s="112" t="s">
        <v>10</v>
      </c>
      <c r="F8" s="112"/>
      <c r="G8" s="113">
        <f>IFERROR(VLOOKUP(A8,Table1[#All],9,0),"")</f>
        <v>7567598910</v>
      </c>
      <c r="H8" s="113"/>
    </row>
    <row r="9" spans="1:8" ht="24" customHeight="1">
      <c r="A9" s="12"/>
      <c r="B9" s="110" t="s">
        <v>11</v>
      </c>
      <c r="C9" s="111"/>
      <c r="D9" s="96" t="s">
        <v>217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30</v>
      </c>
      <c r="B12" s="2">
        <v>1</v>
      </c>
      <c r="C12" s="104" t="str">
        <f>IFERROR(VLOOKUP(A12,'Price List'!A:C,2,0),"")</f>
        <v>PVC Modular Concealed Box White 6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40</v>
      </c>
      <c r="H12" s="5">
        <f>IFERROR(F12*G12,0)</f>
        <v>2000</v>
      </c>
    </row>
    <row r="13" spans="1:8" ht="24" customHeight="1">
      <c r="A13" s="14">
        <v>31</v>
      </c>
      <c r="B13" s="2">
        <v>2</v>
      </c>
      <c r="C13" s="104" t="str">
        <f>IFERROR(VLOOKUP(A13,'Price List'!A:C,2,0),"")</f>
        <v>PVC Modular Concealed Box White 8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45</v>
      </c>
      <c r="H13" s="5">
        <f t="shared" ref="H13:H31" si="0">IFERROR(F13*G13,0)</f>
        <v>2250</v>
      </c>
    </row>
    <row r="14" spans="1:8" ht="24" customHeight="1">
      <c r="A14" s="14">
        <v>170</v>
      </c>
      <c r="B14" s="2">
        <v>3</v>
      </c>
      <c r="C14" s="104" t="str">
        <f>IFERROR(VLOOKUP(A14,'Price List'!A:C,2,0),"")</f>
        <v>PVC Concealed Switch Box White - 3.5 X 3.5</v>
      </c>
      <c r="D14" s="105"/>
      <c r="E14" s="2" t="str">
        <f>IF(F14&gt;0,"Pcs","")</f>
        <v>Pcs</v>
      </c>
      <c r="F14" s="4">
        <v>100</v>
      </c>
      <c r="G14" s="5">
        <v>14</v>
      </c>
      <c r="H14" s="5">
        <f t="shared" si="0"/>
        <v>1400</v>
      </c>
    </row>
    <row r="15" spans="1:8" ht="24" customHeight="1">
      <c r="A15" s="14">
        <v>21</v>
      </c>
      <c r="B15" s="2">
        <v>4</v>
      </c>
      <c r="C15" s="104" t="str">
        <f>IFERROR(VLOOKUP(A15,'Price List'!A:C,2,0),"")</f>
        <v>PVC Modular Concealed Box Black 4</v>
      </c>
      <c r="D15" s="105"/>
      <c r="E15" s="2" t="str">
        <f t="shared" ref="E15:E34" si="1">IF(F15&gt;0,"Pcs","")</f>
        <v>Pcs</v>
      </c>
      <c r="F15" s="4">
        <v>300</v>
      </c>
      <c r="G15" s="5">
        <f>IFERROR(VLOOKUP(C15,Table2[[Particular]:[Price]],2,FALSE),"")</f>
        <v>19</v>
      </c>
      <c r="H15" s="5">
        <f t="shared" si="0"/>
        <v>5700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180</v>
      </c>
      <c r="G16" s="5">
        <f>IFERROR(VLOOKUP(C16,Table2[[Particular]:[Price]],2,FALSE),"")</f>
        <v>29</v>
      </c>
      <c r="H16" s="5">
        <f t="shared" si="0"/>
        <v>5220</v>
      </c>
    </row>
    <row r="17" spans="1:10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35</v>
      </c>
      <c r="H17" s="5">
        <f t="shared" si="0"/>
        <v>4200</v>
      </c>
      <c r="I17" s="95"/>
      <c r="J17" s="95"/>
    </row>
    <row r="18" spans="1:10" ht="24" customHeight="1">
      <c r="A18" s="14">
        <v>43</v>
      </c>
      <c r="B18" s="2">
        <v>7</v>
      </c>
      <c r="C18" s="104" t="str">
        <f>IFERROR(VLOOKUP(A18,'Price List'!A:C,2,0),"")</f>
        <v>PVC Concealed Switch Box Black - 3.5 X 3.5</v>
      </c>
      <c r="D18" s="105"/>
      <c r="E18" s="2" t="str">
        <f t="shared" si="1"/>
        <v>Pcs</v>
      </c>
      <c r="F18" s="4">
        <v>1200</v>
      </c>
      <c r="G18" s="5">
        <v>8</v>
      </c>
      <c r="H18" s="5">
        <f t="shared" si="0"/>
        <v>9600</v>
      </c>
      <c r="I18" s="95"/>
      <c r="J18" s="95"/>
    </row>
    <row r="19" spans="1:10" ht="24" customHeight="1">
      <c r="A19" s="14">
        <v>46</v>
      </c>
      <c r="B19" s="2">
        <v>8</v>
      </c>
      <c r="C19" s="104" t="str">
        <f>IFERROR(VLOOKUP(A19,'Price List'!A:C,2,0),"")</f>
        <v>Fan Box Square Black</v>
      </c>
      <c r="D19" s="105"/>
      <c r="E19" s="2" t="str">
        <f t="shared" si="1"/>
        <v>Pcs</v>
      </c>
      <c r="F19" s="4">
        <v>250</v>
      </c>
      <c r="G19" s="5">
        <v>30</v>
      </c>
      <c r="H19" s="5">
        <f t="shared" si="0"/>
        <v>7500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37870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18935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18935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6AB91AD-F8A0-4FCF-879A-33B58FF09B3C}">
          <x14:formula1>
            <xm:f>Customers!$B:$B</xm:f>
          </x14:formula1>
          <xm:sqref>D6</xm:sqref>
        </x14:dataValidation>
      </x14:dataValidations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31229-D111-411A-B441-089CB322AF51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273</v>
      </c>
      <c r="E6" s="112" t="s">
        <v>5</v>
      </c>
      <c r="F6" s="120"/>
      <c r="G6" s="121" t="s">
        <v>274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>
        <v>45630</v>
      </c>
      <c r="H7" s="125"/>
    </row>
    <row r="8" spans="1:8" ht="24" customHeight="1">
      <c r="A8" s="11">
        <f>IFERROR(INDEX(Customers!A:A,MATCH(D6,Customers!B:B,0),1),"")</f>
        <v>408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9427731397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500</v>
      </c>
      <c r="G12" s="5">
        <v>15</v>
      </c>
      <c r="H12" s="5">
        <f>IFERROR(F12*G12,0)</f>
        <v>7500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A65F4DA-DA69-4534-A50A-40F138DFFFC0}">
          <x14:formula1>
            <xm:f>Customers!$B:$B</xm:f>
          </x14:formula1>
          <xm:sqref>D6</xm:sqref>
        </x14:dataValidation>
      </x14:dataValidations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0010A-BB1B-422D-B5C6-FA32FA34B102}">
  <sheetPr>
    <pageSetUpPr fitToPage="1"/>
  </sheetPr>
  <dimension ref="A1:J46"/>
  <sheetViews>
    <sheetView showGridLines="0" workbookViewId="0">
      <selection activeCell="G29" sqref="G2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275</v>
      </c>
      <c r="E6" s="112" t="s">
        <v>5</v>
      </c>
      <c r="F6" s="120"/>
      <c r="G6" s="121" t="s">
        <v>276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RANA-KANDOLA</v>
      </c>
      <c r="E7" s="120" t="s">
        <v>8</v>
      </c>
      <c r="F7" s="120"/>
      <c r="G7" s="125">
        <v>45630</v>
      </c>
      <c r="H7" s="125"/>
    </row>
    <row r="8" spans="1:8" ht="24" customHeight="1">
      <c r="A8" s="11">
        <f>IFERROR(INDEX(Customers!A:A,MATCH(D6,Customers!B:B,0),1),"")</f>
        <v>356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9624081521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42</v>
      </c>
      <c r="H12" s="5">
        <f>IFERROR(F12*G12,0)</f>
        <v>3360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1512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1848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61D260-3A0F-447B-AC85-D87BFBF87ADE}">
          <x14:formula1>
            <xm:f>Customers!$B:$B</xm:f>
          </x14:formula1>
          <xm:sqref>D6</xm:sqref>
        </x14:dataValidation>
      </x14:dataValidations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429E5-A440-44BD-94D5-D53BB8B2DDF1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277</v>
      </c>
      <c r="E6" s="112" t="s">
        <v>5</v>
      </c>
      <c r="F6" s="120"/>
      <c r="G6" s="121" t="s">
        <v>278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25" t="s">
        <v>279</v>
      </c>
      <c r="H7" s="125"/>
    </row>
    <row r="8" spans="1:8" ht="24" customHeight="1">
      <c r="A8" s="11">
        <f>IFERROR(INDEX(Customers!A:A,MATCH(D6,Customers!B:B,0),1),"")</f>
        <v>45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9714945186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42</v>
      </c>
      <c r="H14" s="5">
        <f t="shared" si="0"/>
        <v>2520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22</v>
      </c>
      <c r="H15" s="5">
        <f t="shared" si="0"/>
        <v>1320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8440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3798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4642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809C8AD-5FE8-4281-9D40-1CA8CA93F814}">
          <x14:formula1>
            <xm:f>Customers!$B:$B</xm:f>
          </x14:formula1>
          <xm:sqref>D6</xm:sqref>
        </x14:dataValidation>
      </x14:dataValidations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1EB4A-9FE4-4A6D-B6E1-037A08BE240B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247</v>
      </c>
      <c r="E6" s="112" t="s">
        <v>5</v>
      </c>
      <c r="F6" s="120"/>
      <c r="G6" s="121" t="s">
        <v>280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5" t="s">
        <v>279</v>
      </c>
      <c r="H7" s="125"/>
    </row>
    <row r="8" spans="1:8" ht="24" customHeight="1">
      <c r="A8" s="11">
        <f>IFERROR(INDEX(Customers!A:A,MATCH(D6,Customers!B:B,0),1),"")</f>
        <v>254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9426968051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21</v>
      </c>
      <c r="B12" s="2">
        <v>1</v>
      </c>
      <c r="C12" s="104" t="str">
        <f>IFERROR(VLOOKUP(A12,'Price List'!A:C,2,0),"")</f>
        <v>PVC Modular Concealed Box Black 4</v>
      </c>
      <c r="D12" s="105"/>
      <c r="E12" s="2" t="str">
        <f>IF(F12&gt;0,"Pcs","")</f>
        <v>Pcs</v>
      </c>
      <c r="F12" s="4">
        <v>120</v>
      </c>
      <c r="G12" s="5">
        <v>9.5</v>
      </c>
      <c r="H12" s="5">
        <f>IFERROR(F12*G12,0)</f>
        <v>1140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300</v>
      </c>
      <c r="G13" s="5">
        <v>4</v>
      </c>
      <c r="H13" s="5">
        <f t="shared" ref="H13:H31" si="0">IFERROR(F13*G13,0)</f>
        <v>1200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2340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2340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03BE70A-C62F-4592-8AFF-E5514048622E}">
          <x14:formula1>
            <xm:f>Customers!$B:$B</xm:f>
          </x14:formula1>
          <xm:sqref>D6</xm:sqref>
        </x14:dataValidation>
      </x14:dataValidations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2A9A0-A65E-439E-9A69-A14AC25822D0}">
  <sheetPr>
    <pageSetUpPr fitToPage="1"/>
  </sheetPr>
  <dimension ref="A1:J46"/>
  <sheetViews>
    <sheetView showGridLines="0" topLeftCell="A3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281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279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42</v>
      </c>
      <c r="G12" s="5">
        <v>40</v>
      </c>
      <c r="H12" s="5">
        <f>IFERROR(F12*G12,0)</f>
        <v>1680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1680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4F66D39-B192-45B1-A718-97FEB001B420}">
          <x14:formula1>
            <xm:f>Customers!$B:$B</xm:f>
          </x14:formula1>
          <xm:sqref>D6</xm:sqref>
        </x14:dataValidation>
      </x14:dataValidations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6C2B2-67B4-4293-B07B-B6EDBA811A58}">
  <sheetPr>
    <pageSetUpPr fitToPage="1"/>
  </sheetPr>
  <dimension ref="A1:J46"/>
  <sheetViews>
    <sheetView showGridLines="0" workbookViewId="0">
      <selection activeCell="H19" sqref="H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282</v>
      </c>
      <c r="E6" s="112" t="s">
        <v>5</v>
      </c>
      <c r="F6" s="120"/>
      <c r="G6" s="121" t="s">
        <v>283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 t="s">
        <v>284</v>
      </c>
      <c r="H7" s="125"/>
    </row>
    <row r="8" spans="1:8" ht="24" customHeight="1">
      <c r="A8" s="11">
        <f>IFERROR(INDEX(Customers!A:A,MATCH(D6,Customers!B:B,0),1),"")</f>
        <v>20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9998550234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285</v>
      </c>
      <c r="D12" s="105"/>
      <c r="E12" s="2" t="str">
        <f>IF(F12&gt;0,"Pcs","")</f>
        <v>Pcs</v>
      </c>
      <c r="F12" s="4">
        <v>148</v>
      </c>
      <c r="G12" s="5">
        <v>7</v>
      </c>
      <c r="H12" s="5">
        <f>IFERROR(F12*G12,0)</f>
        <v>1036</v>
      </c>
    </row>
    <row r="13" spans="1:8" ht="24" customHeight="1">
      <c r="A13" s="14"/>
      <c r="B13" s="2">
        <v>2</v>
      </c>
      <c r="C13" s="104" t="s">
        <v>286</v>
      </c>
      <c r="D13" s="105"/>
      <c r="E13" s="2" t="str">
        <f>IF(F13&gt;0,"Pcs","")</f>
        <v>Pcs</v>
      </c>
      <c r="F13" s="4">
        <v>36</v>
      </c>
      <c r="G13" s="5">
        <v>11</v>
      </c>
      <c r="H13" s="5">
        <f t="shared" ref="H13:H31" si="0">IFERROR(F13*G13,0)</f>
        <v>396</v>
      </c>
    </row>
    <row r="14" spans="1:8" ht="24" customHeight="1">
      <c r="A14" s="14"/>
      <c r="B14" s="2">
        <v>3</v>
      </c>
      <c r="C14" s="104" t="s">
        <v>287</v>
      </c>
      <c r="D14" s="105"/>
      <c r="E14" s="2" t="str">
        <f>IF(F14&gt;0,"Pcs","")</f>
        <v>Pcs</v>
      </c>
      <c r="F14" s="4">
        <v>31</v>
      </c>
      <c r="G14" s="5">
        <v>27</v>
      </c>
      <c r="H14" s="5">
        <f t="shared" si="0"/>
        <v>837</v>
      </c>
    </row>
    <row r="15" spans="1:8" ht="24" customHeight="1">
      <c r="A15" s="14"/>
      <c r="B15" s="2">
        <v>4</v>
      </c>
      <c r="C15" s="104" t="s">
        <v>288</v>
      </c>
      <c r="D15" s="105"/>
      <c r="E15" s="2" t="str">
        <f t="shared" ref="E15:E34" si="1">IF(F15&gt;0,"Pcs","")</f>
        <v>Pcs</v>
      </c>
      <c r="F15" s="4">
        <v>7</v>
      </c>
      <c r="G15" s="5">
        <v>39</v>
      </c>
      <c r="H15" s="5">
        <f t="shared" si="0"/>
        <v>273</v>
      </c>
    </row>
    <row r="16" spans="1:8" ht="24" customHeight="1">
      <c r="A16" s="14"/>
      <c r="B16" s="2">
        <v>5</v>
      </c>
      <c r="C16" s="104" t="s">
        <v>289</v>
      </c>
      <c r="D16" s="105"/>
      <c r="E16" s="2" t="str">
        <f t="shared" si="1"/>
        <v>Pcs</v>
      </c>
      <c r="F16" s="4">
        <v>14</v>
      </c>
      <c r="G16" s="5">
        <v>15</v>
      </c>
      <c r="H16" s="5">
        <f t="shared" si="0"/>
        <v>210</v>
      </c>
    </row>
    <row r="17" spans="1:10" ht="24" customHeight="1">
      <c r="A17" s="14"/>
      <c r="B17" s="2">
        <v>6</v>
      </c>
      <c r="C17" s="104" t="s">
        <v>290</v>
      </c>
      <c r="D17" s="105"/>
      <c r="E17" s="2" t="str">
        <f t="shared" si="1"/>
        <v>Pcs</v>
      </c>
      <c r="F17" s="4">
        <v>14</v>
      </c>
      <c r="G17" s="5">
        <v>18</v>
      </c>
      <c r="H17" s="5">
        <f t="shared" si="0"/>
        <v>252</v>
      </c>
      <c r="I17" s="95"/>
      <c r="J17" s="95"/>
    </row>
    <row r="18" spans="1:10" ht="24" customHeight="1">
      <c r="A18" s="14">
        <v>35</v>
      </c>
      <c r="B18" s="2">
        <v>7</v>
      </c>
      <c r="C18" s="104" t="str">
        <f>IFERROR(VLOOKUP(A18,'Price List'!A:C,2,0),"")</f>
        <v>PVC Concealed Switch Box Black - 10 X 12</v>
      </c>
      <c r="D18" s="105"/>
      <c r="E18" s="2" t="str">
        <f t="shared" si="1"/>
        <v>Pcs</v>
      </c>
      <c r="F18" s="4">
        <v>15</v>
      </c>
      <c r="G18" s="5">
        <v>36</v>
      </c>
      <c r="H18" s="5">
        <f t="shared" si="0"/>
        <v>540</v>
      </c>
      <c r="I18" s="95"/>
      <c r="J18" s="95"/>
    </row>
    <row r="19" spans="1:10" ht="24" customHeight="1">
      <c r="A19" s="14">
        <v>36</v>
      </c>
      <c r="B19" s="2">
        <v>8</v>
      </c>
      <c r="C19" s="104" t="str">
        <f>IFERROR(VLOOKUP(A19,'Price List'!A:C,2,0),"")</f>
        <v>PVC Concealed Switch Box Black - 08 X 10</v>
      </c>
      <c r="D19" s="105"/>
      <c r="E19" s="2" t="str">
        <f t="shared" si="1"/>
        <v>Pcs</v>
      </c>
      <c r="F19" s="4">
        <v>30</v>
      </c>
      <c r="G19" s="5">
        <v>27</v>
      </c>
      <c r="H19" s="5">
        <f t="shared" si="0"/>
        <v>810</v>
      </c>
      <c r="I19" s="95"/>
      <c r="J19" s="95"/>
    </row>
    <row r="20" spans="1:10" ht="24" customHeight="1">
      <c r="A20" s="14">
        <v>38</v>
      </c>
      <c r="B20" s="2">
        <v>9</v>
      </c>
      <c r="C20" s="104" t="str">
        <f>IFERROR(VLOOKUP(A20,'Price List'!A:C,2,0),"")</f>
        <v>PVC Concealed Switch Box Black - 07 X 04</v>
      </c>
      <c r="D20" s="105"/>
      <c r="E20" s="2" t="str">
        <f t="shared" si="1"/>
        <v>Pcs</v>
      </c>
      <c r="F20" s="4">
        <v>34</v>
      </c>
      <c r="G20" s="5">
        <v>14</v>
      </c>
      <c r="H20" s="5">
        <f t="shared" si="0"/>
        <v>476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4830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4830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64D9D2E-DE5F-45C1-B3A5-AAE82CCD7579}">
          <x14:formula1>
            <xm:f>Customers!$B:$B</xm:f>
          </x14:formula1>
          <xm:sqref>D6</xm:sqref>
        </x14:dataValidation>
      </x14:dataValidations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7B29-1B40-4E5B-A2C2-8F136BCF1C05}">
  <sheetPr>
    <pageSetUpPr fitToPage="1"/>
  </sheetPr>
  <dimension ref="A1:J46"/>
  <sheetViews>
    <sheetView showGridLines="0" topLeftCell="A6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291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 t="s">
        <v>284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77</v>
      </c>
      <c r="B12" s="2">
        <v>1</v>
      </c>
      <c r="C12" s="104" t="str">
        <f>IFERROR(VLOOKUP(A12,'Price List'!A:C,2,0),"")</f>
        <v>DB. PVC OPEN BOX ORANGE 7X4</v>
      </c>
      <c r="D12" s="105"/>
      <c r="E12" s="2" t="str">
        <f>IF(F12&gt;0,"Pcs","")</f>
        <v>Pcs</v>
      </c>
      <c r="F12" s="4">
        <v>400</v>
      </c>
      <c r="G12" s="5">
        <f>IFERROR(VLOOKUP(C12,Table2[[Particular]:[Price]],2,FALSE),"")</f>
        <v>11.5</v>
      </c>
      <c r="H12" s="5">
        <f>IFERROR(F12*G12,0)</f>
        <v>4600</v>
      </c>
    </row>
    <row r="13" spans="1:8" ht="24" customHeight="1">
      <c r="A13" s="14">
        <v>86</v>
      </c>
      <c r="B13" s="2">
        <v>2</v>
      </c>
      <c r="C13" s="104" t="str">
        <f>IFERROR(VLOOKUP(A13,'Price List'!A:C,2,0),"")</f>
        <v>DB. PVC OPEN BOX WHITE 7X4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16</v>
      </c>
      <c r="H13" s="5">
        <f t="shared" ref="H13:H31" si="0">IFERROR(F13*G13,0)</f>
        <v>3200</v>
      </c>
    </row>
    <row r="14" spans="1:8" ht="24" customHeight="1">
      <c r="A14" s="14">
        <v>83</v>
      </c>
      <c r="B14" s="2">
        <v>3</v>
      </c>
      <c r="C14" s="104" t="str">
        <f>IFERROR(VLOOKUP(A14,'Price List'!A:C,2,0),"")</f>
        <v>DB. PVC OPEN BOX WHITE 8X10</v>
      </c>
      <c r="D14" s="105"/>
      <c r="E14" s="2" t="str">
        <f>IF(F14&gt;0,"Pcs","")</f>
        <v>Pcs</v>
      </c>
      <c r="F14" s="4">
        <v>110</v>
      </c>
      <c r="G14" s="5">
        <f>IFERROR(VLOOKUP(C14,Table2[[Particular]:[Price]],2,FALSE),"")</f>
        <v>34</v>
      </c>
      <c r="H14" s="5">
        <f t="shared" si="0"/>
        <v>3740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11540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11540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50EA48-D2D8-4A36-AF6D-469D973E19B5}">
          <x14:formula1>
            <xm:f>Customers!$B:$B</xm:f>
          </x14:formula1>
          <xm:sqref>D6</xm:sqref>
        </x14:dataValidation>
      </x14:dataValidations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E1D38-9C70-4E78-A228-BF62ED38017B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130</v>
      </c>
      <c r="E6" s="112" t="s">
        <v>5</v>
      </c>
      <c r="F6" s="120"/>
      <c r="G6" s="121" t="s">
        <v>292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 t="s">
        <v>284</v>
      </c>
      <c r="H7" s="125"/>
    </row>
    <row r="8" spans="1:8" ht="24" customHeight="1">
      <c r="A8" s="11">
        <f>IFERROR(INDEX(Customers!A:A,MATCH(D6,Customers!B:B,0),1),"")</f>
        <v>107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9979411450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150</v>
      </c>
      <c r="G12" s="5">
        <v>16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96E764-8BAE-40AB-A43F-5C0F37707168}">
          <x14:formula1>
            <xm:f>Customers!$B:$B</xm:f>
          </x14:formula1>
          <xm:sqref>D6</xm:sqref>
        </x14:dataValidation>
      </x14:dataValidations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DFE7F-2454-4A92-B85B-977892AAE447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69</v>
      </c>
      <c r="E6" s="112" t="s">
        <v>5</v>
      </c>
      <c r="F6" s="120"/>
      <c r="G6" s="121" t="s">
        <v>293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BHAVNAGAR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322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9427757519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52</v>
      </c>
      <c r="H12" s="5">
        <f>IFERROR(F12*G12,0)</f>
        <v>2080</v>
      </c>
    </row>
    <row r="13" spans="1:8" ht="24" customHeight="1">
      <c r="A13" s="14">
        <v>176</v>
      </c>
      <c r="B13" s="2">
        <v>2</v>
      </c>
      <c r="C13" s="104" t="str">
        <f>IFERROR(VLOOKUP(A13,'Price List'!A:C,2,0),"")</f>
        <v>Silver Surface Box Black 4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30</v>
      </c>
      <c r="H13" s="5">
        <f t="shared" ref="H13:H31" si="0">IFERROR(F13*G13,0)</f>
        <v>1800</v>
      </c>
    </row>
    <row r="14" spans="1:8" ht="24" customHeight="1">
      <c r="A14" s="14">
        <v>173</v>
      </c>
      <c r="B14" s="2">
        <v>3</v>
      </c>
      <c r="C14" s="104" t="str">
        <f>IFERROR(VLOOKUP(A14,'Price List'!A:C,2,0),"")</f>
        <v>Silver Surface Box Black 1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19</v>
      </c>
      <c r="H14" s="5">
        <f t="shared" si="0"/>
        <v>380</v>
      </c>
    </row>
    <row r="15" spans="1:8" ht="24" customHeight="1">
      <c r="A15" s="14">
        <v>174</v>
      </c>
      <c r="B15" s="2">
        <v>4</v>
      </c>
      <c r="C15" s="104" t="str">
        <f>IFERROR(VLOOKUP(A15,'Price List'!A:C,2,0),"")</f>
        <v>Silver Surface Box Black 2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20</v>
      </c>
      <c r="H15" s="5">
        <f t="shared" si="0"/>
        <v>800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40</v>
      </c>
      <c r="H16" s="5">
        <f t="shared" si="0"/>
        <v>2400</v>
      </c>
    </row>
    <row r="17" spans="1:10" ht="24" customHeight="1">
      <c r="A17" s="14">
        <v>181</v>
      </c>
      <c r="B17" s="2">
        <v>6</v>
      </c>
      <c r="C17" s="104" t="str">
        <f>IFERROR(VLOOKUP(A17,'Price List'!A:C,2,0),"")</f>
        <v>Silver Surface Box Black 18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66</v>
      </c>
      <c r="H17" s="5">
        <f t="shared" si="0"/>
        <v>1320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8780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8780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4C4A41-CA1C-4699-BDB6-07026C71D55A}">
          <x14:formula1>
            <xm:f>Customers!$B:$B</xm:f>
          </x14:formula1>
          <xm:sqref>D6</xm:sqref>
        </x14:dataValidation>
      </x14:dataValidations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F8AF6-1799-4873-9E06-47F81AE0D534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295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160</v>
      </c>
      <c r="G12" s="5">
        <f>IFERROR(VLOOKUP(C12,Table2[[Particular]:[Price]],2,FALSE),"")</f>
        <v>42</v>
      </c>
      <c r="H12" s="5">
        <f>IFERROR(F12*G12,0)</f>
        <v>6720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56</v>
      </c>
      <c r="H13" s="5">
        <f t="shared" ref="H13:H31" si="0">IFERROR(F13*G13,0)</f>
        <v>2800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38</v>
      </c>
      <c r="H14" s="5">
        <f t="shared" si="0"/>
        <v>7600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17120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8560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8560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2BAFFF9-8FD1-4BF6-9806-E9801A8A69FE}">
          <x14:formula1>
            <xm:f>Customers!$B:$B</xm:f>
          </x14:formula1>
          <xm:sqref>D6</xm:sqref>
        </x14:dataValidation>
      </x14:dataValidations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42E8B-541A-48B4-ACB5-3FF78085FCBC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296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42</v>
      </c>
      <c r="H12" s="5">
        <f>IFERROR(F12*G12,0)</f>
        <v>8400</v>
      </c>
    </row>
    <row r="13" spans="1:8" ht="24" customHeight="1">
      <c r="A13" s="14">
        <v>18</v>
      </c>
      <c r="B13" s="2">
        <v>2</v>
      </c>
      <c r="C13" s="104" t="str">
        <f>IFERROR(VLOOKUP(A13,'Price List'!A:C,2,0),"")</f>
        <v>PVC Open Switch Board Orange - 04 X 04 - 1"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22</v>
      </c>
      <c r="H13" s="5">
        <f t="shared" ref="H13:H31" si="0">IFERROR(F13*G13,0)</f>
        <v>2640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80</v>
      </c>
      <c r="H14" s="5">
        <f t="shared" si="0"/>
        <v>800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11840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5920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5920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70B71A-609B-4D95-A28A-9E2288FD8F00}">
          <x14:formula1>
            <xm:f>Customers!$B:$B</xm:f>
          </x14:formula1>
          <xm:sqref>D6</xm:sqref>
        </x14:dataValidation>
      </x14:dataValidations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8C2E-9781-431D-969A-BF031B023B55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298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60</v>
      </c>
      <c r="H13" s="5">
        <f t="shared" ref="H13:H31" si="0">IFERROR(F13*G13,0)</f>
        <v>5400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42</v>
      </c>
      <c r="H14" s="5">
        <f t="shared" si="0"/>
        <v>2520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11920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5960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5960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E12A19B-7014-4417-B40E-0E20837FD96C}">
          <x14:formula1>
            <xm:f>Customers!$B:$B</xm:f>
          </x14:formula1>
          <xm:sqref>D6</xm:sqref>
        </x14:dataValidation>
      </x14:dataValidations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4852-09BC-4192-9628-5EC3AF89EBFC}">
  <sheetPr>
    <pageSetUpPr fitToPage="1"/>
  </sheetPr>
  <dimension ref="A1:J46"/>
  <sheetViews>
    <sheetView showGridLines="0" topLeftCell="A5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299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300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78</v>
      </c>
      <c r="G12" s="5">
        <f>IFERROR(VLOOKUP(C12,Table2[[Particular]:[Price]],2,FALSE),"")</f>
        <v>40</v>
      </c>
      <c r="H12" s="5">
        <f>IFERROR(F12*G12,0)</f>
        <v>3120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72</v>
      </c>
      <c r="G13" s="5">
        <f>IFERROR(VLOOKUP(C13,Table2[[Particular]:[Price]],2,FALSE),"")</f>
        <v>21</v>
      </c>
      <c r="H13" s="5">
        <f t="shared" ref="H13:H31" si="0">IFERROR(F13*G13,0)</f>
        <v>1512</v>
      </c>
    </row>
    <row r="14" spans="1:8" ht="24" customHeight="1">
      <c r="A14" s="14">
        <v>139</v>
      </c>
      <c r="B14" s="2">
        <v>3</v>
      </c>
      <c r="C14" s="104" t="str">
        <f>IFERROR(VLOOKUP(A14,'Price List'!A:C,2,0),"")</f>
        <v>JA. PVC Concealed Switch Box Black - 08 X 10</v>
      </c>
      <c r="D14" s="105"/>
      <c r="E14" s="2" t="str">
        <f>IF(F14&gt;0,"Pcs","")</f>
        <v>Pcs</v>
      </c>
      <c r="F14" s="4">
        <v>38</v>
      </c>
      <c r="G14" s="5">
        <f>IFERROR(VLOOKUP(C14,Table2[[Particular]:[Price]],2,FALSE),"")</f>
        <v>24</v>
      </c>
      <c r="H14" s="5">
        <f t="shared" si="0"/>
        <v>912</v>
      </c>
    </row>
    <row r="15" spans="1:8" ht="24" customHeight="1">
      <c r="A15" s="14">
        <v>141</v>
      </c>
      <c r="B15" s="2">
        <v>4</v>
      </c>
      <c r="C15" s="104" t="str">
        <f>IFERROR(VLOOKUP(A15,'Price List'!A:C,2,0),"")</f>
        <v>JA. PVC Concealed Switch Box Black - 07 X 04</v>
      </c>
      <c r="D15" s="105"/>
      <c r="E15" s="2" t="str">
        <f t="shared" ref="E15:E34" si="1">IF(F15&gt;0,"Pcs","")</f>
        <v>Pcs</v>
      </c>
      <c r="F15" s="4">
        <v>90</v>
      </c>
      <c r="G15" s="5">
        <v>12</v>
      </c>
      <c r="H15" s="5">
        <f t="shared" si="0"/>
        <v>1080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6624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6624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B4F1EE6-2083-42DE-8AB9-C7737181A45D}">
          <x14:formula1>
            <xm:f>Customers!$B:$B</xm:f>
          </x14:formula1>
          <xm:sqref>D6</xm:sqref>
        </x14:dataValidation>
      </x14:dataValidations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0A51-A610-4D4E-A67D-F59FB7ADC8A7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301</v>
      </c>
      <c r="E6" s="112" t="s">
        <v>5</v>
      </c>
      <c r="F6" s="120"/>
      <c r="G6" s="121" t="s">
        <v>302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DHORL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6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9979308855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150</v>
      </c>
      <c r="G12" s="5">
        <v>22</v>
      </c>
      <c r="H12" s="5">
        <f>IFERROR(F12*G12,0)</f>
        <v>3300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56B9A42-BD5E-4444-B24F-4314B155EFC0}">
          <x14:formula1>
            <xm:f>Customers!$B:$B</xm:f>
          </x14:formula1>
          <xm:sqref>D6</xm:sqref>
        </x14:dataValidation>
      </x14:dataValidations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F0BB6-7875-4D88-8128-F645D65768F2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303</v>
      </c>
      <c r="E6" s="112" t="s">
        <v>5</v>
      </c>
      <c r="F6" s="120"/>
      <c r="G6" s="121" t="s">
        <v>304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396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9924277539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6840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3078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3762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0A42EE0-059C-4A9F-8BE9-CD89D7E67804}">
          <x14:formula1>
            <xm:f>Customers!$B:$B</xm:f>
          </x14:formula1>
          <xm:sqref>D6</xm:sqref>
        </x14:dataValidation>
      </x14:dataValidations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3258-7633-491F-B20F-23B751F63447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305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 t="s">
        <v>294</v>
      </c>
      <c r="H7" s="125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16</v>
      </c>
      <c r="H12" s="5">
        <f>IFERROR(F12*G12,0)</f>
        <v>2400</v>
      </c>
    </row>
    <row r="13" spans="1:8" ht="24" customHeight="1">
      <c r="A13" s="14">
        <v>46</v>
      </c>
      <c r="B13" s="2">
        <v>2</v>
      </c>
      <c r="C13" s="104" t="str">
        <f>IFERROR(VLOOKUP(A13,'Price List'!A:C,2,0),"")</f>
        <v>Fan Box Square Black</v>
      </c>
      <c r="D13" s="105"/>
      <c r="E13" s="2" t="str">
        <f>IF(F13&gt;0,"Pcs","")</f>
        <v>Pcs</v>
      </c>
      <c r="F13" s="4">
        <v>500</v>
      </c>
      <c r="G13" s="5">
        <v>14.5</v>
      </c>
      <c r="H13" s="5">
        <f t="shared" ref="H13:H31" si="0">IFERROR(F13*G13,0)</f>
        <v>7250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9650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9650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BF1408-34FC-48F5-8440-F5614BA54A1D}">
          <x14:formula1>
            <xm:f>Customers!$B:$B</xm:f>
          </x14:formula1>
          <xm:sqref>D6</xm:sqref>
        </x14:dataValidation>
      </x14:dataValidations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FEE4C-0C46-47A6-B625-7685558D1B05}">
  <sheetPr>
    <pageSetUpPr fitToPage="1"/>
  </sheetPr>
  <dimension ref="A1:J46"/>
  <sheetViews>
    <sheetView showGridLines="0" topLeftCell="A4" workbookViewId="0">
      <selection activeCell="F4" sqref="F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306</v>
      </c>
      <c r="E6" s="112" t="s">
        <v>5</v>
      </c>
      <c r="F6" s="120"/>
      <c r="G6" s="121" t="s">
        <v>307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 t="s">
        <v>308</v>
      </c>
      <c r="H7" s="125"/>
    </row>
    <row r="8" spans="1:8" ht="24" customHeight="1">
      <c r="A8" s="11">
        <f>IFERROR(INDEX(Customers!A:A,MATCH(D6,Customers!B:B,0),1),"")</f>
        <v>155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9426872947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5</v>
      </c>
      <c r="G12" s="5">
        <f>IFERROR(VLOOKUP(C12,Table2[[Particular]:[Price]],2,FALSE),"")</f>
        <v>160</v>
      </c>
      <c r="H12" s="5">
        <f>IFERROR(F12*G12,0)</f>
        <v>800</v>
      </c>
    </row>
    <row r="13" spans="1:8" ht="24" customHeight="1">
      <c r="A13" s="14">
        <v>151</v>
      </c>
      <c r="B13" s="2">
        <v>2</v>
      </c>
      <c r="C13" s="104" t="str">
        <f>IFERROR(VLOOKUP(A13,'Price List'!A:C,2,0),"")</f>
        <v>PANNEL BOARD 15X18</v>
      </c>
      <c r="D13" s="105"/>
      <c r="E13" s="2" t="str">
        <f>IF(F13&gt;0,"Pcs","")</f>
        <v>Pcs</v>
      </c>
      <c r="F13" s="4">
        <v>5</v>
      </c>
      <c r="G13" s="5">
        <f>IFERROR(VLOOKUP(C13,Table2[[Particular]:[Price]],2,FALSE),"")</f>
        <v>110</v>
      </c>
      <c r="H13" s="5">
        <f t="shared" ref="H13:H31" si="0">IFERROR(F13*G13,0)</f>
        <v>550</v>
      </c>
    </row>
    <row r="14" spans="1:8" ht="24" customHeight="1">
      <c r="A14" s="14">
        <v>163</v>
      </c>
      <c r="B14" s="2">
        <v>3</v>
      </c>
      <c r="C14" s="104" t="str">
        <f>IFERROR(VLOOKUP(A14,'Price List'!A:C,2,0),"")</f>
        <v>PANNEL BOARD 18X18</v>
      </c>
      <c r="D14" s="105"/>
      <c r="E14" s="2" t="str">
        <f>IF(F14&gt;0,"Pcs","")</f>
        <v>Pcs</v>
      </c>
      <c r="F14" s="4">
        <v>5</v>
      </c>
      <c r="G14" s="5">
        <f>IFERROR(VLOOKUP(C14,Table2[[Particular]:[Price]],2,FALSE),"")</f>
        <v>120</v>
      </c>
      <c r="H14" s="5">
        <f t="shared" si="0"/>
        <v>600</v>
      </c>
    </row>
    <row r="15" spans="1:8" ht="24" customHeight="1">
      <c r="A15" s="14">
        <v>150</v>
      </c>
      <c r="B15" s="2">
        <v>4</v>
      </c>
      <c r="C15" s="104" t="str">
        <f>IFERROR(VLOOKUP(A15,'Price List'!A:C,2,0),"")</f>
        <v>PANNEL BOARD 12X18</v>
      </c>
      <c r="D15" s="105"/>
      <c r="E15" s="2" t="str">
        <f t="shared" ref="E15:E34" si="1">IF(F15&gt;0,"Pcs","")</f>
        <v>Pcs</v>
      </c>
      <c r="F15" s="4">
        <v>5</v>
      </c>
      <c r="G15" s="5">
        <f>IFERROR(VLOOKUP(C15,Table2[[Particular]:[Price]],2,FALSE),"")</f>
        <v>90</v>
      </c>
      <c r="H15" s="5">
        <f t="shared" si="0"/>
        <v>450</v>
      </c>
    </row>
    <row r="16" spans="1:8" ht="24" customHeight="1">
      <c r="A16" s="14">
        <v>148</v>
      </c>
      <c r="B16" s="2">
        <v>5</v>
      </c>
      <c r="C16" s="104" t="str">
        <f>IFERROR(VLOOKUP(A16,'Price List'!A:C,2,0),"")</f>
        <v>PANNEL BOARD 10X12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60</v>
      </c>
      <c r="H16" s="5">
        <f t="shared" si="0"/>
        <v>600</v>
      </c>
    </row>
    <row r="17" spans="1:10" ht="24" customHeight="1">
      <c r="A17" s="14">
        <v>147</v>
      </c>
      <c r="B17" s="2">
        <v>6</v>
      </c>
      <c r="C17" s="104" t="str">
        <f>IFERROR(VLOOKUP(A17,'Price List'!A:C,2,0),"")</f>
        <v>PANNEL BOARD 8X10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40</v>
      </c>
      <c r="H17" s="5">
        <f t="shared" si="0"/>
        <v>400</v>
      </c>
      <c r="I17" s="95"/>
      <c r="J17" s="95"/>
    </row>
    <row r="18" spans="1:10" ht="24" customHeight="1">
      <c r="A18" s="14">
        <v>154</v>
      </c>
      <c r="B18" s="2">
        <v>7</v>
      </c>
      <c r="C18" s="104" t="str">
        <f>IFERROR(VLOOKUP(A18,'Price List'!A:C,2,0),"")</f>
        <v>PANNEL BOARD 24X30</v>
      </c>
      <c r="D18" s="105"/>
      <c r="E18" s="2" t="str">
        <f t="shared" si="1"/>
        <v>Pcs</v>
      </c>
      <c r="F18" s="4">
        <v>2</v>
      </c>
      <c r="G18" s="5">
        <f>IFERROR(VLOOKUP(C18,Table2[[Particular]:[Price]],2,FALSE),"")</f>
        <v>350</v>
      </c>
      <c r="H18" s="5">
        <f t="shared" si="0"/>
        <v>700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6E34D62-4E40-4634-ABE1-A7E8AC961E9B}">
          <x14:formula1>
            <xm:f>Customers!$B:$B</xm:f>
          </x14:formula1>
          <xm:sqref>D6</xm:sqref>
        </x14:dataValidation>
      </x14:dataValidations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421B6-D974-4CF4-B3D9-0BC5C1A9B84F}">
  <sheetPr>
    <pageSetUpPr fitToPage="1"/>
  </sheetPr>
  <dimension ref="A1:J46"/>
  <sheetViews>
    <sheetView showGridLines="0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36</v>
      </c>
      <c r="E6" s="112" t="s">
        <v>5</v>
      </c>
      <c r="F6" s="120"/>
      <c r="G6" s="121" t="s">
        <v>309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 t="s">
        <v>308</v>
      </c>
      <c r="H7" s="125"/>
    </row>
    <row r="8" spans="1:8" ht="24" customHeight="1">
      <c r="A8" s="11">
        <f>IFERROR(INDEX(Customers!A:A,MATCH(D6,Customers!B:B,0),1),"")</f>
        <v>296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9879188275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100</v>
      </c>
      <c r="G12" s="5">
        <v>22</v>
      </c>
      <c r="H12" s="5">
        <f>IFERROR(F12*G12,0)</f>
        <v>2200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30</v>
      </c>
      <c r="G13" s="5">
        <v>19.5</v>
      </c>
      <c r="H13" s="5">
        <f t="shared" ref="H13:H31" si="0">IFERROR(F13*G13,0)</f>
        <v>585</v>
      </c>
    </row>
    <row r="14" spans="1:8" ht="24" customHeight="1">
      <c r="A14" s="14">
        <v>26</v>
      </c>
      <c r="B14" s="2">
        <v>3</v>
      </c>
      <c r="C14" s="104" t="str">
        <f>IFERROR(VLOOKUP(A14,'Price List'!A:C,2,0),"")</f>
        <v>PVC Modular Concealed Box Black 18</v>
      </c>
      <c r="D14" s="105"/>
      <c r="E14" s="2" t="str">
        <f>IF(F14&gt;0,"Pcs","")</f>
        <v>Pcs</v>
      </c>
      <c r="F14" s="4">
        <v>20</v>
      </c>
      <c r="G14" s="5">
        <v>23</v>
      </c>
      <c r="H14" s="5">
        <f t="shared" si="0"/>
        <v>460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3245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3245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B509FD6-8879-49DE-A1D5-0F8552FBB863}">
          <x14:formula1>
            <xm:f>Customers!$B:$B</xm:f>
          </x14:formula1>
          <xm:sqref>D6</xm:sqref>
        </x14:dataValidation>
      </x14:dataValidations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30021-5D08-4A59-A280-CBC5BE666D2A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310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 t="s">
        <v>308</v>
      </c>
      <c r="H7" s="125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311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42</v>
      </c>
      <c r="H12" s="5">
        <f>IFERROR(F12*G12,0)</f>
        <v>3360</v>
      </c>
    </row>
    <row r="13" spans="1:8" ht="24" customHeight="1">
      <c r="A13" s="14">
        <v>4</v>
      </c>
      <c r="B13" s="2">
        <v>2</v>
      </c>
      <c r="C13" s="104" t="str">
        <f>IFERROR(VLOOKUP(A13,'Price List'!A:C,2,0),"")</f>
        <v>PVC Open Switch Board White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58</v>
      </c>
      <c r="H13" s="5">
        <f t="shared" ref="H13:H31" si="0">IFERROR(F13*G13,0)</f>
        <v>3480</v>
      </c>
    </row>
    <row r="14" spans="1:8" ht="24" customHeight="1">
      <c r="A14" s="14">
        <v>17</v>
      </c>
      <c r="B14" s="2">
        <v>3</v>
      </c>
      <c r="C14" s="104" t="str">
        <f>IFERROR(VLOOKUP(A14,'Price List'!A:C,2,0),"")</f>
        <v>PVC Open Switch Board Orange - 06 X 04 - 1"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36</v>
      </c>
      <c r="H14" s="5">
        <f t="shared" si="0"/>
        <v>720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3780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3780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4F9440-4457-4BDA-895D-28EC1E452E27}">
          <x14:formula1>
            <xm:f>Customers!$B:$B</xm:f>
          </x14:formula1>
          <xm:sqref>D6</xm:sqref>
        </x14:dataValidation>
      </x14:dataValidations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C2AA-BBF7-46A7-B56D-59414F34F0B5}">
  <sheetPr>
    <pageSetUpPr fitToPage="1"/>
  </sheetPr>
  <dimension ref="A1:J46"/>
  <sheetViews>
    <sheetView showGridLines="0" workbookViewId="0">
      <selection activeCell="D8" sqref="D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312</v>
      </c>
      <c r="E6" s="112" t="s">
        <v>5</v>
      </c>
      <c r="F6" s="120"/>
      <c r="G6" s="121" t="s">
        <v>313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KODINAR</v>
      </c>
      <c r="E7" s="120" t="s">
        <v>8</v>
      </c>
      <c r="F7" s="120"/>
      <c r="G7" s="125" t="s">
        <v>314</v>
      </c>
      <c r="H7" s="125"/>
    </row>
    <row r="8" spans="1:8" ht="24" customHeight="1">
      <c r="A8" s="11">
        <f>IFERROR(INDEX(Customers!A:A,MATCH(D6,Customers!B:B,0),1),"")</f>
        <v>402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3384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3816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A730DBC-C964-4337-A463-62B6E99CB6D6}">
          <x14:formula1>
            <xm:f>Customers!$B:$B</xm:f>
          </x14:formula1>
          <xm:sqref>D6</xm:sqref>
        </x14:dataValidation>
      </x14:dataValidations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F9958-C31C-45DE-AD3B-390929FE4FBB}">
  <sheetPr>
    <pageSetUpPr fitToPage="1"/>
  </sheetPr>
  <dimension ref="A1:J46"/>
  <sheetViews>
    <sheetView showGridLines="0" workbookViewId="0">
      <selection activeCell="G12" sqref="G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303</v>
      </c>
      <c r="E6" s="112" t="s">
        <v>5</v>
      </c>
      <c r="F6" s="120"/>
      <c r="G6" s="121" t="s">
        <v>315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25" t="s">
        <v>314</v>
      </c>
      <c r="H7" s="125"/>
    </row>
    <row r="8" spans="1:8" ht="24" customHeight="1">
      <c r="A8" s="11">
        <f>IFERROR(INDEX(Customers!A:A,MATCH(D6,Customers!B:B,0),1),"")</f>
        <v>396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9924277539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45</v>
      </c>
      <c r="G12" s="5">
        <f>IFERROR(VLOOKUP(C12,Table2[[Particular]:[Price]],2,FALSE),"")</f>
        <v>132</v>
      </c>
      <c r="H12" s="5">
        <f>IFERROR(F12*G12,0)</f>
        <v>5940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5940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2970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C325CDF-27EC-4786-BA8B-7BD48D9E88D8}">
          <x14:formula1>
            <xm:f>Customers!$B:$B</xm:f>
          </x14:formula1>
          <xm:sqref>D6</xm:sqref>
        </x14:dataValidation>
      </x14:dataValidations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D74C-0FC8-476A-B5DF-77CC887B0C8E}">
  <sheetPr>
    <pageSetUpPr fitToPage="1"/>
  </sheetPr>
  <dimension ref="A1:J46"/>
  <sheetViews>
    <sheetView showGridLines="0" workbookViewId="0">
      <selection activeCell="F12" sqref="F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316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 t="s">
        <v>314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317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56</v>
      </c>
      <c r="G12" s="5">
        <f>IFERROR(VLOOKUP(C12,Table2[[Particular]:[Price]],2,FALSE),"")</f>
        <v>40</v>
      </c>
      <c r="H12" s="5">
        <f>IFERROR(F12*G12,0)</f>
        <v>2240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110</v>
      </c>
      <c r="G13" s="5">
        <f>IFERROR(VLOOKUP(C13,Table2[[Particular]:[Price]],2,FALSE),"")</f>
        <v>21</v>
      </c>
      <c r="H13" s="5">
        <f t="shared" ref="H13:H31" si="0">IFERROR(F13*G13,0)</f>
        <v>2310</v>
      </c>
    </row>
    <row r="14" spans="1:8" ht="24" customHeight="1">
      <c r="A14" s="14">
        <v>130</v>
      </c>
      <c r="B14" s="2">
        <v>3</v>
      </c>
      <c r="C14" s="104" t="str">
        <f>IFERROR(VLOOKUP(A14,'Price List'!A:C,2,0),"")</f>
        <v>JA. PVC BOARD ORANGE 4X4</v>
      </c>
      <c r="D14" s="105"/>
      <c r="E14" s="2" t="str">
        <f>IF(F14&gt;0,"Pcs","")</f>
        <v>Pcs</v>
      </c>
      <c r="F14" s="4">
        <v>69</v>
      </c>
      <c r="G14" s="5">
        <f>IFERROR(VLOOKUP(C14,Table2[[Particular]:[Price]],2,FALSE),"")</f>
        <v>11</v>
      </c>
      <c r="H14" s="5">
        <f t="shared" si="0"/>
        <v>759</v>
      </c>
    </row>
    <row r="15" spans="1:8" ht="24" customHeight="1">
      <c r="A15" s="14">
        <v>132</v>
      </c>
      <c r="B15" s="2">
        <v>4</v>
      </c>
      <c r="C15" s="104" t="str">
        <f>IFERROR(VLOOKUP(A15,'Price List'!A:C,2,0),"")</f>
        <v>JA. PVC BOARD ORANGE 10X12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65</v>
      </c>
      <c r="H15" s="5">
        <f t="shared" si="0"/>
        <v>650</v>
      </c>
    </row>
    <row r="16" spans="1:8" ht="24" customHeight="1">
      <c r="A16" s="14">
        <v>129</v>
      </c>
      <c r="B16" s="2">
        <v>5</v>
      </c>
      <c r="C16" s="104" t="str">
        <f>IFERROR(VLOOKUP(A16,'Price List'!A:C,2,0),"")</f>
        <v>JA. PVC BOARD ORANGE 12X4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30</v>
      </c>
      <c r="H16" s="5">
        <f t="shared" si="0"/>
        <v>600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6559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6559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7FFF53-8AE6-4351-9325-997809DA80F8}">
          <x14:formula1>
            <xm:f>Customers!$B:$B</xm:f>
          </x14:formula1>
          <xm:sqref>D6</xm:sqref>
        </x14:dataValidation>
      </x14:dataValidations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C26E3-B3F5-41A3-9A23-ECAC46B79611}">
  <sheetPr>
    <pageSetUpPr fitToPage="1"/>
  </sheetPr>
  <dimension ref="A1:J46"/>
  <sheetViews>
    <sheetView showGridLines="0" topLeftCell="A3" workbookViewId="0">
      <selection activeCell="F11" sqref="F11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318</v>
      </c>
      <c r="E6" s="112" t="s">
        <v>5</v>
      </c>
      <c r="F6" s="120"/>
      <c r="G6" s="121" t="s">
        <v>319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314</v>
      </c>
      <c r="H7" s="125"/>
    </row>
    <row r="8" spans="1:8" ht="24" customHeight="1">
      <c r="A8" s="11">
        <f>IFERROR(INDEX(Customers!A:A,MATCH(D6,Customers!B:B,0),1),"")</f>
        <v>416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2400</v>
      </c>
      <c r="G12" s="5">
        <v>3.75</v>
      </c>
      <c r="H12" s="5">
        <f>IFERROR(F12*G12,0)</f>
        <v>9000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/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CD068A5-1BE1-493D-BB5E-02F17C99C295}">
          <x14:formula1>
            <xm:f>Customers!$B:$B</xm:f>
          </x14:formula1>
          <xm:sqref>D6</xm:sqref>
        </x14:dataValidation>
      </x14:dataValidations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9DF2-7F05-4923-A1B1-C29FDBEF5B00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320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314</v>
      </c>
      <c r="H7" s="125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163</v>
      </c>
      <c r="B12" s="2">
        <v>1</v>
      </c>
      <c r="C12" s="104" t="str">
        <f>IFERROR(VLOOKUP(A12,'Price List'!A:C,2,0),"")</f>
        <v>PANNEL BOARD 18X18</v>
      </c>
      <c r="D12" s="105"/>
      <c r="E12" s="2" t="str">
        <f>IF(F12&gt;0,"Pcs","")</f>
        <v>Pcs</v>
      </c>
      <c r="F12" s="4">
        <v>29</v>
      </c>
      <c r="G12" s="5">
        <v>95</v>
      </c>
      <c r="H12" s="5">
        <f>IFERROR(F12*G12,0)</f>
        <v>2755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/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2755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2755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40E6CA0-1AC5-4261-9F22-408B3302A80C}">
          <x14:formula1>
            <xm:f>Customers!$B:$B</xm:f>
          </x14:formula1>
          <xm:sqref>D6</xm:sqref>
        </x14:dataValidation>
      </x14:dataValidations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EDA32-F864-42EE-897F-C14C94DC26BE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321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314</v>
      </c>
      <c r="H7" s="125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100</v>
      </c>
      <c r="G12" s="5">
        <v>6</v>
      </c>
      <c r="H12" s="5">
        <f>IFERROR(F12*G12,0)</f>
        <v>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9A595A-9F51-4429-97FB-BD557A39F533}">
          <x14:formula1>
            <xm:f>Customers!$B:$B</xm:f>
          </x14:formula1>
          <xm:sqref>D6</xm:sqref>
        </x14:dataValidation>
      </x14:dataValidations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A988-FE97-40F7-8123-2128B31D7A85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322</v>
      </c>
      <c r="E6" s="112" t="s">
        <v>5</v>
      </c>
      <c r="F6" s="120"/>
      <c r="G6" s="121" t="s">
        <v>323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 t="s">
        <v>314</v>
      </c>
      <c r="H7" s="125"/>
    </row>
    <row r="8" spans="1:8" ht="24" customHeight="1">
      <c r="A8" s="11">
        <f>IFERROR(INDEX(Customers!A:A,MATCH(D6,Customers!B:B,0),1),"")</f>
        <v>213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9428729740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42</v>
      </c>
      <c r="H12" s="5">
        <f>IFERROR(F12*G12,0)</f>
        <v>2520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56</v>
      </c>
      <c r="H14" s="5">
        <f t="shared" si="0"/>
        <v>1680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2D6EE2-1346-4A96-A652-8B31102B6D11}">
          <x14:formula1>
            <xm:f>Customers!$B:$B</xm:f>
          </x14:formula1>
          <xm:sqref>D6</xm:sqref>
        </x14:dataValidation>
      </x14:dataValidations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485FA-B84A-49E9-A989-3A38589F0AA2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324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 t="s">
        <v>325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83</v>
      </c>
      <c r="B12" s="2">
        <v>1</v>
      </c>
      <c r="C12" s="104" t="str">
        <f>IFERROR(VLOOKUP(A12,'Price List'!A:C,2,0),"")</f>
        <v>DB. PVC OPEN BOX WHITE 8X10</v>
      </c>
      <c r="D12" s="105"/>
      <c r="E12" s="2" t="str">
        <f>IF(F12&gt;0,"Pcs","")</f>
        <v>Pcs</v>
      </c>
      <c r="F12" s="4">
        <v>105</v>
      </c>
      <c r="G12" s="5">
        <f>IFERROR(VLOOKUP(C12,Table2[[Particular]:[Price]],2,FALSE),"")</f>
        <v>34</v>
      </c>
      <c r="H12" s="5">
        <f>IFERROR(F12*G12,0)</f>
        <v>3570</v>
      </c>
    </row>
    <row r="13" spans="1:8" ht="24" customHeight="1">
      <c r="A13" s="14">
        <v>74</v>
      </c>
      <c r="B13" s="2">
        <v>2</v>
      </c>
      <c r="C13" s="104" t="str">
        <f>IFERROR(VLOOKUP(A13,'Price List'!A:C,2,0),"")</f>
        <v>DB. PVC Open Box Orange 8X10</v>
      </c>
      <c r="D13" s="105"/>
      <c r="E13" s="2" t="str">
        <f>IF(F13&gt;0,"Pcs","")</f>
        <v>Pcs</v>
      </c>
      <c r="F13" s="4">
        <v>240</v>
      </c>
      <c r="G13" s="5">
        <f>IFERROR(VLOOKUP(C13,Table2[[Particular]:[Price]],2,FALSE),"")</f>
        <v>23</v>
      </c>
      <c r="H13" s="5">
        <f t="shared" ref="H13:H31" si="0">IFERROR(F13*G13,0)</f>
        <v>5520</v>
      </c>
    </row>
    <row r="14" spans="1:8" ht="24" customHeight="1">
      <c r="A14" s="14">
        <v>75</v>
      </c>
      <c r="B14" s="2">
        <v>3</v>
      </c>
      <c r="C14" s="104" t="str">
        <f>IFERROR(VLOOKUP(A14,'Price List'!A:C,2,0),"")</f>
        <v>DB. PVC Open Box Orange 8X6</v>
      </c>
      <c r="D14" s="105"/>
      <c r="E14" s="2" t="str">
        <f>IF(F14&gt;0,"Pcs","")</f>
        <v>Pcs</v>
      </c>
      <c r="F14" s="4">
        <v>240</v>
      </c>
      <c r="G14" s="5">
        <f>IFERROR(VLOOKUP(C14,Table2[[Particular]:[Price]],2,FALSE),"")</f>
        <v>18</v>
      </c>
      <c r="H14" s="5">
        <f t="shared" si="0"/>
        <v>4320</v>
      </c>
    </row>
    <row r="15" spans="1:8" ht="24" customHeight="1">
      <c r="A15" s="14">
        <v>77</v>
      </c>
      <c r="B15" s="2">
        <v>4</v>
      </c>
      <c r="C15" s="104" t="str">
        <f>IFERROR(VLOOKUP(A15,'Price List'!A:C,2,0),"")</f>
        <v>DB. PVC OPEN BOX ORANGE 7X4</v>
      </c>
      <c r="D15" s="105"/>
      <c r="E15" s="2" t="str">
        <f t="shared" ref="E15:E34" si="1">IF(F15&gt;0,"Pcs","")</f>
        <v>Pcs</v>
      </c>
      <c r="F15" s="4">
        <v>200</v>
      </c>
      <c r="G15" s="5">
        <f>IFERROR(VLOOKUP(C15,Table2[[Particular]:[Price]],2,FALSE),"")</f>
        <v>11.5</v>
      </c>
      <c r="H15" s="5">
        <f t="shared" si="0"/>
        <v>2300</v>
      </c>
    </row>
    <row r="16" spans="1:8" ht="24" customHeight="1">
      <c r="A16" s="14">
        <v>63</v>
      </c>
      <c r="B16" s="2">
        <v>5</v>
      </c>
      <c r="C16" s="104" t="str">
        <f>IFERROR(VLOOKUP(A16,'Price List'!A:C,2,0),"")</f>
        <v>DB. PVC Modular conccelaled box white 12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25</v>
      </c>
      <c r="H16" s="5">
        <f t="shared" si="0"/>
        <v>2500</v>
      </c>
    </row>
    <row r="17" spans="1:10" ht="24" customHeight="1">
      <c r="A17" s="14">
        <v>60</v>
      </c>
      <c r="B17" s="2">
        <v>6</v>
      </c>
      <c r="C17" s="104" t="str">
        <f>IFERROR(VLOOKUP(A17,'Price List'!A:C,2,0),"")</f>
        <v xml:space="preserve">DB. PVC MoDular Concealed Box White 4 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14</v>
      </c>
      <c r="H17" s="5">
        <f t="shared" si="0"/>
        <v>840</v>
      </c>
      <c r="I17" s="95"/>
      <c r="J17" s="95"/>
    </row>
    <row r="18" spans="1:10" ht="24" customHeight="1">
      <c r="A18" s="14">
        <v>61</v>
      </c>
      <c r="B18" s="2">
        <v>7</v>
      </c>
      <c r="C18" s="104" t="str">
        <f>IFERROR(VLOOKUP(A18,'Price List'!A:C,2,0),"")</f>
        <v>DB. PVC MoDular conccelaled Box white 6</v>
      </c>
      <c r="D18" s="105"/>
      <c r="E18" s="2" t="str">
        <f t="shared" si="1"/>
        <v>Pcs</v>
      </c>
      <c r="F18" s="4">
        <v>40</v>
      </c>
      <c r="G18" s="5">
        <f>IFERROR(VLOOKUP(C18,Table2[[Particular]:[Price]],2,FALSE),"")</f>
        <v>19</v>
      </c>
      <c r="H18" s="5">
        <f t="shared" si="0"/>
        <v>760</v>
      </c>
      <c r="I18" s="95"/>
      <c r="J18" s="95"/>
    </row>
    <row r="19" spans="1:10" ht="24" customHeight="1">
      <c r="A19" s="14">
        <v>81</v>
      </c>
      <c r="B19" s="2">
        <v>8</v>
      </c>
      <c r="C19" s="104" t="str">
        <f>IFERROR(VLOOKUP(A19,'Price List'!A:C,2,0),"")</f>
        <v>DB. PVC OPEN Box Orange 4X4</v>
      </c>
      <c r="D19" s="105"/>
      <c r="E19" s="2" t="str">
        <f t="shared" si="1"/>
        <v>Pcs</v>
      </c>
      <c r="F19" s="4">
        <v>150</v>
      </c>
      <c r="G19" s="5">
        <f>IFERROR(VLOOKUP(C19,Table2[[Particular]:[Price]],2,FALSE),"")</f>
        <v>6.5</v>
      </c>
      <c r="H19" s="5">
        <f t="shared" si="0"/>
        <v>975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20785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20785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7C034B6-D079-4E46-BFE9-F44AA9142236}">
          <x14:formula1>
            <xm:f>Customers!$B:$B</xm:f>
          </x14:formula1>
          <xm:sqref>D6</xm:sqref>
        </x14:dataValidation>
      </x14:dataValidations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00DC9-56A5-4C99-9A06-F7CCB55EEA32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326</v>
      </c>
      <c r="E6" s="112" t="s">
        <v>5</v>
      </c>
      <c r="F6" s="120"/>
      <c r="G6" s="121" t="s">
        <v>327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DWARKA</v>
      </c>
      <c r="E7" s="120" t="s">
        <v>8</v>
      </c>
      <c r="F7" s="120"/>
      <c r="G7" s="125" t="s">
        <v>325</v>
      </c>
      <c r="H7" s="125"/>
    </row>
    <row r="8" spans="1:8" ht="24" customHeight="1">
      <c r="A8" s="11">
        <f>IFERROR(INDEX(Customers!A:A,MATCH(D6,Customers!B:B,0),1),"")</f>
        <v>142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9067323206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19</v>
      </c>
      <c r="H12" s="5">
        <f>IFERROR(F12*G12,0)</f>
        <v>380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20</v>
      </c>
      <c r="H13" s="5">
        <f t="shared" ref="H13:H31" si="0">IFERROR(F13*G13,0)</f>
        <v>1600</v>
      </c>
    </row>
    <row r="14" spans="1:8" ht="24" customHeight="1">
      <c r="A14" s="14">
        <v>178</v>
      </c>
      <c r="B14" s="2">
        <v>3</v>
      </c>
      <c r="C14" s="104" t="str">
        <f>IFERROR(VLOOKUP(A14,'Price List'!A:C,2,0),"")</f>
        <v>Silver Surafce Box Black 8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46</v>
      </c>
      <c r="H14" s="5">
        <f t="shared" si="0"/>
        <v>1840</v>
      </c>
    </row>
    <row r="15" spans="1:8" ht="24" customHeight="1">
      <c r="A15" s="14">
        <v>177</v>
      </c>
      <c r="B15" s="2">
        <v>4</v>
      </c>
      <c r="C15" s="104" t="str">
        <f>IFERROR(VLOOKUP(A15,'Price List'!A:C,2,0),"")</f>
        <v>Silver Surface Box Black 6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40</v>
      </c>
      <c r="H15" s="5">
        <f t="shared" si="0"/>
        <v>1600</v>
      </c>
    </row>
    <row r="16" spans="1:8" ht="24" customHeight="1">
      <c r="A16" s="14">
        <v>180</v>
      </c>
      <c r="B16" s="2">
        <v>5</v>
      </c>
      <c r="C16" s="104" t="str">
        <f>IFERROR(VLOOKUP(A16,'Price List'!A:C,2,0),"")</f>
        <v>Silver Surface Box Black 12</v>
      </c>
      <c r="D16" s="105"/>
      <c r="E16" s="2" t="str">
        <f t="shared" si="1"/>
        <v>Pcs</v>
      </c>
      <c r="F16" s="4">
        <v>70</v>
      </c>
      <c r="G16" s="5">
        <f>IFERROR(VLOOKUP(C16,Table2[[Particular]:[Price]],2,FALSE),"")</f>
        <v>52</v>
      </c>
      <c r="H16" s="5">
        <f t="shared" si="0"/>
        <v>3640</v>
      </c>
    </row>
    <row r="17" spans="1:10" ht="24" customHeight="1">
      <c r="A17" s="14">
        <v>181</v>
      </c>
      <c r="B17" s="2">
        <v>6</v>
      </c>
      <c r="C17" s="104" t="str">
        <f>IFERROR(VLOOKUP(A17,'Price List'!A:C,2,0),"")</f>
        <v>Silver Surface Box Black 18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66</v>
      </c>
      <c r="H17" s="5">
        <f t="shared" si="0"/>
        <v>1320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10380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B52BD3-8BEB-400D-BDDC-0803A69B67E2}">
          <x14:formula1>
            <xm:f>Customers!$B:$B</xm:f>
          </x14:formula1>
          <xm:sqref>D6</xm:sqref>
        </x14:dataValidation>
      </x14:dataValidations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0A989-72D7-4A11-9A1D-299D675DA5D7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328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5" t="s">
        <v>325</v>
      </c>
      <c r="H7" s="125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52</v>
      </c>
      <c r="H12" s="5">
        <f>IFERROR(F12*G12,0)</f>
        <v>6240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40</v>
      </c>
      <c r="H13" s="5">
        <f t="shared" ref="H13:H31" si="0">IFERROR(F13*G13,0)</f>
        <v>1200</v>
      </c>
    </row>
    <row r="14" spans="1:8" ht="24" customHeight="1">
      <c r="A14" s="14">
        <v>173</v>
      </c>
      <c r="B14" s="2">
        <v>3</v>
      </c>
      <c r="C14" s="104" t="str">
        <f>IFERROR(VLOOKUP(A14,'Price List'!A:C,2,0),"")</f>
        <v>Silver Surface Box Black 1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19</v>
      </c>
      <c r="H14" s="5">
        <f t="shared" si="0"/>
        <v>1140</v>
      </c>
    </row>
    <row r="15" spans="1:8" ht="24" customHeight="1">
      <c r="A15" s="14">
        <v>174</v>
      </c>
      <c r="B15" s="2">
        <v>4</v>
      </c>
      <c r="C15" s="104" t="str">
        <f>IFERROR(VLOOKUP(A15,'Price List'!A:C,2,0),"")</f>
        <v>Silver Surface Box Black 2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20</v>
      </c>
      <c r="H15" s="5">
        <f t="shared" si="0"/>
        <v>1200</v>
      </c>
    </row>
    <row r="16" spans="1:8" ht="24" customHeight="1">
      <c r="A16" s="14">
        <v>178</v>
      </c>
      <c r="B16" s="2">
        <v>5</v>
      </c>
      <c r="C16" s="104" t="str">
        <f>IFERROR(VLOOKUP(A16,'Price List'!A:C,2,0),"")</f>
        <v>Silver Surafce Box Black 8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46</v>
      </c>
      <c r="H16" s="5">
        <f t="shared" si="0"/>
        <v>1840</v>
      </c>
    </row>
    <row r="17" spans="1:10" ht="24" customHeight="1">
      <c r="A17" s="14">
        <v>181</v>
      </c>
      <c r="B17" s="2">
        <v>6</v>
      </c>
      <c r="C17" s="104" t="str">
        <f>IFERROR(VLOOKUP(A17,'Price List'!A:C,2,0),"")</f>
        <v>Silver Surface Box Black 18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66</v>
      </c>
      <c r="H17" s="5">
        <f t="shared" si="0"/>
        <v>1320</v>
      </c>
      <c r="I17" s="95"/>
      <c r="J17" s="95"/>
    </row>
    <row r="18" spans="1:10" ht="24" customHeight="1">
      <c r="A18" s="14">
        <v>175</v>
      </c>
      <c r="B18" s="2">
        <v>7</v>
      </c>
      <c r="C18" s="104" t="str">
        <f>IFERROR(VLOOKUP(A18,'Price List'!A:C,2,0),"")</f>
        <v>Silver Surface Box Black 3</v>
      </c>
      <c r="D18" s="105"/>
      <c r="E18" s="2" t="str">
        <f t="shared" si="1"/>
        <v>Pcs</v>
      </c>
      <c r="F18" s="4">
        <v>60</v>
      </c>
      <c r="G18" s="5">
        <f>IFERROR(VLOOKUP(C18,Table2[[Particular]:[Price]],2,FALSE),"")</f>
        <v>24</v>
      </c>
      <c r="H18" s="5">
        <f t="shared" si="0"/>
        <v>1440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14380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AEB6AAB-1EC3-4A48-B65B-44CC6D42F0DA}">
          <x14:formula1>
            <xm:f>Customers!$B:$B</xm:f>
          </x14:formula1>
          <xm:sqref>D6</xm:sqref>
        </x14:dataValidation>
      </x14:dataValidations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A3F1-8E5F-44D5-970C-7CDC609E5E6A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329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5" t="s">
        <v>325</v>
      </c>
      <c r="H7" s="125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140</v>
      </c>
      <c r="G12" s="5">
        <f>IFERROR(VLOOKUP(C12,Table2[[Particular]:[Price]],2,FALSE),"")</f>
        <v>60</v>
      </c>
      <c r="H12" s="5">
        <f>IFERROR(F12*G12,0)</f>
        <v>8400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38</v>
      </c>
      <c r="H13" s="5">
        <f t="shared" ref="H13:H31" si="0">IFERROR(F13*G13,0)</f>
        <v>3800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22</v>
      </c>
      <c r="H14" s="5">
        <f t="shared" si="0"/>
        <v>440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6320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6320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04ADD58-51B6-44BC-A043-40126E48C2D3}">
          <x14:formula1>
            <xm:f>Customers!$B:$B</xm:f>
          </x14:formula1>
          <xm:sqref>D6</xm:sqref>
        </x14:dataValidation>
      </x14:dataValidations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E717-99FD-4BD7-BA8E-59243CF7D9F2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330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325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42</v>
      </c>
      <c r="H12" s="5">
        <f>IFERROR(F12*G12,0)</f>
        <v>4200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60</v>
      </c>
      <c r="H13" s="5">
        <f t="shared" ref="H13:H31" si="0">IFERROR(F13*G13,0)</f>
        <v>6000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400</v>
      </c>
      <c r="G14" s="5">
        <f>IFERROR(VLOOKUP(C14,Table2[[Particular]:[Price]],2,FALSE),"")</f>
        <v>80</v>
      </c>
      <c r="H14" s="5">
        <f t="shared" si="0"/>
        <v>32000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60</v>
      </c>
      <c r="H15" s="5">
        <f t="shared" si="0"/>
        <v>6000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48200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8D94A59-CDF0-4147-9B4D-23D3CF651F76}">
          <x14:formula1>
            <xm:f>Customers!$B:$B</xm:f>
          </x14:formula1>
          <xm:sqref>D6</xm:sqref>
        </x14:dataValidation>
      </x14:dataValidations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DD26C-1565-4614-9CE3-10C4118A8395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331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325</v>
      </c>
      <c r="H7" s="125"/>
    </row>
    <row r="8" spans="1:8" ht="24" customHeight="1">
      <c r="A8" s="11">
        <f>IFERROR(INDEX(Customers!A:A,MATCH(D6,Customers!B:B,0),1),"")</f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22</v>
      </c>
      <c r="H12" s="5">
        <f>IFERROR(F12*G12,0)</f>
        <v>1980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60</v>
      </c>
      <c r="H14" s="5">
        <f t="shared" si="0"/>
        <v>3000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3750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3750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9C9900D-2249-4EC7-939B-2BC673C002D9}">
          <x14:formula1>
            <xm:f>Customers!$B:$B</xm:f>
          </x14:formula1>
          <xm:sqref>D6</xm:sqref>
        </x14:dataValidation>
      </x14:dataValidations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848EC-2C86-480D-996A-A0D1C1B234AB}">
  <sheetPr>
    <pageSetUpPr fitToPage="1"/>
  </sheetPr>
  <dimension ref="A1:J46"/>
  <sheetViews>
    <sheetView showGridLines="0" topLeftCell="A27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332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325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160</v>
      </c>
      <c r="G12" s="5">
        <f>IFERROR(VLOOKUP(C12,Table2[[Particular]:[Price]],2,FALSE),"")</f>
        <v>42</v>
      </c>
      <c r="H12" s="5">
        <f>IFERROR(F12*G12,0)</f>
        <v>6720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56</v>
      </c>
      <c r="H14" s="5">
        <f t="shared" si="0"/>
        <v>560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9080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4540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4540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C1AC09B-8F04-4C03-AA82-4095A8DA2F10}">
          <x14:formula1>
            <xm:f>Customers!$B:$B</xm:f>
          </x14:formula1>
          <xm:sqref>D6</xm:sqref>
        </x14:dataValidation>
      </x14:dataValidations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609A-2E2C-4333-9BD0-7D798913930C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99</v>
      </c>
      <c r="E6" s="112" t="s">
        <v>5</v>
      </c>
      <c r="F6" s="120"/>
      <c r="G6" s="121" t="s">
        <v>333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MITHAPUR</v>
      </c>
      <c r="E7" s="120" t="s">
        <v>8</v>
      </c>
      <c r="F7" s="120"/>
      <c r="G7" s="125" t="s">
        <v>334</v>
      </c>
      <c r="H7" s="125"/>
    </row>
    <row r="8" spans="1:8" ht="24" customHeight="1">
      <c r="A8" s="11">
        <f>IFERROR(INDEX(Customers!A:A,MATCH(D6,Customers!B:B,0),1),"")</f>
        <v>53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8128185900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60</v>
      </c>
      <c r="H12" s="5">
        <f>IFERROR(F12*G12,0)</f>
        <v>6000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160</v>
      </c>
      <c r="G13" s="5">
        <f>IFERROR(VLOOKUP(C13,Table2[[Particular]:[Price]],2,FALSE),"")</f>
        <v>42</v>
      </c>
      <c r="H13" s="5">
        <f t="shared" ref="H13:H31" si="0">IFERROR(F13*G13,0)</f>
        <v>6720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12720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5724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6996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FB9C97-A9CD-4618-8565-800EAE516973}">
          <x14:formula1>
            <xm:f>Customers!$B:$B</xm:f>
          </x14:formula1>
          <xm:sqref>D6</xm:sqref>
        </x14:dataValidation>
      </x14:dataValidations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DF404-277A-4DF1-9C80-BB37258EA448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335</v>
      </c>
      <c r="E6" s="112" t="s">
        <v>5</v>
      </c>
      <c r="F6" s="120"/>
      <c r="G6" s="121" t="s">
        <v>336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RANAKANDONA</v>
      </c>
      <c r="E7" s="120" t="s">
        <v>8</v>
      </c>
      <c r="F7" s="120"/>
      <c r="G7" s="125" t="s">
        <v>334</v>
      </c>
      <c r="H7" s="125"/>
    </row>
    <row r="8" spans="1:8" ht="24" customHeight="1">
      <c r="A8" s="11">
        <f>IFERROR(INDEX(Customers!A:A,MATCH(D6,Customers!B:B,0),1),"")</f>
        <v>40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6351010771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v>44</v>
      </c>
      <c r="H12" s="5">
        <f>IFERROR(F12*G12,0)</f>
        <v>440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v>33</v>
      </c>
      <c r="H13" s="5">
        <f t="shared" ref="H13:H31" si="0">IFERROR(F13*G13,0)</f>
        <v>330</v>
      </c>
    </row>
    <row r="14" spans="1:8" ht="24" customHeight="1">
      <c r="A14" s="14"/>
      <c r="B14" s="2">
        <v>3</v>
      </c>
      <c r="C14" s="104" t="s">
        <v>337</v>
      </c>
      <c r="D14" s="105"/>
      <c r="E14" s="2" t="str">
        <f>IF(F14&gt;0,"Pcs","")</f>
        <v>Pcs</v>
      </c>
      <c r="F14" s="4">
        <v>10</v>
      </c>
      <c r="G14" s="5">
        <v>30</v>
      </c>
      <c r="H14" s="5">
        <f t="shared" si="0"/>
        <v>300</v>
      </c>
    </row>
    <row r="15" spans="1:8" ht="24" customHeight="1">
      <c r="A15" s="14"/>
      <c r="B15" s="2">
        <v>4</v>
      </c>
      <c r="C15" s="104" t="s">
        <v>338</v>
      </c>
      <c r="D15" s="105"/>
      <c r="E15" s="2" t="str">
        <f t="shared" ref="E15:E34" si="1">IF(F15&gt;0,"Pcs","")</f>
        <v>Pcs</v>
      </c>
      <c r="F15" s="4">
        <v>12</v>
      </c>
      <c r="G15" s="5">
        <v>19</v>
      </c>
      <c r="H15" s="5">
        <f t="shared" si="0"/>
        <v>228</v>
      </c>
    </row>
    <row r="16" spans="1:8" ht="24" customHeight="1">
      <c r="A16" s="14"/>
      <c r="B16" s="2">
        <v>5</v>
      </c>
      <c r="C16" s="104" t="s">
        <v>339</v>
      </c>
      <c r="D16" s="105"/>
      <c r="E16" s="2" t="str">
        <f t="shared" si="1"/>
        <v>Pcs</v>
      </c>
      <c r="F16" s="4">
        <v>20</v>
      </c>
      <c r="G16" s="5">
        <v>12</v>
      </c>
      <c r="H16" s="5">
        <f t="shared" si="0"/>
        <v>240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1538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1538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741DC55-A7BB-4B9B-AF3D-574A59CFE431}">
          <x14:formula1>
            <xm:f>Customers!$B:$B</xm:f>
          </x14:formula1>
          <xm:sqref>D6</xm:sqref>
        </x14:dataValidation>
      </x14:dataValidations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C5A18-32D7-4D41-9AFA-F90911FDB2A3}">
  <sheetPr>
    <pageSetUpPr fitToPage="1"/>
  </sheetPr>
  <dimension ref="A1:J46"/>
  <sheetViews>
    <sheetView showGridLines="0" topLeftCell="A2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340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334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60</v>
      </c>
      <c r="H12" s="5">
        <f>IFERROR(F12*G12,0)</f>
        <v>3000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5520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2760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ADA2E4-FC3F-42B8-AED7-BE4482935C62}">
          <x14:formula1>
            <xm:f>Customers!$B:$B</xm:f>
          </x14:formula1>
          <xm:sqref>D6</xm:sqref>
        </x14:dataValidation>
      </x14:dataValidations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C5529-0364-4F4B-A66B-33533221C741}">
  <sheetPr>
    <pageSetUpPr fitToPage="1"/>
  </sheetPr>
  <dimension ref="A1:J46"/>
  <sheetViews>
    <sheetView showGridLines="0" workbookViewId="0">
      <selection activeCell="F12" sqref="F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335</v>
      </c>
      <c r="E6" s="112" t="s">
        <v>5</v>
      </c>
      <c r="F6" s="120"/>
      <c r="G6" s="121" t="s">
        <v>341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RANAKANDONA</v>
      </c>
      <c r="E7" s="120" t="s">
        <v>8</v>
      </c>
      <c r="F7" s="120"/>
      <c r="G7" s="125" t="s">
        <v>334</v>
      </c>
      <c r="H7" s="125"/>
    </row>
    <row r="8" spans="1:8" ht="24" customHeight="1">
      <c r="A8" s="11">
        <f>IFERROR(INDEX(Customers!A:A,MATCH(D6,Customers!B:B,0),1),"")</f>
        <v>40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6351010771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32</v>
      </c>
      <c r="B12" s="2">
        <v>1</v>
      </c>
      <c r="C12" s="104" t="str">
        <f>IFERROR(VLOOKUP(A12,'Price List'!A:C,2,0),"")</f>
        <v>PVC Modular Concealed Box White 12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50</v>
      </c>
      <c r="H12" s="5">
        <f>IFERROR(F12*G12,0)</f>
        <v>2000</v>
      </c>
    </row>
    <row r="13" spans="1:8" ht="24" customHeight="1">
      <c r="A13" s="14">
        <v>34</v>
      </c>
      <c r="B13" s="2">
        <v>2</v>
      </c>
      <c r="C13" s="104" t="str">
        <f>IFERROR(VLOOKUP(A13,'Price List'!A:C,2,0),"")</f>
        <v>PVC Modular Concealed Box White 18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62</v>
      </c>
      <c r="H13" s="5">
        <f t="shared" ref="H13:H31" si="0">IFERROR(F13*G13,0)</f>
        <v>1860</v>
      </c>
    </row>
    <row r="14" spans="1:8" ht="24" customHeight="1">
      <c r="A14" s="14">
        <v>29</v>
      </c>
      <c r="B14" s="2">
        <v>3</v>
      </c>
      <c r="C14" s="104" t="str">
        <f>IFERROR(VLOOKUP(A14,'Price List'!A:C,2,0),"")</f>
        <v>PVC Modular Concealed Box White 4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29</v>
      </c>
      <c r="H14" s="5">
        <f t="shared" si="0"/>
        <v>1740</v>
      </c>
    </row>
    <row r="15" spans="1:8" ht="24" customHeight="1">
      <c r="A15" s="14">
        <v>30</v>
      </c>
      <c r="B15" s="2">
        <v>4</v>
      </c>
      <c r="C15" s="104" t="str">
        <f>IFERROR(VLOOKUP(A15,'Price List'!A:C,2,0),"")</f>
        <v>PVC Modular Concealed Box White 6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40</v>
      </c>
      <c r="H15" s="5">
        <f t="shared" si="0"/>
        <v>2400</v>
      </c>
    </row>
    <row r="16" spans="1:8" ht="24" customHeight="1">
      <c r="A16" s="14">
        <v>27</v>
      </c>
      <c r="B16" s="2">
        <v>5</v>
      </c>
      <c r="C16" s="104" t="str">
        <f>IFERROR(VLOOKUP(A16,'Price List'!A:C,2,0),"")</f>
        <v>PVC Modular Concealed Box White 1+2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14</v>
      </c>
      <c r="H16" s="5">
        <f t="shared" si="0"/>
        <v>840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8840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3978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4862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984355-7517-4B6D-9322-462952349BF6}">
          <x14:formula1>
            <xm:f>Customers!$B:$B</xm:f>
          </x14:formula1>
          <xm:sqref>D6</xm:sqref>
        </x14:dataValidation>
      </x14:dataValidations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00B01-8DD6-4073-ACBE-5C25C19728BB}">
  <sheetPr>
    <pageSetUpPr fitToPage="1"/>
  </sheetPr>
  <dimension ref="A1:J46"/>
  <sheetViews>
    <sheetView showGridLines="0" topLeftCell="A3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318</v>
      </c>
      <c r="E6" s="112" t="s">
        <v>5</v>
      </c>
      <c r="F6" s="120"/>
      <c r="G6" s="121" t="s">
        <v>342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343</v>
      </c>
      <c r="H7" s="125"/>
    </row>
    <row r="8" spans="1:8" ht="24" customHeight="1">
      <c r="A8" s="11">
        <f>IFERROR(INDEX(Customers!A:A,MATCH(D6,Customers!B:B,0),1),"")</f>
        <v>416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22</v>
      </c>
      <c r="H12" s="5">
        <f>IFERROR(F12*G12,0)</f>
        <v>1320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38</v>
      </c>
      <c r="H13" s="5">
        <f t="shared" ref="H13:H31" si="0">IFERROR(F13*G13,0)</f>
        <v>2280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A1FD0A2-73CF-4105-B35C-B567A0261573}">
          <x14:formula1>
            <xm:f>Customers!$B:$B</xm:f>
          </x14:formula1>
          <xm:sqref>D6</xm:sqref>
        </x14:dataValidation>
      </x14:dataValidations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41BF2-D2DD-4ED2-8A9C-4F05B6974E75}">
  <sheetPr>
    <pageSetUpPr fitToPage="1"/>
  </sheetPr>
  <dimension ref="A1:J46"/>
  <sheetViews>
    <sheetView showGridLines="0" topLeftCell="A7" workbookViewId="0">
      <selection activeCell="F7" sqref="E7:F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344</v>
      </c>
      <c r="E6" s="112" t="s">
        <v>5</v>
      </c>
      <c r="F6" s="120"/>
      <c r="G6" s="121" t="s">
        <v>345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5" t="s">
        <v>343</v>
      </c>
      <c r="H7" s="125"/>
    </row>
    <row r="8" spans="1:8" ht="24" customHeight="1">
      <c r="A8" s="11">
        <f>IFERROR(INDEX(Customers!A:A,MATCH(D6,Customers!B:B,0),1),"")</f>
        <v>389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9099556684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80</v>
      </c>
      <c r="H12" s="5">
        <f>IFERROR(F12*G12,0)</f>
        <v>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60</v>
      </c>
      <c r="H13" s="5">
        <f t="shared" ref="H13:H31" si="0">IFERROR(F13*G13,0)</f>
        <v>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>
        <v>24</v>
      </c>
      <c r="B15" s="2">
        <v>4</v>
      </c>
      <c r="C15" s="104" t="str">
        <f>IFERROR(VLOOKUP(A15,'Price List'!A:C,2,0),"")</f>
        <v>PVC Modular Concealed Box Black 12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35</v>
      </c>
      <c r="H15" s="5">
        <f t="shared" si="0"/>
        <v>1050</v>
      </c>
    </row>
    <row r="16" spans="1:8" ht="24" customHeight="1">
      <c r="A16" s="14">
        <v>26</v>
      </c>
      <c r="B16" s="2">
        <v>5</v>
      </c>
      <c r="C16" s="104" t="str">
        <f>IFERROR(VLOOKUP(A16,'Price List'!A:C,2,0),"")</f>
        <v>PVC Modular Concealed Box Black 18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42</v>
      </c>
      <c r="H16" s="5">
        <f t="shared" si="0"/>
        <v>840</v>
      </c>
    </row>
    <row r="17" spans="1:10" ht="24" customHeight="1">
      <c r="A17" s="14">
        <v>23</v>
      </c>
      <c r="B17" s="2">
        <v>6</v>
      </c>
      <c r="C17" s="104" t="str">
        <f>IFERROR(VLOOKUP(A17,'Price List'!A:C,2,0),"")</f>
        <v>PVC Modular Concealed Box Black 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29</v>
      </c>
      <c r="H17" s="5">
        <f t="shared" si="0"/>
        <v>580</v>
      </c>
      <c r="I17" s="95"/>
      <c r="J17" s="95"/>
    </row>
    <row r="18" spans="1:10" ht="24" customHeight="1">
      <c r="A18" s="14">
        <v>22</v>
      </c>
      <c r="B18" s="2">
        <v>7</v>
      </c>
      <c r="C18" s="104" t="str">
        <f>IFERROR(VLOOKUP(A18,'Price List'!A:C,2,0),"")</f>
        <v>PVC Modular Concealed Box Black 6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25</v>
      </c>
      <c r="H18" s="5">
        <f t="shared" si="0"/>
        <v>500</v>
      </c>
      <c r="I18" s="95"/>
      <c r="J18" s="95"/>
    </row>
    <row r="19" spans="1:10" ht="24" customHeight="1">
      <c r="A19" s="14">
        <v>19</v>
      </c>
      <c r="B19" s="2">
        <v>8</v>
      </c>
      <c r="C19" s="104" t="str">
        <f>IFERROR(VLOOKUP(A19,'Price List'!A:C,2,0),"")</f>
        <v>PVC Modular Concealed Box Black 1+2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12</v>
      </c>
      <c r="H19" s="5">
        <f t="shared" si="0"/>
        <v>240</v>
      </c>
      <c r="I19" s="95"/>
      <c r="J19" s="95"/>
    </row>
    <row r="20" spans="1:10" ht="24" customHeight="1">
      <c r="A20" s="14">
        <v>21</v>
      </c>
      <c r="B20" s="2">
        <v>9</v>
      </c>
      <c r="C20" s="104" t="str">
        <f>IFERROR(VLOOKUP(A20,'Price List'!A:C,2,0),"")</f>
        <v>PVC Modular Concealed Box Black 4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19</v>
      </c>
      <c r="H20" s="5">
        <f t="shared" si="0"/>
        <v>380</v>
      </c>
      <c r="I20" s="95"/>
      <c r="J20" s="95"/>
    </row>
    <row r="21" spans="1:10" ht="24" customHeight="1">
      <c r="A21" s="14">
        <v>20</v>
      </c>
      <c r="B21" s="2">
        <v>10</v>
      </c>
      <c r="C21" s="104" t="str">
        <f>IFERROR(VLOOKUP(A21,'Price List'!A:C,2,0),"")</f>
        <v>PVC Modular Concealed Box Black 3</v>
      </c>
      <c r="D21" s="105"/>
      <c r="E21" s="2" t="str">
        <f t="shared" si="1"/>
        <v>Pcs</v>
      </c>
      <c r="F21" s="4">
        <v>20</v>
      </c>
      <c r="G21" s="5">
        <f>IFERROR(VLOOKUP(C21,Table2[[Particular]:[Price]],2,FALSE),"")</f>
        <v>16</v>
      </c>
      <c r="H21" s="5">
        <f t="shared" si="0"/>
        <v>320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6990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3145.5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3844.5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D5A7179-45C7-4C49-B251-BE873DCABB87}">
          <x14:formula1>
            <xm:f>Customers!$B:$B</xm:f>
          </x14:formula1>
          <xm:sqref>D6</xm:sqref>
        </x14:dataValidation>
      </x14:dataValidations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3A026-BC09-4FF6-A85C-77EBF69BDA06}">
  <sheetPr>
    <pageSetUpPr fitToPage="1"/>
  </sheetPr>
  <dimension ref="A1:J46"/>
  <sheetViews>
    <sheetView showGridLines="0" topLeftCell="A14" workbookViewId="0">
      <selection activeCell="G19" sqref="G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346</v>
      </c>
      <c r="E6" s="112" t="s">
        <v>5</v>
      </c>
      <c r="F6" s="120"/>
      <c r="G6" s="121" t="s">
        <v>347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 t="s">
        <v>343</v>
      </c>
      <c r="H7" s="125"/>
    </row>
    <row r="8" spans="1:8" ht="24" customHeight="1">
      <c r="A8" s="11">
        <f>IFERROR(INDEX(Customers!A:A,MATCH(D6,Customers!B:B,0),1),"")</f>
        <v>96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9824235525</v>
      </c>
      <c r="H8" s="113"/>
    </row>
    <row r="9" spans="1:8" ht="24" customHeight="1">
      <c r="A9" s="12"/>
      <c r="B9" s="110" t="s">
        <v>11</v>
      </c>
      <c r="C9" s="111"/>
      <c r="D9" s="96" t="s">
        <v>348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38</v>
      </c>
      <c r="H12" s="5">
        <f>IFERROR(F12*G12,0)</f>
        <v>1520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80</v>
      </c>
      <c r="H14" s="5">
        <f t="shared" si="0"/>
        <v>800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60</v>
      </c>
      <c r="H15" s="5">
        <f t="shared" si="0"/>
        <v>600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25</v>
      </c>
      <c r="G16" s="5">
        <f>IFERROR(VLOOKUP(C16,Table2[[Particular]:[Price]],2,FALSE),"")</f>
        <v>56</v>
      </c>
      <c r="H16" s="5">
        <f t="shared" si="0"/>
        <v>1400</v>
      </c>
    </row>
    <row r="17" spans="1:10" ht="24" customHeight="1">
      <c r="A17" s="14">
        <v>43</v>
      </c>
      <c r="B17" s="2">
        <v>6</v>
      </c>
      <c r="C17" s="104" t="str">
        <f>IFERROR(VLOOKUP(A17,'Price List'!A:C,2,0),"")</f>
        <v>PVC Concealed Switch Box Black - 3.5 X 3.5</v>
      </c>
      <c r="D17" s="105"/>
      <c r="E17" s="2" t="str">
        <f t="shared" si="1"/>
        <v>Pcs</v>
      </c>
      <c r="F17" s="4">
        <v>200</v>
      </c>
      <c r="G17" s="5">
        <v>9.1</v>
      </c>
      <c r="H17" s="5">
        <f t="shared" si="0"/>
        <v>1820</v>
      </c>
      <c r="I17" s="95"/>
      <c r="J17" s="95"/>
    </row>
    <row r="18" spans="1:10" ht="24" customHeight="1">
      <c r="A18" s="14">
        <v>44</v>
      </c>
      <c r="B18" s="2">
        <v>7</v>
      </c>
      <c r="C18" s="104" t="str">
        <f>IFERROR(VLOOKUP(A18,'Price List'!A:C,2,0),"")</f>
        <v>PVC Concealed Switch Box Black - 04 X 04</v>
      </c>
      <c r="D18" s="105"/>
      <c r="E18" s="2" t="str">
        <f t="shared" si="1"/>
        <v>Pcs</v>
      </c>
      <c r="F18" s="4">
        <v>200</v>
      </c>
      <c r="G18" s="5">
        <v>12.8</v>
      </c>
      <c r="H18" s="5">
        <f t="shared" si="0"/>
        <v>2560</v>
      </c>
      <c r="I18" s="95"/>
      <c r="J18" s="95"/>
    </row>
    <row r="19" spans="1:10" ht="24" customHeight="1">
      <c r="A19" s="14">
        <v>19</v>
      </c>
      <c r="B19" s="2">
        <v>8</v>
      </c>
      <c r="C19" s="104" t="str">
        <f>IFERROR(VLOOKUP(A19,'Price List'!A:C,2,0),"")</f>
        <v>PVC Modular Concealed Box Black 1+2</v>
      </c>
      <c r="D19" s="105"/>
      <c r="E19" s="2" t="str">
        <f t="shared" si="1"/>
        <v>Pcs</v>
      </c>
      <c r="F19" s="4">
        <v>80</v>
      </c>
      <c r="G19" s="5">
        <f>IFERROR(VLOOKUP(C19,Table2[[Particular]:[Price]],2,FALSE),"")</f>
        <v>12</v>
      </c>
      <c r="H19" s="5">
        <f t="shared" si="0"/>
        <v>960</v>
      </c>
      <c r="I19" s="95"/>
      <c r="J19" s="95"/>
    </row>
    <row r="20" spans="1:10" ht="24" customHeight="1">
      <c r="A20" s="14">
        <v>20</v>
      </c>
      <c r="B20" s="2">
        <v>9</v>
      </c>
      <c r="C20" s="104" t="str">
        <f>IFERROR(VLOOKUP(A20,'Price List'!A:C,2,0),"")</f>
        <v>PVC Modular Concealed Box Black 3</v>
      </c>
      <c r="D20" s="105"/>
      <c r="E20" s="2" t="str">
        <f t="shared" si="1"/>
        <v>Pcs</v>
      </c>
      <c r="F20" s="4">
        <v>40</v>
      </c>
      <c r="G20" s="5">
        <f>IFERROR(VLOOKUP(C20,Table2[[Particular]:[Price]],2,FALSE),"")</f>
        <v>16</v>
      </c>
      <c r="H20" s="5">
        <f t="shared" si="0"/>
        <v>640</v>
      </c>
      <c r="I20" s="95"/>
      <c r="J20" s="95"/>
    </row>
    <row r="21" spans="1:10" ht="24" customHeight="1">
      <c r="A21" s="14">
        <v>21</v>
      </c>
      <c r="B21" s="2">
        <v>10</v>
      </c>
      <c r="C21" s="104" t="str">
        <f>IFERROR(VLOOKUP(A21,'Price List'!A:C,2,0),"")</f>
        <v>PVC Modular Concealed Box Black 4</v>
      </c>
      <c r="D21" s="105"/>
      <c r="E21" s="2" t="str">
        <f t="shared" si="1"/>
        <v>Pcs</v>
      </c>
      <c r="F21" s="4">
        <v>20</v>
      </c>
      <c r="G21" s="5">
        <f>IFERROR(VLOOKUP(C21,Table2[[Particular]:[Price]],2,FALSE),"")</f>
        <v>19</v>
      </c>
      <c r="H21" s="5">
        <f t="shared" si="0"/>
        <v>380</v>
      </c>
      <c r="I21" s="95"/>
      <c r="J21" s="95"/>
    </row>
    <row r="22" spans="1:10" ht="24" customHeight="1">
      <c r="A22" s="14">
        <v>22</v>
      </c>
      <c r="B22" s="2">
        <v>11</v>
      </c>
      <c r="C22" s="104" t="str">
        <f>IFERROR(VLOOKUP(A22,'Price List'!A:C,2,0),"")</f>
        <v>PVC Modular Concealed Box Black 6</v>
      </c>
      <c r="D22" s="105"/>
      <c r="E22" s="2" t="str">
        <f t="shared" si="1"/>
        <v>Pcs</v>
      </c>
      <c r="F22" s="4">
        <v>70</v>
      </c>
      <c r="G22" s="5">
        <f>IFERROR(VLOOKUP(C22,Table2[[Particular]:[Price]],2,FALSE),"")</f>
        <v>25</v>
      </c>
      <c r="H22" s="5">
        <f t="shared" si="0"/>
        <v>1750</v>
      </c>
      <c r="I22" s="95"/>
      <c r="J22" s="95"/>
    </row>
    <row r="23" spans="1:10" ht="24" customHeight="1">
      <c r="A23" s="14">
        <v>23</v>
      </c>
      <c r="B23" s="2">
        <v>12</v>
      </c>
      <c r="C23" s="104" t="str">
        <f>IFERROR(VLOOKUP(A23,'Price List'!A:C,2,0),"")</f>
        <v>PVC Modular Concealed Box Black 8</v>
      </c>
      <c r="D23" s="105"/>
      <c r="E23" s="2" t="str">
        <f t="shared" si="1"/>
        <v>Pcs</v>
      </c>
      <c r="F23" s="4">
        <v>80</v>
      </c>
      <c r="G23" s="5">
        <f>IFERROR(VLOOKUP(C23,Table2[[Particular]:[Price]],2,FALSE),"")</f>
        <v>29</v>
      </c>
      <c r="H23" s="5">
        <f t="shared" si="0"/>
        <v>2320</v>
      </c>
      <c r="I23" s="95"/>
      <c r="J23" s="95"/>
    </row>
    <row r="24" spans="1:10" ht="24" customHeight="1">
      <c r="A24" s="14">
        <v>24</v>
      </c>
      <c r="B24" s="2">
        <v>13</v>
      </c>
      <c r="C24" s="104" t="str">
        <f>IFERROR(VLOOKUP(A24,'Price List'!A:C,2,0),"")</f>
        <v>PVC Modular Concealed Box Black 12</v>
      </c>
      <c r="D24" s="105"/>
      <c r="E24" s="2" t="str">
        <f t="shared" si="1"/>
        <v>Pcs</v>
      </c>
      <c r="F24" s="4">
        <v>80</v>
      </c>
      <c r="G24" s="5">
        <f>IFERROR(VLOOKUP(C24,Table2[[Particular]:[Price]],2,FALSE),"")</f>
        <v>35</v>
      </c>
      <c r="H24" s="5">
        <f t="shared" si="0"/>
        <v>2800</v>
      </c>
      <c r="I24" s="95"/>
      <c r="J24" s="95"/>
    </row>
    <row r="25" spans="1:10" ht="24" customHeight="1">
      <c r="A25" s="14">
        <v>26</v>
      </c>
      <c r="B25" s="2">
        <v>14</v>
      </c>
      <c r="C25" s="104" t="str">
        <f>IFERROR(VLOOKUP(A25,'Price List'!A:C,2,0),"")</f>
        <v>PVC Modular Concealed Box Black 18</v>
      </c>
      <c r="D25" s="105"/>
      <c r="E25" s="2" t="str">
        <f t="shared" si="1"/>
        <v>Pcs</v>
      </c>
      <c r="F25" s="4">
        <v>20</v>
      </c>
      <c r="G25" s="5">
        <f>IFERROR(VLOOKUP(C25,Table2[[Particular]:[Price]],2,FALSE),"")</f>
        <v>42</v>
      </c>
      <c r="H25" s="5">
        <f t="shared" si="0"/>
        <v>840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20790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9355.5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11434.5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21CCA0D-FF9A-4561-8845-4084614361F7}">
          <x14:formula1>
            <xm:f>Customers!$B:$B</xm:f>
          </x14:formula1>
          <xm:sqref>D6</xm:sqref>
        </x14:dataValidation>
      </x14:dataValidations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4E69A-45E8-4834-906C-855918503ED4}">
  <sheetPr>
    <pageSetUpPr fitToPage="1"/>
  </sheetPr>
  <dimension ref="A1:J46"/>
  <sheetViews>
    <sheetView showGridLines="0" topLeftCell="A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349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 t="s">
        <v>343</v>
      </c>
      <c r="H7" s="125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35</v>
      </c>
      <c r="H12" s="5">
        <f>IFERROR(F12*G12,0)</f>
        <v>4200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340</v>
      </c>
      <c r="G13" s="5">
        <f>IFERROR(VLOOKUP(C13,Table2[[Particular]:[Price]],2,FALSE),"")</f>
        <v>16</v>
      </c>
      <c r="H13" s="5">
        <f t="shared" ref="H13:H31" si="0">IFERROR(F13*G13,0)</f>
        <v>5440</v>
      </c>
    </row>
    <row r="14" spans="1:8" ht="24" customHeight="1">
      <c r="A14" s="14">
        <v>19</v>
      </c>
      <c r="B14" s="2">
        <v>3</v>
      </c>
      <c r="C14" s="104" t="str">
        <f>IFERROR(VLOOKUP(A14,'Price List'!A:C,2,0),"")</f>
        <v>PVC Modular Concealed Box Black 1+2</v>
      </c>
      <c r="D14" s="105"/>
      <c r="E14" s="2" t="str">
        <f>IF(F14&gt;0,"Pcs","")</f>
        <v>Pcs</v>
      </c>
      <c r="F14" s="4">
        <v>480</v>
      </c>
      <c r="G14" s="5">
        <f>IFERROR(VLOOKUP(C14,Table2[[Particular]:[Price]],2,FALSE),"")</f>
        <v>12</v>
      </c>
      <c r="H14" s="5">
        <f t="shared" si="0"/>
        <v>5760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7700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CD670D-5380-49E8-A417-DD960AED8583}">
          <x14:formula1>
            <xm:f>Customers!$B:$B</xm:f>
          </x14:formula1>
          <xm:sqref>D6</xm:sqref>
        </x14:dataValidation>
      </x14:dataValidations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0F36-2A60-46BF-A2D4-BC3985276373}">
  <sheetPr>
    <pageSetUpPr fitToPage="1"/>
  </sheetPr>
  <dimension ref="A1:J46"/>
  <sheetViews>
    <sheetView showGridLines="0" topLeftCell="A3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350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343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38</v>
      </c>
      <c r="H12" s="5">
        <f>IFERROR(F12*G12,0)</f>
        <v>3800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70</v>
      </c>
      <c r="G13" s="5">
        <f>IFERROR(VLOOKUP(C13,Table2[[Particular]:[Price]],2,FALSE),"")</f>
        <v>60</v>
      </c>
      <c r="H13" s="5">
        <f t="shared" ref="H13:H31" si="0">IFERROR(F13*G13,0)</f>
        <v>4200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56</v>
      </c>
      <c r="H14" s="5">
        <f t="shared" si="0"/>
        <v>3360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11360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5680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5680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36D17D7-F67B-42CA-A24C-7EE2BE0DDA4C}">
          <x14:formula1>
            <xm:f>Customers!$B:$B</xm:f>
          </x14:formula1>
          <xm:sqref>D6</xm:sqref>
        </x14:dataValidation>
      </x14:dataValidation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BFE2E-8C4B-470D-BE00-7C1DE4F3F026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335</v>
      </c>
      <c r="E6" s="112" t="s">
        <v>5</v>
      </c>
      <c r="F6" s="120"/>
      <c r="G6" s="121" t="s">
        <v>351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RANAKANDONA</v>
      </c>
      <c r="E7" s="120" t="s">
        <v>8</v>
      </c>
      <c r="F7" s="120"/>
      <c r="G7" s="125" t="s">
        <v>352</v>
      </c>
      <c r="H7" s="125"/>
    </row>
    <row r="8" spans="1:8" ht="24" customHeight="1">
      <c r="A8" s="11">
        <f>IFERROR(INDEX(Customers!A:A,MATCH(D6,Customers!B:B,0),1),"")</f>
        <v>40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6351010771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</v>
      </c>
      <c r="B12" s="2">
        <v>1</v>
      </c>
      <c r="C12" s="104" t="str">
        <f>IFERROR(VLOOKUP(A12,'Price List'!A:C,2,0),"")</f>
        <v>PVC Open Switch Board White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102</v>
      </c>
      <c r="H12" s="5">
        <f>IFERROR(F12*G12,0)</f>
        <v>4080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1836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2244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5A78E2-033A-4681-AB54-AFC4D0D7E651}">
          <x14:formula1>
            <xm:f>Customers!$B:$B</xm:f>
          </x14:formula1>
          <xm:sqref>D6</xm:sqref>
        </x14:dataValidation>
      </x14:dataValidation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8B9E4-243B-4695-B9AF-AB0555CFD68A}">
  <sheetPr>
    <pageSetUpPr fitToPage="1"/>
  </sheetPr>
  <dimension ref="A1:J46"/>
  <sheetViews>
    <sheetView showGridLines="0" topLeftCell="A7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353</v>
      </c>
      <c r="E6" s="112" t="s">
        <v>5</v>
      </c>
      <c r="F6" s="120"/>
      <c r="G6" s="121" t="s">
        <v>354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 t="s">
        <v>352</v>
      </c>
      <c r="H7" s="125"/>
    </row>
    <row r="8" spans="1:8" ht="24" customHeight="1">
      <c r="A8" s="11">
        <f>IFERROR(INDEX(Customers!A:A,MATCH(D6,Customers!B:B,0),1),"")</f>
        <v>28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8849579660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60</v>
      </c>
      <c r="H13" s="5">
        <f t="shared" ref="H13:H31" si="0">IFERROR(F13*G13,0)</f>
        <v>4800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5400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6E7DFC-E76F-4D36-B275-23450CB5503A}">
          <x14:formula1>
            <xm:f>Customers!$B:$B</xm:f>
          </x14:formula1>
          <xm:sqref>D6</xm:sqref>
        </x14:dataValidation>
      </x14:dataValidation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DD5D1-FBBD-45D0-BEEF-5A95365791FF}">
  <sheetPr>
    <pageSetUpPr fitToPage="1"/>
  </sheetPr>
  <dimension ref="A1:J46"/>
  <sheetViews>
    <sheetView showGridLines="0" topLeftCell="A11" workbookViewId="0">
      <selection activeCell="H36" sqref="H3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355</v>
      </c>
      <c r="E6" s="112" t="s">
        <v>5</v>
      </c>
      <c r="F6" s="120"/>
      <c r="G6" s="121" t="s">
        <v>356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 t="s">
        <v>352</v>
      </c>
      <c r="H7" s="125"/>
    </row>
    <row r="8" spans="1:8" ht="24" customHeight="1">
      <c r="A8" s="11">
        <f>IFERROR(INDEX(Customers!A:A,MATCH(D6,Customers!B:B,0),1),"")</f>
        <v>188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9723737297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35</v>
      </c>
      <c r="H12" s="5">
        <f>IFERROR(F12*G12,0)</f>
        <v>1400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29</v>
      </c>
      <c r="H13" s="5">
        <f t="shared" ref="H13:H31" si="0">IFERROR(F13*G13,0)</f>
        <v>580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25</v>
      </c>
      <c r="H14" s="5">
        <f t="shared" si="0"/>
        <v>500</v>
      </c>
    </row>
    <row r="15" spans="1:8" ht="24" customHeight="1">
      <c r="A15" s="14">
        <v>21</v>
      </c>
      <c r="B15" s="2">
        <v>4</v>
      </c>
      <c r="C15" s="104" t="str">
        <f>IFERROR(VLOOKUP(A15,'Price List'!A:C,2,0),"")</f>
        <v>PVC Modular Concealed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19</v>
      </c>
      <c r="H15" s="5">
        <f t="shared" si="0"/>
        <v>380</v>
      </c>
    </row>
    <row r="16" spans="1:8" ht="24" customHeight="1">
      <c r="A16" s="14">
        <v>19</v>
      </c>
      <c r="B16" s="2">
        <v>5</v>
      </c>
      <c r="C16" s="104" t="str">
        <f>IFERROR(VLOOKUP(A16,'Price List'!A:C,2,0),"")</f>
        <v>PVC Modular Concealed Box Black 1+2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12</v>
      </c>
      <c r="H16" s="5">
        <f t="shared" si="0"/>
        <v>240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1395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1705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6524679-83E4-4DA2-A1C9-830C29BFE3C9}">
          <x14:formula1>
            <xm:f>Customers!$B:$B</xm:f>
          </x14:formula1>
          <xm:sqref>D6</xm:sqref>
        </x14:dataValidation>
      </x14:dataValidation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3389D-EE02-4130-91D9-FD3CDABA1E7F}">
  <sheetPr>
    <pageSetUpPr fitToPage="1"/>
  </sheetPr>
  <dimension ref="A1:J46"/>
  <sheetViews>
    <sheetView showGridLines="0" topLeftCell="A9" workbookViewId="0">
      <selection activeCell="F12" sqref="F12:F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357</v>
      </c>
      <c r="E6" s="112" t="s">
        <v>5</v>
      </c>
      <c r="F6" s="120"/>
      <c r="G6" s="121" t="s">
        <v>358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(DERD)</v>
      </c>
      <c r="E7" s="120" t="s">
        <v>8</v>
      </c>
      <c r="F7" s="120"/>
      <c r="G7" s="125" t="s">
        <v>352</v>
      </c>
      <c r="H7" s="125"/>
    </row>
    <row r="8" spans="1:8" ht="24" customHeight="1">
      <c r="A8" s="11">
        <f>IFERROR(INDEX(Customers!A:A,MATCH(D6,Customers!B:B,0),1),"")</f>
        <v>84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9428075648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20</v>
      </c>
      <c r="G12" s="5">
        <v>16</v>
      </c>
      <c r="H12" s="5">
        <f>IFERROR(F12*G12,0)</f>
        <v>320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20</v>
      </c>
      <c r="G13" s="5">
        <v>17</v>
      </c>
      <c r="H13" s="5">
        <f t="shared" ref="H13:H31" si="0">IFERROR(F13*G13,0)</f>
        <v>340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20</v>
      </c>
      <c r="G14" s="5">
        <v>20</v>
      </c>
      <c r="H14" s="5">
        <f t="shared" si="0"/>
        <v>400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v>25</v>
      </c>
      <c r="H15" s="5">
        <f t="shared" si="0"/>
        <v>500</v>
      </c>
    </row>
    <row r="16" spans="1:8" ht="24" customHeight="1">
      <c r="A16" s="14">
        <v>178</v>
      </c>
      <c r="B16" s="2">
        <v>5</v>
      </c>
      <c r="C16" s="104" t="str">
        <f>IFERROR(VLOOKUP(A16,'Price List'!A:C,2,0),"")</f>
        <v>Silver Surafce Box Black 8</v>
      </c>
      <c r="D16" s="105"/>
      <c r="E16" s="2" t="str">
        <f t="shared" si="1"/>
        <v>Pcs</v>
      </c>
      <c r="F16" s="4">
        <v>20</v>
      </c>
      <c r="G16" s="5">
        <v>38</v>
      </c>
      <c r="H16" s="5">
        <f t="shared" si="0"/>
        <v>760</v>
      </c>
    </row>
    <row r="17" spans="1:10" ht="24" customHeight="1">
      <c r="A17" s="14">
        <v>177</v>
      </c>
      <c r="B17" s="2">
        <v>6</v>
      </c>
      <c r="C17" s="104" t="str">
        <f>IFERROR(VLOOKUP(A17,'Price List'!A:C,2,0),"")</f>
        <v>Silver Surface Box Black 6</v>
      </c>
      <c r="D17" s="105"/>
      <c r="E17" s="2" t="str">
        <f t="shared" si="1"/>
        <v>Pcs</v>
      </c>
      <c r="F17" s="4">
        <v>10</v>
      </c>
      <c r="G17" s="5">
        <v>33</v>
      </c>
      <c r="H17" s="5">
        <f t="shared" si="0"/>
        <v>330</v>
      </c>
      <c r="I17" s="95"/>
      <c r="J17" s="95"/>
    </row>
    <row r="18" spans="1:10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2" t="str">
        <f t="shared" si="1"/>
        <v>Pcs</v>
      </c>
      <c r="F18" s="4">
        <v>20</v>
      </c>
      <c r="G18" s="5">
        <v>43</v>
      </c>
      <c r="H18" s="5">
        <f t="shared" si="0"/>
        <v>860</v>
      </c>
      <c r="I18" s="95"/>
      <c r="J18" s="95"/>
    </row>
    <row r="19" spans="1:10" ht="24" customHeight="1">
      <c r="A19" s="14">
        <v>181</v>
      </c>
      <c r="B19" s="2">
        <v>8</v>
      </c>
      <c r="C19" s="104" t="str">
        <f>IFERROR(VLOOKUP(A19,'Price List'!A:C,2,0),"")</f>
        <v>Silver Surface Box Black 18</v>
      </c>
      <c r="D19" s="105"/>
      <c r="E19" s="2" t="str">
        <f t="shared" si="1"/>
        <v>Pcs</v>
      </c>
      <c r="F19" s="4">
        <v>10</v>
      </c>
      <c r="G19" s="5">
        <v>55</v>
      </c>
      <c r="H19" s="5">
        <f t="shared" si="0"/>
        <v>550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4060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46306B-D42C-4F85-91C8-EF36A2F4D0F5}">
          <x14:formula1>
            <xm:f>Customers!$B:$B</xm:f>
          </x14:formula1>
          <xm:sqref>D6</xm:sqref>
        </x14:dataValidation>
      </x14:dataValidation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BA393-AF9E-43A4-BF96-878A638DDD7E}">
  <sheetPr>
    <pageSetUpPr fitToPage="1"/>
  </sheetPr>
  <dimension ref="A1:J46"/>
  <sheetViews>
    <sheetView showGridLines="0" topLeftCell="A8" workbookViewId="0">
      <selection activeCell="F19" sqref="F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326</v>
      </c>
      <c r="E6" s="112" t="s">
        <v>5</v>
      </c>
      <c r="F6" s="120"/>
      <c r="G6" s="121" t="s">
        <v>359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DWARKA</v>
      </c>
      <c r="E7" s="120" t="s">
        <v>8</v>
      </c>
      <c r="F7" s="120"/>
      <c r="G7" s="125" t="s">
        <v>352</v>
      </c>
      <c r="H7" s="125"/>
    </row>
    <row r="8" spans="1:8" ht="24" customHeight="1">
      <c r="A8" s="11">
        <f>IFERROR(INDEX(Customers!A:A,MATCH(D6,Customers!B:B,0),1),"")</f>
        <v>142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9067323206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19</v>
      </c>
      <c r="H12" s="5">
        <f>IFERROR(F12*G12,0)</f>
        <v>380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20</v>
      </c>
      <c r="H13" s="5">
        <f t="shared" ref="H13:H31" si="0">IFERROR(F13*G13,0)</f>
        <v>800</v>
      </c>
    </row>
    <row r="14" spans="1:8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24</v>
      </c>
      <c r="H14" s="5">
        <f t="shared" si="0"/>
        <v>960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30</v>
      </c>
      <c r="H15" s="5">
        <f t="shared" si="0"/>
        <v>1200</v>
      </c>
    </row>
    <row r="16" spans="1:8" ht="24" customHeight="1">
      <c r="A16" s="14">
        <v>178</v>
      </c>
      <c r="B16" s="2">
        <v>5</v>
      </c>
      <c r="C16" s="104" t="str">
        <f>IFERROR(VLOOKUP(A16,'Price List'!A:C,2,0),"")</f>
        <v>Silver Surafce Box Black 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46</v>
      </c>
      <c r="H16" s="5">
        <f t="shared" si="0"/>
        <v>920</v>
      </c>
    </row>
    <row r="17" spans="1:10" ht="24" customHeight="1">
      <c r="A17" s="14">
        <v>180</v>
      </c>
      <c r="B17" s="2">
        <v>6</v>
      </c>
      <c r="C17" s="104" t="str">
        <f>IFERROR(VLOOKUP(A17,'Price List'!A:C,2,0),"")</f>
        <v>Silver Surface Box Black 12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52</v>
      </c>
      <c r="H17" s="5">
        <f t="shared" si="0"/>
        <v>1040</v>
      </c>
      <c r="I17" s="95"/>
      <c r="J17" s="95"/>
    </row>
    <row r="18" spans="1:10" ht="24" customHeight="1">
      <c r="A18" s="14">
        <v>181</v>
      </c>
      <c r="B18" s="2">
        <v>7</v>
      </c>
      <c r="C18" s="104" t="str">
        <f>IFERROR(VLOOKUP(A18,'Price List'!A:C,2,0),"")</f>
        <v>Silver Surface Box Black 18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66</v>
      </c>
      <c r="H18" s="5">
        <f t="shared" si="0"/>
        <v>660</v>
      </c>
      <c r="I18" s="95"/>
      <c r="J18" s="95"/>
    </row>
    <row r="19" spans="1:10" ht="24" customHeight="1">
      <c r="A19" s="14">
        <v>177</v>
      </c>
      <c r="B19" s="2">
        <v>8</v>
      </c>
      <c r="C19" s="104" t="str">
        <f>IFERROR(VLOOKUP(A19,'Price List'!A:C,2,0),"")</f>
        <v>Silver Surface Box Black 6</v>
      </c>
      <c r="D19" s="105"/>
      <c r="E19" s="2" t="str">
        <f t="shared" si="1"/>
        <v>Pcs</v>
      </c>
      <c r="F19" s="4">
        <v>10</v>
      </c>
      <c r="G19" s="5">
        <f>IFERROR(VLOOKUP(C19,Table2[[Particular]:[Price]],2,FALSE),"")</f>
        <v>40</v>
      </c>
      <c r="H19" s="5">
        <f t="shared" si="0"/>
        <v>400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6360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6360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D02EAE-B34B-482A-8B79-42CF83CE7446}">
          <x14:formula1>
            <xm:f>Customers!$B:$B</xm:f>
          </x14:formula1>
          <xm:sqref>D6</xm:sqref>
        </x14:dataValidation>
      </x14:dataValidation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7FF33-0CAC-4ACF-AE98-039736B1EABB}">
  <sheetPr>
    <pageSetUpPr fitToPage="1"/>
  </sheetPr>
  <dimension ref="A1:J46"/>
  <sheetViews>
    <sheetView showGridLines="0" topLeftCell="A3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360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 t="s">
        <v>361</v>
      </c>
      <c r="H7" s="125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362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363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</v>
      </c>
      <c r="B12" s="2">
        <v>1</v>
      </c>
      <c r="C12" s="104" t="str">
        <f>IFERROR(VLOOKUP(A12,'Price List'!A:C,2,0),"")</f>
        <v>PVC Open Switch Board White - 07 X 04 - 2"</v>
      </c>
      <c r="D12" s="105"/>
      <c r="E12" s="2" t="str">
        <f>IF(F12&gt;0,"Pcs","")</f>
        <v>Pcs</v>
      </c>
      <c r="F12" s="4">
        <v>112</v>
      </c>
      <c r="G12" s="5">
        <f>IFERROR(VLOOKUP(C12,Table2[[Particular]:[Price]],2,FALSE),"")</f>
        <v>58</v>
      </c>
      <c r="H12" s="5">
        <f>IFERROR(F12*G12,0)</f>
        <v>6496</v>
      </c>
    </row>
    <row r="13" spans="1:8" ht="24" customHeight="1">
      <c r="A13" s="14">
        <v>7</v>
      </c>
      <c r="B13" s="2">
        <v>2</v>
      </c>
      <c r="C13" s="104" t="str">
        <f>IFERROR(VLOOKUP(A13,'Price List'!A:C,2,0),"")</f>
        <v>PVC Open Switch Board White - 08 X 04 - 1"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48</v>
      </c>
      <c r="H13" s="5">
        <f t="shared" ref="H13:H31" si="0">IFERROR(F13*G13,0)</f>
        <v>2880</v>
      </c>
    </row>
    <row r="14" spans="1:8" ht="24" customHeight="1">
      <c r="A14" s="14">
        <v>182</v>
      </c>
      <c r="B14" s="2">
        <v>3</v>
      </c>
      <c r="C14" s="104" t="str">
        <f>IFERROR(VLOOKUP(A14,'Price List'!A:C,2,0),"")</f>
        <v>PVC Open Switch Board White - 10 X 04 - 2"</v>
      </c>
      <c r="D14" s="105"/>
      <c r="E14" s="2" t="str">
        <f>IF(F14&gt;0,"Pcs","")</f>
        <v>Pcs</v>
      </c>
      <c r="F14" s="4">
        <v>80</v>
      </c>
      <c r="G14" s="5">
        <v>80</v>
      </c>
      <c r="H14" s="5">
        <f t="shared" si="0"/>
        <v>6400</v>
      </c>
    </row>
    <row r="15" spans="1:8" ht="24" customHeight="1">
      <c r="A15" s="14">
        <v>5</v>
      </c>
      <c r="B15" s="2">
        <v>4</v>
      </c>
      <c r="C15" s="104" t="str">
        <f>IFERROR(VLOOKUP(A15,'Price List'!A:C,2,0),"")</f>
        <v>PVC Open Switch Board White - 12 X 04 - 2"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80</v>
      </c>
      <c r="H15" s="5">
        <f t="shared" si="0"/>
        <v>4000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120</v>
      </c>
      <c r="G16" s="5">
        <f>IFERROR(VLOOKUP(C16,Table2[[Particular]:[Price]],2,FALSE),"")</f>
        <v>22</v>
      </c>
      <c r="H16" s="5">
        <f t="shared" si="0"/>
        <v>2640</v>
      </c>
    </row>
    <row r="17" spans="1:10" ht="24" customHeight="1">
      <c r="A17" s="14">
        <v>16</v>
      </c>
      <c r="B17" s="2">
        <v>6</v>
      </c>
      <c r="C17" s="104" t="str">
        <f>IFERROR(VLOOKUP(A17,'Price List'!A:C,2,0),"")</f>
        <v>PVC Open Switch Board Orange - 08 X 04 - 1"</v>
      </c>
      <c r="D17" s="105"/>
      <c r="E17" s="2" t="str">
        <f t="shared" si="1"/>
        <v>Pcs</v>
      </c>
      <c r="F17" s="4">
        <v>100</v>
      </c>
      <c r="G17" s="5">
        <f>IFERROR(VLOOKUP(C17,Table2[[Particular]:[Price]],2,FALSE),"")</f>
        <v>38</v>
      </c>
      <c r="H17" s="5">
        <f t="shared" si="0"/>
        <v>3800</v>
      </c>
      <c r="I17" s="95"/>
      <c r="J17" s="95"/>
    </row>
    <row r="18" spans="1:10" ht="24" customHeight="1">
      <c r="A18" s="14">
        <v>13</v>
      </c>
      <c r="B18" s="2">
        <v>7</v>
      </c>
      <c r="C18" s="104" t="str">
        <f>IFERROR(VLOOKUP(A18,'Price List'!A:C,2,0),"")</f>
        <v>PVC Open Switch Board Orange - 07 X 04 - 2"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42</v>
      </c>
      <c r="H18" s="5">
        <f t="shared" si="0"/>
        <v>4200</v>
      </c>
      <c r="I18" s="95"/>
      <c r="J18" s="95"/>
    </row>
    <row r="19" spans="1:10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200</v>
      </c>
      <c r="G19" s="5">
        <f>IFERROR(VLOOKUP(C19,Table2[[Particular]:[Price]],2,FALSE),"")</f>
        <v>60</v>
      </c>
      <c r="H19" s="5">
        <f t="shared" si="0"/>
        <v>12000</v>
      </c>
      <c r="I19" s="95"/>
      <c r="J19" s="95"/>
    </row>
    <row r="20" spans="1:10" ht="24" customHeight="1">
      <c r="A20" s="14">
        <v>11</v>
      </c>
      <c r="B20" s="2">
        <v>9</v>
      </c>
      <c r="C20" s="104" t="str">
        <f>IFERROR(VLOOKUP(A20,'Price List'!A:C,2,0),"")</f>
        <v>PVC Open Switch Board Orange - 08 X 10 - 2"</v>
      </c>
      <c r="D20" s="105"/>
      <c r="E20" s="2" t="str">
        <f t="shared" si="1"/>
        <v>Pcs</v>
      </c>
      <c r="F20" s="4">
        <v>60</v>
      </c>
      <c r="G20" s="5">
        <f>IFERROR(VLOOKUP(C20,Table2[[Particular]:[Price]],2,FALSE),"")</f>
        <v>80</v>
      </c>
      <c r="H20" s="5">
        <f t="shared" si="0"/>
        <v>4800</v>
      </c>
      <c r="I20" s="95"/>
      <c r="J20" s="95"/>
    </row>
    <row r="21" spans="1:10" ht="24" customHeight="1">
      <c r="A21" s="14">
        <v>14</v>
      </c>
      <c r="B21" s="2">
        <v>10</v>
      </c>
      <c r="C21" s="104" t="str">
        <f>IFERROR(VLOOKUP(A21,'Price List'!A:C,2,0),"")</f>
        <v>PVC Open Switch Board Orange - 12 X 04 - 2"</v>
      </c>
      <c r="D21" s="105"/>
      <c r="E21" s="2" t="str">
        <f t="shared" si="1"/>
        <v>Pcs</v>
      </c>
      <c r="F21" s="4">
        <v>50</v>
      </c>
      <c r="G21" s="5">
        <f>IFERROR(VLOOKUP(C21,Table2[[Particular]:[Price]],2,FALSE),"")</f>
        <v>60</v>
      </c>
      <c r="H21" s="5">
        <f t="shared" si="0"/>
        <v>3000</v>
      </c>
      <c r="I21" s="95"/>
      <c r="J21" s="95"/>
    </row>
    <row r="22" spans="1:10" ht="24" customHeight="1">
      <c r="A22" s="14">
        <v>172</v>
      </c>
      <c r="B22" s="2">
        <v>11</v>
      </c>
      <c r="C22" s="104" t="str">
        <f>IFERROR(VLOOKUP(A22,'Price List'!A:C,2,0),"")</f>
        <v>PVC Open Switch Board Orange - 10 X 04 - 2"</v>
      </c>
      <c r="D22" s="105"/>
      <c r="E22" s="2" t="str">
        <f t="shared" si="1"/>
        <v>Pcs</v>
      </c>
      <c r="F22" s="4">
        <v>50</v>
      </c>
      <c r="G22" s="5">
        <f>IFERROR(VLOOKUP(C22,Table2[[Particular]:[Price]],2,FALSE),"")</f>
        <v>56</v>
      </c>
      <c r="H22" s="5">
        <f t="shared" si="0"/>
        <v>2800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53016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26508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26508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04A1FCC-F7FD-45DC-8B06-778FA92BD953}">
          <x14:formula1>
            <xm:f>Customers!$B:$B</xm:f>
          </x14:formula1>
          <xm:sqref>D6</xm:sqref>
        </x14:dataValidation>
      </x14:dataValidation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DE6E-5BF2-4DD3-A4B3-1179E4AF3219}">
  <sheetPr>
    <pageSetUpPr fitToPage="1"/>
  </sheetPr>
  <dimension ref="A1:J46"/>
  <sheetViews>
    <sheetView showGridLines="0" topLeftCell="A6" workbookViewId="0">
      <selection activeCell="F7" sqref="E7:F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364</v>
      </c>
      <c r="E6" s="112" t="s">
        <v>5</v>
      </c>
      <c r="F6" s="120"/>
      <c r="G6" s="121" t="s">
        <v>365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 t="s">
        <v>366</v>
      </c>
      <c r="H7" s="125"/>
    </row>
    <row r="8" spans="1:8" ht="24" customHeight="1">
      <c r="A8" s="11">
        <f>IFERROR(INDEX(Customers!A:A,MATCH(D6,Customers!B:B,0),1),"")</f>
        <v>12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9909165061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160</v>
      </c>
      <c r="G12" s="5">
        <v>9.1</v>
      </c>
      <c r="H12" s="5">
        <f>IFERROR(F12*G12,0)</f>
        <v>1456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35</v>
      </c>
      <c r="H13" s="5">
        <f t="shared" ref="H13:H31" si="0">IFERROR(F13*G13,0)</f>
        <v>4200</v>
      </c>
    </row>
    <row r="14" spans="1:8" ht="24" customHeight="1">
      <c r="A14" s="14">
        <v>26</v>
      </c>
      <c r="B14" s="2">
        <v>3</v>
      </c>
      <c r="C14" s="104" t="str">
        <f>IFERROR(VLOOKUP(A14,'Price List'!A:C,2,0),"")</f>
        <v>PVC Modular Concealed Box Black 18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42</v>
      </c>
      <c r="H14" s="5">
        <f t="shared" si="0"/>
        <v>420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29</v>
      </c>
      <c r="H15" s="5">
        <f t="shared" si="0"/>
        <v>580</v>
      </c>
    </row>
    <row r="16" spans="1:8" ht="24" customHeight="1">
      <c r="A16" s="14">
        <v>22</v>
      </c>
      <c r="B16" s="2">
        <v>5</v>
      </c>
      <c r="C16" s="104" t="str">
        <f>IFERROR(VLOOKUP(A16,'Price List'!A:C,2,0),"")</f>
        <v>PVC Modular Concealed Box Black 6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25</v>
      </c>
      <c r="H16" s="5">
        <f t="shared" si="0"/>
        <v>1500</v>
      </c>
    </row>
    <row r="17" spans="1:10" ht="24" customHeight="1">
      <c r="A17" s="14">
        <v>20</v>
      </c>
      <c r="B17" s="2">
        <v>6</v>
      </c>
      <c r="C17" s="104" t="str">
        <f>IFERROR(VLOOKUP(A17,'Price List'!A:C,2,0),"")</f>
        <v>PVC Modular Concealed Box Black 3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16</v>
      </c>
      <c r="H17" s="5">
        <f t="shared" si="0"/>
        <v>320</v>
      </c>
      <c r="I17" s="95"/>
      <c r="J17" s="95"/>
    </row>
    <row r="18" spans="1:10" ht="24" customHeight="1">
      <c r="A18" s="14">
        <v>21</v>
      </c>
      <c r="B18" s="2">
        <v>7</v>
      </c>
      <c r="C18" s="104" t="str">
        <f>IFERROR(VLOOKUP(A18,'Price List'!A:C,2,0),"")</f>
        <v>PVC Modular Concealed Box Black 4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19</v>
      </c>
      <c r="H18" s="5">
        <f t="shared" si="0"/>
        <v>380</v>
      </c>
      <c r="I18" s="95"/>
      <c r="J18" s="95"/>
    </row>
    <row r="19" spans="1:10" ht="24" customHeight="1">
      <c r="A19" s="14">
        <v>13</v>
      </c>
      <c r="B19" s="2">
        <v>8</v>
      </c>
      <c r="C19" s="104" t="str">
        <f>IFERROR(VLOOKUP(A19,'Price List'!A:C,2,0),"")</f>
        <v>PVC Open Switch Board Orange - 07 X 04 - 2"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42</v>
      </c>
      <c r="H19" s="5">
        <f t="shared" si="0"/>
        <v>840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9696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4363.2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5332.8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FD7516-3721-49F2-AF05-9C43723B4BC9}">
          <x14:formula1>
            <xm:f>Customers!$B:$B</xm:f>
          </x14:formula1>
          <xm:sqref>D6</xm:sqref>
        </x14:dataValidation>
      </x14:dataValidations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9383B-7F42-4266-87C4-F767BC1B5DE5}">
  <sheetPr>
    <pageSetUpPr fitToPage="1"/>
  </sheetPr>
  <dimension ref="A1:J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106</v>
      </c>
      <c r="E6" s="112" t="s">
        <v>5</v>
      </c>
      <c r="F6" s="120"/>
      <c r="G6" s="121" t="s">
        <v>367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 t="s">
        <v>352</v>
      </c>
      <c r="H7" s="125"/>
    </row>
    <row r="8" spans="1:8" ht="24" customHeight="1">
      <c r="A8" s="11">
        <f>IFERROR(INDEX(Customers!A:A,MATCH(D6,Customers!B:B,0),1),"")</f>
        <v>91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9429765653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9</v>
      </c>
      <c r="B12" s="2">
        <v>1</v>
      </c>
      <c r="C12" s="104" t="str">
        <f>IFERROR(VLOOKUP(A12,'Price List'!A:C,2,0),"")</f>
        <v>PVC Open Switch Board White - 04 X 04 - 1"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28</v>
      </c>
      <c r="H12" s="5">
        <f>IFERROR(F12*G12,0)</f>
        <v>1680</v>
      </c>
    </row>
    <row r="13" spans="1:8" ht="24" customHeight="1">
      <c r="A13" s="14">
        <v>7</v>
      </c>
      <c r="B13" s="2">
        <v>2</v>
      </c>
      <c r="C13" s="104" t="str">
        <f>IFERROR(VLOOKUP(A13,'Price List'!A:C,2,0),"")</f>
        <v>PVC Open Switch Board White - 08 X 04 - 1"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48</v>
      </c>
      <c r="H13" s="5">
        <f t="shared" ref="H13:H31" si="0">IFERROR(F13*G13,0)</f>
        <v>4800</v>
      </c>
    </row>
    <row r="14" spans="1:8" ht="24" customHeight="1">
      <c r="A14" s="14">
        <v>182</v>
      </c>
      <c r="B14" s="2">
        <v>3</v>
      </c>
      <c r="C14" s="104" t="str">
        <f>IFERROR(VLOOKUP(A14,'Price List'!A:C,2,0),"")</f>
        <v>PVC Open Switch Board White - 10 X 04 - 2"</v>
      </c>
      <c r="D14" s="105"/>
      <c r="E14" s="2" t="str">
        <f>IF(F14&gt;0,"Pcs","")</f>
        <v>Pcs</v>
      </c>
      <c r="F14" s="4">
        <v>30</v>
      </c>
      <c r="G14" s="5">
        <v>80</v>
      </c>
      <c r="H14" s="5">
        <f t="shared" si="0"/>
        <v>2400</v>
      </c>
    </row>
    <row r="15" spans="1:8" ht="24" customHeight="1">
      <c r="A15" s="14">
        <v>5</v>
      </c>
      <c r="B15" s="2">
        <v>4</v>
      </c>
      <c r="C15" s="104" t="str">
        <f>IFERROR(VLOOKUP(A15,'Price List'!A:C,2,0),"")</f>
        <v>PVC Open Switch Board White - 12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80</v>
      </c>
      <c r="H15" s="5">
        <f t="shared" si="0"/>
        <v>1600</v>
      </c>
    </row>
    <row r="16" spans="1:8" ht="24" customHeight="1">
      <c r="A16" s="14">
        <v>2</v>
      </c>
      <c r="B16" s="2">
        <v>5</v>
      </c>
      <c r="C16" s="104" t="str">
        <f>IFERROR(VLOOKUP(A16,'Price List'!A:C,2,0),"")</f>
        <v>PVC Open Switch Board White - 08 X 10 - 2"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102</v>
      </c>
      <c r="H16" s="5">
        <f t="shared" si="0"/>
        <v>2040</v>
      </c>
    </row>
    <row r="17" spans="1:10" ht="24" customHeight="1">
      <c r="A17" s="14">
        <v>1</v>
      </c>
      <c r="B17" s="2">
        <v>6</v>
      </c>
      <c r="C17" s="104" t="str">
        <f>IFERROR(VLOOKUP(A17,'Price List'!A:C,2,0),"")</f>
        <v>PVC Open Switch Board White - 10 X 12 - 2"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172</v>
      </c>
      <c r="H17" s="5">
        <f t="shared" si="0"/>
        <v>1720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14240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7120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7120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159CE6-C213-420F-AE0D-18EA970F9D7E}">
          <x14:formula1>
            <xm:f>Customers!$B:$B</xm:f>
          </x14:formula1>
          <xm:sqref>D6</xm:sqref>
        </x14:dataValidation>
      </x14:dataValidations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F99A-1F5C-42B1-9086-86FDCA68B312}">
  <sheetPr>
    <pageSetUpPr fitToPage="1"/>
  </sheetPr>
  <dimension ref="A1:J46"/>
  <sheetViews>
    <sheetView showGridLines="0" workbookViewId="0">
      <selection activeCell="F12" sqref="F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368</v>
      </c>
      <c r="E6" s="112" t="s">
        <v>5</v>
      </c>
      <c r="F6" s="120"/>
      <c r="G6" s="121" t="s">
        <v>369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417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9427270152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16</v>
      </c>
      <c r="H12" s="5">
        <f>IFERROR(F12*G12,0)</f>
        <v>4000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9612648-D1F6-41F5-9613-568E2339EC00}">
          <x14:formula1>
            <xm:f>Customers!$B:$B</xm:f>
          </x14:formula1>
          <xm:sqref>D6</xm:sqref>
        </x14:dataValidation>
      </x14:dataValidations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39770-14AB-449E-BBD5-30A2DB96EDFB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370</v>
      </c>
      <c r="E6" s="112" t="s">
        <v>5</v>
      </c>
      <c r="F6" s="120"/>
      <c r="G6" s="121" t="s">
        <v>371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418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9714088222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500</v>
      </c>
      <c r="G12" s="5">
        <v>15</v>
      </c>
      <c r="H12" s="5">
        <f>IFERROR(F12*G12,0)</f>
        <v>7500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2436FC-81EC-4058-B494-D1ADCC8291B8}">
          <x14:formula1>
            <xm:f>Customers!$B:$B</xm:f>
          </x14:formula1>
          <xm:sqref>D6</xm:sqref>
        </x14:dataValidation>
      </x14:dataValidations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27E6C-60E0-4088-8CDD-E91122B0A9FD}">
  <sheetPr>
    <pageSetUpPr fitToPage="1"/>
  </sheetPr>
  <dimension ref="A1:J46"/>
  <sheetViews>
    <sheetView showGridLines="0" topLeftCell="A6" workbookViewId="0">
      <selection activeCell="G17" sqref="G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148</v>
      </c>
      <c r="E6" s="112" t="s">
        <v>5</v>
      </c>
      <c r="F6" s="120"/>
      <c r="G6" s="121" t="s">
        <v>372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190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9924599207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1000</v>
      </c>
      <c r="G12" s="5">
        <v>15</v>
      </c>
      <c r="H12" s="5">
        <f>IFERROR(F12*G12,0)</f>
        <v>15000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DF4D4C3-F961-4F1F-8FE8-376C0FB20A47}">
          <x14:formula1>
            <xm:f>Customers!$B:$B</xm:f>
          </x14:formula1>
          <xm:sqref>D6</xm:sqref>
        </x14:dataValidation>
      </x14:dataValidations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CEDA1-880B-4774-AC93-B42EB1BE247C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373</v>
      </c>
      <c r="E6" s="112" t="s">
        <v>5</v>
      </c>
      <c r="F6" s="120"/>
      <c r="G6" s="121" t="s">
        <v>374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419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9429501052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16</v>
      </c>
      <c r="H12" s="5">
        <f>IFERROR(F12*G12,0)</f>
        <v>4000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6F9C2A6-725A-42BA-8258-D81ACC322EA0}">
          <x14:formula1>
            <xm:f>Customers!$B:$B</xm:f>
          </x14:formula1>
          <xm:sqref>D6</xm:sqref>
        </x14:dataValidation>
      </x14:dataValidations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85857-8295-446C-854E-409FB384CCF0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375</v>
      </c>
      <c r="E6" s="112" t="s">
        <v>5</v>
      </c>
      <c r="F6" s="120"/>
      <c r="G6" s="121" t="s">
        <v>376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PADIYAD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346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9558041363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17</v>
      </c>
      <c r="H12" s="5">
        <f>IFERROR(F12*G12,0)</f>
        <v>4250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03555E-9192-46F7-8466-EA1B6DC452E3}">
          <x14:formula1>
            <xm:f>Customers!$B:$B</xm:f>
          </x14:formula1>
          <xm:sqref>D6</xm:sqref>
        </x14:dataValidation>
      </x14:dataValidations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DFE34-3EBA-4B84-8968-C7C1D07E47F7}">
  <sheetPr>
    <pageSetUpPr fitToPage="1"/>
  </sheetPr>
  <dimension ref="A1:J46"/>
  <sheetViews>
    <sheetView showGridLines="0" topLeftCell="A4" workbookViewId="0">
      <selection activeCell="E4" sqref="E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377</v>
      </c>
      <c r="E6" s="112" t="s">
        <v>5</v>
      </c>
      <c r="F6" s="120"/>
      <c r="G6" s="121" t="s">
        <v>378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PADIYAD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420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9898865051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29.1</v>
      </c>
      <c r="H12" s="5">
        <f>IFERROR(F12*G12,0)</f>
        <v>7275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150</v>
      </c>
      <c r="G13" s="5">
        <v>8.1999999999999993</v>
      </c>
      <c r="H13" s="5">
        <f t="shared" ref="H13:H31" si="0">IFERROR(F13*G13,0)</f>
        <v>1230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35</v>
      </c>
      <c r="H14" s="5">
        <f t="shared" si="0"/>
        <v>700</v>
      </c>
    </row>
    <row r="15" spans="1:8" ht="24" customHeight="1">
      <c r="A15" s="14">
        <v>26</v>
      </c>
      <c r="B15" s="2">
        <v>4</v>
      </c>
      <c r="C15" s="104" t="str">
        <f>IFERROR(VLOOKUP(A15,'Price List'!A:C,2,0),"")</f>
        <v>PVC Modular Concealed Box Black 18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42</v>
      </c>
      <c r="H15" s="5">
        <f t="shared" si="0"/>
        <v>840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29</v>
      </c>
      <c r="H16" s="5">
        <f t="shared" si="0"/>
        <v>580</v>
      </c>
    </row>
    <row r="17" spans="1:10" ht="24" customHeight="1">
      <c r="A17" s="14">
        <v>22</v>
      </c>
      <c r="B17" s="2">
        <v>6</v>
      </c>
      <c r="C17" s="104" t="str">
        <f>IFERROR(VLOOKUP(A17,'Price List'!A:C,2,0),"")</f>
        <v>PVC Modular Concealed Box Black 6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25</v>
      </c>
      <c r="H17" s="5">
        <f t="shared" si="0"/>
        <v>500</v>
      </c>
      <c r="I17" s="95"/>
      <c r="J17" s="95"/>
    </row>
    <row r="18" spans="1:10" ht="24" customHeight="1">
      <c r="A18" s="14">
        <v>21</v>
      </c>
      <c r="B18" s="2">
        <v>7</v>
      </c>
      <c r="C18" s="104" t="str">
        <f>IFERROR(VLOOKUP(A18,'Price List'!A:C,2,0),"")</f>
        <v>PVC Modular Concealed Box Black 4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19</v>
      </c>
      <c r="H18" s="5">
        <f t="shared" si="0"/>
        <v>380</v>
      </c>
      <c r="I18" s="95"/>
      <c r="J18" s="95"/>
    </row>
    <row r="19" spans="1:10" ht="24" customHeight="1">
      <c r="A19" s="14">
        <v>20</v>
      </c>
      <c r="B19" s="2">
        <v>8</v>
      </c>
      <c r="C19" s="104" t="str">
        <f>IFERROR(VLOOKUP(A19,'Price List'!A:C,2,0),"")</f>
        <v>PVC Modular Concealed Box Black 3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16</v>
      </c>
      <c r="H19" s="5">
        <f t="shared" si="0"/>
        <v>320</v>
      </c>
      <c r="I19" s="95"/>
      <c r="J19" s="95"/>
    </row>
    <row r="20" spans="1:10" ht="24" customHeight="1">
      <c r="A20" s="14">
        <v>19</v>
      </c>
      <c r="B20" s="2">
        <v>9</v>
      </c>
      <c r="C20" s="104" t="str">
        <f>IFERROR(VLOOKUP(A20,'Price List'!A:C,2,0),"")</f>
        <v>PVC Modular Concealed Box Black 1+2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12</v>
      </c>
      <c r="H20" s="5">
        <f t="shared" si="0"/>
        <v>240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12065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5429.25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6635.75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7C16A4D-AC30-4F54-8230-8BCE147CAA63}">
          <x14:formula1>
            <xm:f>Customers!$B:$B</xm:f>
          </x14:formula1>
          <xm:sqref>D6</xm:sqref>
        </x14:dataValidation>
      </x14:dataValidations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4838E-124D-4796-9591-5C83748DE197}">
  <sheetPr>
    <pageSetUpPr fitToPage="1"/>
  </sheetPr>
  <dimension ref="A1:J46"/>
  <sheetViews>
    <sheetView showGridLines="0" workbookViewId="0">
      <selection activeCell="A15" sqref="A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379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111</v>
      </c>
      <c r="B12" s="2">
        <v>1</v>
      </c>
      <c r="C12" s="104" t="str">
        <f>IFERROR(VLOOKUP(A12,'Price List'!A:C,2,0),"")</f>
        <v>JA. MODULAR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16.5</v>
      </c>
      <c r="H12" s="5">
        <f>IFERROR(F12*G12,0)</f>
        <v>1980</v>
      </c>
    </row>
    <row r="13" spans="1:8" ht="24" customHeight="1">
      <c r="A13" s="14">
        <v>108</v>
      </c>
      <c r="B13" s="2">
        <v>2</v>
      </c>
      <c r="C13" s="104" t="str">
        <f>IFERROR(VLOOKUP(A13,'Price List'!A:C,2,0),"")</f>
        <v>JA. MODULAR BLACK 4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9</v>
      </c>
      <c r="H13" s="5">
        <f t="shared" ref="H13:H31" si="0">IFERROR(F13*G13,0)</f>
        <v>1080</v>
      </c>
    </row>
    <row r="14" spans="1:8" ht="24" customHeight="1">
      <c r="A14" s="14">
        <v>110</v>
      </c>
      <c r="B14" s="2">
        <v>3</v>
      </c>
      <c r="C14" s="104" t="str">
        <f>IFERROR(VLOOKUP(A14,'Price List'!A:C,2,0),"")</f>
        <v>JA. MODULAR BLACK 8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13.5</v>
      </c>
      <c r="H14" s="5">
        <f t="shared" si="0"/>
        <v>1620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4680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18F7B8C-F227-4795-827B-1BFF3A551E77}">
          <x14:formula1>
            <xm:f>Customers!$B:$B</xm:f>
          </x14:formula1>
          <xm:sqref>D6</xm:sqref>
        </x14:dataValidation>
      </x14:dataValidations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B85D-EA16-46E4-827B-D21CC612F3BE}">
  <sheetPr>
    <pageSetUpPr fitToPage="1"/>
  </sheetPr>
  <dimension ref="A1:J46"/>
  <sheetViews>
    <sheetView showGridLines="0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380</v>
      </c>
      <c r="E6" s="112" t="s">
        <v>5</v>
      </c>
      <c r="F6" s="120"/>
      <c r="G6" s="121" t="s">
        <v>381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AATKOT</v>
      </c>
      <c r="E7" s="120" t="s">
        <v>8</v>
      </c>
      <c r="F7" s="120"/>
      <c r="G7" s="125">
        <v>45296</v>
      </c>
      <c r="H7" s="125"/>
    </row>
    <row r="8" spans="1:8" ht="24" customHeight="1">
      <c r="A8" s="11">
        <f>IFERROR(INDEX(Customers!A:A,MATCH(D6,Customers!B:B,0),1),"")</f>
        <v>370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17</v>
      </c>
      <c r="H12" s="5">
        <f>IFERROR(F12*G12,0)</f>
        <v>2550</v>
      </c>
    </row>
    <row r="13" spans="1:8" ht="24" customHeight="1">
      <c r="A13" s="14">
        <v>46</v>
      </c>
      <c r="B13" s="2">
        <v>2</v>
      </c>
      <c r="C13" s="104" t="str">
        <f>IFERROR(VLOOKUP(A13,'Price List'!A:C,2,0),"")</f>
        <v>Fan Box Square Black</v>
      </c>
      <c r="D13" s="105"/>
      <c r="E13" s="2" t="str">
        <f>IF(F13&gt;0,"Pcs","")</f>
        <v>Pcs</v>
      </c>
      <c r="F13" s="4">
        <v>100</v>
      </c>
      <c r="G13" s="5">
        <v>17</v>
      </c>
      <c r="H13" s="5">
        <f t="shared" ref="H13:H31" si="0">IFERROR(F13*G13,0)</f>
        <v>1700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D404CC-25BD-4C5A-9AC5-057F1E3FD1C8}">
          <x14:formula1>
            <xm:f>Customers!$B:$B</xm:f>
          </x14:formula1>
          <xm:sqref>D6</xm:sqref>
        </x14:dataValidation>
      </x14:dataValidations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1588F-E19B-4C2C-859F-62A53D95A594}">
  <sheetPr>
    <pageSetUpPr fitToPage="1"/>
  </sheetPr>
  <dimension ref="A1:J46"/>
  <sheetViews>
    <sheetView showGridLines="0" workbookViewId="0">
      <selection activeCell="G8" sqref="G8:H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381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>
        <v>45387</v>
      </c>
      <c r="H7" s="125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382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80</v>
      </c>
      <c r="H12" s="5">
        <f>IFERROR(F12*G12,0)</f>
        <v>9600</v>
      </c>
    </row>
    <row r="13" spans="1:8" ht="24" customHeight="1">
      <c r="A13" s="14">
        <v>18</v>
      </c>
      <c r="B13" s="2">
        <v>2</v>
      </c>
      <c r="C13" s="104" t="str">
        <f>IFERROR(VLOOKUP(A13,'Price List'!A:C,2,0),"")</f>
        <v>PVC Open Switch Board Orange - 04 X 04 - 1"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22</v>
      </c>
      <c r="H13" s="5">
        <f t="shared" ref="H13:H31" si="0">IFERROR(F13*G13,0)</f>
        <v>2640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60</v>
      </c>
      <c r="H14" s="5">
        <f t="shared" si="0"/>
        <v>2400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7320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7320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9AA80C3-8540-4EFD-BDF8-909489B6DD01}">
          <x14:formula1>
            <xm:f>Customers!$B:$B</xm:f>
          </x14:formula1>
          <xm:sqref>D6</xm:sqref>
        </x14:dataValidation>
      </x14:dataValidations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65DCD-53F5-4446-9DC3-FAD7F4F73F15}">
  <sheetPr>
    <pageSetUpPr fitToPage="1"/>
  </sheetPr>
  <dimension ref="A1:J46"/>
  <sheetViews>
    <sheetView showGridLines="0" workbookViewId="0">
      <selection activeCell="H38" sqref="H3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104</v>
      </c>
      <c r="E6" s="112" t="s">
        <v>5</v>
      </c>
      <c r="F6" s="120"/>
      <c r="G6" s="121" t="s">
        <v>383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>
        <v>45327</v>
      </c>
      <c r="H7" s="125"/>
    </row>
    <row r="8" spans="1:8" ht="24" customHeight="1">
      <c r="A8" s="11">
        <f>IFERROR(INDEX(Customers!A:A,MATCH(D6,Customers!B:B,0),1),"")</f>
        <v>306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7016881879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60</v>
      </c>
      <c r="H12" s="5">
        <f>IFERROR(F12*G12,0)</f>
        <v>4800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160</v>
      </c>
      <c r="G13" s="5">
        <f>IFERROR(VLOOKUP(C13,Table2[[Particular]:[Price]],2,FALSE),"")</f>
        <v>42</v>
      </c>
      <c r="H13" s="5">
        <f t="shared" ref="H13:H31" si="0">IFERROR(F13*G13,0)</f>
        <v>6720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/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11520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5760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0F0EA1-B844-4933-8DFB-2D30A7D9DAC5}">
          <x14:formula1>
            <xm:f>Customers!$B:$B</xm:f>
          </x14:formula1>
          <xm:sqref>D6</xm:sqref>
        </x14:dataValidation>
      </x14:dataValidations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677F7-45B9-41CA-AFBB-33C9A01B66FC}">
  <sheetPr>
    <pageSetUpPr fitToPage="1"/>
  </sheetPr>
  <dimension ref="A1:J46"/>
  <sheetViews>
    <sheetView showGridLines="0" workbookViewId="0">
      <selection activeCell="G12" sqref="G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318</v>
      </c>
      <c r="E6" s="112" t="s">
        <v>5</v>
      </c>
      <c r="F6" s="120"/>
      <c r="G6" s="121" t="s">
        <v>384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45327</v>
      </c>
      <c r="H7" s="125"/>
    </row>
    <row r="8" spans="1:8" ht="24" customHeight="1">
      <c r="A8" s="11">
        <f>IFERROR(INDEX(Customers!A:A,MATCH(D6,Customers!B:B,0),1),"")</f>
        <v>416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3.75</v>
      </c>
      <c r="H12" s="5">
        <f>IFERROR(F12*G12,0)</f>
        <v>1875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1875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2A725C9-2298-4E89-890F-0EA8994FDF93}">
          <x14:formula1>
            <xm:f>Customers!$B:$B</xm:f>
          </x14:formula1>
          <xm:sqref>D6</xm:sqref>
        </x14:dataValidation>
      </x14:dataValidations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7389E-FDC3-43E6-9BA5-1C46E5F1D143}">
  <sheetPr>
    <pageSetUpPr fitToPage="1"/>
  </sheetPr>
  <dimension ref="A1:J46"/>
  <sheetViews>
    <sheetView showGridLines="0" topLeftCell="A2" workbookViewId="0">
      <selection activeCell="E13" sqref="E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10" ht="15" customHeight="1">
      <c r="A1" s="41"/>
      <c r="B1" s="114"/>
      <c r="C1" s="114"/>
      <c r="D1" s="114"/>
      <c r="E1" s="114"/>
      <c r="F1" s="114"/>
      <c r="G1" s="114"/>
      <c r="H1" s="114"/>
      <c r="I1" s="95"/>
      <c r="J1" s="95"/>
    </row>
    <row r="2" spans="1:10" ht="15" customHeight="1">
      <c r="A2" s="9"/>
      <c r="B2" s="115"/>
      <c r="C2" s="115"/>
      <c r="D2" s="115"/>
      <c r="E2" s="115"/>
      <c r="F2" s="115"/>
      <c r="G2" s="115"/>
      <c r="H2" s="115"/>
      <c r="I2" s="95"/>
      <c r="J2" s="95"/>
    </row>
    <row r="3" spans="1:10" ht="38.25" customHeight="1">
      <c r="A3" s="9"/>
      <c r="B3" s="116" t="s">
        <v>0</v>
      </c>
      <c r="C3" s="117"/>
      <c r="D3" s="117"/>
      <c r="E3" s="117"/>
      <c r="F3" s="117"/>
      <c r="G3" s="117"/>
      <c r="H3" s="117"/>
      <c r="I3" s="95"/>
      <c r="J3" s="95"/>
    </row>
    <row r="4" spans="1:10" ht="7.5" customHeight="1">
      <c r="A4" s="95"/>
      <c r="B4" s="95"/>
      <c r="C4" s="95"/>
      <c r="D4" s="95"/>
      <c r="E4" s="95"/>
      <c r="F4" s="95"/>
      <c r="G4" s="95"/>
      <c r="H4" s="95"/>
      <c r="I4" s="95"/>
      <c r="J4" s="95"/>
    </row>
    <row r="5" spans="1:10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10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385</v>
      </c>
      <c r="H6" s="121"/>
      <c r="I6" s="95"/>
      <c r="J6" s="95"/>
    </row>
    <row r="7" spans="1:10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>
        <v>45327</v>
      </c>
      <c r="H7" s="125"/>
      <c r="I7" s="95"/>
      <c r="J7" s="95"/>
    </row>
    <row r="8" spans="1:10" ht="24" customHeight="1">
      <c r="A8" s="11">
        <f>IFERROR(INDEX(Customers!A:A,MATCH(D6,Customers!B:B,0),1),"")</f>
        <v>16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9925334282</v>
      </c>
      <c r="H8" s="113"/>
      <c r="I8" s="95"/>
      <c r="J8" s="95"/>
    </row>
    <row r="9" spans="1:10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  <c r="I9" s="95"/>
      <c r="J9" s="95"/>
    </row>
    <row r="10" spans="1:10" ht="9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</row>
    <row r="11" spans="1:10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10" ht="24" customHeight="1">
      <c r="A12" s="14">
        <v>77</v>
      </c>
      <c r="B12" s="2">
        <v>1</v>
      </c>
      <c r="C12" s="104" t="str">
        <f>IFERROR(VLOOKUP(A12,'Price List'!A:C,2,0),"")</f>
        <v>DB. PVC OPEN BOX ORANGE 7X4</v>
      </c>
      <c r="D12" s="105"/>
      <c r="E12" s="2" t="str">
        <f>IF(F12&gt;0,"Pcs","")</f>
        <v>Pcs</v>
      </c>
      <c r="F12" s="4">
        <v>600</v>
      </c>
      <c r="G12" s="5">
        <f>IFERROR(VLOOKUP(C12,Table2[[Particular]:[Price]],2,FALSE),"")</f>
        <v>11.5</v>
      </c>
      <c r="H12" s="5">
        <f>IFERROR(F12*G12,0)</f>
        <v>6900</v>
      </c>
      <c r="I12" s="95"/>
      <c r="J12" s="81" t="s">
        <v>386</v>
      </c>
    </row>
    <row r="13" spans="1:10" ht="24" customHeight="1">
      <c r="A13" s="14"/>
      <c r="B13" s="2">
        <v>2</v>
      </c>
      <c r="C13" s="104" t="s">
        <v>147</v>
      </c>
      <c r="D13" s="105"/>
      <c r="E13" s="2" t="str">
        <f>IF(F13&gt;0,"Pcs","")</f>
        <v>Pcs</v>
      </c>
      <c r="F13" s="4">
        <v>20</v>
      </c>
      <c r="G13" s="5">
        <v>135</v>
      </c>
      <c r="H13" s="5">
        <f t="shared" ref="H13:H31" si="0">IFERROR(F13*G13,0)</f>
        <v>2700</v>
      </c>
      <c r="I13" s="95"/>
      <c r="J13" s="95"/>
    </row>
    <row r="14" spans="1:10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  <c r="I14" s="95"/>
      <c r="J14" s="95"/>
    </row>
    <row r="15" spans="1:10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  <c r="I15" s="95"/>
      <c r="J15" s="95"/>
    </row>
    <row r="16" spans="1:10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  <c r="I16" s="95"/>
      <c r="J16" s="95"/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991ADCD-58C2-42B1-9DF4-86877A8AAC4F}">
          <x14:formula1>
            <xm:f>Customers!$B:$B</xm:f>
          </x14:formula1>
          <xm:sqref>D6</xm:sqref>
        </x14:dataValidation>
      </x14:dataValidations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6179-78DE-424A-9CE1-DE12B11F2680}">
  <sheetPr>
    <pageSetUpPr fitToPage="1"/>
  </sheetPr>
  <dimension ref="A1:J46"/>
  <sheetViews>
    <sheetView showGridLines="0" topLeftCell="A5" workbookViewId="0">
      <selection activeCell="F6" sqref="E6:F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245</v>
      </c>
      <c r="E6" s="112" t="s">
        <v>5</v>
      </c>
      <c r="F6" s="120"/>
      <c r="G6" s="121" t="s">
        <v>387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25">
        <v>45327</v>
      </c>
      <c r="H7" s="125"/>
    </row>
    <row r="8" spans="1:8" ht="24" customHeight="1">
      <c r="A8" s="11">
        <f>IFERROR(INDEX(Customers!A:A,MATCH(D6,Customers!B:B,0),1),"")</f>
        <v>60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9427420808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42</v>
      </c>
      <c r="H14" s="5">
        <f t="shared" si="0"/>
        <v>2520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90</v>
      </c>
      <c r="G15" s="5">
        <f>IFERROR(VLOOKUP(C15,Table2[[Particular]:[Price]],2,FALSE),"")</f>
        <v>22</v>
      </c>
      <c r="H15" s="5">
        <f t="shared" si="0"/>
        <v>1980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10700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4815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5885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84173FA-B2A9-4A93-8CA9-6C99B8EE4DD4}">
          <x14:formula1>
            <xm:f>Customers!$B:$B</xm:f>
          </x14:formula1>
          <xm:sqref>D6</xm:sqref>
        </x14:dataValidation>
      </x14:dataValidations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A3E89-5C19-49E2-AED1-9641775A9B01}">
  <sheetPr>
    <pageSetUpPr fitToPage="1"/>
  </sheetPr>
  <dimension ref="A1:J46"/>
  <sheetViews>
    <sheetView showGridLines="0" workbookViewId="0">
      <selection activeCell="L35" sqref="L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184</v>
      </c>
      <c r="E6" s="112" t="s">
        <v>5</v>
      </c>
      <c r="F6" s="120"/>
      <c r="G6" s="121" t="s">
        <v>388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>
        <v>45356</v>
      </c>
      <c r="H7" s="125"/>
    </row>
    <row r="8" spans="1:8" ht="24" customHeight="1">
      <c r="A8" s="11">
        <f>IFERROR(INDEX(Customers!A:A,MATCH(D6,Customers!B:B,0),1),"")</f>
        <v>24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9898108305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42</v>
      </c>
      <c r="H13" s="5">
        <f t="shared" ref="H13:H31" si="0">IFERROR(F13*G13,0)</f>
        <v>1680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6480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3240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3240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6222D3-52D2-4635-BB8C-BB66E928F228}">
          <x14:formula1>
            <xm:f>Customers!$B:$B</xm:f>
          </x14:formula1>
          <xm:sqref>D6</xm:sqref>
        </x14:dataValidation>
      </x14:dataValidations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42BA9-B329-4085-883F-8CBF39C58FD7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211</v>
      </c>
      <c r="E6" s="112" t="s">
        <v>5</v>
      </c>
      <c r="F6" s="120"/>
      <c r="G6" s="121" t="s">
        <v>389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 ROAD)</v>
      </c>
      <c r="E7" s="120" t="s">
        <v>8</v>
      </c>
      <c r="F7" s="120"/>
      <c r="G7" s="125">
        <v>45356</v>
      </c>
      <c r="H7" s="125"/>
    </row>
    <row r="8" spans="1:8" ht="24" customHeight="1">
      <c r="A8" s="11">
        <f>IFERROR(INDEX(Customers!A:A,MATCH(D6,Customers!B:B,0),1),"")</f>
        <v>334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7096565465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56</v>
      </c>
      <c r="H15" s="5">
        <f t="shared" si="0"/>
        <v>560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60</v>
      </c>
      <c r="H16" s="5">
        <f t="shared" si="0"/>
        <v>2400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4230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3548144-13FA-45E7-87B5-604BFFE13849}">
          <x14:formula1>
            <xm:f>Customers!$B:$B</xm:f>
          </x14:formula1>
          <xm:sqref>D6</xm:sqref>
        </x14:dataValidation>
      </x14:dataValidations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A6541-78B9-4EE4-9E93-63FC4A1D68F5}">
  <sheetPr>
    <pageSetUpPr fitToPage="1"/>
  </sheetPr>
  <dimension ref="A1:J46"/>
  <sheetViews>
    <sheetView showGridLines="0" workbookViewId="0">
      <selection activeCell="G25" sqref="G2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390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45356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172</v>
      </c>
      <c r="B12" s="2">
        <v>1</v>
      </c>
      <c r="C12" s="104" t="str">
        <f>IFERROR(VLOOKUP(A12,'Price List'!A:C,2,0),"")</f>
        <v>PVC Open Switch Board Orange - 10 X 04 - 2"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56</v>
      </c>
      <c r="H12" s="5">
        <f>IFERROR(F12*G12,0)</f>
        <v>2800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60</v>
      </c>
      <c r="H13" s="5">
        <f t="shared" ref="H13:H31" si="0">IFERROR(F13*G13,0)</f>
        <v>5400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70</v>
      </c>
      <c r="G14" s="5">
        <f>IFERROR(VLOOKUP(C14,Table2[[Particular]:[Price]],2,FALSE),"")</f>
        <v>80</v>
      </c>
      <c r="H14" s="5">
        <f t="shared" si="0"/>
        <v>5600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25</v>
      </c>
      <c r="H15" s="5">
        <f t="shared" si="0"/>
        <v>1250</v>
      </c>
    </row>
    <row r="16" spans="1:8" ht="24" customHeight="1">
      <c r="A16" s="14">
        <v>36</v>
      </c>
      <c r="B16" s="2">
        <v>5</v>
      </c>
      <c r="C16" s="104" t="str">
        <f>IFERROR(VLOOKUP(A16,'Price List'!A:C,2,0),"")</f>
        <v>PVC Concealed Switch Box Black - 08 X 10</v>
      </c>
      <c r="D16" s="105"/>
      <c r="E16" s="2" t="str">
        <f t="shared" si="1"/>
        <v>Pcs</v>
      </c>
      <c r="F16" s="4">
        <v>20</v>
      </c>
      <c r="G16" s="5">
        <v>52.8</v>
      </c>
      <c r="H16" s="5">
        <f t="shared" si="0"/>
        <v>1056</v>
      </c>
    </row>
    <row r="17" spans="1:10" ht="24" customHeight="1">
      <c r="A17" s="14">
        <v>37</v>
      </c>
      <c r="B17" s="2">
        <v>6</v>
      </c>
      <c r="C17" s="104" t="str">
        <f>IFERROR(VLOOKUP(A17,'Price List'!A:C,2,0),"")</f>
        <v>PVC Concealed Switch Box Black - 08 X 06</v>
      </c>
      <c r="D17" s="105"/>
      <c r="E17" s="2" t="str">
        <f t="shared" si="1"/>
        <v>Pcs</v>
      </c>
      <c r="F17" s="4">
        <v>20</v>
      </c>
      <c r="G17" s="5">
        <v>37.200000000000003</v>
      </c>
      <c r="H17" s="5">
        <f t="shared" si="0"/>
        <v>744</v>
      </c>
      <c r="I17" s="95"/>
      <c r="J17" s="95"/>
    </row>
    <row r="18" spans="1:10" ht="24" customHeight="1">
      <c r="A18" s="14">
        <v>38</v>
      </c>
      <c r="B18" s="2">
        <v>7</v>
      </c>
      <c r="C18" s="104" t="str">
        <f>IFERROR(VLOOKUP(A18,'Price List'!A:C,2,0),"")</f>
        <v>PVC Concealed Switch Box Black - 07 X 04</v>
      </c>
      <c r="D18" s="105"/>
      <c r="E18" s="2" t="str">
        <f t="shared" si="1"/>
        <v>Pcs</v>
      </c>
      <c r="F18" s="4">
        <v>20</v>
      </c>
      <c r="G18" s="5">
        <v>27.6</v>
      </c>
      <c r="H18" s="5">
        <f t="shared" si="0"/>
        <v>552</v>
      </c>
      <c r="I18" s="95"/>
      <c r="J18" s="95"/>
    </row>
    <row r="19" spans="1:10" ht="24" customHeight="1">
      <c r="A19" s="14">
        <v>41</v>
      </c>
      <c r="B19" s="2">
        <v>8</v>
      </c>
      <c r="C19" s="104" t="str">
        <f>IFERROR(VLOOKUP(A19,'Price List'!A:C,2,0),"")</f>
        <v>PVC Concealed Switch Box Black - 10 X 04</v>
      </c>
      <c r="D19" s="105"/>
      <c r="E19" s="2" t="str">
        <f t="shared" si="1"/>
        <v>Pcs</v>
      </c>
      <c r="F19" s="4">
        <v>10</v>
      </c>
      <c r="G19" s="5">
        <v>37.200000000000003</v>
      </c>
      <c r="H19" s="5">
        <f t="shared" si="0"/>
        <v>372</v>
      </c>
      <c r="I19" s="95"/>
      <c r="J19" s="95"/>
    </row>
    <row r="20" spans="1:10" ht="24" customHeight="1">
      <c r="A20" s="14">
        <v>40</v>
      </c>
      <c r="B20" s="2">
        <v>9</v>
      </c>
      <c r="C20" s="104" t="str">
        <f>IFERROR(VLOOKUP(A20,'Price List'!A:C,2,0),"")</f>
        <v>PVC Concealed Switch Box Black - 12 X 04</v>
      </c>
      <c r="D20" s="105"/>
      <c r="E20" s="2" t="str">
        <f t="shared" si="1"/>
        <v>Pcs</v>
      </c>
      <c r="F20" s="4">
        <v>10</v>
      </c>
      <c r="G20" s="5">
        <v>42</v>
      </c>
      <c r="H20" s="5">
        <f t="shared" si="0"/>
        <v>420</v>
      </c>
      <c r="I20" s="95"/>
      <c r="J20" s="95"/>
    </row>
    <row r="21" spans="1:10" ht="24" customHeight="1">
      <c r="A21" s="14">
        <v>149</v>
      </c>
      <c r="B21" s="2">
        <v>10</v>
      </c>
      <c r="C21" s="104" t="str">
        <f>IFERROR(VLOOKUP(A21,'Price List'!A:C,2,0),"")</f>
        <v>PANNEL BOARD 12X15</v>
      </c>
      <c r="D21" s="105"/>
      <c r="E21" s="2" t="str">
        <f t="shared" si="1"/>
        <v>Pcs</v>
      </c>
      <c r="F21" s="4">
        <v>10</v>
      </c>
      <c r="G21" s="5">
        <v>140</v>
      </c>
      <c r="H21" s="5">
        <f t="shared" si="0"/>
        <v>1400</v>
      </c>
      <c r="I21" s="95"/>
      <c r="J21" s="95"/>
    </row>
    <row r="22" spans="1:10" ht="24" customHeight="1">
      <c r="A22" s="14">
        <v>148</v>
      </c>
      <c r="B22" s="2">
        <v>11</v>
      </c>
      <c r="C22" s="104" t="str">
        <f>IFERROR(VLOOKUP(A22,'Price List'!A:C,2,0),"")</f>
        <v>PANNEL BOARD 10X12</v>
      </c>
      <c r="D22" s="105"/>
      <c r="E22" s="2" t="str">
        <f t="shared" si="1"/>
        <v>Pcs</v>
      </c>
      <c r="F22" s="4">
        <v>10</v>
      </c>
      <c r="G22" s="5">
        <v>120</v>
      </c>
      <c r="H22" s="5">
        <f t="shared" si="0"/>
        <v>1200</v>
      </c>
      <c r="I22" s="95"/>
      <c r="J22" s="95"/>
    </row>
    <row r="23" spans="1:10" ht="24" customHeight="1">
      <c r="A23" s="14">
        <v>158</v>
      </c>
      <c r="B23" s="2">
        <v>12</v>
      </c>
      <c r="C23" s="104" t="str">
        <f>IFERROR(VLOOKUP(A23,'Price List'!A:C,2,0),"")</f>
        <v>BEIGE 8X10</v>
      </c>
      <c r="D23" s="105"/>
      <c r="E23" s="2" t="str">
        <f t="shared" si="1"/>
        <v>Pcs</v>
      </c>
      <c r="F23" s="4">
        <v>57</v>
      </c>
      <c r="G23" s="5">
        <v>70</v>
      </c>
      <c r="H23" s="5">
        <f t="shared" si="0"/>
        <v>3990</v>
      </c>
      <c r="I23" s="95"/>
      <c r="J23" s="95"/>
    </row>
    <row r="24" spans="1:10" ht="24" customHeight="1">
      <c r="A24" s="14"/>
      <c r="B24" s="2">
        <v>13</v>
      </c>
      <c r="C24" s="104" t="s">
        <v>391</v>
      </c>
      <c r="D24" s="105"/>
      <c r="E24" s="2" t="str">
        <f t="shared" si="1"/>
        <v>Pcs</v>
      </c>
      <c r="F24" s="4">
        <v>1</v>
      </c>
      <c r="G24" s="5">
        <v>110</v>
      </c>
      <c r="H24" s="5">
        <f t="shared" si="0"/>
        <v>110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24894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12447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12447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A03B47D-C4EB-41B5-9FE1-E3B3C757974D}">
          <x14:formula1>
            <xm:f>Customers!$B:$B</xm:f>
          </x14:formula1>
          <xm:sqref>D6</xm:sqref>
        </x14:dataValidation>
      </x14:dataValidations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0858-39D3-4DE7-9EEC-4DA8E6FF1AC5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392</v>
      </c>
      <c r="E6" s="112" t="s">
        <v>5</v>
      </c>
      <c r="F6" s="120"/>
      <c r="G6" s="121" t="s">
        <v>393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>
        <v>45356</v>
      </c>
      <c r="H7" s="125"/>
    </row>
    <row r="8" spans="1:8" ht="24" customHeight="1">
      <c r="A8" s="11">
        <f>IFERROR(INDEX(Customers!A:A,MATCH(D6,Customers!B:B,0),1),"")</f>
        <v>31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9727148968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52</v>
      </c>
      <c r="H12" s="5">
        <f>IFERROR(F12*G12,0)</f>
        <v>3120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40</v>
      </c>
      <c r="H13" s="5">
        <f t="shared" ref="H13:H31" si="0">IFERROR(F13*G13,0)</f>
        <v>2000</v>
      </c>
    </row>
    <row r="14" spans="1:8" ht="24" customHeight="1">
      <c r="A14" s="14">
        <v>181</v>
      </c>
      <c r="B14" s="2">
        <v>3</v>
      </c>
      <c r="C14" s="104" t="str">
        <f>IFERROR(VLOOKUP(A14,'Price List'!A:C,2,0),"")</f>
        <v>Silver Surface Box Black 18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66</v>
      </c>
      <c r="H14" s="5">
        <f t="shared" si="0"/>
        <v>660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5780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8CF2FA-45DD-43FD-898F-B1E67A2FCFF5}">
          <x14:formula1>
            <xm:f>Customers!$B:$B</xm:f>
          </x14:formula1>
          <xm:sqref>D6</xm:sqref>
        </x14:dataValidation>
      </x14:dataValidations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6F231-8A64-430B-94D8-4525C856E50F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394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45356</v>
      </c>
      <c r="H7" s="125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 t="s">
        <v>395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80</v>
      </c>
      <c r="H12" s="5">
        <f>IFERROR(F12*G12,0)</f>
        <v>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60</v>
      </c>
      <c r="H13" s="5">
        <f t="shared" ref="H13:H31" si="0">IFERROR(F13*G13,0)</f>
        <v>600</v>
      </c>
    </row>
    <row r="14" spans="1:8" ht="24" customHeight="1">
      <c r="A14" s="14">
        <v>25</v>
      </c>
      <c r="B14" s="2">
        <v>3</v>
      </c>
      <c r="C14" s="104" t="str">
        <f>IFERROR(VLOOKUP(A14,'Price List'!A:C,2,0),"")</f>
        <v>PVC Modular Concealed Box Black 16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56</v>
      </c>
      <c r="H14" s="5">
        <f t="shared" si="0"/>
        <v>560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25</v>
      </c>
      <c r="H15" s="5">
        <f t="shared" si="0"/>
        <v>250</v>
      </c>
    </row>
    <row r="16" spans="1:8" ht="24" customHeight="1">
      <c r="A16" s="14">
        <v>19</v>
      </c>
      <c r="B16" s="2">
        <v>5</v>
      </c>
      <c r="C16" s="104" t="str">
        <f>IFERROR(VLOOKUP(A16,'Price List'!A:C,2,0),"")</f>
        <v>PVC Modular Concealed Box Black 1+2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12</v>
      </c>
      <c r="H16" s="5">
        <f t="shared" si="0"/>
        <v>240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1102.5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1347.5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07ABB68-4F1B-499C-8AF9-B0E2BA54334F}">
          <x14:formula1>
            <xm:f>Customers!$B:$B</xm:f>
          </x14:formula1>
          <xm:sqref>D6</xm:sqref>
        </x14:dataValidation>
      </x14:dataValidations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E074-5E8F-4736-975E-933A5C1C92F6}">
  <sheetPr>
    <pageSetUpPr fitToPage="1"/>
  </sheetPr>
  <dimension ref="A1:J46"/>
  <sheetViews>
    <sheetView showGridLines="0" topLeftCell="A3" workbookViewId="0">
      <selection activeCell="I11" sqref="I11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396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5">
        <v>45478</v>
      </c>
      <c r="H7" s="125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70</v>
      </c>
      <c r="G12" s="5">
        <f>IFERROR(VLOOKUP(C12,Table2[[Particular]:[Price]],2,FALSE),"")</f>
        <v>52</v>
      </c>
      <c r="H12" s="5">
        <f>IFERROR(F12*G12,0)</f>
        <v>3640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40</v>
      </c>
      <c r="H13" s="5">
        <f t="shared" ref="H13:H31" si="0">IFERROR(F13*G13,0)</f>
        <v>4000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7640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192A6D9-DE74-4268-A824-437EE6C7DF63}">
          <x14:formula1>
            <xm:f>Customers!$B:$B</xm:f>
          </x14:formula1>
          <xm:sqref>D6</xm:sqref>
        </x14:dataValidation>
      </x14:dataValidations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B34BD-9EE1-4237-B083-3A049AF30C8D}">
  <sheetPr>
    <pageSetUpPr fitToPage="1"/>
  </sheetPr>
  <dimension ref="A1:J46"/>
  <sheetViews>
    <sheetView showGridLines="0" topLeftCell="C1" workbookViewId="0">
      <selection activeCell="J29" sqref="J2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397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45478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35</v>
      </c>
      <c r="H12" s="5">
        <f>IFERROR(F12*G12,0)</f>
        <v>1750</v>
      </c>
    </row>
    <row r="13" spans="1:8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42</v>
      </c>
      <c r="H13" s="5">
        <f t="shared" ref="H13:H31" si="0">IFERROR(F13*G13,0)</f>
        <v>840</v>
      </c>
    </row>
    <row r="14" spans="1:8" ht="24" customHeight="1">
      <c r="A14" s="14">
        <v>19</v>
      </c>
      <c r="B14" s="2">
        <v>3</v>
      </c>
      <c r="C14" s="104" t="str">
        <f>IFERROR(VLOOKUP(A14,'Price List'!A:C,2,0),"")</f>
        <v>PVC Modular Concealed Box Black 1+2</v>
      </c>
      <c r="D14" s="105"/>
      <c r="E14" s="2" t="str">
        <f>IF(F14&gt;0,"Pcs","")</f>
        <v>Pcs</v>
      </c>
      <c r="F14" s="4">
        <v>60</v>
      </c>
      <c r="G14" s="5">
        <v>10</v>
      </c>
      <c r="H14" s="5">
        <f t="shared" si="0"/>
        <v>600</v>
      </c>
    </row>
    <row r="15" spans="1:8" ht="24" customHeight="1">
      <c r="A15" s="14">
        <v>20</v>
      </c>
      <c r="B15" s="2">
        <v>4</v>
      </c>
      <c r="C15" s="104" t="str">
        <f>IFERROR(VLOOKUP(A15,'Price List'!A:C,2,0),"")</f>
        <v>PVC Modular Concealed Box Black 3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16</v>
      </c>
      <c r="H15" s="5">
        <f t="shared" si="0"/>
        <v>960</v>
      </c>
    </row>
    <row r="16" spans="1:8" ht="24" customHeight="1">
      <c r="A16" s="14">
        <v>21</v>
      </c>
      <c r="B16" s="2">
        <v>5</v>
      </c>
      <c r="C16" s="104" t="str">
        <f>IFERROR(VLOOKUP(A16,'Price List'!A:C,2,0),"")</f>
        <v>PVC Modular Concealed Box Black 4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19</v>
      </c>
      <c r="H16" s="5">
        <f t="shared" si="0"/>
        <v>1140</v>
      </c>
    </row>
    <row r="17" spans="1:10" ht="24" customHeight="1">
      <c r="A17" s="14"/>
      <c r="B17" s="2">
        <v>6</v>
      </c>
      <c r="C17" s="126" t="s">
        <v>398</v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>
        <v>18</v>
      </c>
      <c r="B18" s="2">
        <v>7</v>
      </c>
      <c r="C18" s="104" t="str">
        <f>IFERROR(VLOOKUP(A18,'Price List'!A:C,2,0),"")</f>
        <v>PVC Open Switch Board Orange - 04 X 04 - 1"</v>
      </c>
      <c r="D18" s="105"/>
      <c r="E18" s="2" t="str">
        <f t="shared" si="1"/>
        <v>Pcs</v>
      </c>
      <c r="F18" s="4">
        <v>210</v>
      </c>
      <c r="G18" s="5">
        <f>IFERROR(VLOOKUP(C18,Table2[[Particular]:[Price]],2,FALSE),"")</f>
        <v>22</v>
      </c>
      <c r="H18" s="5">
        <f t="shared" si="0"/>
        <v>4620</v>
      </c>
      <c r="I18" s="95"/>
      <c r="J18" s="95"/>
    </row>
    <row r="19" spans="1:10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50</v>
      </c>
      <c r="G19" s="5">
        <f>IFERROR(VLOOKUP(C19,Table2[[Particular]:[Price]],2,FALSE),"")</f>
        <v>60</v>
      </c>
      <c r="H19" s="5">
        <f t="shared" si="0"/>
        <v>3000</v>
      </c>
      <c r="I19" s="95"/>
      <c r="J19" s="95"/>
    </row>
    <row r="20" spans="1:10" ht="24" customHeight="1">
      <c r="A20" s="14">
        <v>43</v>
      </c>
      <c r="B20" s="2">
        <v>9</v>
      </c>
      <c r="C20" s="104" t="str">
        <f>IFERROR(VLOOKUP(A20,'Price List'!A:C,2,0),"")</f>
        <v>PVC Concealed Switch Box Black - 3.5 X 3.5</v>
      </c>
      <c r="D20" s="105"/>
      <c r="E20" s="2" t="str">
        <f t="shared" si="1"/>
        <v>Pcs</v>
      </c>
      <c r="F20" s="4">
        <v>100</v>
      </c>
      <c r="G20" s="5">
        <v>8</v>
      </c>
      <c r="H20" s="5">
        <f t="shared" si="0"/>
        <v>800</v>
      </c>
      <c r="I20" s="95"/>
      <c r="J20" s="95"/>
    </row>
    <row r="21" spans="1:10" ht="24" customHeight="1">
      <c r="A21" s="14"/>
      <c r="B21" s="2">
        <v>10</v>
      </c>
      <c r="C21" s="126" t="s">
        <v>399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>
        <v>21</v>
      </c>
      <c r="B22" s="2">
        <v>11</v>
      </c>
      <c r="C22" s="104" t="str">
        <f>IFERROR(VLOOKUP(A22,'Price List'!A:C,2,0),"")</f>
        <v>PVC Modular Concealed Box Black 4</v>
      </c>
      <c r="D22" s="105"/>
      <c r="E22" s="2" t="str">
        <f t="shared" si="1"/>
        <v>Pcs</v>
      </c>
      <c r="F22" s="4">
        <v>60</v>
      </c>
      <c r="G22" s="5">
        <f>IFERROR(VLOOKUP(C22,Table2[[Particular]:[Price]],2,FALSE),"")</f>
        <v>19</v>
      </c>
      <c r="H22" s="5">
        <f t="shared" si="0"/>
        <v>1140</v>
      </c>
      <c r="I22" s="95"/>
      <c r="J22" s="95"/>
    </row>
    <row r="23" spans="1:10" ht="24" customHeight="1">
      <c r="A23" s="14">
        <v>19</v>
      </c>
      <c r="B23" s="2">
        <v>12</v>
      </c>
      <c r="C23" s="104" t="str">
        <f>IFERROR(VLOOKUP(A23,'Price List'!A:C,2,0),"")</f>
        <v>PVC Modular Concealed Box Black 1+2</v>
      </c>
      <c r="D23" s="105"/>
      <c r="E23" s="2" t="str">
        <f t="shared" si="1"/>
        <v>Pcs</v>
      </c>
      <c r="F23" s="4">
        <v>60</v>
      </c>
      <c r="G23" s="5">
        <f>IFERROR(VLOOKUP(C23,Table2[[Particular]:[Price]],2,FALSE),"")</f>
        <v>12</v>
      </c>
      <c r="H23" s="5">
        <f t="shared" si="0"/>
        <v>720</v>
      </c>
      <c r="I23" s="95"/>
      <c r="J23" s="95"/>
    </row>
    <row r="24" spans="1:10" ht="24" customHeight="1">
      <c r="A24" s="14">
        <v>24</v>
      </c>
      <c r="B24" s="2">
        <v>13</v>
      </c>
      <c r="C24" s="104" t="str">
        <f>IFERROR(VLOOKUP(A24,'Price List'!A:C,2,0),"")</f>
        <v>PVC Modular Concealed Box Black 12</v>
      </c>
      <c r="D24" s="105"/>
      <c r="E24" s="2" t="str">
        <f t="shared" si="1"/>
        <v>Pcs</v>
      </c>
      <c r="F24" s="4">
        <v>60</v>
      </c>
      <c r="G24" s="5">
        <f>IFERROR(VLOOKUP(C24,Table2[[Particular]:[Price]],2,FALSE),"")</f>
        <v>35</v>
      </c>
      <c r="H24" s="5">
        <f t="shared" si="0"/>
        <v>2100</v>
      </c>
      <c r="I24" s="95"/>
      <c r="J24" s="95"/>
    </row>
    <row r="25" spans="1:10" ht="24" customHeight="1">
      <c r="A25" s="14">
        <v>13</v>
      </c>
      <c r="B25" s="2">
        <v>14</v>
      </c>
      <c r="C25" s="104" t="str">
        <f>IFERROR(VLOOKUP(A25,'Price List'!A:C,2,0),"")</f>
        <v>PVC Open Switch Board Orange - 07 X 04 - 2"</v>
      </c>
      <c r="D25" s="105"/>
      <c r="E25" s="2" t="str">
        <f t="shared" si="1"/>
        <v>Pcs</v>
      </c>
      <c r="F25" s="4">
        <v>60</v>
      </c>
      <c r="G25" s="5">
        <f>IFERROR(VLOOKUP(C25,Table2[[Particular]:[Price]],2,FALSE),"")</f>
        <v>42</v>
      </c>
      <c r="H25" s="5">
        <f t="shared" si="0"/>
        <v>2520</v>
      </c>
      <c r="I25" s="95"/>
      <c r="J25" s="95"/>
    </row>
    <row r="26" spans="1:10" ht="21" customHeight="1">
      <c r="A26" s="14">
        <v>11</v>
      </c>
      <c r="B26" s="2">
        <v>15</v>
      </c>
      <c r="C26" s="104" t="str">
        <f>IFERROR(VLOOKUP(A26,'Price List'!A:C,2,0),"")</f>
        <v>PVC Open Switch Board Orange - 08 X 10 - 2"</v>
      </c>
      <c r="D26" s="105"/>
      <c r="E26" s="2" t="str">
        <f t="shared" si="1"/>
        <v>Pcs</v>
      </c>
      <c r="F26" s="4">
        <v>10</v>
      </c>
      <c r="G26" s="5">
        <f>IFERROR(VLOOKUP(C26,Table2[[Particular]:[Price]],2,FALSE),"")</f>
        <v>80</v>
      </c>
      <c r="H26" s="5">
        <f t="shared" si="0"/>
        <v>800</v>
      </c>
      <c r="I26" s="95"/>
      <c r="J26" s="95"/>
    </row>
    <row r="27" spans="1:10" ht="24" customHeight="1">
      <c r="A27" s="14"/>
      <c r="B27" s="2">
        <v>16</v>
      </c>
      <c r="C27" s="126"/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>Pcs</v>
      </c>
      <c r="F28" s="4">
        <v>110</v>
      </c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>Pcs</v>
      </c>
      <c r="F29" s="4">
        <v>200</v>
      </c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>Pcs</v>
      </c>
      <c r="F30" s="4">
        <v>20</v>
      </c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>Pcs</v>
      </c>
      <c r="F31" s="4">
        <v>50</v>
      </c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20990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10495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10495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A1BEC2-7558-4A66-BF98-58332112F685}">
          <x14:formula1>
            <xm:f>Customers!$B:$B</xm:f>
          </x14:formula1>
          <xm:sqref>D6</xm:sqref>
        </x14:dataValidation>
      </x14:dataValidations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E77F6-990E-4CE9-AE0C-80FDF51D61F0}">
  <sheetPr>
    <pageSetUpPr fitToPage="1"/>
  </sheetPr>
  <dimension ref="A1:J46"/>
  <sheetViews>
    <sheetView showGridLines="0" topLeftCell="A20" workbookViewId="0">
      <selection activeCell="F17" sqref="F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400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45478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60</v>
      </c>
      <c r="H12" s="5">
        <f>IFERROR(F12*G12,0)</f>
        <v>3600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80</v>
      </c>
      <c r="H13" s="5">
        <f t="shared" ref="H13:H31" si="0">IFERROR(F13*G13,0)</f>
        <v>1600</v>
      </c>
    </row>
    <row r="14" spans="1:8" ht="24" customHeight="1">
      <c r="A14" s="14"/>
      <c r="B14" s="2">
        <v>3</v>
      </c>
      <c r="C14" s="127" t="s">
        <v>401</v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80</v>
      </c>
      <c r="H15" s="5">
        <f t="shared" si="0"/>
        <v>1600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60</v>
      </c>
      <c r="H16" s="5">
        <f t="shared" si="0"/>
        <v>1200</v>
      </c>
    </row>
    <row r="17" spans="1:10" ht="24" customHeight="1">
      <c r="A17" s="14">
        <v>14</v>
      </c>
      <c r="B17" s="2">
        <v>6</v>
      </c>
      <c r="C17" s="104" t="str">
        <f>IFERROR(VLOOKUP(A17,'Price List'!A:C,2,0),"")</f>
        <v>PVC Open Switch Board Orange - 12 X 04 - 2"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60</v>
      </c>
      <c r="H17" s="5">
        <f t="shared" si="0"/>
        <v>600</v>
      </c>
      <c r="I17" s="95"/>
      <c r="J17" s="95"/>
    </row>
    <row r="18" spans="1:10" ht="24" customHeight="1">
      <c r="A18" s="14"/>
      <c r="B18" s="2">
        <v>7</v>
      </c>
      <c r="C18" s="126" t="s">
        <v>402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>
        <v>11</v>
      </c>
      <c r="B19" s="2">
        <v>8</v>
      </c>
      <c r="C19" s="104" t="str">
        <f>IFERROR(VLOOKUP(A19,'Price List'!A:C,2,0),"")</f>
        <v>PVC Open Switch Board Orange - 08 X 10 - 2"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80</v>
      </c>
      <c r="H19" s="5">
        <f t="shared" si="0"/>
        <v>1600</v>
      </c>
      <c r="I19" s="95"/>
      <c r="J19" s="95"/>
    </row>
    <row r="20" spans="1:10" ht="24" customHeight="1">
      <c r="A20" s="14">
        <v>12</v>
      </c>
      <c r="B20" s="2">
        <v>9</v>
      </c>
      <c r="C20" s="104" t="str">
        <f>IFERROR(VLOOKUP(A20,'Price List'!A:C,2,0),"")</f>
        <v>PVC Open Switch Board Orange - 08 X 06 - 2"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60</v>
      </c>
      <c r="H20" s="5">
        <f t="shared" si="0"/>
        <v>1200</v>
      </c>
      <c r="I20" s="95"/>
      <c r="J20" s="95"/>
    </row>
    <row r="21" spans="1:10" ht="24" customHeight="1">
      <c r="A21" s="14">
        <v>14</v>
      </c>
      <c r="B21" s="2">
        <v>10</v>
      </c>
      <c r="C21" s="104" t="str">
        <f>IFERROR(VLOOKUP(A21,'Price List'!A:C,2,0),"")</f>
        <v>PVC Open Switch Board Orange - 12 X 04 - 2"</v>
      </c>
      <c r="D21" s="105"/>
      <c r="E21" s="2" t="str">
        <f t="shared" si="1"/>
        <v>Pcs</v>
      </c>
      <c r="F21" s="4">
        <v>10</v>
      </c>
      <c r="G21" s="5">
        <f>IFERROR(VLOOKUP(C21,Table2[[Particular]:[Price]],2,FALSE),"")</f>
        <v>60</v>
      </c>
      <c r="H21" s="5">
        <f t="shared" si="0"/>
        <v>600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6000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2185A99-46A2-44D6-BD89-5806D6FB9F88}">
          <x14:formula1>
            <xm:f>Customers!$B:$B</xm:f>
          </x14:formula1>
          <xm:sqref>D6</xm:sqref>
        </x14:dataValidation>
      </x14:dataValidations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D0A8-E7BE-4112-9786-CCC510FAA860}">
  <sheetPr>
    <pageSetUpPr fitToPage="1"/>
  </sheetPr>
  <dimension ref="A1:J46"/>
  <sheetViews>
    <sheetView showGridLines="0" topLeftCell="A14" workbookViewId="0">
      <selection activeCell="C24" sqref="C24:D2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403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>
        <v>45478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62</v>
      </c>
      <c r="B12" s="2">
        <v>1</v>
      </c>
      <c r="C12" s="104" t="str">
        <f>IFERROR(VLOOKUP(A12,'Price List'!A:C,2,0),"")</f>
        <v>DB. PVC MoDular conccelaled Box white 8</v>
      </c>
      <c r="D12" s="105"/>
      <c r="E12" s="2" t="str">
        <f>IF(F12&gt;0,"Pcs","")</f>
        <v>Pcs</v>
      </c>
      <c r="F12" s="4">
        <v>180</v>
      </c>
      <c r="G12" s="5">
        <f>IFERROR(VLOOKUP(C12,Table2[[Particular]:[Price]],2,FALSE),"")</f>
        <v>22</v>
      </c>
      <c r="H12" s="5">
        <f>IFERROR(F12*G12,0)</f>
        <v>3960</v>
      </c>
    </row>
    <row r="13" spans="1:8" ht="24" customHeight="1">
      <c r="A13" s="14">
        <v>61</v>
      </c>
      <c r="B13" s="2">
        <v>2</v>
      </c>
      <c r="C13" s="104" t="str">
        <f>IFERROR(VLOOKUP(A13,'Price List'!A:C,2,0),"")</f>
        <v>DB. PVC MoDular conccelaled Box white 6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19</v>
      </c>
      <c r="H13" s="5">
        <f t="shared" ref="H13:H31" si="0">IFERROR(F13*G13,0)</f>
        <v>2280</v>
      </c>
    </row>
    <row r="14" spans="1:8" ht="24" customHeight="1">
      <c r="A14" s="14">
        <v>59</v>
      </c>
      <c r="B14" s="2">
        <v>3</v>
      </c>
      <c r="C14" s="104" t="str">
        <f>IFERROR(VLOOKUP(A14,'Price List'!A:C,2,0),"")</f>
        <v>DB. PVC MODular Concealed Box White 3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12</v>
      </c>
      <c r="H14" s="5">
        <f t="shared" si="0"/>
        <v>720</v>
      </c>
    </row>
    <row r="15" spans="1:8" ht="24" customHeight="1">
      <c r="A15" s="14">
        <v>58</v>
      </c>
      <c r="B15" s="2">
        <v>4</v>
      </c>
      <c r="C15" s="104" t="str">
        <f>IFERROR(VLOOKUP(A15,'Price List'!A:C,2,0),"")</f>
        <v>DB. PVC Modular Concealed Box White 1+2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9</v>
      </c>
      <c r="H15" s="5">
        <f t="shared" si="0"/>
        <v>540</v>
      </c>
    </row>
    <row r="16" spans="1:8" ht="24" customHeight="1">
      <c r="A16" s="14">
        <v>86</v>
      </c>
      <c r="B16" s="2">
        <v>5</v>
      </c>
      <c r="C16" s="104" t="str">
        <f>IFERROR(VLOOKUP(A16,'Price List'!A:C,2,0),"")</f>
        <v>DB. PVC OPEN BOX WHITE 7X4</v>
      </c>
      <c r="D16" s="105"/>
      <c r="E16" s="2" t="str">
        <f t="shared" si="1"/>
        <v>Pcs</v>
      </c>
      <c r="F16" s="4">
        <v>200</v>
      </c>
      <c r="G16" s="5">
        <f>IFERROR(VLOOKUP(C16,Table2[[Particular]:[Price]],2,FALSE),"")</f>
        <v>16</v>
      </c>
      <c r="H16" s="5">
        <f t="shared" si="0"/>
        <v>3200</v>
      </c>
    </row>
    <row r="17" spans="1:10" ht="24" customHeight="1">
      <c r="A17" s="14"/>
      <c r="B17" s="2">
        <v>6</v>
      </c>
      <c r="C17" s="104" t="s">
        <v>404</v>
      </c>
      <c r="D17" s="105"/>
      <c r="E17" s="2" t="str">
        <f t="shared" si="1"/>
        <v>Pcs</v>
      </c>
      <c r="F17" s="4">
        <v>60</v>
      </c>
      <c r="G17" s="5">
        <v>135</v>
      </c>
      <c r="H17" s="5">
        <f t="shared" si="0"/>
        <v>8100</v>
      </c>
      <c r="I17" s="95"/>
      <c r="J17" s="95"/>
    </row>
    <row r="18" spans="1:10" ht="24" customHeight="1">
      <c r="A18" s="14"/>
      <c r="B18" s="2">
        <v>7</v>
      </c>
      <c r="C18" s="126" t="s">
        <v>405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>
        <v>82</v>
      </c>
      <c r="B19" s="2">
        <v>8</v>
      </c>
      <c r="C19" s="104" t="str">
        <f>IFERROR(VLOOKUP(A19,'Price List'!A:C,2,0),"")</f>
        <v>DB. PVC OPEN BOX WHITE 10X12</v>
      </c>
      <c r="D19" s="105"/>
      <c r="E19" s="2" t="str">
        <f t="shared" si="1"/>
        <v>Pcs</v>
      </c>
      <c r="F19" s="4">
        <v>50</v>
      </c>
      <c r="G19" s="5">
        <f>IFERROR(VLOOKUP(C19,Table2[[Particular]:[Price]],2,FALSE),"")</f>
        <v>52</v>
      </c>
      <c r="H19" s="5">
        <f t="shared" si="0"/>
        <v>2600</v>
      </c>
      <c r="I19" s="95"/>
      <c r="J19" s="95"/>
    </row>
    <row r="20" spans="1:10" ht="24" customHeight="1">
      <c r="A20" s="14">
        <v>83</v>
      </c>
      <c r="B20" s="2">
        <v>9</v>
      </c>
      <c r="C20" s="104" t="str">
        <f>IFERROR(VLOOKUP(A20,'Price List'!A:C,2,0),"")</f>
        <v>DB. PVC OPEN BOX WHITE 8X10</v>
      </c>
      <c r="D20" s="105"/>
      <c r="E20" s="2" t="str">
        <f t="shared" si="1"/>
        <v>Pcs</v>
      </c>
      <c r="F20" s="4">
        <v>300</v>
      </c>
      <c r="G20" s="5">
        <f>IFERROR(VLOOKUP(C20,Table2[[Particular]:[Price]],2,FALSE),"")</f>
        <v>34</v>
      </c>
      <c r="H20" s="5">
        <f t="shared" si="0"/>
        <v>10200</v>
      </c>
      <c r="I20" s="95"/>
      <c r="J20" s="95"/>
    </row>
    <row r="21" spans="1:10" ht="24" customHeight="1">
      <c r="A21" s="14">
        <v>84</v>
      </c>
      <c r="B21" s="2">
        <v>10</v>
      </c>
      <c r="C21" s="104" t="str">
        <f>IFERROR(VLOOKUP(A21,'Price List'!A:C,2,0),"")</f>
        <v>DB. PVC OPEN BOX WHITE 8X6</v>
      </c>
      <c r="D21" s="105"/>
      <c r="E21" s="2" t="str">
        <f t="shared" si="1"/>
        <v>Pcs</v>
      </c>
      <c r="F21" s="4">
        <v>300</v>
      </c>
      <c r="G21" s="5">
        <f>IFERROR(VLOOKUP(C21,Table2[[Particular]:[Price]],2,FALSE),"")</f>
        <v>23</v>
      </c>
      <c r="H21" s="5">
        <f t="shared" si="0"/>
        <v>6900</v>
      </c>
      <c r="I21" s="95"/>
      <c r="J21" s="95"/>
    </row>
    <row r="22" spans="1:10" ht="24" customHeight="1">
      <c r="A22" s="14">
        <v>86</v>
      </c>
      <c r="B22" s="2">
        <v>11</v>
      </c>
      <c r="C22" s="104" t="str">
        <f>IFERROR(VLOOKUP(A22,'Price List'!A:C,2,0),"")</f>
        <v>DB. PVC OPEN BOX WHITE 7X4</v>
      </c>
      <c r="D22" s="105"/>
      <c r="E22" s="2" t="str">
        <f t="shared" si="1"/>
        <v>Pcs</v>
      </c>
      <c r="F22" s="4">
        <v>200</v>
      </c>
      <c r="G22" s="5">
        <f>IFERROR(VLOOKUP(C22,Table2[[Particular]:[Price]],2,FALSE),"")</f>
        <v>16</v>
      </c>
      <c r="H22" s="5">
        <f t="shared" si="0"/>
        <v>3200</v>
      </c>
      <c r="I22" s="95"/>
      <c r="J22" s="95"/>
    </row>
    <row r="23" spans="1:10" ht="24" customHeight="1">
      <c r="A23" s="14"/>
      <c r="B23" s="2">
        <v>12</v>
      </c>
      <c r="C23" s="126" t="s">
        <v>406</v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">
        <v>407</v>
      </c>
      <c r="D24" s="105"/>
      <c r="E24" s="2" t="str">
        <f t="shared" si="1"/>
        <v>Pcs</v>
      </c>
      <c r="F24" s="4">
        <v>10</v>
      </c>
      <c r="G24" s="5">
        <v>950</v>
      </c>
      <c r="H24" s="5">
        <f t="shared" si="0"/>
        <v>9500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51200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7BFC23-9E06-4959-979D-C5CE15119099}">
          <x14:formula1>
            <xm:f>Customers!$B:$B</xm:f>
          </x14:formula1>
          <xm:sqref>D6</xm:sqref>
        </x14:dataValidation>
      </x14:dataValidations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BA3C4-2752-46FE-877E-FA704881D8A2}">
  <sheetPr>
    <pageSetUpPr fitToPage="1"/>
  </sheetPr>
  <dimension ref="A1:J46"/>
  <sheetViews>
    <sheetView showGridLines="0" topLeftCell="A11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306</v>
      </c>
      <c r="E6" s="112" t="s">
        <v>5</v>
      </c>
      <c r="F6" s="120"/>
      <c r="G6" s="121" t="s">
        <v>408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>
        <v>45478</v>
      </c>
      <c r="H7" s="125"/>
    </row>
    <row r="8" spans="1:8" ht="24" customHeight="1">
      <c r="A8" s="11">
        <f>IFERROR(INDEX(Customers!A:A,MATCH(D6,Customers!B:B,0),1),"")</f>
        <v>155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9426872947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42</v>
      </c>
      <c r="H12" s="5">
        <f>IFERROR(F12*G12,0)</f>
        <v>2520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60</v>
      </c>
      <c r="H13" s="5">
        <f t="shared" ref="H13:H31" si="0">IFERROR(F13*G13,0)</f>
        <v>600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56</v>
      </c>
      <c r="H14" s="5">
        <f t="shared" si="0"/>
        <v>560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22</v>
      </c>
      <c r="H15" s="5">
        <f t="shared" si="0"/>
        <v>660</v>
      </c>
    </row>
    <row r="16" spans="1:8" ht="24" customHeight="1">
      <c r="A16" s="14"/>
      <c r="B16" s="2">
        <v>5</v>
      </c>
      <c r="C16" s="104" t="s">
        <v>409</v>
      </c>
      <c r="D16" s="105"/>
      <c r="E16" s="2" t="str">
        <f t="shared" si="1"/>
        <v>Pcs</v>
      </c>
      <c r="F16" s="4">
        <v>1</v>
      </c>
      <c r="G16" s="5">
        <v>709.1</v>
      </c>
      <c r="H16" s="5">
        <f t="shared" si="0"/>
        <v>709.1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5049.1000000000004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2272.0950000000003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2777.0050000000001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74C530-1603-4EB7-A28A-14D01367524A}">
          <x14:formula1>
            <xm:f>Customers!$B:$B</xm:f>
          </x14:formula1>
          <xm:sqref>D6</xm:sqref>
        </x14:dataValidation>
      </x14:dataValidations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BFA92-10E2-40D2-BD79-4B9B78601D8F}">
  <sheetPr>
    <pageSetUpPr fitToPage="1"/>
  </sheetPr>
  <dimension ref="A1:J46"/>
  <sheetViews>
    <sheetView showGridLines="0" topLeftCell="A10" workbookViewId="0">
      <selection activeCell="A9" sqref="A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410</v>
      </c>
      <c r="E6" s="112" t="s">
        <v>5</v>
      </c>
      <c r="F6" s="120"/>
      <c r="G6" s="121" t="s">
        <v>411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45417</v>
      </c>
      <c r="H7" s="125"/>
    </row>
    <row r="8" spans="1:8" ht="24" customHeight="1">
      <c r="A8" s="11">
        <v>287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180</v>
      </c>
      <c r="G12" s="5">
        <v>21</v>
      </c>
      <c r="H12" s="5">
        <f>IFERROR(F12*G12,0)</f>
        <v>3780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200</v>
      </c>
      <c r="G13" s="5">
        <v>19</v>
      </c>
      <c r="H13" s="5">
        <f t="shared" ref="H13:H31" si="0">IFERROR(F13*G13,0)</f>
        <v>3800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110</v>
      </c>
      <c r="G14" s="5">
        <v>11</v>
      </c>
      <c r="H14" s="5">
        <f t="shared" si="0"/>
        <v>1210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8790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8790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720DE98-E818-47F0-B1F2-D948DA65D244}">
          <x14:formula1>
            <xm:f>Customers!$B:$B</xm:f>
          </x14:formula1>
          <xm:sqref>D6</xm:sqref>
        </x14:dataValidation>
      </x14:dataValidations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83A74-085D-0F4A-B443-8D25F8C58484}">
  <sheetPr>
    <pageSetUpPr fitToPage="1"/>
  </sheetPr>
  <dimension ref="A1:J46"/>
  <sheetViews>
    <sheetView showGridLines="0" topLeftCell="A9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412</v>
      </c>
      <c r="E6" s="112" t="s">
        <v>5</v>
      </c>
      <c r="F6" s="120"/>
      <c r="G6" s="121" t="s">
        <v>413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45417</v>
      </c>
      <c r="H7" s="125"/>
    </row>
    <row r="8" spans="1:8" ht="24" customHeight="1">
      <c r="A8" s="11">
        <f>IFERROR(INDEX(Customers!A:A,MATCH(D6,Customers!B:B,0),1),"")</f>
        <v>287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180</v>
      </c>
      <c r="G12" s="5">
        <v>21</v>
      </c>
      <c r="H12" s="5">
        <f>IFERROR(F12*G12,0)</f>
        <v>3780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200</v>
      </c>
      <c r="G13" s="5">
        <v>19</v>
      </c>
      <c r="H13" s="5">
        <f t="shared" ref="H13:H31" si="0">IFERROR(F13*G13,0)</f>
        <v>3800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110</v>
      </c>
      <c r="G14" s="5">
        <v>11</v>
      </c>
      <c r="H14" s="5">
        <f t="shared" si="0"/>
        <v>1210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8790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8790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D48005-EDA8-1641-B9C8-E1D006D68A03}">
          <x14:formula1>
            <xm:f>Customers!$B:$B</xm:f>
          </x14:formula1>
          <xm:sqref>D6</xm:sqref>
        </x14:dataValidation>
      </x14:dataValidations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5786-6492-7649-ADC0-BD3F5C742CEE}">
  <sheetPr>
    <pageSetUpPr fitToPage="1"/>
  </sheetPr>
  <dimension ref="A1:J46"/>
  <sheetViews>
    <sheetView showGridLines="0" topLeftCell="D3" workbookViewId="0">
      <selection activeCell="F17" sqref="F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414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45509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415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130</v>
      </c>
      <c r="B12" s="2">
        <v>1</v>
      </c>
      <c r="C12" s="104" t="str">
        <f>IFERROR(VLOOKUP(A12,'Price List'!A:C,2,0),"")</f>
        <v>JA. PVC BOARD ORANGE 4X4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11</v>
      </c>
      <c r="H12" s="5">
        <f>IFERROR(F12*G12,0)</f>
        <v>660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84</v>
      </c>
      <c r="G13" s="5">
        <f>IFERROR(VLOOKUP(C13,Table2[[Particular]:[Price]],2,FALSE),"")</f>
        <v>21</v>
      </c>
      <c r="H13" s="5">
        <f t="shared" ref="H13:H31" si="0">IFERROR(F13*G13,0)</f>
        <v>1764</v>
      </c>
    </row>
    <row r="14" spans="1:8" ht="24" customHeight="1">
      <c r="A14" s="14">
        <v>129</v>
      </c>
      <c r="B14" s="2">
        <v>3</v>
      </c>
      <c r="C14" s="104" t="str">
        <f>IFERROR(VLOOKUP(A14,'Price List'!A:C,2,0),"")</f>
        <v>JA. PVC BOARD ORANGE 12X4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30</v>
      </c>
      <c r="H14" s="5">
        <f t="shared" si="0"/>
        <v>900</v>
      </c>
    </row>
    <row r="15" spans="1:8" ht="24" customHeight="1">
      <c r="A15" s="14">
        <v>127</v>
      </c>
      <c r="B15" s="2">
        <v>4</v>
      </c>
      <c r="C15" s="104" t="str">
        <f>IFERROR(VLOOKUP(A15,'Price List'!A:C,2,0),"")</f>
        <v>JA. PVC BOARD ORANGE 8X6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28.8</v>
      </c>
      <c r="H15" s="5">
        <f t="shared" si="0"/>
        <v>1440</v>
      </c>
    </row>
    <row r="16" spans="1:8" ht="24" customHeight="1">
      <c r="A16" s="14">
        <v>126</v>
      </c>
      <c r="B16" s="2">
        <v>5</v>
      </c>
      <c r="C16" s="104" t="str">
        <f>IFERROR(VLOOKUP(A16,'Price List'!A:C,2,0),"")</f>
        <v>JA. PVC BOARD ORANGE 8X10</v>
      </c>
      <c r="D16" s="105"/>
      <c r="E16" s="2" t="str">
        <f t="shared" si="1"/>
        <v>Pcs</v>
      </c>
      <c r="F16" s="4">
        <v>58</v>
      </c>
      <c r="G16" s="5">
        <f>IFERROR(VLOOKUP(C16,Table2[[Particular]:[Price]],2,FALSE),"")</f>
        <v>40</v>
      </c>
      <c r="H16" s="5">
        <f t="shared" si="0"/>
        <v>2320</v>
      </c>
    </row>
    <row r="17" spans="1:10" ht="24" customHeight="1">
      <c r="A17" s="14"/>
      <c r="B17" s="2">
        <v>6</v>
      </c>
      <c r="C17" s="126" t="s">
        <v>416</v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>
        <v>126</v>
      </c>
      <c r="B18" s="2">
        <v>7</v>
      </c>
      <c r="C18" s="104" t="str">
        <f>IFERROR(VLOOKUP(A18,'Price List'!A:C,2,0),"")</f>
        <v>JA. PVC BOARD ORANGE 8X10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40</v>
      </c>
      <c r="H18" s="5">
        <f t="shared" si="0"/>
        <v>4000</v>
      </c>
      <c r="I18" s="95"/>
      <c r="J18" s="95"/>
    </row>
    <row r="19" spans="1:10" ht="24" customHeight="1">
      <c r="A19" s="14">
        <v>127</v>
      </c>
      <c r="B19" s="2">
        <v>8</v>
      </c>
      <c r="C19" s="104" t="str">
        <f>IFERROR(VLOOKUP(A19,'Price List'!A:C,2,0),"")</f>
        <v>JA. PVC BOARD ORANGE 8X6</v>
      </c>
      <c r="D19" s="105"/>
      <c r="E19" s="2" t="str">
        <f t="shared" si="1"/>
        <v>Pcs</v>
      </c>
      <c r="F19" s="4">
        <v>50</v>
      </c>
      <c r="G19" s="5">
        <f>IFERROR(VLOOKUP(C19,Table2[[Particular]:[Price]],2,FALSE),"")</f>
        <v>28.8</v>
      </c>
      <c r="H19" s="5">
        <f t="shared" si="0"/>
        <v>1440</v>
      </c>
      <c r="I19" s="95"/>
      <c r="J19" s="95"/>
    </row>
    <row r="20" spans="1:10" ht="24" customHeight="1">
      <c r="A20" s="14">
        <v>128</v>
      </c>
      <c r="B20" s="2">
        <v>9</v>
      </c>
      <c r="C20" s="104" t="str">
        <f>IFERROR(VLOOKUP(A20,'Price List'!A:C,2,0),"")</f>
        <v>JA. PVC BOARD ORANGE 7X4</v>
      </c>
      <c r="D20" s="105"/>
      <c r="E20" s="2" t="str">
        <f t="shared" si="1"/>
        <v>Pcs</v>
      </c>
      <c r="F20" s="4">
        <v>105</v>
      </c>
      <c r="G20" s="5">
        <f>IFERROR(VLOOKUP(C20,Table2[[Particular]:[Price]],2,FALSE),"")</f>
        <v>21</v>
      </c>
      <c r="H20" s="5">
        <f t="shared" si="0"/>
        <v>2205</v>
      </c>
      <c r="I20" s="95"/>
      <c r="J20" s="95"/>
    </row>
    <row r="21" spans="1:10" ht="24" customHeight="1">
      <c r="A21" s="14"/>
      <c r="B21" s="2">
        <v>10</v>
      </c>
      <c r="C21" s="126" t="s">
        <v>417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>
        <v>13</v>
      </c>
      <c r="B22" s="2">
        <v>11</v>
      </c>
      <c r="C22" s="104" t="str">
        <f>IFERROR(VLOOKUP(A22,'Price List'!A:C,2,0),"")</f>
        <v>PVC Open Switch Board Orange - 07 X 04 - 2"</v>
      </c>
      <c r="D22" s="105"/>
      <c r="E22" s="2" t="str">
        <f t="shared" si="1"/>
        <v>Pcs</v>
      </c>
      <c r="F22" s="4">
        <v>153</v>
      </c>
      <c r="G22" s="5">
        <f>IFERROR(VLOOKUP(C22,Table2[[Particular]:[Price]],2,FALSE),"")</f>
        <v>42</v>
      </c>
      <c r="H22" s="5">
        <f t="shared" si="0"/>
        <v>6426</v>
      </c>
      <c r="I22" s="95"/>
      <c r="J22" s="95"/>
    </row>
    <row r="23" spans="1:10" ht="24" customHeight="1">
      <c r="A23" s="14">
        <v>18</v>
      </c>
      <c r="B23" s="2">
        <v>12</v>
      </c>
      <c r="C23" s="104" t="str">
        <f>IFERROR(VLOOKUP(A23,'Price List'!A:C,2,0),"")</f>
        <v>PVC Open Switch Board Orange - 04 X 04 - 1"</v>
      </c>
      <c r="D23" s="105"/>
      <c r="E23" s="2" t="str">
        <f t="shared" si="1"/>
        <v>Pcs</v>
      </c>
      <c r="F23" s="4">
        <v>42</v>
      </c>
      <c r="G23" s="5">
        <f>IFERROR(VLOOKUP(C23,Table2[[Particular]:[Price]],2,FALSE),"")</f>
        <v>22</v>
      </c>
      <c r="H23" s="5">
        <f t="shared" si="0"/>
        <v>924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22079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22079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C102494-0707-A741-A3D3-071051607C79}">
          <x14:formula1>
            <xm:f>Customers!$B:$B</xm:f>
          </x14:formula1>
          <xm:sqref>D6</xm:sqref>
        </x14:dataValidation>
      </x14:dataValidations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7925-B2FB-4AFC-A666-B390CA657394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418</v>
      </c>
      <c r="E6" s="112" t="s">
        <v>5</v>
      </c>
      <c r="F6" s="120"/>
      <c r="G6" s="121" t="s">
        <v>419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 t="s">
        <v>420</v>
      </c>
      <c r="H7" s="125"/>
    </row>
    <row r="8" spans="1:8" ht="24" customHeight="1">
      <c r="A8" s="11">
        <f>IFERROR(INDEX(Customers!A:A,MATCH(D6,Customers!B:B,0),1),"")</f>
        <v>392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8347323523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110</v>
      </c>
      <c r="G12" s="5">
        <f>IFERROR(VLOOKUP(C12,Table2[[Particular]:[Price]],2,FALSE),"")</f>
        <v>60</v>
      </c>
      <c r="H12" s="5">
        <f>IFERROR(F12*G12,0)</f>
        <v>6600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42</v>
      </c>
      <c r="H13" s="5">
        <f t="shared" ref="H13:H31" si="0">IFERROR(F13*G13,0)</f>
        <v>4200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5400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CD919BA-A9A5-485F-AE63-E9872299FF3C}">
          <x14:formula1>
            <xm:f>Customers!$B:$B</xm:f>
          </x14:formula1>
          <xm:sqref>D6</xm:sqref>
        </x14:dataValidation>
      </x14:dataValidations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AC535-177D-4834-8722-E908C9CE6CD5}">
  <sheetPr>
    <pageSetUpPr fitToPage="1"/>
  </sheetPr>
  <dimension ref="A1:J46"/>
  <sheetViews>
    <sheetView showGridLines="0" topLeftCell="A8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421</v>
      </c>
      <c r="E6" s="112" t="s">
        <v>5</v>
      </c>
      <c r="F6" s="120"/>
      <c r="G6" s="121" t="s">
        <v>422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 t="s">
        <v>423</v>
      </c>
      <c r="H7" s="125"/>
    </row>
    <row r="8" spans="1:8" ht="24" customHeight="1">
      <c r="A8" s="11">
        <f>IFERROR(INDEX(Customers!A:A,MATCH(D6,Customers!B:B,0),1),"")</f>
        <v>165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67</v>
      </c>
      <c r="G12" s="5">
        <f>IFERROR(VLOOKUP(C12,Table2[[Particular]:[Price]],2,FALSE),"")</f>
        <v>60</v>
      </c>
      <c r="H12" s="5">
        <f>IFERROR(F12*G12,0)</f>
        <v>4020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6540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2943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3597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C995F8-AC03-4237-9D12-E8554F5D7596}">
          <x14:formula1>
            <xm:f>Customers!$B:$B</xm:f>
          </x14:formula1>
          <xm:sqref>D6</xm:sqref>
        </x14:dataValidation>
      </x14:dataValidations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673A7-F5BE-4FAE-BFE0-4C413910B7ED}">
  <sheetPr>
    <pageSetUpPr fitToPage="1"/>
  </sheetPr>
  <dimension ref="A1:J46"/>
  <sheetViews>
    <sheetView showGridLines="0" topLeftCell="A11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249</v>
      </c>
      <c r="E6" s="112" t="s">
        <v>5</v>
      </c>
      <c r="F6" s="120"/>
      <c r="G6" s="121" t="s">
        <v>424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AMRELI</v>
      </c>
      <c r="E7" s="120" t="s">
        <v>8</v>
      </c>
      <c r="F7" s="120"/>
      <c r="G7" s="125" t="s">
        <v>425</v>
      </c>
      <c r="H7" s="125"/>
    </row>
    <row r="8" spans="1:8" ht="24" customHeight="1">
      <c r="A8" s="11">
        <f>IFERROR(INDEX(Customers!A:A,MATCH(D6,Customers!B:B,0),1),"")</f>
        <v>191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8347848437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240</v>
      </c>
      <c r="G12" s="5">
        <v>17.5</v>
      </c>
      <c r="H12" s="5">
        <f>IFERROR(F12*G12,0)</f>
        <v>4200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210</v>
      </c>
      <c r="G13" s="5">
        <v>12.5</v>
      </c>
      <c r="H13" s="5">
        <f t="shared" ref="H13:H31" si="0">IFERROR(F13*G13,0)</f>
        <v>2625</v>
      </c>
    </row>
    <row r="14" spans="1:8" ht="24" customHeight="1">
      <c r="A14" s="14">
        <v>25</v>
      </c>
      <c r="B14" s="2">
        <v>3</v>
      </c>
      <c r="C14" s="104" t="str">
        <f>IFERROR(VLOOKUP(A14,'Price List'!A:C,2,0),"")</f>
        <v>PVC Modular Concealed Box Black 16</v>
      </c>
      <c r="D14" s="105"/>
      <c r="E14" s="2" t="str">
        <f>IF(F14&gt;0,"Pcs","")</f>
        <v>Pcs</v>
      </c>
      <c r="F14" s="4">
        <v>80</v>
      </c>
      <c r="G14" s="5">
        <v>25</v>
      </c>
      <c r="H14" s="5">
        <f t="shared" si="0"/>
        <v>2000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8825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8825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F6A33F0-3346-4B45-9A66-CBF226921EB6}">
          <x14:formula1>
            <xm:f>Customers!$B:$B</xm:f>
          </x14:formula1>
          <xm:sqref>D6</xm:sqref>
        </x14:dataValidation>
      </x14:dataValidations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DB0F5-3889-4059-92EF-7F5A2D7E63DF}">
  <sheetPr>
    <pageSetUpPr fitToPage="1"/>
  </sheetPr>
  <dimension ref="A1:J46"/>
  <sheetViews>
    <sheetView showGridLines="0" topLeftCell="A8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426</v>
      </c>
      <c r="E6" s="112" t="s">
        <v>5</v>
      </c>
      <c r="F6" s="120"/>
      <c r="G6" s="121" t="s">
        <v>427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 t="s">
        <v>428</v>
      </c>
      <c r="H7" s="125"/>
    </row>
    <row r="8" spans="1:8" ht="24" customHeight="1">
      <c r="A8" s="11">
        <f>IFERROR(INDEX(Customers!A:A,MATCH(D6,Customers!B:B,0),1),"")</f>
        <v>25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9825551376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32</v>
      </c>
      <c r="B12" s="2">
        <v>1</v>
      </c>
      <c r="C12" s="104" t="str">
        <f>IFERROR(VLOOKUP(A12,'Price List'!A:C,2,0),"")</f>
        <v>PVC Modular Concealed Box White 12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50</v>
      </c>
      <c r="H12" s="5">
        <f>IFERROR(F12*G12,0)</f>
        <v>2000</v>
      </c>
    </row>
    <row r="13" spans="1:8" ht="24" customHeight="1">
      <c r="A13" s="14">
        <v>34</v>
      </c>
      <c r="B13" s="2">
        <v>2</v>
      </c>
      <c r="C13" s="104" t="str">
        <f>IFERROR(VLOOKUP(A13,'Price List'!A:C,2,0),"")</f>
        <v>PVC Modular Concealed Box White 18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62</v>
      </c>
      <c r="H13" s="5">
        <f t="shared" ref="H13:H31" si="0">IFERROR(F13*G13,0)</f>
        <v>1240</v>
      </c>
    </row>
    <row r="14" spans="1:8" ht="24" customHeight="1">
      <c r="A14" s="14">
        <v>27</v>
      </c>
      <c r="B14" s="2">
        <v>3</v>
      </c>
      <c r="C14" s="104" t="str">
        <f>IFERROR(VLOOKUP(A14,'Price List'!A:C,2,0),"")</f>
        <v>PVC Modular Concealed Box White 1+2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14</v>
      </c>
      <c r="H14" s="5">
        <f t="shared" si="0"/>
        <v>560</v>
      </c>
    </row>
    <row r="15" spans="1:8" ht="24" customHeight="1">
      <c r="A15" s="14">
        <v>47</v>
      </c>
      <c r="B15" s="2">
        <v>4</v>
      </c>
      <c r="C15" s="104" t="str">
        <f>IFERROR(VLOOKUP(A15,'Price List'!A:C,2,0),"")</f>
        <v>Fan Box Round White</v>
      </c>
      <c r="D15" s="105"/>
      <c r="E15" s="2" t="str">
        <f t="shared" ref="E15:E34" si="1">IF(F15&gt;0,"Pcs","")</f>
        <v>Pcs</v>
      </c>
      <c r="F15" s="4">
        <v>50</v>
      </c>
      <c r="G15" s="5">
        <v>40</v>
      </c>
      <c r="H15" s="5">
        <f t="shared" si="0"/>
        <v>2000</v>
      </c>
    </row>
    <row r="16" spans="1:8" ht="24" customHeight="1">
      <c r="A16" s="14">
        <v>11</v>
      </c>
      <c r="B16" s="2">
        <v>5</v>
      </c>
      <c r="C16" s="104" t="str">
        <f>IFERROR(VLOOKUP(A16,'Price List'!A:C,2,0),"")</f>
        <v>PVC Open Switch Board Orange - 08 X 10 - 2"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80</v>
      </c>
      <c r="H16" s="5">
        <f t="shared" si="0"/>
        <v>800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2970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3630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8F8F346-806A-4C9D-8CCA-EB0A2699DB26}">
          <x14:formula1>
            <xm:f>Customers!$B:$B</xm:f>
          </x14:formula1>
          <xm:sqref>D6</xm:sqref>
        </x14:dataValidation>
      </x14:dataValidations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A039-7A78-4D22-9CC2-82CBFFD1C525}">
  <sheetPr>
    <pageSetUpPr fitToPage="1"/>
  </sheetPr>
  <dimension ref="A1:J46"/>
  <sheetViews>
    <sheetView showGridLines="0" topLeftCell="A6" workbookViewId="0">
      <selection activeCell="G18" sqref="G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429</v>
      </c>
      <c r="E6" s="112" t="s">
        <v>5</v>
      </c>
      <c r="F6" s="120"/>
      <c r="G6" s="121" t="s">
        <v>430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BHAVNAGAR</v>
      </c>
      <c r="E7" s="120" t="s">
        <v>8</v>
      </c>
      <c r="F7" s="120"/>
      <c r="G7" s="125" t="s">
        <v>428</v>
      </c>
      <c r="H7" s="125"/>
    </row>
    <row r="8" spans="1:8" ht="24" customHeight="1">
      <c r="A8" s="11">
        <f>IFERROR(INDEX(Customers!A:A,MATCH(D6,Customers!B:B,0),1),"")</f>
        <v>330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9824354079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12</v>
      </c>
      <c r="H12" s="5">
        <f>IFERROR(F12*G12,0)</f>
        <v>2400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16</v>
      </c>
      <c r="H13" s="5">
        <f t="shared" ref="H13:H31" si="0">IFERROR(F13*G13,0)</f>
        <v>1600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19</v>
      </c>
      <c r="H14" s="5">
        <f t="shared" si="0"/>
        <v>1900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25</v>
      </c>
      <c r="H15" s="5">
        <f t="shared" si="0"/>
        <v>2500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29</v>
      </c>
      <c r="H16" s="5">
        <f t="shared" si="0"/>
        <v>2900</v>
      </c>
    </row>
    <row r="17" spans="1:10" ht="24" customHeight="1">
      <c r="A17" s="14">
        <v>135</v>
      </c>
      <c r="B17" s="2">
        <v>6</v>
      </c>
      <c r="C17" s="104" t="str">
        <f>IFERROR(VLOOKUP(A17,'Price List'!A:C,2,0),"")</f>
        <v>MODULARL BLACK 8(SQUARE)</v>
      </c>
      <c r="D17" s="105"/>
      <c r="E17" s="2" t="str">
        <f t="shared" si="1"/>
        <v>Pcs</v>
      </c>
      <c r="F17" s="4">
        <v>100</v>
      </c>
      <c r="G17" s="5">
        <v>33</v>
      </c>
      <c r="H17" s="5">
        <f t="shared" si="0"/>
        <v>3300</v>
      </c>
      <c r="I17" s="95"/>
      <c r="J17" s="95"/>
    </row>
    <row r="18" spans="1:10" ht="24" customHeight="1">
      <c r="A18" s="14">
        <v>24</v>
      </c>
      <c r="B18" s="2">
        <v>7</v>
      </c>
      <c r="C18" s="104" t="str">
        <f>IFERROR(VLOOKUP(A18,'Price List'!A:C,2,0),"")</f>
        <v>PVC Modular Concealed Box Black 12</v>
      </c>
      <c r="D18" s="105"/>
      <c r="E18" s="2" t="str">
        <f t="shared" si="1"/>
        <v>Pcs</v>
      </c>
      <c r="F18" s="4">
        <v>120</v>
      </c>
      <c r="G18" s="5">
        <f>IFERROR(VLOOKUP(C18,Table2[[Particular]:[Price]],2,FALSE),"")</f>
        <v>35</v>
      </c>
      <c r="H18" s="5">
        <f t="shared" si="0"/>
        <v>4200</v>
      </c>
      <c r="I18" s="95"/>
      <c r="J18" s="95"/>
    </row>
    <row r="19" spans="1:10" ht="24" customHeight="1">
      <c r="A19" s="14">
        <v>26</v>
      </c>
      <c r="B19" s="2">
        <v>8</v>
      </c>
      <c r="C19" s="104" t="str">
        <f>IFERROR(VLOOKUP(A19,'Price List'!A:C,2,0),"")</f>
        <v>PVC Modular Concealed Box Black 18</v>
      </c>
      <c r="D19" s="105"/>
      <c r="E19" s="2" t="str">
        <f t="shared" si="1"/>
        <v>Pcs</v>
      </c>
      <c r="F19" s="4">
        <v>30</v>
      </c>
      <c r="G19" s="5">
        <v>50</v>
      </c>
      <c r="H19" s="5">
        <f t="shared" si="0"/>
        <v>1500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20300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10150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10150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D2C700-A681-449C-824A-D13E79CEBA10}">
          <x14:formula1>
            <xm:f>Customers!$B:$B</xm:f>
          </x14:formula1>
          <xm:sqref>D6</xm:sqref>
        </x14:dataValidation>
      </x14:dataValidations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5DF6-176F-4789-AF23-AE947AAB8792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184</v>
      </c>
      <c r="E6" s="112" t="s">
        <v>5</v>
      </c>
      <c r="F6" s="120"/>
      <c r="G6" s="121" t="s">
        <v>431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 t="s">
        <v>428</v>
      </c>
      <c r="H7" s="125"/>
    </row>
    <row r="8" spans="1:8" ht="24" customHeight="1">
      <c r="A8" s="11">
        <f>IFERROR(INDEX(Customers!A:A,MATCH(D6,Customers!B:B,0),1),"")</f>
        <v>24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9898108305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24</v>
      </c>
      <c r="G12" s="5">
        <f>IFERROR(VLOOKUP(C12,Table2[[Particular]:[Price]],2,FALSE),"")</f>
        <v>132</v>
      </c>
      <c r="H12" s="5">
        <f>IFERROR(F12*G12,0)</f>
        <v>3168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36</v>
      </c>
      <c r="G13" s="5">
        <f>IFERROR(VLOOKUP(C13,Table2[[Particular]:[Price]],2,FALSE),"")</f>
        <v>80</v>
      </c>
      <c r="H13" s="5">
        <f t="shared" ref="H13:H31" si="0">IFERROR(F13*G13,0)</f>
        <v>2880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7728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3091.2000000000003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4636.7999999999993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D5651E5-AE03-42B4-B732-C573F7854D9F}">
          <x14:formula1>
            <xm:f>Customers!$B:$B</xm:f>
          </x14:formula1>
          <xm:sqref>D6</xm:sqref>
        </x14:dataValidation>
      </x14:dataValidations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821C0-4DA9-4A0C-8418-926C3FF7A5D3}">
  <sheetPr>
    <pageSetUpPr fitToPage="1"/>
  </sheetPr>
  <dimension ref="A1:J46"/>
  <sheetViews>
    <sheetView showGridLines="0" topLeftCell="A8" workbookViewId="0">
      <selection activeCell="G22" sqref="G2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432</v>
      </c>
      <c r="E6" s="112" t="s">
        <v>5</v>
      </c>
      <c r="F6" s="120"/>
      <c r="G6" s="121" t="s">
        <v>433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JASDAN</v>
      </c>
      <c r="E7" s="120" t="s">
        <v>8</v>
      </c>
      <c r="F7" s="120"/>
      <c r="G7" s="125" t="s">
        <v>428</v>
      </c>
      <c r="H7" s="125"/>
    </row>
    <row r="8" spans="1:8" ht="24" customHeight="1">
      <c r="A8" s="11">
        <f>IFERROR(INDEX(Customers!A:A,MATCH(D6,Customers!B:B,0),1),"")</f>
        <v>374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9925654378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12</v>
      </c>
      <c r="H12" s="5">
        <f>IFERROR(F12*G12,0)</f>
        <v>240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16</v>
      </c>
      <c r="H13" s="5">
        <f t="shared" ref="H13:H31" si="0">IFERROR(F13*G13,0)</f>
        <v>320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19</v>
      </c>
      <c r="H14" s="5">
        <f t="shared" si="0"/>
        <v>380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25</v>
      </c>
      <c r="H15" s="5">
        <f t="shared" si="0"/>
        <v>750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29</v>
      </c>
      <c r="H16" s="5">
        <f t="shared" si="0"/>
        <v>870</v>
      </c>
    </row>
    <row r="17" spans="1:10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50</v>
      </c>
      <c r="G17" s="5">
        <f>IFERROR(VLOOKUP(C17,Table2[[Particular]:[Price]],2,FALSE),"")</f>
        <v>35</v>
      </c>
      <c r="H17" s="5">
        <f t="shared" si="0"/>
        <v>1750</v>
      </c>
      <c r="I17" s="95"/>
      <c r="J17" s="95"/>
    </row>
    <row r="18" spans="1:10" ht="24" customHeight="1">
      <c r="A18" s="14">
        <v>26</v>
      </c>
      <c r="B18" s="2">
        <v>7</v>
      </c>
      <c r="C18" s="104" t="str">
        <f>IFERROR(VLOOKUP(A18,'Price List'!A:C,2,0),"")</f>
        <v>PVC Modular Concealed Box Black 18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42</v>
      </c>
      <c r="H18" s="5">
        <f t="shared" si="0"/>
        <v>840</v>
      </c>
      <c r="I18" s="95"/>
      <c r="J18" s="95"/>
    </row>
    <row r="19" spans="1:10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30</v>
      </c>
      <c r="G19" s="5">
        <f>IFERROR(VLOOKUP(C19,Table2[[Particular]:[Price]],2,FALSE),"")</f>
        <v>60</v>
      </c>
      <c r="H19" s="5">
        <f t="shared" si="0"/>
        <v>1800</v>
      </c>
      <c r="I19" s="95"/>
      <c r="J19" s="95"/>
    </row>
    <row r="20" spans="1:10" ht="24" customHeight="1">
      <c r="A20" s="14">
        <v>13</v>
      </c>
      <c r="B20" s="2">
        <v>9</v>
      </c>
      <c r="C20" s="104" t="str">
        <f>IFERROR(VLOOKUP(A20,'Price List'!A:C,2,0),"")</f>
        <v>PVC Open Switch Board Orange - 07 X 04 - 2"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42</v>
      </c>
      <c r="H20" s="5">
        <f t="shared" si="0"/>
        <v>840</v>
      </c>
      <c r="I20" s="95"/>
      <c r="J20" s="95"/>
    </row>
    <row r="21" spans="1:10" ht="24" customHeight="1">
      <c r="A21" s="14">
        <v>45</v>
      </c>
      <c r="B21" s="2">
        <v>10</v>
      </c>
      <c r="C21" s="104" t="str">
        <f>IFERROR(VLOOKUP(A21,'Price List'!A:C,2,0),"")</f>
        <v>Fan Box Round Black</v>
      </c>
      <c r="D21" s="105"/>
      <c r="E21" s="2" t="str">
        <f t="shared" si="1"/>
        <v>Pcs</v>
      </c>
      <c r="F21" s="4">
        <v>60</v>
      </c>
      <c r="G21" s="5">
        <v>31</v>
      </c>
      <c r="H21" s="5">
        <f t="shared" si="0"/>
        <v>1860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9650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4342.5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5307.5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F594140-A26C-4555-B231-317F4690A6E3}">
          <x14:formula1>
            <xm:f>Customers!$B:$B</xm:f>
          </x14:formula1>
          <xm:sqref>D6</xm:sqref>
        </x14:dataValidation>
      </x14:dataValidations>
    </ext>
  </extLst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C39F1-A2EF-4F23-BFBF-7E7537D30C86}">
  <sheetPr>
    <pageSetUpPr fitToPage="1"/>
  </sheetPr>
  <dimension ref="A1:J46"/>
  <sheetViews>
    <sheetView showGridLines="0" topLeftCell="A2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123</v>
      </c>
      <c r="E6" s="112" t="s">
        <v>5</v>
      </c>
      <c r="F6" s="120"/>
      <c r="G6" s="121" t="s">
        <v>434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 t="s">
        <v>428</v>
      </c>
      <c r="H7" s="125"/>
    </row>
    <row r="8" spans="1:8" ht="24" customHeight="1">
      <c r="A8" s="11">
        <f>IFERROR(INDEX(Customers!A:A,MATCH(D6,Customers!B:B,0),1),"")</f>
        <v>350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220</v>
      </c>
      <c r="G12" s="5">
        <v>5</v>
      </c>
      <c r="H12" s="5">
        <f>IFERROR(F12*G12,0)</f>
        <v>1100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9F5960-3152-438B-9B5F-618BBA39DA8A}">
          <x14:formula1>
            <xm:f>Customers!$B:$B</xm:f>
          </x14:formula1>
          <xm:sqref>D6</xm:sqref>
        </x14:dataValidation>
      </x14:dataValidations>
    </ext>
  </extLst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D257A-AF09-4CA7-B2CB-09E4BBE2D3EA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435</v>
      </c>
      <c r="E6" s="112" t="s">
        <v>5</v>
      </c>
      <c r="F6" s="120"/>
      <c r="G6" s="121" t="s">
        <v>436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KHAMBHALIA</v>
      </c>
      <c r="E7" s="120" t="s">
        <v>8</v>
      </c>
      <c r="F7" s="120"/>
      <c r="G7" s="125" t="s">
        <v>428</v>
      </c>
      <c r="H7" s="125"/>
    </row>
    <row r="8" spans="1:8" ht="24" customHeight="1">
      <c r="A8" s="11">
        <f>IFERROR(INDEX(Customers!A:A,MATCH(D6,Customers!B:B,0),1),"")</f>
        <v>70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9714015806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400</v>
      </c>
      <c r="G12" s="5">
        <v>7</v>
      </c>
      <c r="H12" s="5">
        <f>IFERROR(F12*G12,0)</f>
        <v>2800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AD297F-09F1-4C25-B12A-893BFBBB666E}">
          <x14:formula1>
            <xm:f>Customers!$B:$B</xm:f>
          </x14:formula1>
          <xm:sqref>D6</xm:sqref>
        </x14:dataValidation>
      </x14:dataValidations>
    </ext>
  </extLst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AD241-FF9B-468B-92EE-63A0E20444DB}">
  <sheetPr>
    <pageSetUpPr fitToPage="1"/>
  </sheetPr>
  <dimension ref="A1:J46"/>
  <sheetViews>
    <sheetView showGridLines="0" workbookViewId="0">
      <selection activeCell="A13" sqref="A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266</v>
      </c>
      <c r="E6" s="112" t="s">
        <v>5</v>
      </c>
      <c r="F6" s="120"/>
      <c r="G6" s="121" t="s">
        <v>437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45540</v>
      </c>
      <c r="H7" s="125"/>
    </row>
    <row r="8" spans="1:8" ht="24" customHeight="1">
      <c r="A8" s="11">
        <f>IFERROR(INDEX(Customers!A:A,MATCH(D6,Customers!B:B,0),1),"")</f>
        <v>78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9909314480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40</v>
      </c>
      <c r="B12" s="2">
        <v>1</v>
      </c>
      <c r="C12" s="104" t="str">
        <f>IFERROR(VLOOKUP(A12,'Price List'!A:C,2,0),"")</f>
        <v>PVC Concealed Switch Box Black - 12 X 04</v>
      </c>
      <c r="D12" s="105"/>
      <c r="E12" s="2" t="str">
        <f>IF(F12&gt;0,"Pcs","")</f>
        <v>Pcs</v>
      </c>
      <c r="F12" s="4">
        <v>27</v>
      </c>
      <c r="G12" s="5">
        <v>20</v>
      </c>
      <c r="H12" s="5">
        <f>IFERROR(F12*G12,0)</f>
        <v>540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CEE23BD-AE6B-48C6-92C3-2E4A99AD991B}">
          <x14:formula1>
            <xm:f>Customers!$B:$B</xm:f>
          </x14:formula1>
          <xm:sqref>D6</xm:sqref>
        </x14:dataValidation>
      </x14:dataValidations>
    </ext>
  </extLst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3F496-AE23-4243-9713-98FBFF55A778}">
  <sheetPr>
    <pageSetUpPr fitToPage="1"/>
  </sheetPr>
  <dimension ref="A1:J46"/>
  <sheetViews>
    <sheetView showGridLines="0" topLeftCell="A16" workbookViewId="0">
      <selection activeCell="F20" sqref="F2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438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 t="s">
        <v>439</v>
      </c>
      <c r="H7" s="125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27</v>
      </c>
      <c r="B12" s="2">
        <v>1</v>
      </c>
      <c r="C12" s="104" t="str">
        <f>IFERROR(VLOOKUP(A12,'Price List'!A:C,2,0),"")</f>
        <v>PVC Modular Concealed Box White 1+2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14</v>
      </c>
      <c r="H12" s="5">
        <f>IFERROR(F12*G12,0)</f>
        <v>280</v>
      </c>
    </row>
    <row r="13" spans="1:8" ht="24" customHeight="1">
      <c r="A13" s="14">
        <v>28</v>
      </c>
      <c r="B13" s="2">
        <v>2</v>
      </c>
      <c r="C13" s="104" t="str">
        <f>IFERROR(VLOOKUP(A13,'Price List'!A:C,2,0),"")</f>
        <v>PVC Modular Concealed Box White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24</v>
      </c>
      <c r="H13" s="5">
        <f t="shared" ref="H13:H31" si="0">IFERROR(F13*G13,0)</f>
        <v>480</v>
      </c>
    </row>
    <row r="14" spans="1:8" ht="24" customHeight="1">
      <c r="A14" s="14">
        <v>29</v>
      </c>
      <c r="B14" s="2">
        <v>3</v>
      </c>
      <c r="C14" s="104" t="str">
        <f>IFERROR(VLOOKUP(A14,'Price List'!A:C,2,0),"")</f>
        <v>PVC Modular Concealed Box White 4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29</v>
      </c>
      <c r="H14" s="5">
        <f t="shared" si="0"/>
        <v>580</v>
      </c>
    </row>
    <row r="15" spans="1:8" ht="24" customHeight="1">
      <c r="A15" s="14">
        <v>30</v>
      </c>
      <c r="B15" s="2">
        <v>4</v>
      </c>
      <c r="C15" s="104" t="str">
        <f>IFERROR(VLOOKUP(A15,'Price List'!A:C,2,0),"")</f>
        <v>PVC Modular Concealed Box White 6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40</v>
      </c>
      <c r="H15" s="5">
        <f t="shared" si="0"/>
        <v>2000</v>
      </c>
    </row>
    <row r="16" spans="1:8" ht="24" customHeight="1">
      <c r="A16" s="14">
        <v>31</v>
      </c>
      <c r="B16" s="2">
        <v>5</v>
      </c>
      <c r="C16" s="104" t="str">
        <f>IFERROR(VLOOKUP(A16,'Price List'!A:C,2,0),"")</f>
        <v>PVC Modular Concealed Box White 8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45</v>
      </c>
      <c r="H16" s="5">
        <f t="shared" si="0"/>
        <v>2250</v>
      </c>
    </row>
    <row r="17" spans="1:10" ht="24" customHeight="1">
      <c r="A17" s="14">
        <v>32</v>
      </c>
      <c r="B17" s="2">
        <v>6</v>
      </c>
      <c r="C17" s="104" t="str">
        <f>IFERROR(VLOOKUP(A17,'Price List'!A:C,2,0),"")</f>
        <v>PVC Modular Concealed Box White 12</v>
      </c>
      <c r="D17" s="105"/>
      <c r="E17" s="2" t="str">
        <f t="shared" si="1"/>
        <v>Pcs</v>
      </c>
      <c r="F17" s="4">
        <v>50</v>
      </c>
      <c r="G17" s="5">
        <f>IFERROR(VLOOKUP(C17,Table2[[Particular]:[Price]],2,FALSE),"")</f>
        <v>50</v>
      </c>
      <c r="H17" s="5">
        <f t="shared" si="0"/>
        <v>2500</v>
      </c>
      <c r="I17" s="95"/>
      <c r="J17" s="95"/>
    </row>
    <row r="18" spans="1:10" ht="24" customHeight="1">
      <c r="A18" s="14">
        <v>33</v>
      </c>
      <c r="B18" s="2">
        <v>7</v>
      </c>
      <c r="C18" s="104" t="str">
        <f>IFERROR(VLOOKUP(A18,'Price List'!A:C,2,0),"")</f>
        <v>PVC Modular Concealed Box White 16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70</v>
      </c>
      <c r="H18" s="5">
        <f t="shared" si="0"/>
        <v>1400</v>
      </c>
      <c r="I18" s="95"/>
      <c r="J18" s="95"/>
    </row>
    <row r="19" spans="1:10" ht="24" customHeight="1">
      <c r="A19" s="14">
        <v>124</v>
      </c>
      <c r="B19" s="2">
        <v>8</v>
      </c>
      <c r="C19" s="104" t="str">
        <f>IFERROR(VLOOKUP(A19,'Price List'!A:C,2,0),"")</f>
        <v>JA. PVC Concealed Switch Box White - 3.5 X 3.5</v>
      </c>
      <c r="D19" s="105"/>
      <c r="E19" s="2" t="str">
        <f t="shared" si="1"/>
        <v>Pcs</v>
      </c>
      <c r="F19" s="4">
        <v>500</v>
      </c>
      <c r="G19" s="5">
        <v>13</v>
      </c>
      <c r="H19" s="5">
        <f t="shared" si="0"/>
        <v>6500</v>
      </c>
      <c r="I19" s="95"/>
      <c r="J19" s="95"/>
    </row>
    <row r="20" spans="1:10" ht="24" customHeight="1">
      <c r="A20" s="14"/>
      <c r="B20" s="2">
        <v>9</v>
      </c>
      <c r="C20" s="126" t="s">
        <v>440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>
        <v>19</v>
      </c>
      <c r="B21" s="2">
        <v>10</v>
      </c>
      <c r="C21" s="104" t="str">
        <f>IFERROR(VLOOKUP(A21,'Price List'!A:C,2,0),"")</f>
        <v>PVC Modular Concealed Box Black 1+2</v>
      </c>
      <c r="D21" s="105"/>
      <c r="E21" s="2" t="str">
        <f t="shared" si="1"/>
        <v>Pcs</v>
      </c>
      <c r="F21" s="4">
        <v>100</v>
      </c>
      <c r="G21" s="5">
        <f>IFERROR(VLOOKUP(C21,Table2[[Particular]:[Price]],2,FALSE),"")</f>
        <v>12</v>
      </c>
      <c r="H21" s="5">
        <f t="shared" si="0"/>
        <v>1200</v>
      </c>
      <c r="I21" s="95"/>
      <c r="J21" s="95"/>
    </row>
    <row r="22" spans="1:10" ht="24" customHeight="1">
      <c r="A22" s="14">
        <v>20</v>
      </c>
      <c r="B22" s="2">
        <v>11</v>
      </c>
      <c r="C22" s="104" t="str">
        <f>IFERROR(VLOOKUP(A22,'Price List'!A:C,2,0),"")</f>
        <v>PVC Modular Concealed Box Black 3</v>
      </c>
      <c r="D22" s="105"/>
      <c r="E22" s="2" t="str">
        <f t="shared" si="1"/>
        <v>Pcs</v>
      </c>
      <c r="F22" s="4">
        <v>60</v>
      </c>
      <c r="G22" s="5">
        <f>IFERROR(VLOOKUP(C22,Table2[[Particular]:[Price]],2,FALSE),"")</f>
        <v>16</v>
      </c>
      <c r="H22" s="5">
        <f t="shared" si="0"/>
        <v>960</v>
      </c>
      <c r="I22" s="95"/>
      <c r="J22" s="95"/>
    </row>
    <row r="23" spans="1:10" ht="24" customHeight="1">
      <c r="A23" s="14">
        <v>21</v>
      </c>
      <c r="B23" s="2">
        <v>12</v>
      </c>
      <c r="C23" s="104" t="str">
        <f>IFERROR(VLOOKUP(A23,'Price List'!A:C,2,0),"")</f>
        <v>PVC Modular Concealed Box Black 4</v>
      </c>
      <c r="D23" s="105"/>
      <c r="E23" s="2" t="str">
        <f t="shared" si="1"/>
        <v>Pcs</v>
      </c>
      <c r="F23" s="4">
        <v>100</v>
      </c>
      <c r="G23" s="5">
        <f>IFERROR(VLOOKUP(C23,Table2[[Particular]:[Price]],2,FALSE),"")</f>
        <v>19</v>
      </c>
      <c r="H23" s="5">
        <f t="shared" si="0"/>
        <v>1900</v>
      </c>
      <c r="I23" s="95"/>
      <c r="J23" s="95"/>
    </row>
    <row r="24" spans="1:10" ht="24" customHeight="1">
      <c r="A24" s="14">
        <v>22</v>
      </c>
      <c r="B24" s="2">
        <v>13</v>
      </c>
      <c r="C24" s="104" t="str">
        <f>IFERROR(VLOOKUP(A24,'Price List'!A:C,2,0),"")</f>
        <v>PVC Modular Concealed Box Black 6</v>
      </c>
      <c r="D24" s="105"/>
      <c r="E24" s="2" t="str">
        <f t="shared" si="1"/>
        <v>Pcs</v>
      </c>
      <c r="F24" s="4">
        <v>100</v>
      </c>
      <c r="G24" s="5">
        <f>IFERROR(VLOOKUP(C24,Table2[[Particular]:[Price]],2,FALSE),"")</f>
        <v>25</v>
      </c>
      <c r="H24" s="5">
        <f t="shared" si="0"/>
        <v>2500</v>
      </c>
      <c r="I24" s="95"/>
      <c r="J24" s="95"/>
    </row>
    <row r="25" spans="1:10" ht="24" customHeight="1">
      <c r="A25" s="14">
        <v>23</v>
      </c>
      <c r="B25" s="2">
        <v>14</v>
      </c>
      <c r="C25" s="104" t="str">
        <f>IFERROR(VLOOKUP(A25,'Price List'!A:C,2,0),"")</f>
        <v>PVC Modular Concealed Box Black 8</v>
      </c>
      <c r="D25" s="105"/>
      <c r="E25" s="2" t="str">
        <f t="shared" si="1"/>
        <v>Pcs</v>
      </c>
      <c r="F25" s="4">
        <v>100</v>
      </c>
      <c r="G25" s="5">
        <f>IFERROR(VLOOKUP(C25,Table2[[Particular]:[Price]],2,FALSE),"")</f>
        <v>29</v>
      </c>
      <c r="H25" s="5">
        <f t="shared" si="0"/>
        <v>2900</v>
      </c>
      <c r="I25" s="95"/>
      <c r="J25" s="95"/>
    </row>
    <row r="26" spans="1:10" ht="21" customHeight="1">
      <c r="A26" s="14">
        <v>24</v>
      </c>
      <c r="B26" s="2">
        <v>15</v>
      </c>
      <c r="C26" s="104" t="str">
        <f>IFERROR(VLOOKUP(A26,'Price List'!A:C,2,0),"")</f>
        <v>PVC Modular Concealed Box Black 12</v>
      </c>
      <c r="D26" s="105"/>
      <c r="E26" s="2" t="str">
        <f t="shared" si="1"/>
        <v>Pcs</v>
      </c>
      <c r="F26" s="4">
        <v>120</v>
      </c>
      <c r="G26" s="5">
        <f>IFERROR(VLOOKUP(C26,Table2[[Particular]:[Price]],2,FALSE),"")</f>
        <v>35</v>
      </c>
      <c r="H26" s="5">
        <f t="shared" si="0"/>
        <v>4200</v>
      </c>
      <c r="I26" s="95"/>
      <c r="J26" s="95"/>
    </row>
    <row r="27" spans="1:10" ht="24" customHeight="1">
      <c r="A27" s="14">
        <v>26</v>
      </c>
      <c r="B27" s="2">
        <v>16</v>
      </c>
      <c r="C27" s="104" t="str">
        <f>IFERROR(VLOOKUP(A27,'Price List'!A:C,2,0),"")</f>
        <v>PVC Modular Concealed Box Black 18</v>
      </c>
      <c r="D27" s="105"/>
      <c r="E27" s="2" t="str">
        <f t="shared" si="1"/>
        <v>Pcs</v>
      </c>
      <c r="F27" s="4">
        <v>50</v>
      </c>
      <c r="G27" s="5">
        <f>IFERROR(VLOOKUP(C27,Table2[[Particular]:[Price]],2,FALSE),"")</f>
        <v>42</v>
      </c>
      <c r="H27" s="5">
        <f t="shared" si="0"/>
        <v>2100</v>
      </c>
      <c r="I27" s="95"/>
      <c r="J27" s="95"/>
    </row>
    <row r="28" spans="1:10" ht="24" customHeight="1">
      <c r="A28" s="14">
        <v>25</v>
      </c>
      <c r="B28" s="2">
        <v>17</v>
      </c>
      <c r="C28" s="104" t="str">
        <f>IFERROR(VLOOKUP(A28,'Price List'!A:C,2,0),"")</f>
        <v>PVC Modular Concealed Box Black 16</v>
      </c>
      <c r="D28" s="105"/>
      <c r="E28" s="2" t="str">
        <f t="shared" si="1"/>
        <v>Pcs</v>
      </c>
      <c r="F28" s="4">
        <v>30</v>
      </c>
      <c r="G28" s="5">
        <f>IFERROR(VLOOKUP(C28,Table2[[Particular]:[Price]],2,FALSE),"")</f>
        <v>56</v>
      </c>
      <c r="H28" s="5">
        <f t="shared" si="0"/>
        <v>1680</v>
      </c>
      <c r="I28" s="95"/>
      <c r="J28" s="95"/>
    </row>
    <row r="29" spans="1:10" ht="24" customHeight="1">
      <c r="A29" s="14">
        <v>13</v>
      </c>
      <c r="B29" s="2">
        <v>18</v>
      </c>
      <c r="C29" s="104" t="str">
        <f>IFERROR(VLOOKUP(A29,'Price List'!A:C,2,0),"")</f>
        <v>PVC Open Switch Board Orange - 07 X 04 - 2"</v>
      </c>
      <c r="D29" s="105"/>
      <c r="E29" s="2" t="str">
        <f t="shared" si="1"/>
        <v>Pcs</v>
      </c>
      <c r="F29" s="4">
        <v>20</v>
      </c>
      <c r="G29" s="5">
        <f>IFERROR(VLOOKUP(C29,Table2[[Particular]:[Price]],2,FALSE),"")</f>
        <v>42</v>
      </c>
      <c r="H29" s="5">
        <f t="shared" si="0"/>
        <v>840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>
        <v>4</v>
      </c>
      <c r="B30" s="2">
        <v>19</v>
      </c>
      <c r="C30" s="104" t="str">
        <f>IFERROR(VLOOKUP(A30,'Price List'!A:C,2,0),"")</f>
        <v>PVC Open Switch Board White - 07 X 04 - 2"</v>
      </c>
      <c r="D30" s="105"/>
      <c r="E30" s="2" t="str">
        <f t="shared" si="1"/>
        <v>Pcs</v>
      </c>
      <c r="F30" s="4">
        <v>20</v>
      </c>
      <c r="G30" s="5">
        <f>IFERROR(VLOOKUP(C30,Table2[[Particular]:[Price]],2,FALSE),"")</f>
        <v>58</v>
      </c>
      <c r="H30" s="5">
        <f t="shared" si="0"/>
        <v>1160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35430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17715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17715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DD1DB82-8220-425F-BDE6-8A6D912670E3}">
          <x14:formula1>
            <xm:f>Customers!$B:$B</xm:f>
          </x14:formula1>
          <xm:sqref>D6</xm:sqref>
        </x14:dataValidation>
      </x14:dataValidations>
    </ext>
  </extLst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183E-1D65-491F-87B0-C6D1326A27DD}">
  <sheetPr>
    <pageSetUpPr fitToPage="1"/>
  </sheetPr>
  <dimension ref="A1:J46"/>
  <sheetViews>
    <sheetView showGridLines="0" topLeftCell="A5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176</v>
      </c>
      <c r="E6" s="112" t="s">
        <v>5</v>
      </c>
      <c r="F6" s="120"/>
      <c r="G6" s="121" t="s">
        <v>441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25" t="s">
        <v>439</v>
      </c>
      <c r="H7" s="125"/>
    </row>
    <row r="8" spans="1:8" ht="24" customHeight="1">
      <c r="A8" s="11">
        <f>IFERROR(INDEX(Customers!A:A,MATCH(D6,Customers!B:B,0),1),"")</f>
        <v>76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9828188935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27</v>
      </c>
      <c r="B12" s="2">
        <v>1</v>
      </c>
      <c r="C12" s="104" t="str">
        <f>IFERROR(VLOOKUP(A12,'Price List'!A:C,2,0),"")</f>
        <v>PVC Modular Concealed Box White 1+2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14</v>
      </c>
      <c r="H12" s="5">
        <f>IFERROR(F12*G12,0)</f>
        <v>280</v>
      </c>
    </row>
    <row r="13" spans="1:8" ht="24" customHeight="1">
      <c r="A13" s="14">
        <v>29</v>
      </c>
      <c r="B13" s="2">
        <v>2</v>
      </c>
      <c r="C13" s="104" t="str">
        <f>IFERROR(VLOOKUP(A13,'Price List'!A:C,2,0),"")</f>
        <v>PVC Modular Concealed Box White 4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29</v>
      </c>
      <c r="H13" s="5">
        <f t="shared" ref="H13:H31" si="0">IFERROR(F13*G13,0)</f>
        <v>2320</v>
      </c>
    </row>
    <row r="14" spans="1:8" ht="24" customHeight="1">
      <c r="A14" s="14">
        <v>30</v>
      </c>
      <c r="B14" s="2">
        <v>3</v>
      </c>
      <c r="C14" s="104" t="str">
        <f>IFERROR(VLOOKUP(A14,'Price List'!A:C,2,0),"")</f>
        <v>PVC Modular Concealed Box White 6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40</v>
      </c>
      <c r="H14" s="5">
        <f t="shared" si="0"/>
        <v>2400</v>
      </c>
    </row>
    <row r="15" spans="1:8" ht="24" customHeight="1">
      <c r="A15" s="14">
        <v>31</v>
      </c>
      <c r="B15" s="2">
        <v>4</v>
      </c>
      <c r="C15" s="104" t="str">
        <f>IFERROR(VLOOKUP(A15,'Price List'!A:C,2,0),"")</f>
        <v>PVC Modular Concealed Box White 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45</v>
      </c>
      <c r="H15" s="5">
        <f t="shared" si="0"/>
        <v>900</v>
      </c>
    </row>
    <row r="16" spans="1:8" ht="24" customHeight="1">
      <c r="A16" s="14">
        <v>32</v>
      </c>
      <c r="B16" s="2">
        <v>5</v>
      </c>
      <c r="C16" s="104" t="str">
        <f>IFERROR(VLOOKUP(A16,'Price List'!A:C,2,0),"")</f>
        <v>PVC Modular Concealed Box White 12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50</v>
      </c>
      <c r="H16" s="5">
        <f t="shared" si="0"/>
        <v>1500</v>
      </c>
    </row>
    <row r="17" spans="1:10" ht="24" customHeight="1">
      <c r="A17" s="14">
        <v>33</v>
      </c>
      <c r="B17" s="2">
        <v>6</v>
      </c>
      <c r="C17" s="104" t="str">
        <f>IFERROR(VLOOKUP(A17,'Price List'!A:C,2,0),"")</f>
        <v>PVC Modular Concealed Box White 16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70</v>
      </c>
      <c r="H17" s="5">
        <f t="shared" si="0"/>
        <v>700</v>
      </c>
      <c r="I17" s="95"/>
      <c r="J17" s="95"/>
    </row>
    <row r="18" spans="1:10" ht="24" customHeight="1">
      <c r="A18" s="14">
        <v>34</v>
      </c>
      <c r="B18" s="2">
        <v>7</v>
      </c>
      <c r="C18" s="104" t="str">
        <f>IFERROR(VLOOKUP(A18,'Price List'!A:C,2,0),"")</f>
        <v>PVC Modular Concealed Box White 18</v>
      </c>
      <c r="D18" s="105"/>
      <c r="E18" s="2" t="str">
        <f t="shared" si="1"/>
        <v>Pcs</v>
      </c>
      <c r="F18" s="4">
        <v>30</v>
      </c>
      <c r="G18" s="5">
        <f>IFERROR(VLOOKUP(C18,Table2[[Particular]:[Price]],2,FALSE),"")</f>
        <v>62</v>
      </c>
      <c r="H18" s="5">
        <f t="shared" si="0"/>
        <v>1860</v>
      </c>
      <c r="I18" s="95"/>
      <c r="J18" s="95"/>
    </row>
    <row r="19" spans="1:10" ht="24" customHeight="1">
      <c r="A19" s="14">
        <v>19</v>
      </c>
      <c r="B19" s="2">
        <v>8</v>
      </c>
      <c r="C19" s="104" t="str">
        <f>IFERROR(VLOOKUP(A19,'Price List'!A:C,2,0),"")</f>
        <v>PVC Modular Concealed Box Black 1+2</v>
      </c>
      <c r="D19" s="105"/>
      <c r="E19" s="2" t="str">
        <f t="shared" si="1"/>
        <v>Pcs</v>
      </c>
      <c r="F19" s="4">
        <v>40</v>
      </c>
      <c r="G19" s="5">
        <f>IFERROR(VLOOKUP(C19,Table2[[Particular]:[Price]],2,FALSE),"")</f>
        <v>12</v>
      </c>
      <c r="H19" s="5">
        <f t="shared" si="0"/>
        <v>480</v>
      </c>
      <c r="I19" s="95"/>
      <c r="J19" s="95"/>
    </row>
    <row r="20" spans="1:10" ht="24" customHeight="1">
      <c r="A20" s="14">
        <v>22</v>
      </c>
      <c r="B20" s="2">
        <v>9</v>
      </c>
      <c r="C20" s="104" t="str">
        <f>IFERROR(VLOOKUP(A20,'Price List'!A:C,2,0),"")</f>
        <v>PVC Modular Concealed Box Black 6</v>
      </c>
      <c r="D20" s="105"/>
      <c r="E20" s="2" t="str">
        <f t="shared" si="1"/>
        <v>Pcs</v>
      </c>
      <c r="F20" s="4">
        <v>30</v>
      </c>
      <c r="G20" s="5">
        <f>IFERROR(VLOOKUP(C20,Table2[[Particular]:[Price]],2,FALSE),"")</f>
        <v>25</v>
      </c>
      <c r="H20" s="5">
        <f t="shared" si="0"/>
        <v>750</v>
      </c>
      <c r="I20" s="95"/>
      <c r="J20" s="95"/>
    </row>
    <row r="21" spans="1:10" ht="24" customHeight="1">
      <c r="A21" s="14">
        <v>24</v>
      </c>
      <c r="B21" s="2">
        <v>10</v>
      </c>
      <c r="C21" s="104" t="str">
        <f>IFERROR(VLOOKUP(A21,'Price List'!A:C,2,0),"")</f>
        <v>PVC Modular Concealed Box Black 12</v>
      </c>
      <c r="D21" s="105"/>
      <c r="E21" s="2" t="str">
        <f t="shared" si="1"/>
        <v>Pcs</v>
      </c>
      <c r="F21" s="4">
        <v>30</v>
      </c>
      <c r="G21" s="5">
        <f>IFERROR(VLOOKUP(C21,Table2[[Particular]:[Price]],2,FALSE),"")</f>
        <v>35</v>
      </c>
      <c r="H21" s="5">
        <f t="shared" si="0"/>
        <v>1050</v>
      </c>
      <c r="I21" s="95"/>
      <c r="J21" s="95"/>
    </row>
    <row r="22" spans="1:10" ht="24" customHeight="1">
      <c r="A22" s="14">
        <v>26</v>
      </c>
      <c r="B22" s="2">
        <v>11</v>
      </c>
      <c r="C22" s="104" t="str">
        <f>IFERROR(VLOOKUP(A22,'Price List'!A:C,2,0),"")</f>
        <v>PVC Modular Concealed Box Black 18</v>
      </c>
      <c r="D22" s="105"/>
      <c r="E22" s="2" t="str">
        <f t="shared" si="1"/>
        <v>Pcs</v>
      </c>
      <c r="F22" s="4">
        <v>10</v>
      </c>
      <c r="G22" s="5">
        <f>IFERROR(VLOOKUP(C22,Table2[[Particular]:[Price]],2,FALSE),"")</f>
        <v>42</v>
      </c>
      <c r="H22" s="5">
        <f t="shared" si="0"/>
        <v>420</v>
      </c>
      <c r="I22" s="95"/>
      <c r="J22" s="95"/>
    </row>
    <row r="23" spans="1:10" ht="24" customHeight="1">
      <c r="A23" s="14">
        <v>3</v>
      </c>
      <c r="B23" s="2">
        <v>12</v>
      </c>
      <c r="C23" s="104" t="str">
        <f>IFERROR(VLOOKUP(A23,'Price List'!A:C,2,0),"")</f>
        <v>PVC Open Switch Board White - 08 X 06 - 2"</v>
      </c>
      <c r="D23" s="105"/>
      <c r="E23" s="2" t="str">
        <f t="shared" si="1"/>
        <v>Pcs</v>
      </c>
      <c r="F23" s="4">
        <v>10</v>
      </c>
      <c r="G23" s="5">
        <f>IFERROR(VLOOKUP(C23,Table2[[Particular]:[Price]],2,FALSE),"")</f>
        <v>76</v>
      </c>
      <c r="H23" s="5">
        <f t="shared" si="0"/>
        <v>760</v>
      </c>
      <c r="I23" s="95"/>
      <c r="J23" s="95"/>
    </row>
    <row r="24" spans="1:10" ht="24" customHeight="1">
      <c r="A24" s="14">
        <v>12</v>
      </c>
      <c r="B24" s="2">
        <v>13</v>
      </c>
      <c r="C24" s="104" t="str">
        <f>IFERROR(VLOOKUP(A24,'Price List'!A:C,2,0),"")</f>
        <v>PVC Open Switch Board Orange - 08 X 06 - 2"</v>
      </c>
      <c r="D24" s="105"/>
      <c r="E24" s="2" t="str">
        <f t="shared" si="1"/>
        <v>Pcs</v>
      </c>
      <c r="F24" s="4">
        <v>20</v>
      </c>
      <c r="G24" s="5">
        <f>IFERROR(VLOOKUP(C24,Table2[[Particular]:[Price]],2,FALSE),"")</f>
        <v>60</v>
      </c>
      <c r="H24" s="5">
        <f t="shared" si="0"/>
        <v>1200</v>
      </c>
      <c r="I24" s="95"/>
      <c r="J24" s="95"/>
    </row>
    <row r="25" spans="1:10" ht="24" customHeight="1">
      <c r="A25" s="14">
        <v>16</v>
      </c>
      <c r="B25" s="2">
        <v>14</v>
      </c>
      <c r="C25" s="104" t="str">
        <f>IFERROR(VLOOKUP(A25,'Price List'!A:C,2,0),"")</f>
        <v>PVC Open Switch Board Orange - 08 X 04 - 1"</v>
      </c>
      <c r="D25" s="105"/>
      <c r="E25" s="2" t="str">
        <f t="shared" si="1"/>
        <v>Pcs</v>
      </c>
      <c r="F25" s="4">
        <v>20</v>
      </c>
      <c r="G25" s="5">
        <f>IFERROR(VLOOKUP(C25,Table2[[Particular]:[Price]],2,FALSE),"")</f>
        <v>38</v>
      </c>
      <c r="H25" s="5">
        <f t="shared" si="0"/>
        <v>760</v>
      </c>
      <c r="I25" s="95"/>
      <c r="J25" s="95"/>
    </row>
    <row r="26" spans="1:10" ht="21" customHeight="1">
      <c r="A26" s="14">
        <v>11</v>
      </c>
      <c r="B26" s="2">
        <v>15</v>
      </c>
      <c r="C26" s="104" t="str">
        <f>IFERROR(VLOOKUP(A26,'Price List'!A:C,2,0),"")</f>
        <v>PVC Open Switch Board Orange - 08 X 10 - 2"</v>
      </c>
      <c r="D26" s="105"/>
      <c r="E26" s="2" t="str">
        <f t="shared" si="1"/>
        <v>Pcs</v>
      </c>
      <c r="F26" s="4">
        <v>10</v>
      </c>
      <c r="G26" s="5">
        <f>IFERROR(VLOOKUP(C26,Table2[[Particular]:[Price]],2,FALSE),"")</f>
        <v>80</v>
      </c>
      <c r="H26" s="5">
        <f t="shared" si="0"/>
        <v>800</v>
      </c>
      <c r="I26" s="95"/>
      <c r="J26" s="95"/>
    </row>
    <row r="27" spans="1:10" ht="24" customHeight="1">
      <c r="A27" s="14">
        <v>13</v>
      </c>
      <c r="B27" s="2">
        <v>16</v>
      </c>
      <c r="C27" s="104" t="str">
        <f>IFERROR(VLOOKUP(A27,'Price List'!A:C,2,0),"")</f>
        <v>PVC Open Switch Board Orange - 07 X 04 - 2"</v>
      </c>
      <c r="D27" s="105"/>
      <c r="E27" s="2" t="str">
        <f t="shared" si="1"/>
        <v>Pcs</v>
      </c>
      <c r="F27" s="4">
        <v>20</v>
      </c>
      <c r="G27" s="5">
        <f>IFERROR(VLOOKUP(C27,Table2[[Particular]:[Price]],2,FALSE),"")</f>
        <v>42</v>
      </c>
      <c r="H27" s="5">
        <f t="shared" si="0"/>
        <v>840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17020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8510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8510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8409F1-C5A0-491A-B862-AD5F01E4CB19}">
          <x14:formula1>
            <xm:f>Customers!$B:$B</xm:f>
          </x14:formula1>
          <xm:sqref>D6</xm:sqref>
        </x14:dataValidation>
      </x14:dataValidations>
    </ext>
  </extLst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51BC-FCA4-4086-BFF3-0030948BD0DB}">
  <sheetPr>
    <pageSetUpPr fitToPage="1"/>
  </sheetPr>
  <dimension ref="A1:J46"/>
  <sheetViews>
    <sheetView showGridLines="0" topLeftCell="A4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303</v>
      </c>
      <c r="E6" s="112" t="s">
        <v>5</v>
      </c>
      <c r="F6" s="120"/>
      <c r="G6" s="121" t="s">
        <v>442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25" t="s">
        <v>439</v>
      </c>
      <c r="H7" s="125"/>
    </row>
    <row r="8" spans="1:8" ht="24" customHeight="1">
      <c r="A8" s="11">
        <f>IFERROR(INDEX(Customers!A:A,MATCH(D6,Customers!B:B,0),1),"")</f>
        <v>396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9924277539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140</v>
      </c>
      <c r="G12" s="5">
        <f>IFERROR(VLOOKUP(C12,Table2[[Particular]:[Price]],2,FALSE),"")</f>
        <v>42</v>
      </c>
      <c r="H12" s="5">
        <f>IFERROR(F12*G12,0)</f>
        <v>5880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70</v>
      </c>
      <c r="G13" s="5">
        <f>IFERROR(VLOOKUP(C13,Table2[[Particular]:[Price]],2,FALSE),"")</f>
        <v>60</v>
      </c>
      <c r="H13" s="5">
        <f t="shared" ref="H13:H31" si="0">IFERROR(F13*G13,0)</f>
        <v>4200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80</v>
      </c>
      <c r="H14" s="5">
        <f t="shared" si="0"/>
        <v>3200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6640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F6E4C47-857F-4190-965F-5AEA2710207B}">
          <x14:formula1>
            <xm:f>Customers!$B:$B</xm:f>
          </x14:formula1>
          <xm:sqref>D6</xm:sqref>
        </x14:dataValidation>
      </x14:dataValidations>
    </ext>
  </extLst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1DA6E-93A3-4FBA-83DC-960E5A6C0A87}">
  <sheetPr>
    <pageSetUpPr fitToPage="1"/>
  </sheetPr>
  <dimension ref="A1:J46"/>
  <sheetViews>
    <sheetView showGridLines="0" topLeftCell="F1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443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439</v>
      </c>
      <c r="H7" s="125"/>
    </row>
    <row r="8" spans="1:8" ht="24" customHeight="1">
      <c r="A8" s="11">
        <f>IFERROR(INDEX(Customers!A:A,MATCH(D6,Customers!B:B,0),1),"")</f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38</v>
      </c>
      <c r="H12" s="5">
        <f>IFERROR(F12*G12,0)</f>
        <v>760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60</v>
      </c>
      <c r="H14" s="5">
        <f t="shared" si="0"/>
        <v>3000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3140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3140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D9C83E-1CA8-47E4-BB1C-0FAE6F95E030}">
          <x14:formula1>
            <xm:f>Customers!$B:$B</xm:f>
          </x14:formula1>
          <xm:sqref>D6</xm:sqref>
        </x14:dataValidation>
      </x14:dataValidations>
    </ext>
  </extLst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1EA4E-EC1B-44B6-9CFB-CB5DD692C054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444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439</v>
      </c>
      <c r="H7" s="125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</v>
      </c>
      <c r="B12" s="2">
        <v>1</v>
      </c>
      <c r="C12" s="104" t="str">
        <f>IFERROR(VLOOKUP(A12,'Price List'!A:C,2,0),"")</f>
        <v>PVC Open Switch Board Orange - 12 X 04 - 2"</v>
      </c>
      <c r="D12" s="105"/>
      <c r="E12" s="2" t="str">
        <f>IF(F12&gt;0,"Pcs","")</f>
        <v>Pcs</v>
      </c>
      <c r="F12" s="4">
        <v>120</v>
      </c>
      <c r="G12" s="5">
        <v>30</v>
      </c>
      <c r="H12" s="5">
        <f>IFERROR(F12*G12,0)</f>
        <v>3600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8127BFB-7D35-4E07-A30C-88901F83CBEA}">
          <x14:formula1>
            <xm:f>Customers!$B:$B</xm:f>
          </x14:formula1>
          <xm:sqref>D6</xm:sqref>
        </x14:dataValidation>
      </x14:dataValidations>
    </ext>
  </extLst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ACD9A-8AC7-4CDA-A180-91F9689C0B72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201</v>
      </c>
      <c r="E6" s="112" t="s">
        <v>5</v>
      </c>
      <c r="F6" s="120"/>
      <c r="G6" s="121" t="s">
        <v>445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 t="s">
        <v>439</v>
      </c>
      <c r="H7" s="125"/>
    </row>
    <row r="8" spans="1:8" ht="24" customHeight="1">
      <c r="A8" s="11">
        <f>IFERROR(INDEX(Customers!A:A,MATCH(D6,Customers!B:B,0),1),"")</f>
        <v>148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50</v>
      </c>
      <c r="G12" s="5">
        <v>17</v>
      </c>
      <c r="H12" s="5">
        <f>IFERROR(F12*G12,0)</f>
        <v>850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BF325B-684E-49A6-A113-91E61FF7E6A5}">
          <x14:formula1>
            <xm:f>Customers!$B:$B</xm:f>
          </x14:formula1>
          <xm:sqref>D6</xm:sqref>
        </x14:dataValidation>
      </x14:dataValidations>
    </ext>
  </extLst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77293-7BCF-4562-99E8-98DDFAE0C7C7}">
  <sheetPr>
    <pageSetUpPr fitToPage="1"/>
  </sheetPr>
  <dimension ref="A1:J46"/>
  <sheetViews>
    <sheetView showGridLines="0" topLeftCell="A3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446</v>
      </c>
      <c r="E6" s="112" t="s">
        <v>5</v>
      </c>
      <c r="F6" s="120"/>
      <c r="G6" s="121" t="s">
        <v>447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 t="s">
        <v>439</v>
      </c>
      <c r="H7" s="125"/>
    </row>
    <row r="8" spans="1:8" ht="24" customHeight="1">
      <c r="A8" s="11">
        <f>IFERROR(INDEX(Customers!A:A,MATCH(D6,Customers!B:B,0),1),"")</f>
        <v>308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50</v>
      </c>
      <c r="G12" s="5">
        <v>17</v>
      </c>
      <c r="H12" s="5">
        <f>IFERROR(F12*G12,0)</f>
        <v>850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99326E-5440-49BB-888C-889E14A108C2}">
          <x14:formula1>
            <xm:f>Customers!$B:$B</xm:f>
          </x14:formula1>
          <xm:sqref>D6</xm:sqref>
        </x14:dataValidation>
      </x14:dataValidations>
    </ext>
  </extLst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8A84A-C2A5-4F6C-96A0-332092D51520}">
  <sheetPr>
    <pageSetUpPr fitToPage="1"/>
  </sheetPr>
  <dimension ref="A1:J46"/>
  <sheetViews>
    <sheetView showGridLines="0" topLeftCell="A11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448</v>
      </c>
      <c r="E6" s="112" t="s">
        <v>5</v>
      </c>
      <c r="F6" s="120"/>
      <c r="G6" s="121" t="s">
        <v>449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KODINAR</v>
      </c>
      <c r="E7" s="120" t="s">
        <v>8</v>
      </c>
      <c r="F7" s="120"/>
      <c r="G7" s="125" t="s">
        <v>450</v>
      </c>
      <c r="H7" s="125"/>
    </row>
    <row r="8" spans="1:8" ht="24" customHeight="1">
      <c r="A8" s="11">
        <f>IFERROR(INDEX(Customers!A:A,MATCH(D6,Customers!B:B,0),1),"")</f>
        <v>363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8460676761</v>
      </c>
      <c r="H8" s="113"/>
    </row>
    <row r="9" spans="1:8" ht="24" customHeight="1">
      <c r="A9" s="12"/>
      <c r="B9" s="110" t="s">
        <v>11</v>
      </c>
      <c r="C9" s="111"/>
      <c r="D9" s="96" t="s">
        <v>451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132</v>
      </c>
      <c r="H12" s="5">
        <f>IFERROR(F12*G12,0)</f>
        <v>2640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80</v>
      </c>
      <c r="H13" s="5">
        <f t="shared" ref="H13:H31" si="0">IFERROR(F13*G13,0)</f>
        <v>16000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60</v>
      </c>
      <c r="H14" s="5">
        <f t="shared" si="0"/>
        <v>12000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30640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15320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15320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1C45D1C-DBBE-4F0C-A42C-5DC0CE1C3C62}">
          <x14:formula1>
            <xm:f>Customers!$B:$B</xm:f>
          </x14:formula1>
          <xm:sqref>D6</xm:sqref>
        </x14:dataValidation>
      </x14:dataValidations>
    </ext>
  </extLst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4003B-0FF5-4614-97C3-C2BFA277A594}">
  <sheetPr>
    <pageSetUpPr fitToPage="1"/>
  </sheetPr>
  <dimension ref="A1:J46"/>
  <sheetViews>
    <sheetView showGridLines="0" topLeftCell="A5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452</v>
      </c>
      <c r="E6" s="112" t="s">
        <v>5</v>
      </c>
      <c r="F6" s="120"/>
      <c r="G6" s="121" t="s">
        <v>453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DHORAJI</v>
      </c>
      <c r="E7" s="120" t="s">
        <v>8</v>
      </c>
      <c r="F7" s="120"/>
      <c r="G7" s="125" t="s">
        <v>450</v>
      </c>
      <c r="H7" s="125"/>
    </row>
    <row r="8" spans="1:8" ht="24" customHeight="1">
      <c r="A8" s="11">
        <f>IFERROR(INDEX(Customers!A:A,MATCH(D6,Customers!B:B,0),1),"")</f>
        <v>281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9157547876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84</v>
      </c>
      <c r="G13" s="5">
        <f>IFERROR(VLOOKUP(C13,Table2[[Particular]:[Price]],2,FALSE),"")</f>
        <v>42</v>
      </c>
      <c r="H13" s="5">
        <f t="shared" ref="H13:H31" si="0">IFERROR(F13*G13,0)</f>
        <v>3528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60</v>
      </c>
      <c r="H14" s="5">
        <f t="shared" si="0"/>
        <v>4800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120</v>
      </c>
      <c r="G15" s="5">
        <f>IFERROR(VLOOKUP(C15,Table2[[Particular]:[Price]],2,FALSE),"")</f>
        <v>22</v>
      </c>
      <c r="H15" s="5">
        <f t="shared" si="0"/>
        <v>2640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15768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7095.6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8672.4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28DE62-FC66-4C4B-87B8-2534546A51B5}">
          <x14:formula1>
            <xm:f>Customers!$B:$B</xm:f>
          </x14:formula1>
          <xm:sqref>D6</xm:sqref>
        </x14:dataValidation>
      </x14:dataValidations>
    </ext>
  </extLst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C0A12-8071-4624-8BCA-D5153BC95D84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454</v>
      </c>
      <c r="E6" s="112" t="s">
        <v>5</v>
      </c>
      <c r="F6" s="120"/>
      <c r="G6" s="121" t="s">
        <v>455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VERAVAL</v>
      </c>
      <c r="E7" s="120" t="s">
        <v>8</v>
      </c>
      <c r="F7" s="120"/>
      <c r="G7" s="125" t="s">
        <v>450</v>
      </c>
      <c r="H7" s="125"/>
    </row>
    <row r="8" spans="1:8" ht="24" customHeight="1">
      <c r="A8" s="11">
        <f>IFERROR(INDEX(Customers!A:A,MATCH(D6,Customers!B:B,0),1),"")</f>
        <v>382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9574835734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80</v>
      </c>
      <c r="H12" s="5">
        <f>IFERROR(F12*G12,0)</f>
        <v>6400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42</v>
      </c>
      <c r="H13" s="5">
        <f t="shared" ref="H13:H31" si="0">IFERROR(F13*G13,0)</f>
        <v>1680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60</v>
      </c>
      <c r="H14" s="5">
        <f t="shared" si="0"/>
        <v>1200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4176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5104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E154A1-DB7C-4162-9635-DF4B95B75B09}">
          <x14:formula1>
            <xm:f>Customers!$B:$B</xm:f>
          </x14:formula1>
          <xm:sqref>D6</xm:sqref>
        </x14:dataValidation>
      </x14:dataValidations>
    </ext>
  </extLst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F77A5-2FAB-498D-A123-B38C78B7F3C0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456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25" t="s">
        <v>450</v>
      </c>
      <c r="H7" s="125"/>
    </row>
    <row r="8" spans="1:8" ht="24" customHeight="1">
      <c r="A8" s="11">
        <f>IFERROR(INDEX(Customers!A:A,MATCH(D6,Customers!B:B,0),1),"")</f>
        <v>275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16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08DCE3-239F-4EC3-A740-CF7AA1DF3403}">
          <x14:formula1>
            <xm:f>Customers!$B:$B</xm:f>
          </x14:formula1>
          <xm:sqref>D6</xm:sqref>
        </x14:dataValidation>
      </x14:dataValidations>
    </ext>
  </extLst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DD3EE-96EF-4747-89CF-05FB3D2B17B1}">
  <sheetPr>
    <pageSetUpPr fitToPage="1"/>
  </sheetPr>
  <dimension ref="A1:J46"/>
  <sheetViews>
    <sheetView showGridLines="0" topLeftCell="A3" workbookViewId="0">
      <selection activeCell="F18" sqref="F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457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5" t="s">
        <v>450</v>
      </c>
      <c r="H7" s="125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113</v>
      </c>
      <c r="B12" s="2">
        <v>1</v>
      </c>
      <c r="C12" s="104" t="str">
        <f>IFERROR(VLOOKUP(A12,'Price List'!A:C,2,0),"")</f>
        <v>JA. MODULAR BLACK 18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20</v>
      </c>
      <c r="H12" s="5">
        <f>IFERROR(F12*G12,0)</f>
        <v>600</v>
      </c>
    </row>
    <row r="13" spans="1:8" ht="24" customHeight="1">
      <c r="A13" s="14">
        <v>111</v>
      </c>
      <c r="B13" s="2">
        <v>2</v>
      </c>
      <c r="C13" s="104" t="str">
        <f>IFERROR(VLOOKUP(A13,'Price List'!A:C,2,0),"")</f>
        <v>JA. MODULAR BLACK 12</v>
      </c>
      <c r="D13" s="105"/>
      <c r="E13" s="2" t="str">
        <f>IF(F13&gt;0,"Pcs","")</f>
        <v>Pcs</v>
      </c>
      <c r="F13" s="4">
        <v>170</v>
      </c>
      <c r="G13" s="5">
        <f>IFERROR(VLOOKUP(C13,Table2[[Particular]:[Price]],2,FALSE),"")</f>
        <v>16.5</v>
      </c>
      <c r="H13" s="5">
        <f t="shared" ref="H13:H31" si="0">IFERROR(F13*G13,0)</f>
        <v>2805</v>
      </c>
    </row>
    <row r="14" spans="1:8" ht="24" customHeight="1">
      <c r="A14" s="14">
        <v>110</v>
      </c>
      <c r="B14" s="2">
        <v>3</v>
      </c>
      <c r="C14" s="104" t="str">
        <f>IFERROR(VLOOKUP(A14,'Price List'!A:C,2,0),"")</f>
        <v>JA. MODULAR BLACK 8</v>
      </c>
      <c r="D14" s="105"/>
      <c r="E14" s="2" t="str">
        <f>IF(F14&gt;0,"Pcs","")</f>
        <v>Pcs</v>
      </c>
      <c r="F14" s="4">
        <v>110</v>
      </c>
      <c r="G14" s="5">
        <f>IFERROR(VLOOKUP(C14,Table2[[Particular]:[Price]],2,FALSE),"")</f>
        <v>13.5</v>
      </c>
      <c r="H14" s="5">
        <f t="shared" si="0"/>
        <v>1485</v>
      </c>
    </row>
    <row r="15" spans="1:8" ht="24" customHeight="1">
      <c r="A15" s="14">
        <v>109</v>
      </c>
      <c r="B15" s="2">
        <v>4</v>
      </c>
      <c r="C15" s="104" t="str">
        <f>IFERROR(VLOOKUP(A15,'Price List'!A:C,2,0),"")</f>
        <v>JA. MODULAR BLACK 6</v>
      </c>
      <c r="D15" s="105"/>
      <c r="E15" s="2" t="str">
        <f t="shared" ref="E15:E34" si="1">IF(F15&gt;0,"Pcs","")</f>
        <v>Pcs</v>
      </c>
      <c r="F15" s="4">
        <v>160</v>
      </c>
      <c r="G15" s="5">
        <f>IFERROR(VLOOKUP(C15,Table2[[Particular]:[Price]],2,FALSE),"")</f>
        <v>12</v>
      </c>
      <c r="H15" s="5">
        <f t="shared" si="0"/>
        <v>1920</v>
      </c>
    </row>
    <row r="16" spans="1:8" ht="24" customHeight="1">
      <c r="A16" s="14">
        <v>108</v>
      </c>
      <c r="B16" s="2">
        <v>5</v>
      </c>
      <c r="C16" s="104" t="str">
        <f>IFERROR(VLOOKUP(A16,'Price List'!A:C,2,0),"")</f>
        <v>JA. MODULAR BLACK 4</v>
      </c>
      <c r="D16" s="105"/>
      <c r="E16" s="2" t="str">
        <f t="shared" si="1"/>
        <v>Pcs</v>
      </c>
      <c r="F16" s="4">
        <v>120</v>
      </c>
      <c r="G16" s="5">
        <f>IFERROR(VLOOKUP(C16,Table2[[Particular]:[Price]],2,FALSE),"")</f>
        <v>9</v>
      </c>
      <c r="H16" s="5">
        <f t="shared" si="0"/>
        <v>1080</v>
      </c>
    </row>
    <row r="17" spans="1:10" ht="24" customHeight="1">
      <c r="A17" s="14">
        <v>107</v>
      </c>
      <c r="B17" s="2">
        <v>6</v>
      </c>
      <c r="C17" s="104" t="str">
        <f>IFERROR(VLOOKUP(A17,'Price List'!A:C,2,0),"")</f>
        <v>JA. MODULAR BLACK 3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7.5</v>
      </c>
      <c r="H17" s="5">
        <f t="shared" si="0"/>
        <v>900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8790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8790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F86993-0B15-4B10-95A9-B2D212C4CB53}">
          <x14:formula1>
            <xm:f>Customers!$B:$B</xm:f>
          </x14:formula1>
          <xm:sqref>D6</xm:sqref>
        </x14:dataValidation>
      </x14:dataValidations>
    </ext>
  </extLst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BBF5E-DC98-40C8-869B-06180AA2AC4F}">
  <sheetPr>
    <pageSetUpPr fitToPage="1"/>
  </sheetPr>
  <dimension ref="A1:J46"/>
  <sheetViews>
    <sheetView showGridLines="0" topLeftCell="A5" workbookViewId="0">
      <selection activeCell="G23" sqref="G2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458</v>
      </c>
      <c r="E6" s="112" t="s">
        <v>5</v>
      </c>
      <c r="F6" s="120"/>
      <c r="G6" s="121" t="s">
        <v>459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PADIYAD</v>
      </c>
      <c r="E7" s="120" t="s">
        <v>8</v>
      </c>
      <c r="F7" s="120"/>
      <c r="G7" s="125" t="s">
        <v>450</v>
      </c>
      <c r="H7" s="125"/>
    </row>
    <row r="8" spans="1:8" ht="24" customHeight="1">
      <c r="A8" s="11">
        <f>IFERROR(INDEX(Customers!A:A,MATCH(D6,Customers!B:B,0),1),"")</f>
        <v>422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7623850867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12</v>
      </c>
      <c r="H12" s="5">
        <f>IFERROR(F12*G12,0)</f>
        <v>240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16</v>
      </c>
      <c r="H13" s="5">
        <f t="shared" ref="H13:H31" si="0">IFERROR(F13*G13,0)</f>
        <v>320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19</v>
      </c>
      <c r="H14" s="5">
        <f t="shared" si="0"/>
        <v>380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25</v>
      </c>
      <c r="H15" s="5">
        <f t="shared" si="0"/>
        <v>500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29</v>
      </c>
      <c r="H16" s="5">
        <f t="shared" si="0"/>
        <v>580</v>
      </c>
    </row>
    <row r="17" spans="1:10" ht="24" customHeight="1">
      <c r="A17" s="14">
        <v>135</v>
      </c>
      <c r="B17" s="2">
        <v>6</v>
      </c>
      <c r="C17" s="104" t="str">
        <f>IFERROR(VLOOKUP(A17,'Price List'!A:C,2,0),"")</f>
        <v>MODULARL BLACK 8(SQUARE)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35</v>
      </c>
      <c r="H17" s="5">
        <f t="shared" si="0"/>
        <v>700</v>
      </c>
      <c r="I17" s="95"/>
      <c r="J17" s="95"/>
    </row>
    <row r="18" spans="1:10" ht="24" customHeight="1">
      <c r="A18" s="14">
        <v>24</v>
      </c>
      <c r="B18" s="2">
        <v>7</v>
      </c>
      <c r="C18" s="104" t="str">
        <f>IFERROR(VLOOKUP(A18,'Price List'!A:C,2,0),"")</f>
        <v>PVC Modular Concealed Box Black 12</v>
      </c>
      <c r="D18" s="105"/>
      <c r="E18" s="2" t="str">
        <f t="shared" si="1"/>
        <v>Pcs</v>
      </c>
      <c r="F18" s="4">
        <v>40</v>
      </c>
      <c r="G18" s="5">
        <f>IFERROR(VLOOKUP(C18,Table2[[Particular]:[Price]],2,FALSE),"")</f>
        <v>35</v>
      </c>
      <c r="H18" s="5">
        <f t="shared" si="0"/>
        <v>1400</v>
      </c>
      <c r="I18" s="95"/>
      <c r="J18" s="95"/>
    </row>
    <row r="19" spans="1:10" ht="24" customHeight="1">
      <c r="A19" s="14">
        <v>25</v>
      </c>
      <c r="B19" s="2">
        <v>8</v>
      </c>
      <c r="C19" s="104" t="str">
        <f>IFERROR(VLOOKUP(A19,'Price List'!A:C,2,0),"")</f>
        <v>PVC Modular Concealed Box Black 16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56</v>
      </c>
      <c r="H19" s="5">
        <f t="shared" si="0"/>
        <v>1120</v>
      </c>
      <c r="I19" s="95"/>
      <c r="J19" s="95"/>
    </row>
    <row r="20" spans="1:10" ht="24" customHeight="1">
      <c r="A20" s="14">
        <v>26</v>
      </c>
      <c r="B20" s="2">
        <v>9</v>
      </c>
      <c r="C20" s="104" t="str">
        <f>IFERROR(VLOOKUP(A20,'Price List'!A:C,2,0),"")</f>
        <v>PVC Modular Concealed Box Black 18</v>
      </c>
      <c r="D20" s="105"/>
      <c r="E20" s="2" t="str">
        <f t="shared" si="1"/>
        <v>Pcs</v>
      </c>
      <c r="F20" s="4">
        <v>30</v>
      </c>
      <c r="G20" s="5">
        <f>IFERROR(VLOOKUP(C20,Table2[[Particular]:[Price]],2,FALSE),"")</f>
        <v>42</v>
      </c>
      <c r="H20" s="5">
        <f t="shared" si="0"/>
        <v>1260</v>
      </c>
      <c r="I20" s="95"/>
      <c r="J20" s="95"/>
    </row>
    <row r="21" spans="1:10" ht="24" customHeight="1">
      <c r="A21" s="14">
        <v>43</v>
      </c>
      <c r="B21" s="2">
        <v>10</v>
      </c>
      <c r="C21" s="104" t="str">
        <f>IFERROR(VLOOKUP(A21,'Price List'!A:C,2,0),"")</f>
        <v>PVC Concealed Switch Box Black - 3.5 X 3.5</v>
      </c>
      <c r="D21" s="105"/>
      <c r="E21" s="2" t="str">
        <f t="shared" si="1"/>
        <v>Pcs</v>
      </c>
      <c r="F21" s="4">
        <v>185</v>
      </c>
      <c r="G21" s="5">
        <v>9.1</v>
      </c>
      <c r="H21" s="5">
        <f t="shared" si="0"/>
        <v>1683.5</v>
      </c>
      <c r="I21" s="95"/>
      <c r="J21" s="95"/>
    </row>
    <row r="22" spans="1:10" ht="24" customHeight="1">
      <c r="A22" s="14">
        <v>46</v>
      </c>
      <c r="B22" s="2">
        <v>11</v>
      </c>
      <c r="C22" s="104" t="str">
        <f>IFERROR(VLOOKUP(A22,'Price List'!A:C,2,0),"")</f>
        <v>Fan Box Square Black</v>
      </c>
      <c r="D22" s="105"/>
      <c r="E22" s="2" t="str">
        <f t="shared" si="1"/>
        <v>Pcs</v>
      </c>
      <c r="F22" s="4">
        <v>100</v>
      </c>
      <c r="G22" s="5">
        <v>31</v>
      </c>
      <c r="H22" s="5">
        <f t="shared" si="0"/>
        <v>3100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11283.5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5077.5749999999998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6205.9250000000002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AB30B3-E5C9-4FA6-BA54-9EE9CF9347F8}">
          <x14:formula1>
            <xm:f>Customers!$B:$B</xm:f>
          </x14:formula1>
          <xm:sqref>D6</xm:sqref>
        </x14:dataValidation>
      </x14:dataValidations>
    </ext>
  </extLst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5E35A-7438-4B0C-91BA-32EBD5ACA48D}">
  <sheetPr>
    <pageSetUpPr fitToPage="1"/>
  </sheetPr>
  <dimension ref="A1:J46"/>
  <sheetViews>
    <sheetView showGridLines="0" topLeftCell="A11" workbookViewId="0">
      <selection activeCell="G20" sqref="G2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460</v>
      </c>
      <c r="E6" s="112" t="s">
        <v>5</v>
      </c>
      <c r="F6" s="120"/>
      <c r="G6" s="121" t="s">
        <v>461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 t="s">
        <v>450</v>
      </c>
      <c r="H7" s="125"/>
    </row>
    <row r="8" spans="1:8" ht="24" customHeight="1">
      <c r="A8" s="11">
        <f>IFERROR(INDEX(Customers!A:A,MATCH(D6,Customers!B:B,0),1),"")</f>
        <v>423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9069098111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27</v>
      </c>
      <c r="B12" s="2">
        <v>1</v>
      </c>
      <c r="C12" s="104" t="str">
        <f>IFERROR(VLOOKUP(A12,'Price List'!A:C,2,0),"")</f>
        <v>PVC Modular Concealed Box White 1+2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14</v>
      </c>
      <c r="H12" s="5">
        <f>IFERROR(F12*G12,0)</f>
        <v>560</v>
      </c>
    </row>
    <row r="13" spans="1:8" ht="24" customHeight="1">
      <c r="A13" s="14">
        <v>28</v>
      </c>
      <c r="B13" s="2">
        <v>2</v>
      </c>
      <c r="C13" s="104" t="str">
        <f>IFERROR(VLOOKUP(A13,'Price List'!A:C,2,0),"")</f>
        <v>PVC Modular Concealed Box White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24</v>
      </c>
      <c r="H13" s="5">
        <f t="shared" ref="H13:H31" si="0">IFERROR(F13*G13,0)</f>
        <v>480</v>
      </c>
    </row>
    <row r="14" spans="1:8" ht="24" customHeight="1">
      <c r="A14" s="14">
        <v>29</v>
      </c>
      <c r="B14" s="2">
        <v>3</v>
      </c>
      <c r="C14" s="104" t="str">
        <f>IFERROR(VLOOKUP(A14,'Price List'!A:C,2,0),"")</f>
        <v>PVC Modular Concealed Box White 4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29</v>
      </c>
      <c r="H14" s="5">
        <f t="shared" si="0"/>
        <v>580</v>
      </c>
    </row>
    <row r="15" spans="1:8" ht="24" customHeight="1">
      <c r="A15" s="14">
        <v>30</v>
      </c>
      <c r="B15" s="2">
        <v>4</v>
      </c>
      <c r="C15" s="104" t="str">
        <f>IFERROR(VLOOKUP(A15,'Price List'!A:C,2,0),"")</f>
        <v>PVC Modular Concealed Box White 6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40</v>
      </c>
      <c r="H15" s="5">
        <f t="shared" si="0"/>
        <v>800</v>
      </c>
    </row>
    <row r="16" spans="1:8" ht="24" customHeight="1">
      <c r="A16" s="14">
        <v>31</v>
      </c>
      <c r="B16" s="2">
        <v>5</v>
      </c>
      <c r="C16" s="104" t="str">
        <f>IFERROR(VLOOKUP(A16,'Price List'!A:C,2,0),"")</f>
        <v>PVC Modular Concealed Box White 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45</v>
      </c>
      <c r="H16" s="5">
        <f t="shared" si="0"/>
        <v>900</v>
      </c>
    </row>
    <row r="17" spans="1:10" ht="24" customHeight="1">
      <c r="A17" s="14">
        <v>32</v>
      </c>
      <c r="B17" s="2">
        <v>6</v>
      </c>
      <c r="C17" s="104" t="str">
        <f>IFERROR(VLOOKUP(A17,'Price List'!A:C,2,0),"")</f>
        <v>PVC Modular Concealed Box White 12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50</v>
      </c>
      <c r="H17" s="5">
        <f t="shared" si="0"/>
        <v>1000</v>
      </c>
      <c r="I17" s="95"/>
      <c r="J17" s="95"/>
    </row>
    <row r="18" spans="1:10" ht="24" customHeight="1">
      <c r="A18" s="14">
        <v>34</v>
      </c>
      <c r="B18" s="2">
        <v>7</v>
      </c>
      <c r="C18" s="104" t="str">
        <f>IFERROR(VLOOKUP(A18,'Price List'!A:C,2,0),"")</f>
        <v>PVC Modular Concealed Box White 18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62</v>
      </c>
      <c r="H18" s="5">
        <f t="shared" si="0"/>
        <v>620</v>
      </c>
      <c r="I18" s="95"/>
      <c r="J18" s="95"/>
    </row>
    <row r="19" spans="1:10" ht="24" customHeight="1">
      <c r="A19" s="14">
        <v>47</v>
      </c>
      <c r="B19" s="2">
        <v>8</v>
      </c>
      <c r="C19" s="104" t="str">
        <f>IFERROR(VLOOKUP(A19,'Price List'!A:C,2,0),"")</f>
        <v>Fan Box Round White</v>
      </c>
      <c r="D19" s="105"/>
      <c r="E19" s="2" t="str">
        <f t="shared" si="1"/>
        <v>Pcs</v>
      </c>
      <c r="F19" s="4">
        <v>50</v>
      </c>
      <c r="G19" s="5">
        <v>40</v>
      </c>
      <c r="H19" s="5">
        <f t="shared" si="0"/>
        <v>2000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6940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3123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3817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466D97-A217-4823-AA19-E0D8A35B0CC6}">
          <x14:formula1>
            <xm:f>Customers!$B:$B</xm:f>
          </x14:formula1>
          <xm:sqref>D6</xm:sqref>
        </x14:dataValidation>
      </x14:dataValidations>
    </ext>
  </extLst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D2551-47E2-43DC-9237-469C32FE407F}">
  <sheetPr>
    <pageSetUpPr fitToPage="1"/>
  </sheetPr>
  <dimension ref="A1:J46"/>
  <sheetViews>
    <sheetView showGridLines="0" workbookViewId="0">
      <selection activeCell="G8" sqref="G8:H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</v>
      </c>
      <c r="E6" s="112" t="s">
        <v>5</v>
      </c>
      <c r="F6" s="120"/>
      <c r="G6" s="121" t="s">
        <v>462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SHAPAR</v>
      </c>
      <c r="E7" s="120" t="s">
        <v>8</v>
      </c>
      <c r="F7" s="120"/>
      <c r="G7" s="128" t="s">
        <v>463</v>
      </c>
      <c r="H7" s="128"/>
    </row>
    <row r="8" spans="1:8" ht="24" customHeight="1">
      <c r="A8" s="11">
        <f>IFERROR(INDEX(Customers!A:A,MATCH(D6,Customers!B:B,0),1),"")</f>
        <v>74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26</v>
      </c>
      <c r="B12" s="2">
        <v>1</v>
      </c>
      <c r="C12" s="104" t="str">
        <f>IFERROR(VLOOKUP(A12,'Price List'!A:C,2,0),"")</f>
        <v>PVC Modular Concealed Box Black 18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42</v>
      </c>
      <c r="H12" s="5">
        <f>IFERROR(F12*G12,0)</f>
        <v>840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35</v>
      </c>
      <c r="H13" s="5">
        <f t="shared" ref="H13:H31" si="0">IFERROR(F13*G13,0)</f>
        <v>700</v>
      </c>
    </row>
    <row r="14" spans="1:8" ht="24" customHeight="1">
      <c r="A14" s="14">
        <v>19</v>
      </c>
      <c r="B14" s="2">
        <v>3</v>
      </c>
      <c r="C14" s="104" t="str">
        <f>IFERROR(VLOOKUP(A14,'Price List'!A:C,2,0),"")</f>
        <v>PVC Modular Concealed Box Black 1+2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12</v>
      </c>
      <c r="H14" s="5">
        <f t="shared" si="0"/>
        <v>480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29</v>
      </c>
      <c r="H15" s="5">
        <f t="shared" si="0"/>
        <v>580</v>
      </c>
    </row>
    <row r="16" spans="1:8" ht="24" customHeight="1">
      <c r="A16" s="14">
        <v>22</v>
      </c>
      <c r="B16" s="2">
        <v>5</v>
      </c>
      <c r="C16" s="104" t="str">
        <f>IFERROR(VLOOKUP(A16,'Price List'!A:C,2,0),"")</f>
        <v>PVC Modular Concealed Box Black 6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25</v>
      </c>
      <c r="H16" s="5">
        <f t="shared" si="0"/>
        <v>500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1395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1705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72ED3AE-2CA3-4E6B-A82F-69440AAB981A}">
          <x14:formula1>
            <xm:f>Customers!$B:$B</xm:f>
          </x14:formula1>
          <xm:sqref>D6</xm:sqref>
        </x14:dataValidation>
      </x14:dataValidations>
    </ext>
  </extLst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3AAA4-5D89-4CD3-951D-5C979636563D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225</v>
      </c>
      <c r="E6" s="112" t="s">
        <v>5</v>
      </c>
      <c r="F6" s="120"/>
      <c r="G6" s="121" t="s">
        <v>464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NAMATANA</v>
      </c>
      <c r="E7" s="120" t="s">
        <v>8</v>
      </c>
      <c r="F7" s="120"/>
      <c r="G7" s="128" t="s">
        <v>463</v>
      </c>
      <c r="H7" s="128"/>
    </row>
    <row r="8" spans="1:8" ht="24" customHeight="1">
      <c r="A8" s="11">
        <f>IFERROR(INDEX(Customers!A:A,MATCH(D6,Customers!B:B,0),1),"")</f>
        <v>324</v>
      </c>
      <c r="B8" s="110" t="s">
        <v>9</v>
      </c>
      <c r="C8" s="111"/>
      <c r="D8" s="96">
        <v>1</v>
      </c>
      <c r="E8" s="112" t="s">
        <v>10</v>
      </c>
      <c r="F8" s="112"/>
      <c r="G8" s="113" t="str">
        <f>IFERROR(VLOOKUP(A8,Table1[#All],9,0),"")</f>
        <v xml:space="preserve"> 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3510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2EF4C3-C792-449D-9BCE-B20145BDDE67}">
          <x14:formula1>
            <xm:f>Customers!$B:$B</xm:f>
          </x14:formula1>
          <xm:sqref>D6</xm:sqref>
        </x14:dataValidation>
      </x14:dataValidations>
    </ext>
  </extLst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6025B-E5E6-487B-AF2B-CF74985D83BA}">
  <sheetPr>
    <pageSetUpPr fitToPage="1"/>
  </sheetPr>
  <dimension ref="A1:J46"/>
  <sheetViews>
    <sheetView showGridLines="0" topLeftCell="A1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465</v>
      </c>
      <c r="E6" s="112" t="s">
        <v>5</v>
      </c>
      <c r="F6" s="120"/>
      <c r="G6" s="121" t="s">
        <v>466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8" t="s">
        <v>467</v>
      </c>
      <c r="H7" s="128"/>
    </row>
    <row r="8" spans="1:8" ht="24" customHeight="1">
      <c r="A8" s="11">
        <f>IFERROR(INDEX(Customers!A:A,MATCH(D6,Customers!B:B,0),1),"")</f>
        <v>154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6480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2916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3564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BB4AB9F-FB36-4B15-9393-376A8EEEBB30}">
          <x14:formula1>
            <xm:f>Customers!$B:$B</xm:f>
          </x14:formula1>
          <xm:sqref>D6</xm:sqref>
        </x14:dataValidation>
      </x14:dataValidations>
    </ext>
  </extLst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643C-FD84-427A-9EE2-90FEEEDE501D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364</v>
      </c>
      <c r="E6" s="112" t="s">
        <v>5</v>
      </c>
      <c r="F6" s="120"/>
      <c r="G6" s="121" t="s">
        <v>468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8" t="s">
        <v>467</v>
      </c>
      <c r="H7" s="128"/>
    </row>
    <row r="8" spans="1:8" ht="24" customHeight="1">
      <c r="A8" s="11">
        <f>IFERROR(INDEX(Customers!A:A,MATCH(D6,Customers!B:B,0),1),"")</f>
        <v>12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9909165061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42</v>
      </c>
      <c r="H12" s="5">
        <f>IFERROR(F12*G12,0)</f>
        <v>1680</v>
      </c>
    </row>
    <row r="13" spans="1:8" ht="24" customHeight="1">
      <c r="A13" s="14">
        <v>18</v>
      </c>
      <c r="B13" s="2">
        <v>2</v>
      </c>
      <c r="C13" s="104" t="str">
        <f>IFERROR(VLOOKUP(A13,'Price List'!A:C,2,0),"")</f>
        <v>PVC Open Switch Board Orange - 04 X 04 - 1"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22</v>
      </c>
      <c r="H13" s="5">
        <f t="shared" ref="H13:H31" si="0">IFERROR(F13*G13,0)</f>
        <v>660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60</v>
      </c>
      <c r="H14" s="5">
        <f t="shared" si="0"/>
        <v>1800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60</v>
      </c>
      <c r="H15" s="5">
        <f t="shared" si="0"/>
        <v>1200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5340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2403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2937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6CA233-D5A9-4CA2-B03D-45AB2CB3B454}">
          <x14:formula1>
            <xm:f>Customers!$B:$B</xm:f>
          </x14:formula1>
          <xm:sqref>D6</xm:sqref>
        </x14:dataValidation>
      </x14:dataValidations>
    </ext>
  </extLst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CF82-107F-9D4D-A8F5-11C6367FE392}">
  <sheetPr>
    <pageSetUpPr fitToPage="1"/>
  </sheetPr>
  <dimension ref="A1:J46"/>
  <sheetViews>
    <sheetView showGridLines="0" topLeftCell="F1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469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45427</v>
      </c>
      <c r="H7" s="129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60</v>
      </c>
      <c r="H12" s="5">
        <f>IFERROR(F12*G12,0)</f>
        <v>3600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56</v>
      </c>
      <c r="H13" s="5">
        <f t="shared" ref="H13:H31" si="0">IFERROR(F13*G13,0)</f>
        <v>2800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42</v>
      </c>
      <c r="H14" s="5">
        <f t="shared" si="0"/>
        <v>8400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80</v>
      </c>
      <c r="H15" s="5">
        <f t="shared" si="0"/>
        <v>1600</v>
      </c>
    </row>
    <row r="16" spans="1:8" ht="24" customHeight="1">
      <c r="A16" s="14">
        <v>24</v>
      </c>
      <c r="B16" s="2">
        <v>5</v>
      </c>
      <c r="C16" s="104" t="str">
        <f>IFERROR(VLOOKUP(A16,'Price List'!A:C,2,0),"")</f>
        <v>PVC Modular Concealed Box Black 12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35</v>
      </c>
      <c r="H16" s="5">
        <f t="shared" si="0"/>
        <v>1750</v>
      </c>
    </row>
    <row r="17" spans="1:10" ht="24" customHeight="1">
      <c r="A17" s="14">
        <v>180</v>
      </c>
      <c r="B17" s="2">
        <v>6</v>
      </c>
      <c r="C17" s="104" t="str">
        <f>IFERROR(VLOOKUP(A17,'Price List'!A:C,2,0),"")</f>
        <v>Silver Surface Box Black 12</v>
      </c>
      <c r="D17" s="105"/>
      <c r="E17" s="2" t="str">
        <f t="shared" si="1"/>
        <v>Pcs</v>
      </c>
      <c r="F17" s="4">
        <v>50</v>
      </c>
      <c r="G17" s="5">
        <f>IFERROR(VLOOKUP(C17,Table2[[Particular]:[Price]],2,FALSE),"")</f>
        <v>52</v>
      </c>
      <c r="H17" s="5">
        <f t="shared" si="0"/>
        <v>2600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20750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10375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10375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FE15DAD-E319-2349-ABF2-B3EB154345FA}">
          <x14:formula1>
            <xm:f>Customers!$B:$B</xm:f>
          </x14:formula1>
          <xm:sqref>D6</xm:sqref>
        </x14:dataValidation>
      </x14:dataValidations>
    </ext>
  </extLst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76329-3BBA-4ABD-B18F-FB9645102351}">
  <sheetPr>
    <pageSetUpPr fitToPage="1"/>
  </sheetPr>
  <dimension ref="A1:J46"/>
  <sheetViews>
    <sheetView showGridLines="0" topLeftCell="A3" workbookViewId="0">
      <selection activeCell="G30" sqref="G3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470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9">
        <v>45446</v>
      </c>
      <c r="H7" s="129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471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363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</v>
      </c>
      <c r="B12" s="2">
        <v>1</v>
      </c>
      <c r="C12" s="104" t="str">
        <f>IFERROR(VLOOKUP(A12,'Price List'!A:C,2,0),"")</f>
        <v>PVC Open Switch Board White - 08 X 10 - 2"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102</v>
      </c>
      <c r="H12" s="5">
        <f>IFERROR(F12*G12,0)</f>
        <v>15300</v>
      </c>
    </row>
    <row r="13" spans="1:8" ht="24" customHeight="1">
      <c r="A13" s="14">
        <v>3</v>
      </c>
      <c r="B13" s="2">
        <v>2</v>
      </c>
      <c r="C13" s="104" t="str">
        <f>IFERROR(VLOOKUP(A13,'Price List'!A:C,2,0),"")</f>
        <v>PVC Open Switch Board White - 08 X 06 - 2"</v>
      </c>
      <c r="D13" s="105"/>
      <c r="E13" s="2" t="str">
        <f>IF(F13&gt;0,"Pcs","")</f>
        <v>Pcs</v>
      </c>
      <c r="F13" s="4">
        <v>210</v>
      </c>
      <c r="G13" s="5">
        <f>IFERROR(VLOOKUP(C13,Table2[[Particular]:[Price]],2,FALSE),"")</f>
        <v>76</v>
      </c>
      <c r="H13" s="5">
        <f t="shared" ref="H13:H31" si="0">IFERROR(F13*G13,0)</f>
        <v>15960</v>
      </c>
    </row>
    <row r="14" spans="1:8" ht="24" customHeight="1">
      <c r="A14" s="14">
        <v>7</v>
      </c>
      <c r="B14" s="2">
        <v>3</v>
      </c>
      <c r="C14" s="104" t="str">
        <f>IFERROR(VLOOKUP(A14,'Price List'!A:C,2,0),"")</f>
        <v>PVC Open Switch Board White - 08 X 04 - 1"</v>
      </c>
      <c r="D14" s="105"/>
      <c r="E14" s="2" t="str">
        <f>IF(F14&gt;0,"Pcs","")</f>
        <v>Pcs</v>
      </c>
      <c r="F14" s="4">
        <v>168</v>
      </c>
      <c r="G14" s="5">
        <f>IFERROR(VLOOKUP(C14,Table2[[Particular]:[Price]],2,FALSE),"")</f>
        <v>48</v>
      </c>
      <c r="H14" s="5">
        <f t="shared" si="0"/>
        <v>8064</v>
      </c>
    </row>
    <row r="15" spans="1:8" ht="24" customHeight="1">
      <c r="A15" s="14">
        <v>4</v>
      </c>
      <c r="B15" s="2">
        <v>4</v>
      </c>
      <c r="C15" s="104" t="str">
        <f>IFERROR(VLOOKUP(A15,'Price List'!A:C,2,0),"")</f>
        <v>PVC Open Switch Board White - 07 X 04 - 2"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58</v>
      </c>
      <c r="H15" s="5">
        <f t="shared" si="0"/>
        <v>5800</v>
      </c>
    </row>
    <row r="16" spans="1:8" ht="24" customHeight="1">
      <c r="A16" s="14">
        <v>5</v>
      </c>
      <c r="B16" s="2">
        <v>5</v>
      </c>
      <c r="C16" s="104" t="str">
        <f>IFERROR(VLOOKUP(A16,'Price List'!A:C,2,0),"")</f>
        <v>PVC Open Switch Board White - 12 X 04 - 2"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80</v>
      </c>
      <c r="H16" s="5">
        <f t="shared" si="0"/>
        <v>1600</v>
      </c>
    </row>
    <row r="17" spans="1:10" ht="24" customHeight="1">
      <c r="A17" s="14">
        <v>9</v>
      </c>
      <c r="B17" s="2">
        <v>6</v>
      </c>
      <c r="C17" s="104" t="str">
        <f>IFERROR(VLOOKUP(A17,'Price List'!A:C,2,0),"")</f>
        <v>PVC Open Switch Board White - 04 X 04 - 1"</v>
      </c>
      <c r="D17" s="105"/>
      <c r="E17" s="2" t="str">
        <f t="shared" si="1"/>
        <v>Pcs</v>
      </c>
      <c r="F17" s="4">
        <v>30</v>
      </c>
      <c r="G17" s="5">
        <f>IFERROR(VLOOKUP(C17,Table2[[Particular]:[Price]],2,FALSE),"")</f>
        <v>28</v>
      </c>
      <c r="H17" s="5">
        <f t="shared" si="0"/>
        <v>840</v>
      </c>
      <c r="I17" s="95"/>
      <c r="J17" s="95"/>
    </row>
    <row r="18" spans="1:10" ht="24" customHeight="1">
      <c r="A18" s="14">
        <v>11</v>
      </c>
      <c r="B18" s="2">
        <v>7</v>
      </c>
      <c r="C18" s="104" t="str">
        <f>IFERROR(VLOOKUP(A18,'Price List'!A:C,2,0),"")</f>
        <v>PVC Open Switch Board Orange - 08 X 10 - 2"</v>
      </c>
      <c r="D18" s="105"/>
      <c r="E18" s="2" t="str">
        <f t="shared" si="1"/>
        <v>Pcs</v>
      </c>
      <c r="F18" s="4">
        <v>180</v>
      </c>
      <c r="G18" s="5">
        <f>IFERROR(VLOOKUP(C18,Table2[[Particular]:[Price]],2,FALSE),"")</f>
        <v>80</v>
      </c>
      <c r="H18" s="5">
        <f t="shared" si="0"/>
        <v>14400</v>
      </c>
      <c r="I18" s="95"/>
      <c r="J18" s="95"/>
    </row>
    <row r="19" spans="1:10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220</v>
      </c>
      <c r="G19" s="5">
        <f>IFERROR(VLOOKUP(C19,Table2[[Particular]:[Price]],2,FALSE),"")</f>
        <v>60</v>
      </c>
      <c r="H19" s="5">
        <f t="shared" si="0"/>
        <v>13200</v>
      </c>
      <c r="I19" s="95"/>
      <c r="J19" s="95"/>
    </row>
    <row r="20" spans="1:10" ht="24" customHeight="1">
      <c r="A20" s="14">
        <v>17</v>
      </c>
      <c r="B20" s="2">
        <v>9</v>
      </c>
      <c r="C20" s="104" t="str">
        <f>IFERROR(VLOOKUP(A20,'Price List'!A:C,2,0),"")</f>
        <v>PVC Open Switch Board Orange - 06 X 04 - 1"</v>
      </c>
      <c r="D20" s="105"/>
      <c r="E20" s="2" t="str">
        <f t="shared" si="1"/>
        <v>Pcs</v>
      </c>
      <c r="F20" s="4">
        <v>46</v>
      </c>
      <c r="G20" s="5">
        <f>IFERROR(VLOOKUP(C20,Table2[[Particular]:[Price]],2,FALSE),"")</f>
        <v>36</v>
      </c>
      <c r="H20" s="5">
        <f t="shared" si="0"/>
        <v>1656</v>
      </c>
      <c r="I20" s="95"/>
      <c r="J20" s="95"/>
    </row>
    <row r="21" spans="1:10" ht="24" customHeight="1">
      <c r="A21" s="14"/>
      <c r="B21" s="2">
        <v>10</v>
      </c>
      <c r="C21" s="126" t="s">
        <v>472</v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>
        <v>14</v>
      </c>
      <c r="B22" s="2">
        <v>11</v>
      </c>
      <c r="C22" s="104" t="str">
        <f>IFERROR(VLOOKUP(A22,'Price List'!A:C,2,0),"")</f>
        <v>PVC Open Switch Board Orange - 12 X 04 - 2"</v>
      </c>
      <c r="D22" s="105"/>
      <c r="E22" s="2" t="str">
        <f t="shared" si="1"/>
        <v>Pcs</v>
      </c>
      <c r="F22" s="4">
        <v>60</v>
      </c>
      <c r="G22" s="5">
        <f>IFERROR(VLOOKUP(C22,Table2[[Particular]:[Price]],2,FALSE),"")</f>
        <v>60</v>
      </c>
      <c r="H22" s="5">
        <f t="shared" si="0"/>
        <v>3600</v>
      </c>
      <c r="I22" s="95"/>
      <c r="J22" s="95"/>
    </row>
    <row r="23" spans="1:10" ht="24" customHeight="1">
      <c r="A23" s="14">
        <v>172</v>
      </c>
      <c r="B23" s="2">
        <v>12</v>
      </c>
      <c r="C23" s="104" t="str">
        <f>IFERROR(VLOOKUP(A23,'Price List'!A:C,2,0),"")</f>
        <v>PVC Open Switch Board Orange - 10 X 04 - 2"</v>
      </c>
      <c r="D23" s="105"/>
      <c r="E23" s="2" t="str">
        <f t="shared" si="1"/>
        <v>Pcs</v>
      </c>
      <c r="F23" s="4">
        <v>60</v>
      </c>
      <c r="G23" s="5">
        <f>IFERROR(VLOOKUP(C23,Table2[[Particular]:[Price]],2,FALSE),"")</f>
        <v>56</v>
      </c>
      <c r="H23" s="5">
        <f t="shared" si="0"/>
        <v>3360</v>
      </c>
      <c r="I23" s="95"/>
      <c r="J23" s="95"/>
    </row>
    <row r="24" spans="1:10" ht="24" customHeight="1">
      <c r="A24" s="14">
        <v>16</v>
      </c>
      <c r="B24" s="2">
        <v>13</v>
      </c>
      <c r="C24" s="104" t="str">
        <f>IFERROR(VLOOKUP(A24,'Price List'!A:C,2,0),"")</f>
        <v>PVC Open Switch Board Orange - 08 X 04 - 1"</v>
      </c>
      <c r="D24" s="105"/>
      <c r="E24" s="2" t="str">
        <f t="shared" si="1"/>
        <v>Pcs</v>
      </c>
      <c r="F24" s="4">
        <v>200</v>
      </c>
      <c r="G24" s="5">
        <f>IFERROR(VLOOKUP(C24,Table2[[Particular]:[Price]],2,FALSE),"")</f>
        <v>38</v>
      </c>
      <c r="H24" s="5">
        <f t="shared" si="0"/>
        <v>7600</v>
      </c>
      <c r="I24" s="95"/>
      <c r="J24" s="95"/>
    </row>
    <row r="25" spans="1:10" ht="24" customHeight="1">
      <c r="A25" s="14">
        <v>18</v>
      </c>
      <c r="B25" s="2">
        <v>14</v>
      </c>
      <c r="C25" s="104" t="str">
        <f>IFERROR(VLOOKUP(A25,'Price List'!A:C,2,0),"")</f>
        <v>PVC Open Switch Board Orange - 04 X 04 - 1"</v>
      </c>
      <c r="D25" s="105"/>
      <c r="E25" s="2" t="str">
        <f t="shared" si="1"/>
        <v>Pcs</v>
      </c>
      <c r="F25" s="4">
        <v>120</v>
      </c>
      <c r="G25" s="5">
        <f>IFERROR(VLOOKUP(C25,Table2[[Particular]:[Price]],2,FALSE),"")</f>
        <v>22</v>
      </c>
      <c r="H25" s="5">
        <f t="shared" si="0"/>
        <v>2640</v>
      </c>
      <c r="I25" s="95"/>
      <c r="J25" s="95"/>
    </row>
    <row r="26" spans="1:10" ht="21" customHeight="1">
      <c r="A26" s="14">
        <v>17</v>
      </c>
      <c r="B26" s="2">
        <v>15</v>
      </c>
      <c r="C26" s="104" t="str">
        <f>IFERROR(VLOOKUP(A26,'Price List'!A:C,2,0),"")</f>
        <v>PVC Open Switch Board Orange - 06 X 04 - 1"</v>
      </c>
      <c r="D26" s="105"/>
      <c r="E26" s="2" t="str">
        <f t="shared" si="1"/>
        <v>Pcs</v>
      </c>
      <c r="F26" s="4">
        <v>20</v>
      </c>
      <c r="G26" s="5">
        <f>IFERROR(VLOOKUP(C26,Table2[[Particular]:[Price]],2,FALSE),"")</f>
        <v>36</v>
      </c>
      <c r="H26" s="5">
        <f t="shared" si="0"/>
        <v>720</v>
      </c>
      <c r="I26" s="95"/>
      <c r="J26" s="95"/>
    </row>
    <row r="27" spans="1:10" ht="24" customHeight="1">
      <c r="A27" s="14">
        <v>13</v>
      </c>
      <c r="B27" s="2">
        <v>16</v>
      </c>
      <c r="C27" s="104" t="str">
        <f>IFERROR(VLOOKUP(A27,'Price List'!A:C,2,0),"")</f>
        <v>PVC Open Switch Board Orange - 07 X 04 - 2"</v>
      </c>
      <c r="D27" s="105"/>
      <c r="E27" s="2" t="str">
        <f t="shared" si="1"/>
        <v>Pcs</v>
      </c>
      <c r="F27" s="4">
        <v>100</v>
      </c>
      <c r="G27" s="5">
        <f>IFERROR(VLOOKUP(C27,Table2[[Particular]:[Price]],2,FALSE),"")</f>
        <v>42</v>
      </c>
      <c r="H27" s="5">
        <f t="shared" si="0"/>
        <v>4200</v>
      </c>
      <c r="I27" s="95"/>
      <c r="J27" s="95"/>
    </row>
    <row r="28" spans="1:10" ht="24" customHeight="1">
      <c r="A28" s="14">
        <v>5</v>
      </c>
      <c r="B28" s="2">
        <v>17</v>
      </c>
      <c r="C28" s="104" t="str">
        <f>IFERROR(VLOOKUP(A28,'Price List'!A:C,2,0),"")</f>
        <v>PVC Open Switch Board White - 12 X 04 - 2"</v>
      </c>
      <c r="D28" s="105"/>
      <c r="E28" s="2" t="str">
        <f t="shared" si="1"/>
        <v>Pcs</v>
      </c>
      <c r="F28" s="4">
        <v>61</v>
      </c>
      <c r="G28" s="5">
        <f>IFERROR(VLOOKUP(C28,Table2[[Particular]:[Price]],2,FALSE),"")</f>
        <v>80</v>
      </c>
      <c r="H28" s="5">
        <f t="shared" si="0"/>
        <v>4880</v>
      </c>
      <c r="I28" s="95"/>
      <c r="J28" s="95"/>
    </row>
    <row r="29" spans="1:10" ht="24" customHeight="1">
      <c r="A29" s="14">
        <v>182</v>
      </c>
      <c r="B29" s="2">
        <v>18</v>
      </c>
      <c r="C29" s="104" t="str">
        <f>IFERROR(VLOOKUP(A29,'Price List'!A:C,2,0),"")</f>
        <v>PVC Open Switch Board White - 10 X 04 - 2"</v>
      </c>
      <c r="D29" s="105"/>
      <c r="E29" s="2" t="str">
        <f t="shared" si="1"/>
        <v>Pcs</v>
      </c>
      <c r="F29" s="4">
        <v>64</v>
      </c>
      <c r="G29" s="5">
        <v>80</v>
      </c>
      <c r="H29" s="5">
        <f t="shared" si="0"/>
        <v>5120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>
        <v>9</v>
      </c>
      <c r="B30" s="2">
        <v>19</v>
      </c>
      <c r="C30" s="104" t="str">
        <f>IFERROR(VLOOKUP(A30,'Price List'!A:C,2,0),"")</f>
        <v>PVC Open Switch Board White - 04 X 04 - 1"</v>
      </c>
      <c r="D30" s="105"/>
      <c r="E30" s="2" t="str">
        <f t="shared" si="1"/>
        <v>Pcs</v>
      </c>
      <c r="F30" s="4">
        <v>123</v>
      </c>
      <c r="G30" s="5">
        <f>IFERROR(VLOOKUP(C30,Table2[[Particular]:[Price]],2,FALSE),"")</f>
        <v>28</v>
      </c>
      <c r="H30" s="5">
        <f t="shared" si="0"/>
        <v>3444</v>
      </c>
      <c r="I30" s="95"/>
      <c r="J30" s="95"/>
    </row>
    <row r="31" spans="1:10" ht="24" customHeight="1">
      <c r="A31" s="14">
        <v>8</v>
      </c>
      <c r="B31" s="2">
        <v>20</v>
      </c>
      <c r="C31" s="104" t="str">
        <f>IFERROR(VLOOKUP(A31,'Price List'!A:C,2,0),"")</f>
        <v>PVC Open Switch Board White - 06 X 04 - 1"</v>
      </c>
      <c r="D31" s="105"/>
      <c r="E31" s="2" t="str">
        <f t="shared" si="1"/>
        <v>Pcs</v>
      </c>
      <c r="F31" s="4">
        <v>63</v>
      </c>
      <c r="G31" s="5">
        <f>IFERROR(VLOOKUP(C31,Table2[[Particular]:[Price]],2,FALSE),"")</f>
        <v>46</v>
      </c>
      <c r="H31" s="5">
        <f t="shared" si="0"/>
        <v>2898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115282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57641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57641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5C12030-F0C4-46B1-A4DD-5BAAD9CF06E0}">
          <x14:formula1>
            <xm:f>Customers!$B:$B</xm:f>
          </x14:formula1>
          <xm:sqref>D6</xm:sqref>
        </x14:dataValidation>
      </x14:dataValidations>
    </ext>
  </extLst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90E8B-418F-43BE-94B8-5DFEC5505771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473</v>
      </c>
      <c r="E6" s="112" t="s">
        <v>5</v>
      </c>
      <c r="F6" s="120"/>
      <c r="G6" s="121" t="s">
        <v>474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BOTAD</v>
      </c>
      <c r="E7" s="120" t="s">
        <v>8</v>
      </c>
      <c r="F7" s="120"/>
      <c r="G7" s="129">
        <v>45446</v>
      </c>
      <c r="H7" s="129"/>
    </row>
    <row r="8" spans="1:8" ht="24" customHeight="1">
      <c r="A8" s="11">
        <f>IFERROR(INDEX(Customers!A:A,MATCH(D6,Customers!B:B,0),1),"")</f>
        <v>264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9904746255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23</v>
      </c>
      <c r="B12" s="2">
        <v>1</v>
      </c>
      <c r="C12" s="104" t="str">
        <f>IFERROR(VLOOKUP(A12,'Price List'!A:C,2,0),"")</f>
        <v>PVC Modular Concealed Box Black 8</v>
      </c>
      <c r="D12" s="105"/>
      <c r="E12" s="2" t="str">
        <f>IF(F12&gt;0,"Pcs","")</f>
        <v>Pcs</v>
      </c>
      <c r="F12" s="4">
        <v>180</v>
      </c>
      <c r="G12" s="5">
        <f>IFERROR(VLOOKUP(C12,Table2[[Particular]:[Price]],2,FALSE),"")</f>
        <v>29</v>
      </c>
      <c r="H12" s="5">
        <f>IFERROR(F12*G12,0)</f>
        <v>5220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35</v>
      </c>
      <c r="H13" s="5">
        <f t="shared" ref="H13:H31" si="0">IFERROR(F13*G13,0)</f>
        <v>5250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230</v>
      </c>
      <c r="G14" s="5">
        <f>IFERROR(VLOOKUP(C14,Table2[[Particular]:[Price]],2,FALSE),"")</f>
        <v>25</v>
      </c>
      <c r="H14" s="5">
        <f t="shared" si="0"/>
        <v>5750</v>
      </c>
    </row>
    <row r="15" spans="1:8" ht="24" customHeight="1">
      <c r="A15" s="14">
        <v>20</v>
      </c>
      <c r="B15" s="2">
        <v>4</v>
      </c>
      <c r="C15" s="104" t="str">
        <f>IFERROR(VLOOKUP(A15,'Price List'!A:C,2,0),"")</f>
        <v>PVC Modular Concealed Box Black 3</v>
      </c>
      <c r="D15" s="105"/>
      <c r="E15" s="2" t="str">
        <f t="shared" ref="E15:E34" si="1">IF(F15&gt;0,"Pcs","")</f>
        <v>Pcs</v>
      </c>
      <c r="F15" s="4">
        <v>160</v>
      </c>
      <c r="G15" s="5">
        <f>IFERROR(VLOOKUP(C15,Table2[[Particular]:[Price]],2,FALSE),"")</f>
        <v>16</v>
      </c>
      <c r="H15" s="5">
        <f t="shared" si="0"/>
        <v>2560</v>
      </c>
    </row>
    <row r="16" spans="1:8" ht="24" customHeight="1">
      <c r="A16" s="14">
        <v>19</v>
      </c>
      <c r="B16" s="2">
        <v>5</v>
      </c>
      <c r="C16" s="104" t="str">
        <f>IFERROR(VLOOKUP(A16,'Price List'!A:C,2,0),"")</f>
        <v>PVC Modular Concealed Box Black 1+2</v>
      </c>
      <c r="D16" s="105"/>
      <c r="E16" s="2" t="str">
        <f t="shared" si="1"/>
        <v>Pcs</v>
      </c>
      <c r="F16" s="4">
        <v>420</v>
      </c>
      <c r="G16" s="5">
        <f>IFERROR(VLOOKUP(C16,Table2[[Particular]:[Price]],2,FALSE),"")</f>
        <v>12</v>
      </c>
      <c r="H16" s="5">
        <f t="shared" si="0"/>
        <v>5040</v>
      </c>
    </row>
    <row r="17" spans="1:10" ht="24" customHeight="1">
      <c r="A17" s="14">
        <v>25</v>
      </c>
      <c r="B17" s="2">
        <v>6</v>
      </c>
      <c r="C17" s="104" t="str">
        <f>IFERROR(VLOOKUP(A17,'Price List'!A:C,2,0),"")</f>
        <v>PVC Modular Concealed Box Black 16</v>
      </c>
      <c r="D17" s="105"/>
      <c r="E17" s="2" t="str">
        <f t="shared" si="1"/>
        <v>Pcs</v>
      </c>
      <c r="F17" s="4">
        <v>50</v>
      </c>
      <c r="G17" s="5">
        <f>IFERROR(VLOOKUP(C17,Table2[[Particular]:[Price]],2,FALSE),"")</f>
        <v>56</v>
      </c>
      <c r="H17" s="5">
        <f t="shared" si="0"/>
        <v>2800</v>
      </c>
      <c r="I17" s="95"/>
      <c r="J17" s="95"/>
    </row>
    <row r="18" spans="1:10" ht="24" customHeight="1">
      <c r="A18" s="14">
        <v>26</v>
      </c>
      <c r="B18" s="2">
        <v>7</v>
      </c>
      <c r="C18" s="104" t="str">
        <f>IFERROR(VLOOKUP(A18,'Price List'!A:C,2,0),"")</f>
        <v>PVC Modular Concealed Box Black 18</v>
      </c>
      <c r="D18" s="105"/>
      <c r="E18" s="2" t="str">
        <f t="shared" si="1"/>
        <v>Pcs</v>
      </c>
      <c r="F18" s="4">
        <v>60</v>
      </c>
      <c r="G18" s="5">
        <f>IFERROR(VLOOKUP(C18,Table2[[Particular]:[Price]],2,FALSE),"")</f>
        <v>42</v>
      </c>
      <c r="H18" s="5">
        <f t="shared" si="0"/>
        <v>2520</v>
      </c>
      <c r="I18" s="95"/>
      <c r="J18" s="95"/>
    </row>
    <row r="19" spans="1:10" ht="24" customHeight="1">
      <c r="A19" s="14">
        <v>46</v>
      </c>
      <c r="B19" s="2">
        <v>8</v>
      </c>
      <c r="C19" s="104" t="str">
        <f>IFERROR(VLOOKUP(A19,'Price List'!A:C,2,0),"")</f>
        <v>Fan Box Square Black</v>
      </c>
      <c r="D19" s="105"/>
      <c r="E19" s="2" t="str">
        <f t="shared" si="1"/>
        <v>Pcs</v>
      </c>
      <c r="F19" s="4">
        <v>250</v>
      </c>
      <c r="G19" s="5">
        <v>30</v>
      </c>
      <c r="H19" s="5">
        <f t="shared" si="0"/>
        <v>7500</v>
      </c>
      <c r="I19" s="95"/>
      <c r="J19" s="95"/>
    </row>
    <row r="20" spans="1:10" ht="24" customHeight="1">
      <c r="A20" s="14">
        <v>21</v>
      </c>
      <c r="B20" s="2">
        <v>9</v>
      </c>
      <c r="C20" s="104" t="str">
        <f>IFERROR(VLOOKUP(A20,'Price List'!A:C,2,0),"")</f>
        <v>PVC Modular Concealed Box Black 4</v>
      </c>
      <c r="D20" s="105"/>
      <c r="E20" s="2" t="str">
        <f t="shared" si="1"/>
        <v>Pcs</v>
      </c>
      <c r="F20" s="4">
        <v>160</v>
      </c>
      <c r="G20" s="5">
        <f>IFERROR(VLOOKUP(C20,Table2[[Particular]:[Price]],2,FALSE),"")</f>
        <v>19</v>
      </c>
      <c r="H20" s="5">
        <f t="shared" si="0"/>
        <v>3040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39680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19840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19840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9B06629-22F6-49F2-809C-69D42AA6E83C}">
          <x14:formula1>
            <xm:f>Customers!$B:$B</xm:f>
          </x14:formula1>
          <xm:sqref>D6</xm:sqref>
        </x14:dataValidation>
      </x14:dataValidations>
    </ext>
  </extLst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CE78E-5A65-4B66-994B-83675B60F812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151</v>
      </c>
      <c r="E6" s="112" t="s">
        <v>5</v>
      </c>
      <c r="F6" s="120"/>
      <c r="G6" s="121" t="s">
        <v>475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9">
        <v>45446</v>
      </c>
      <c r="H7" s="129"/>
    </row>
    <row r="8" spans="1:8" ht="24" customHeight="1">
      <c r="A8" s="11">
        <f>IFERROR(INDEX(Customers!A:A,MATCH(D6,Customers!B:B,0),1),"")</f>
        <v>359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9376679004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400</v>
      </c>
      <c r="G12" s="5">
        <v>6.5</v>
      </c>
      <c r="H12" s="5">
        <f>IFERROR(F12*G12,0)</f>
        <v>2600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4D3FC2-3E93-4106-B133-C0738F7DE868}">
          <x14:formula1>
            <xm:f>Customers!$B:$B</xm:f>
          </x14:formula1>
          <xm:sqref>D6</xm:sqref>
        </x14:dataValidation>
      </x14:dataValidations>
    </ext>
  </extLst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CD393-D292-40D2-909E-C28AD85E1F82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247</v>
      </c>
      <c r="E6" s="112" t="s">
        <v>5</v>
      </c>
      <c r="F6" s="120"/>
      <c r="G6" s="121" t="s">
        <v>476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9">
        <v>45446</v>
      </c>
      <c r="H7" s="129"/>
    </row>
    <row r="8" spans="1:8" ht="24" customHeight="1">
      <c r="A8" s="11">
        <f>IFERROR(INDEX(Customers!A:A,MATCH(D6,Customers!B:B,0),1),"")</f>
        <v>254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9426968051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15</v>
      </c>
      <c r="H12" s="5">
        <f>IFERROR(F12*G12,0)</f>
        <v>3750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500</v>
      </c>
      <c r="G13" s="5">
        <v>4</v>
      </c>
      <c r="H13" s="5">
        <f t="shared" ref="H13:H31" si="0">IFERROR(F13*G13,0)</f>
        <v>2000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5750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F792BC-1D96-44ED-9643-A629953DAC2A}">
          <x14:formula1>
            <xm:f>Customers!$B:$B</xm:f>
          </x14:formula1>
          <xm:sqref>D6</xm:sqref>
        </x14:dataValidation>
      </x14:dataValidations>
    </ext>
  </extLst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5408F-8DB6-41E3-AADA-AC20ED8D6BE3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477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45446</v>
      </c>
      <c r="H7" s="129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2600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26596E-1B33-4439-ABF8-66C8B42F1670}">
          <x14:formula1>
            <xm:f>Customers!$B:$B</xm:f>
          </x14:formula1>
          <xm:sqref>D6</xm:sqref>
        </x14:dataValidation>
      </x14:dataValidations>
    </ext>
  </extLst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9DFC6-1FC2-4D88-8C8F-BCBE90B43C1B}">
  <sheetPr>
    <pageSetUpPr fitToPage="1"/>
  </sheetPr>
  <dimension ref="A1:J46"/>
  <sheetViews>
    <sheetView showGridLines="0" topLeftCell="A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72</v>
      </c>
      <c r="E6" s="112" t="s">
        <v>5</v>
      </c>
      <c r="F6" s="120"/>
      <c r="G6" s="121" t="s">
        <v>478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(TINBATTI)</v>
      </c>
      <c r="E7" s="120" t="s">
        <v>8</v>
      </c>
      <c r="F7" s="120"/>
      <c r="G7" s="129">
        <v>45447</v>
      </c>
      <c r="H7" s="129"/>
    </row>
    <row r="8" spans="1:8" ht="24" customHeight="1">
      <c r="A8" s="11">
        <f>IFERROR(INDEX(Customers!A:A,MATCH(D6,Customers!B:B,0),1),"")</f>
        <v>344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7575083902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9</v>
      </c>
      <c r="H12" s="5">
        <f>IFERROR(F12*G12,0)</f>
        <v>4500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16</v>
      </c>
      <c r="H13" s="5">
        <f t="shared" ref="H13:H31" si="0">IFERROR(F13*G13,0)</f>
        <v>1600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25</v>
      </c>
      <c r="H14" s="5">
        <f t="shared" si="0"/>
        <v>2500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29</v>
      </c>
      <c r="H15" s="5">
        <f t="shared" si="0"/>
        <v>580</v>
      </c>
    </row>
    <row r="16" spans="1:8" ht="24" customHeight="1">
      <c r="A16" s="14">
        <v>24</v>
      </c>
      <c r="B16" s="2">
        <v>5</v>
      </c>
      <c r="C16" s="104" t="str">
        <f>IFERROR(VLOOKUP(A16,'Price List'!A:C,2,0),"")</f>
        <v>PVC Modular Concealed Box Black 12</v>
      </c>
      <c r="D16" s="105"/>
      <c r="E16" s="2" t="str">
        <f t="shared" si="1"/>
        <v>Pcs</v>
      </c>
      <c r="F16" s="4">
        <v>140</v>
      </c>
      <c r="G16" s="5">
        <f>IFERROR(VLOOKUP(C16,Table2[[Particular]:[Price]],2,FALSE),"")</f>
        <v>35</v>
      </c>
      <c r="H16" s="5">
        <f t="shared" si="0"/>
        <v>4900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14080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7040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7040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3A8AC9-55D6-44E4-8F87-3635BB8381F0}">
          <x14:formula1>
            <xm:f>Customers!$B:$B</xm:f>
          </x14:formula1>
          <xm:sqref>D6</xm:sqref>
        </x14:dataValidation>
      </x14:dataValidations>
    </ext>
  </extLst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EC7D8-8509-4CFF-8122-CA7EF640CB81}">
  <sheetPr>
    <pageSetUpPr fitToPage="1"/>
  </sheetPr>
  <dimension ref="A1:J46"/>
  <sheetViews>
    <sheetView showGridLines="0" topLeftCell="A1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479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45447</v>
      </c>
      <c r="H7" s="129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 t="s">
        <v>480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12</v>
      </c>
      <c r="H12" s="5">
        <f>IFERROR(F12*G12,0)</f>
        <v>480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16</v>
      </c>
      <c r="H13" s="5">
        <f t="shared" ref="H13:H31" si="0">IFERROR(F13*G13,0)</f>
        <v>320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19</v>
      </c>
      <c r="H14" s="5">
        <f t="shared" si="0"/>
        <v>380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25</v>
      </c>
      <c r="H15" s="5">
        <f t="shared" si="0"/>
        <v>500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29</v>
      </c>
      <c r="H16" s="5">
        <f t="shared" si="0"/>
        <v>580</v>
      </c>
    </row>
    <row r="17" spans="1:10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35</v>
      </c>
      <c r="H17" s="5">
        <f t="shared" si="0"/>
        <v>700</v>
      </c>
      <c r="I17" s="95"/>
      <c r="J17" s="95"/>
    </row>
    <row r="18" spans="1:10" ht="24" customHeight="1">
      <c r="A18" s="14">
        <v>26</v>
      </c>
      <c r="B18" s="2">
        <v>7</v>
      </c>
      <c r="C18" s="104" t="str">
        <f>IFERROR(VLOOKUP(A18,'Price List'!A:C,2,0),"")</f>
        <v>PVC Modular Concealed Box Black 18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42</v>
      </c>
      <c r="H18" s="5">
        <f t="shared" si="0"/>
        <v>420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1521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1859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8D272A-0EDB-4394-979F-C9952E1036B0}">
          <x14:formula1>
            <xm:f>Customers!$B:$B</xm:f>
          </x14:formula1>
          <xm:sqref>D6</xm:sqref>
        </x14:dataValidation>
      </x14:dataValidations>
    </ext>
  </extLst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F7531-9366-41E1-A222-8EB5BDF165EC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481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45448</v>
      </c>
      <c r="H7" s="129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230</v>
      </c>
      <c r="G12" s="5">
        <f>IFERROR(VLOOKUP(C12,Table2[[Particular]:[Price]],2,FALSE),"")</f>
        <v>80</v>
      </c>
      <c r="H12" s="5">
        <f>IFERROR(F12*G12,0)</f>
        <v>18400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300</v>
      </c>
      <c r="G13" s="5">
        <f>IFERROR(VLOOKUP(C13,Table2[[Particular]:[Price]],2,FALSE),"")</f>
        <v>60</v>
      </c>
      <c r="H13" s="5">
        <f t="shared" ref="H13:H31" si="0">IFERROR(F13*G13,0)</f>
        <v>18000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300</v>
      </c>
      <c r="G14" s="5">
        <f>IFERROR(VLOOKUP(C14,Table2[[Particular]:[Price]],2,FALSE),"")</f>
        <v>42</v>
      </c>
      <c r="H14" s="5">
        <f t="shared" si="0"/>
        <v>12600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60</v>
      </c>
      <c r="H15" s="5">
        <f t="shared" si="0"/>
        <v>6000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210</v>
      </c>
      <c r="G16" s="5">
        <f>IFERROR(VLOOKUP(C16,Table2[[Particular]:[Price]],2,FALSE),"")</f>
        <v>22</v>
      </c>
      <c r="H16" s="5">
        <f t="shared" si="0"/>
        <v>4620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59620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29810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29810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DE30766-2FB6-4274-ACA7-14A11BB916F9}">
          <x14:formula1>
            <xm:f>Customers!$B:$B</xm:f>
          </x14:formula1>
          <xm:sqref>D6</xm:sqref>
        </x14:dataValidation>
      </x14:dataValidations>
    </ext>
  </extLst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9CC63-EBBA-42B1-B21D-F2C1BF85AF01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221</v>
      </c>
      <c r="E6" s="112" t="s">
        <v>5</v>
      </c>
      <c r="F6" s="120"/>
      <c r="G6" s="121" t="s">
        <v>482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9">
        <v>45448</v>
      </c>
      <c r="H7" s="129"/>
    </row>
    <row r="8" spans="1:8" ht="24" customHeight="1">
      <c r="A8" s="11">
        <f>IFERROR(INDEX(Customers!A:A,MATCH(D6,Customers!B:B,0),1),"")</f>
        <v>111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9825277527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100</v>
      </c>
      <c r="G12" s="5">
        <v>22</v>
      </c>
      <c r="H12" s="5">
        <f>IFERROR(F12*G12,0)</f>
        <v>2200</v>
      </c>
    </row>
    <row r="13" spans="1:8" ht="24" customHeight="1">
      <c r="A13" s="14">
        <v>154</v>
      </c>
      <c r="B13" s="2">
        <v>2</v>
      </c>
      <c r="C13" s="104" t="str">
        <f>IFERROR(VLOOKUP(A13,'Price List'!A:C,2,0),"")</f>
        <v>PANNEL BOARD 24X30</v>
      </c>
      <c r="D13" s="105"/>
      <c r="E13" s="2" t="str">
        <f>IF(F13&gt;0,"Pcs","")</f>
        <v>Pcs</v>
      </c>
      <c r="F13" s="4">
        <v>12</v>
      </c>
      <c r="G13" s="5">
        <v>250</v>
      </c>
      <c r="H13" s="5">
        <f t="shared" ref="H13:H31" si="0">IFERROR(F13*G13,0)</f>
        <v>3000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D3CE41-FE9D-4644-83C4-647E1B9D3DA7}">
          <x14:formula1>
            <xm:f>Customers!$B:$B</xm:f>
          </x14:formula1>
          <xm:sqref>D6</xm:sqref>
        </x14:dataValidation>
      </x14:dataValidations>
    </ext>
  </extLst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0AEA-8570-4688-A42A-61058146554D}">
  <sheetPr>
    <pageSetUpPr fitToPage="1"/>
  </sheetPr>
  <dimension ref="A1:J46"/>
  <sheetViews>
    <sheetView showGridLines="0" topLeftCell="A7" workbookViewId="0">
      <selection activeCell="A17" sqref="A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483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45448</v>
      </c>
      <c r="H7" s="129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42</v>
      </c>
      <c r="H12" s="5">
        <f>IFERROR(F12*G12,0)</f>
        <v>4200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80</v>
      </c>
      <c r="H13" s="5">
        <f t="shared" ref="H13:H31" si="0">IFERROR(F13*G13,0)</f>
        <v>800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60</v>
      </c>
      <c r="H14" s="5">
        <f t="shared" si="0"/>
        <v>3600</v>
      </c>
    </row>
    <row r="15" spans="1:8" ht="24" customHeight="1">
      <c r="A15" s="14">
        <v>158</v>
      </c>
      <c r="B15" s="2">
        <v>4</v>
      </c>
      <c r="C15" s="104" t="str">
        <f>IFERROR(VLOOKUP(A15,'Price List'!A:C,2,0),"")</f>
        <v>BEIGE 8X10</v>
      </c>
      <c r="D15" s="105"/>
      <c r="E15" s="2" t="str">
        <f t="shared" ref="E15:E34" si="1">IF(F15&gt;0,"Pcs","")</f>
        <v>Pcs</v>
      </c>
      <c r="F15" s="4">
        <v>50</v>
      </c>
      <c r="G15" s="5">
        <v>54</v>
      </c>
      <c r="H15" s="5">
        <f t="shared" si="0"/>
        <v>2700</v>
      </c>
    </row>
    <row r="16" spans="1:8" ht="24" customHeight="1">
      <c r="A16" s="14">
        <v>157</v>
      </c>
      <c r="B16" s="2">
        <v>5</v>
      </c>
      <c r="C16" s="104" t="str">
        <f>IFERROR(VLOOKUP(A16,'Price List'!A:C,2,0),"")</f>
        <v>BEIGE 8X6</v>
      </c>
      <c r="D16" s="105"/>
      <c r="E16" s="2" t="str">
        <f t="shared" si="1"/>
        <v>Pcs</v>
      </c>
      <c r="F16" s="4">
        <v>50</v>
      </c>
      <c r="G16" s="5">
        <v>40</v>
      </c>
      <c r="H16" s="5">
        <f t="shared" si="0"/>
        <v>2000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13300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6650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95170E9-F9A6-4D62-9143-335C65ACF480}">
          <x14:formula1>
            <xm:f>Customers!$B:$B</xm:f>
          </x14:formula1>
          <xm:sqref>D6</xm:sqref>
        </x14:dataValidation>
      </x14:dataValidations>
    </ext>
  </extLst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8A46A-6A9A-4A53-BD47-FB8A1C977621}">
  <sheetPr>
    <pageSetUpPr fitToPage="1"/>
  </sheetPr>
  <dimension ref="A1:J46"/>
  <sheetViews>
    <sheetView showGridLines="0" topLeftCell="A2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484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45448</v>
      </c>
      <c r="H7" s="129"/>
    </row>
    <row r="8" spans="1:8" ht="24" customHeight="1">
      <c r="A8" s="11">
        <f>IFERROR(INDEX(Customers!A:A,MATCH(D6,Customers!B:B,0),1),"")</f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60</v>
      </c>
      <c r="H12" s="5">
        <f>IFERROR(F12*G12,0)</f>
        <v>3000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80</v>
      </c>
      <c r="H13" s="5">
        <f t="shared" ref="H13:H31" si="0">IFERROR(F13*G13,0)</f>
        <v>3200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76F6BBF-FD91-492E-AF9D-7171748CBB7D}">
          <x14:formula1>
            <xm:f>Customers!$B:$B</xm:f>
          </x14:formula1>
          <xm:sqref>D6</xm:sqref>
        </x14:dataValidation>
      </x14:dataValidations>
    </ext>
  </extLst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B48EB-B991-4709-A7BC-9C9566292F87}">
  <sheetPr>
    <pageSetUpPr fitToPage="1"/>
  </sheetPr>
  <dimension ref="A1:J46"/>
  <sheetViews>
    <sheetView showGridLines="0" topLeftCell="A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104</v>
      </c>
      <c r="E6" s="112" t="s">
        <v>5</v>
      </c>
      <c r="F6" s="120"/>
      <c r="G6" s="121" t="s">
        <v>485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9">
        <v>45449</v>
      </c>
      <c r="H7" s="129"/>
    </row>
    <row r="8" spans="1:8" ht="24" customHeight="1">
      <c r="A8" s="11">
        <f>IFERROR(INDEX(Customers!A:A,MATCH(D6,Customers!B:B,0),1),"")</f>
        <v>306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7016881879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38</v>
      </c>
      <c r="H12" s="5">
        <f>IFERROR(F12*G12,0)</f>
        <v>4560</v>
      </c>
    </row>
    <row r="13" spans="1:8" ht="24" customHeight="1">
      <c r="A13" s="14">
        <v>18</v>
      </c>
      <c r="B13" s="2">
        <v>2</v>
      </c>
      <c r="C13" s="104" t="str">
        <f>IFERROR(VLOOKUP(A13,'Price List'!A:C,2,0),"")</f>
        <v>PVC Open Switch Board Orange - 04 X 04 - 1"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22</v>
      </c>
      <c r="H13" s="5">
        <f t="shared" ref="H13:H31" si="0">IFERROR(F13*G13,0)</f>
        <v>1980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56</v>
      </c>
      <c r="H14" s="5">
        <f t="shared" si="0"/>
        <v>1680</v>
      </c>
    </row>
    <row r="15" spans="1:8" ht="24" customHeight="1">
      <c r="A15" s="14">
        <v>12</v>
      </c>
      <c r="B15" s="2">
        <v>4</v>
      </c>
      <c r="C15" s="104" t="str">
        <f>IFERROR(VLOOKUP(A15,'Price List'!A:C,2,0),"")</f>
        <v>PVC Open Switch Board Orange - 08 X 06 - 2"</v>
      </c>
      <c r="D15" s="105"/>
      <c r="E15" s="2" t="str">
        <f t="shared" ref="E15:E34" si="1">IF(F15&gt;0,"Pcs","")</f>
        <v>Pcs</v>
      </c>
      <c r="F15" s="4">
        <v>150</v>
      </c>
      <c r="G15" s="5">
        <f>IFERROR(VLOOKUP(C15,Table2[[Particular]:[Price]],2,FALSE),"")</f>
        <v>60</v>
      </c>
      <c r="H15" s="5">
        <f t="shared" si="0"/>
        <v>9000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17220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8610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8610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764E0B5-D1C1-46A6-8E25-60A3C84BC2CE}">
          <x14:formula1>
            <xm:f>Customers!$B:$B</xm:f>
          </x14:formula1>
          <xm:sqref>D6</xm:sqref>
        </x14:dataValidation>
      </x14:dataValidations>
    </ext>
  </extLst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D6CF8-FC74-4023-86ED-3F3B243591B3}">
  <sheetPr>
    <pageSetUpPr fitToPage="1"/>
  </sheetPr>
  <dimension ref="A1:J46"/>
  <sheetViews>
    <sheetView showGridLines="0" topLeftCell="A6" workbookViewId="0">
      <selection activeCell="A15" sqref="A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486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9">
        <v>45449</v>
      </c>
      <c r="H7" s="129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487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40</v>
      </c>
      <c r="H12" s="5">
        <f>IFERROR(F12*G12,0)</f>
        <v>400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28.8</v>
      </c>
      <c r="H13" s="5">
        <f t="shared" ref="H13:H31" si="0">IFERROR(F13*G13,0)</f>
        <v>1440</v>
      </c>
    </row>
    <row r="14" spans="1:8" ht="24" customHeight="1">
      <c r="A14" s="14">
        <v>129</v>
      </c>
      <c r="B14" s="2">
        <v>3</v>
      </c>
      <c r="C14" s="104" t="str">
        <f>IFERROR(VLOOKUP(A14,'Price List'!A:C,2,0),"")</f>
        <v>JA. PVC BOARD ORANGE 12X4</v>
      </c>
      <c r="D14" s="105"/>
      <c r="E14" s="2" t="str">
        <f>IF(F14&gt;0,"Pcs","")</f>
        <v>Pcs</v>
      </c>
      <c r="F14" s="4">
        <v>59</v>
      </c>
      <c r="G14" s="5">
        <f>IFERROR(VLOOKUP(C14,Table2[[Particular]:[Price]],2,FALSE),"")</f>
        <v>30</v>
      </c>
      <c r="H14" s="5">
        <f t="shared" si="0"/>
        <v>1770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3610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969849-4292-4BE1-B601-CDF3340331D8}">
          <x14:formula1>
            <xm:f>Customers!$B:$B</xm:f>
          </x14:formula1>
          <xm:sqref>D6</xm:sqref>
        </x14:dataValidation>
      </x14:dataValidations>
    </ext>
  </extLst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1DBE-44E8-44BC-A469-3AB12C2C0C4A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429</v>
      </c>
      <c r="E6" s="112" t="s">
        <v>5</v>
      </c>
      <c r="F6" s="120"/>
      <c r="G6" s="121" t="s">
        <v>488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BHAVNAGAR</v>
      </c>
      <c r="E7" s="120" t="s">
        <v>8</v>
      </c>
      <c r="F7" s="120"/>
      <c r="G7" s="129">
        <v>45449</v>
      </c>
      <c r="H7" s="129"/>
    </row>
    <row r="8" spans="1:8" ht="24" customHeight="1">
      <c r="A8" s="11">
        <f>IFERROR(INDEX(Customers!A:A,MATCH(D6,Customers!B:B,0),1),"")</f>
        <v>330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9824354079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400</v>
      </c>
      <c r="G12" s="5">
        <v>6.5</v>
      </c>
      <c r="H12" s="5">
        <f>IFERROR(F12*G12,0)</f>
        <v>2600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AC43D04-D8FE-4100-A9B3-DBB8C452FAD6}">
          <x14:formula1>
            <xm:f>Customers!$B:$B</xm:f>
          </x14:formula1>
          <xm:sqref>D6</xm:sqref>
        </x14:dataValidation>
      </x14:dataValidations>
    </ext>
  </extLst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C17F5-3C24-43CE-A2F9-FC87F246E1EB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326</v>
      </c>
      <c r="E6" s="112" t="s">
        <v>5</v>
      </c>
      <c r="F6" s="120"/>
      <c r="G6" s="121" t="s">
        <v>489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DWARKA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142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9067323206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80</v>
      </c>
      <c r="H12" s="5">
        <f>IFERROR(F12*G12,0)</f>
        <v>9600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158</v>
      </c>
      <c r="G13" s="5">
        <f>IFERROR(VLOOKUP(C13,Table2[[Particular]:[Price]],2,FALSE),"")</f>
        <v>60</v>
      </c>
      <c r="H13" s="5">
        <f t="shared" ref="H13:H31" si="0">IFERROR(F13*G13,0)</f>
        <v>9480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42</v>
      </c>
      <c r="H14" s="5">
        <f t="shared" si="0"/>
        <v>2520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21600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10800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EA1BD-3E4D-4464-8F60-79A73AE57AF5}">
          <x14:formula1>
            <xm:f>Customers!$B:$B</xm:f>
          </x14:formula1>
          <xm:sqref>D6</xm:sqref>
        </x14:dataValidation>
      </x14:dataValidations>
    </ext>
  </extLst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67D75-9FF9-4106-8016-6D870C11DC77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490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60</v>
      </c>
      <c r="H12" s="5">
        <f>IFERROR(F12*G12,0)</f>
        <v>12000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500</v>
      </c>
      <c r="G13" s="5">
        <f>IFERROR(VLOOKUP(C13,Table2[[Particular]:[Price]],2,FALSE),"")</f>
        <v>38</v>
      </c>
      <c r="H13" s="5">
        <f t="shared" ref="H13:H31" si="0">IFERROR(F13*G13,0)</f>
        <v>19000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300</v>
      </c>
      <c r="G14" s="5">
        <f>IFERROR(VLOOKUP(C14,Table2[[Particular]:[Price]],2,FALSE),"")</f>
        <v>22</v>
      </c>
      <c r="H14" s="5">
        <f t="shared" si="0"/>
        <v>6600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56</v>
      </c>
      <c r="H15" s="5">
        <f t="shared" si="0"/>
        <v>5600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60</v>
      </c>
      <c r="H16" s="5">
        <f t="shared" si="0"/>
        <v>6000</v>
      </c>
    </row>
    <row r="17" spans="1:10" ht="24" customHeight="1">
      <c r="A17" s="14">
        <v>11</v>
      </c>
      <c r="B17" s="2">
        <v>6</v>
      </c>
      <c r="C17" s="104" t="str">
        <f>IFERROR(VLOOKUP(A17,'Price List'!A:C,2,0),"")</f>
        <v>PVC Open Switch Board Orange - 08 X 10 - 2"</v>
      </c>
      <c r="D17" s="105"/>
      <c r="E17" s="2" t="str">
        <f t="shared" si="1"/>
        <v>Pcs</v>
      </c>
      <c r="F17" s="4">
        <v>200</v>
      </c>
      <c r="G17" s="5">
        <f>IFERROR(VLOOKUP(C17,Table2[[Particular]:[Price]],2,FALSE),"")</f>
        <v>80</v>
      </c>
      <c r="H17" s="5">
        <f t="shared" si="0"/>
        <v>16000</v>
      </c>
      <c r="I17" s="95"/>
      <c r="J17" s="95"/>
    </row>
    <row r="18" spans="1:10" ht="24" customHeight="1">
      <c r="A18" s="14">
        <v>13</v>
      </c>
      <c r="B18" s="2">
        <v>7</v>
      </c>
      <c r="C18" s="104" t="str">
        <f>IFERROR(VLOOKUP(A18,'Price List'!A:C,2,0),"")</f>
        <v>PVC Open Switch Board Orange - 07 X 04 - 2"</v>
      </c>
      <c r="D18" s="105"/>
      <c r="E18" s="2" t="str">
        <f t="shared" si="1"/>
        <v>Pcs</v>
      </c>
      <c r="F18" s="4">
        <v>160</v>
      </c>
      <c r="G18" s="5">
        <f>IFERROR(VLOOKUP(C18,Table2[[Particular]:[Price]],2,FALSE),"")</f>
        <v>42</v>
      </c>
      <c r="H18" s="5">
        <f t="shared" si="0"/>
        <v>6720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71920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35960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35960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56BDC7-010C-4441-9EA2-F7AAA9E333D1}">
          <x14:formula1>
            <xm:f>Customers!$B:$B</xm:f>
          </x14:formula1>
          <xm:sqref>D6</xm:sqref>
        </x14:dataValidation>
      </x14:dataValidations>
    </ext>
  </extLst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580E7-8538-4D86-B42E-8C1F32BF0C6E}">
  <sheetPr>
    <pageSetUpPr fitToPage="1"/>
  </sheetPr>
  <dimension ref="A1:J46"/>
  <sheetViews>
    <sheetView showGridLines="0" topLeftCell="A3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491</v>
      </c>
      <c r="E6" s="112" t="s">
        <v>5</v>
      </c>
      <c r="F6" s="120"/>
      <c r="G6" s="121" t="s">
        <v>492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9">
        <v>45451</v>
      </c>
      <c r="H7" s="129"/>
    </row>
    <row r="8" spans="1:8" ht="24" customHeight="1">
      <c r="A8" s="11">
        <f>IFERROR(INDEX(Customers!A:A,MATCH(D6,Customers!B:B,0),1),"")</f>
        <v>170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20</v>
      </c>
      <c r="G12" s="5">
        <v>19.5</v>
      </c>
      <c r="H12" s="5">
        <f>IFERROR(F12*G12,0)</f>
        <v>390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5B56E18-8D83-459B-AFE4-9280B1A9E67D}">
          <x14:formula1>
            <xm:f>Customers!$B:$B</xm:f>
          </x14:formula1>
          <xm:sqref>D6</xm:sqref>
        </x14:dataValidation>
      </x14:dataValidations>
    </ext>
  </extLst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6548-BCCB-4799-BD10-D5B149583B04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493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60</v>
      </c>
      <c r="H12" s="5">
        <f>IFERROR(F12*G12,0)</f>
        <v>3000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1500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B01136-7765-4A4F-8C17-73A0B54A997B}">
          <x14:formula1>
            <xm:f>Customers!$B:$B</xm:f>
          </x14:formula1>
          <xm:sqref>D6</xm:sqref>
        </x14:dataValidation>
      </x14:dataValidations>
    </ext>
  </extLst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77096-9678-4642-BF9F-8136E389E12D}">
  <sheetPr>
    <pageSetUpPr fitToPage="1"/>
  </sheetPr>
  <dimension ref="A1:J46"/>
  <sheetViews>
    <sheetView showGridLines="0" topLeftCell="A8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306</v>
      </c>
      <c r="E6" s="112" t="s">
        <v>5</v>
      </c>
      <c r="F6" s="120"/>
      <c r="G6" s="121" t="s">
        <v>494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9">
        <v>45452</v>
      </c>
      <c r="H7" s="129"/>
    </row>
    <row r="8" spans="1:8" ht="24" customHeight="1">
      <c r="A8" s="11">
        <f>IFERROR(INDEX(Customers!A:A,MATCH(D6,Customers!B:B,0),1),"")</f>
        <v>155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9426872947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160</v>
      </c>
      <c r="H12" s="5">
        <f>IFERROR(F12*G12,0)</f>
        <v>1600</v>
      </c>
    </row>
    <row r="13" spans="1:8" ht="24" customHeight="1">
      <c r="A13" s="14">
        <v>154</v>
      </c>
      <c r="B13" s="2">
        <v>2</v>
      </c>
      <c r="C13" s="104" t="str">
        <f>IFERROR(VLOOKUP(A13,'Price List'!A:C,2,0),"")</f>
        <v>PANNEL BOARD 24X30</v>
      </c>
      <c r="D13" s="105"/>
      <c r="E13" s="2" t="str">
        <f>IF(F13&gt;0,"Pcs","")</f>
        <v>Pcs</v>
      </c>
      <c r="F13" s="4">
        <v>5</v>
      </c>
      <c r="G13" s="5">
        <v>300</v>
      </c>
      <c r="H13" s="5">
        <f t="shared" ref="H13:H31" si="0">IFERROR(F13*G13,0)</f>
        <v>1500</v>
      </c>
    </row>
    <row r="14" spans="1:8" ht="24" customHeight="1">
      <c r="A14" s="14">
        <v>150</v>
      </c>
      <c r="B14" s="2">
        <v>3</v>
      </c>
      <c r="C14" s="104" t="str">
        <f>IFERROR(VLOOKUP(A14,'Price List'!A:C,2,0),"")</f>
        <v>PANNEL BOARD 12X18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90</v>
      </c>
      <c r="H14" s="5">
        <f t="shared" si="0"/>
        <v>900</v>
      </c>
    </row>
    <row r="15" spans="1:8" ht="24" customHeight="1">
      <c r="A15" s="14">
        <v>149</v>
      </c>
      <c r="B15" s="2">
        <v>4</v>
      </c>
      <c r="C15" s="104" t="str">
        <f>IFERROR(VLOOKUP(A15,'Price List'!A:C,2,0),"")</f>
        <v>PANNEL BOARD 12X15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70</v>
      </c>
      <c r="H15" s="5">
        <f t="shared" si="0"/>
        <v>700</v>
      </c>
    </row>
    <row r="16" spans="1:8" ht="24" customHeight="1">
      <c r="A16" s="14">
        <v>163</v>
      </c>
      <c r="B16" s="2">
        <v>5</v>
      </c>
      <c r="C16" s="104" t="str">
        <f>IFERROR(VLOOKUP(A16,'Price List'!A:C,2,0),"")</f>
        <v>PANNEL BOARD 18X18</v>
      </c>
      <c r="D16" s="105"/>
      <c r="E16" s="2" t="str">
        <f t="shared" si="1"/>
        <v>Pcs</v>
      </c>
      <c r="F16" s="4">
        <v>3</v>
      </c>
      <c r="G16" s="5">
        <v>110</v>
      </c>
      <c r="H16" s="5">
        <f t="shared" si="0"/>
        <v>330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5030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5030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132FFBC-B4E1-41AF-AE59-5CABC67D6BFF}">
          <x14:formula1>
            <xm:f>Customers!$B:$B</xm:f>
          </x14:formula1>
          <xm:sqref>D6</xm:sqref>
        </x14:dataValidation>
      </x14:dataValidations>
    </ext>
  </extLst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CEFCC-1084-48B6-A7A4-019DDEC13414}">
  <sheetPr>
    <pageSetUpPr fitToPage="1"/>
  </sheetPr>
  <dimension ref="A1:J46"/>
  <sheetViews>
    <sheetView showGridLines="0" topLeftCell="A1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211</v>
      </c>
      <c r="E6" s="112" t="s">
        <v>5</v>
      </c>
      <c r="F6" s="120"/>
      <c r="G6" s="121" t="s">
        <v>495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 ROAD)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334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7096565465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60</v>
      </c>
      <c r="H12" s="5">
        <f>IFERROR(F12*G12,0)</f>
        <v>1200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42</v>
      </c>
      <c r="H13" s="5">
        <f t="shared" ref="H13:H31" si="0">IFERROR(F13*G13,0)</f>
        <v>1680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56</v>
      </c>
      <c r="H14" s="5">
        <f t="shared" si="0"/>
        <v>560</v>
      </c>
    </row>
    <row r="15" spans="1:8" ht="24" customHeight="1">
      <c r="A15" s="14">
        <v>10</v>
      </c>
      <c r="B15" s="2">
        <v>4</v>
      </c>
      <c r="C15" s="104" t="str">
        <f>IFERROR(VLOOKUP(A15,'Price List'!A:C,2,0),"")</f>
        <v>PVC Open Switch Board Orange - 10 X 12 - 2"</v>
      </c>
      <c r="D15" s="105"/>
      <c r="E15" s="2" t="str">
        <f t="shared" ref="E15:E34" si="1">IF(F15&gt;0,"Pcs","")</f>
        <v>Pcs</v>
      </c>
      <c r="F15" s="4">
        <v>5</v>
      </c>
      <c r="G15" s="5">
        <f>IFERROR(VLOOKUP(C15,Table2[[Particular]:[Price]],2,FALSE),"")</f>
        <v>132</v>
      </c>
      <c r="H15" s="5">
        <f t="shared" si="0"/>
        <v>660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22</v>
      </c>
      <c r="H16" s="5">
        <f t="shared" si="0"/>
        <v>660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4760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2142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2618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FF2BECD-9DB6-4C3E-9CA0-6746023FD400}">
          <x14:formula1>
            <xm:f>Customers!$B:$B</xm:f>
          </x14:formula1>
          <xm:sqref>D6</xm:sqref>
        </x14:dataValidation>
      </x14:dataValidations>
    </ext>
  </extLst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F513C-3236-4EA0-B1B3-5A7C584B252B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496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157</v>
      </c>
      <c r="B12" s="2">
        <v>1</v>
      </c>
      <c r="C12" s="104" t="str">
        <f>IFERROR(VLOOKUP(A12,'Price List'!A:C,2,0),"")</f>
        <v>BEIGE 8X6</v>
      </c>
      <c r="D12" s="105"/>
      <c r="E12" s="2" t="str">
        <f>IF(F12&gt;0,"Pcs","")</f>
        <v>Pcs</v>
      </c>
      <c r="F12" s="4">
        <v>236</v>
      </c>
      <c r="G12" s="5">
        <v>16</v>
      </c>
      <c r="H12" s="5">
        <f>IFERROR(F12*G12,0)</f>
        <v>3776</v>
      </c>
    </row>
    <row r="13" spans="1:8" ht="24" customHeight="1">
      <c r="A13" s="14">
        <v>158</v>
      </c>
      <c r="B13" s="2">
        <v>2</v>
      </c>
      <c r="C13" s="104" t="str">
        <f>IFERROR(VLOOKUP(A13,'Price List'!A:C,2,0),"")</f>
        <v>BEIGE 8X10</v>
      </c>
      <c r="D13" s="105"/>
      <c r="E13" s="2" t="str">
        <f>IF(F13&gt;0,"Pcs","")</f>
        <v>Pcs</v>
      </c>
      <c r="F13" s="4">
        <v>50</v>
      </c>
      <c r="G13" s="5">
        <v>40</v>
      </c>
      <c r="H13" s="5">
        <f t="shared" ref="H13:H31" si="0">IFERROR(F13*G13,0)</f>
        <v>2000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30</v>
      </c>
      <c r="G14" s="5">
        <v>30</v>
      </c>
      <c r="H14" s="5">
        <f t="shared" si="0"/>
        <v>900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6676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6676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39F9D2-B37B-4227-9C02-44C98FF620DA}">
          <x14:formula1>
            <xm:f>Customers!$B:$B</xm:f>
          </x14:formula1>
          <xm:sqref>D6</xm:sqref>
        </x14:dataValidation>
      </x14:dataValidations>
    </ext>
  </extLst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FFBC3-1B7D-46ED-B2E8-81701D931A41}">
  <sheetPr>
    <pageSetUpPr fitToPage="1"/>
  </sheetPr>
  <dimension ref="A1:J46"/>
  <sheetViews>
    <sheetView showGridLines="0" topLeftCell="A5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497</v>
      </c>
      <c r="E6" s="112" t="s">
        <v>5</v>
      </c>
      <c r="F6" s="120"/>
      <c r="G6" s="121" t="s">
        <v>498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101</v>
      </c>
      <c r="B8" s="110" t="s">
        <v>9</v>
      </c>
      <c r="C8" s="111"/>
      <c r="D8" s="96" t="s">
        <v>499</v>
      </c>
      <c r="E8" s="112" t="s">
        <v>10</v>
      </c>
      <c r="F8" s="112"/>
      <c r="G8" s="113">
        <f>IFERROR(VLOOKUP(A8,Table1[#All],9,0),"")</f>
        <v>9426915051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100</v>
      </c>
      <c r="G12" s="5">
        <v>22</v>
      </c>
      <c r="H12" s="5">
        <f>IFERROR(F12*G12,0)</f>
        <v>2200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513B96-095B-4B87-80B3-598FE52408AE}">
          <x14:formula1>
            <xm:f>Customers!$B:$B</xm:f>
          </x14:formula1>
          <xm:sqref>D6</xm:sqref>
        </x14:dataValidation>
      </x14:dataValidations>
    </ext>
  </extLst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F3381-C676-4547-A949-D06E0AB614DE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60</v>
      </c>
      <c r="E6" s="112" t="s">
        <v>5</v>
      </c>
      <c r="F6" s="120"/>
      <c r="G6" s="121" t="s">
        <v>500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224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400</v>
      </c>
      <c r="G12" s="5">
        <v>7</v>
      </c>
      <c r="H12" s="5">
        <f>IFERROR(F12*G12,0)</f>
        <v>2800</v>
      </c>
    </row>
    <row r="13" spans="1:8" ht="24" customHeight="1">
      <c r="A13" s="14">
        <v>45</v>
      </c>
      <c r="B13" s="2">
        <v>2</v>
      </c>
      <c r="C13" s="104" t="str">
        <f>IFERROR(VLOOKUP(A13,'Price List'!A:C,2,0),"")</f>
        <v>Fan Box Round Black</v>
      </c>
      <c r="D13" s="105"/>
      <c r="E13" s="2" t="str">
        <f>IF(F13&gt;0,"Pcs","")</f>
        <v>Pcs</v>
      </c>
      <c r="F13" s="4">
        <v>200</v>
      </c>
      <c r="G13" s="5">
        <v>18</v>
      </c>
      <c r="H13" s="5">
        <f t="shared" ref="H13:H31" si="0">IFERROR(F13*G13,0)</f>
        <v>3600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8AC6565-C3C1-4821-8ECC-7E9766FDDAE2}">
          <x14:formula1>
            <xm:f>Customers!$B:$B</xm:f>
          </x14:formula1>
          <xm:sqref>D6</xm:sqref>
        </x14:dataValidation>
      </x14:dataValidations>
    </ext>
  </extLst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5F189-293E-4B89-B395-153C6BC5A98F}">
  <sheetPr>
    <pageSetUpPr fitToPage="1"/>
  </sheetPr>
  <dimension ref="A1:J46"/>
  <sheetViews>
    <sheetView showGridLines="0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501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9">
        <v>45450</v>
      </c>
      <c r="H7" s="129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502</v>
      </c>
      <c r="D12" s="105"/>
      <c r="E12" s="2" t="str">
        <f>IF(F12&gt;0,"Pcs","")</f>
        <v>Pcs</v>
      </c>
      <c r="F12" s="4">
        <v>57</v>
      </c>
      <c r="G12" s="5">
        <v>150</v>
      </c>
      <c r="H12" s="5">
        <f>IFERROR(F12*G12,0)</f>
        <v>8550</v>
      </c>
    </row>
    <row r="13" spans="1:8" ht="24" customHeight="1">
      <c r="A13" s="14"/>
      <c r="B13" s="2">
        <v>2</v>
      </c>
      <c r="C13" s="104" t="s">
        <v>503</v>
      </c>
      <c r="D13" s="105"/>
      <c r="E13" s="2" t="str">
        <f>IF(F13&gt;0,"Pcs","")</f>
        <v>Pcs</v>
      </c>
      <c r="F13" s="4">
        <v>14</v>
      </c>
      <c r="G13" s="5">
        <v>200</v>
      </c>
      <c r="H13" s="5">
        <f t="shared" ref="H13:H31" si="0">IFERROR(F13*G13,0)</f>
        <v>2800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11350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11350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2F50D67-34DD-4FB1-A51F-907A065A1A99}">
          <x14:formula1>
            <xm:f>Customers!$B:$B</xm:f>
          </x14:formula1>
          <xm:sqref>D6</xm:sqref>
        </x14:dataValidation>
      </x14:dataValidations>
    </ext>
  </extLst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D683-E2B5-4D6B-A0A8-95E862A27051}">
  <sheetPr>
    <pageSetUpPr fitToPage="1"/>
  </sheetPr>
  <dimension ref="A1:J46"/>
  <sheetViews>
    <sheetView showGridLines="0" topLeftCell="A2" workbookViewId="0">
      <selection activeCell="A16" sqref="A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504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45541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505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506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132</v>
      </c>
      <c r="B12" s="2">
        <v>1</v>
      </c>
      <c r="C12" s="104" t="str">
        <f>IFERROR(VLOOKUP(A12,'Price List'!A:C,2,0),"")</f>
        <v>JA. PVC BOARD ORANGE 10X12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65</v>
      </c>
      <c r="H12" s="5">
        <f>IFERROR(F12*G12,0)</f>
        <v>1950</v>
      </c>
    </row>
    <row r="13" spans="1:8" ht="24" customHeight="1">
      <c r="A13" s="14">
        <v>126</v>
      </c>
      <c r="B13" s="2">
        <v>2</v>
      </c>
      <c r="C13" s="104" t="str">
        <f>IFERROR(VLOOKUP(A13,'Price List'!A:C,2,0),"")</f>
        <v>JA. PVC BOARD ORANGE 8X10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40</v>
      </c>
      <c r="H13" s="5">
        <f t="shared" ref="H13:H31" si="0">IFERROR(F13*G13,0)</f>
        <v>6000</v>
      </c>
    </row>
    <row r="14" spans="1:8" ht="24" customHeight="1">
      <c r="A14" s="14">
        <v>127</v>
      </c>
      <c r="B14" s="2">
        <v>3</v>
      </c>
      <c r="C14" s="104" t="str">
        <f>IFERROR(VLOOKUP(A14,'Price List'!A:C,2,0),"")</f>
        <v>JA. PVC BOARD ORANGE 8X6</v>
      </c>
      <c r="D14" s="105"/>
      <c r="E14" s="2" t="str">
        <f>IF(F14&gt;0,"Pcs","")</f>
        <v>Pcs</v>
      </c>
      <c r="F14" s="4">
        <v>101</v>
      </c>
      <c r="G14" s="5">
        <f>IFERROR(VLOOKUP(C14,Table2[[Particular]:[Price]],2,FALSE),"")</f>
        <v>28.8</v>
      </c>
      <c r="H14" s="5">
        <f t="shared" si="0"/>
        <v>2908.8</v>
      </c>
    </row>
    <row r="15" spans="1:8" ht="24" customHeight="1">
      <c r="A15" s="14">
        <v>128</v>
      </c>
      <c r="B15" s="2">
        <v>4</v>
      </c>
      <c r="C15" s="104" t="str">
        <f>IFERROR(VLOOKUP(A15,'Price List'!A:C,2,0),"")</f>
        <v>JA. PVC BOARD ORANGE 7X4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21</v>
      </c>
      <c r="H15" s="5">
        <f t="shared" si="0"/>
        <v>1050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11908.8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11908.8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140AFD6-D156-42EF-8ACE-49BAE1CF2759}">
          <x14:formula1>
            <xm:f>Customers!$B:$B</xm:f>
          </x14:formula1>
          <xm:sqref>D6</xm:sqref>
        </x14:dataValidation>
      </x14:dataValidations>
    </ext>
  </extLst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4107B-64BE-467D-8DF7-9548F3E7DEDD}">
  <sheetPr>
    <pageSetUpPr fitToPage="1"/>
  </sheetPr>
  <dimension ref="A1:J46"/>
  <sheetViews>
    <sheetView showGridLines="0" topLeftCell="A6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507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170</v>
      </c>
      <c r="G12" s="5">
        <f>IFERROR(VLOOKUP(C12,Table2[[Particular]:[Price]],2,FALSE),"")</f>
        <v>80</v>
      </c>
      <c r="H12" s="5">
        <f>IFERROR(F12*G12,0)</f>
        <v>13600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42</v>
      </c>
      <c r="H14" s="5">
        <f t="shared" si="0"/>
        <v>2520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22</v>
      </c>
      <c r="H15" s="5">
        <f t="shared" si="0"/>
        <v>660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10190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10190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BF147F5-9295-4BF5-8CE7-12DF885D0BEE}">
          <x14:formula1>
            <xm:f>Customers!$B:$B</xm:f>
          </x14:formula1>
          <xm:sqref>D6</xm:sqref>
        </x14:dataValidation>
      </x14:dataValidations>
    </ext>
  </extLst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95C2-752E-4B9B-AFA2-B6A052ABCB58}">
  <sheetPr>
    <pageSetUpPr fitToPage="1"/>
  </sheetPr>
  <dimension ref="A1:J46"/>
  <sheetViews>
    <sheetView showGridLines="0" topLeftCell="A7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303</v>
      </c>
      <c r="E6" s="112" t="s">
        <v>5</v>
      </c>
      <c r="F6" s="120"/>
      <c r="G6" s="121" t="s">
        <v>508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396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9924277539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52</v>
      </c>
      <c r="G12" s="5">
        <f>IFERROR(VLOOKUP(C12,Table2[[Particular]:[Price]],2,FALSE),"")</f>
        <v>80</v>
      </c>
      <c r="H12" s="5">
        <f>IFERROR(F12*G12,0)</f>
        <v>4160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10</v>
      </c>
      <c r="B14" s="2">
        <v>3</v>
      </c>
      <c r="C14" s="104" t="str">
        <f>IFERROR(VLOOKUP(A14,'Price List'!A:C,2,0),"")</f>
        <v>PVC Open Switch Board Orange - 10 X 12 - 2"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132</v>
      </c>
      <c r="H14" s="5">
        <f t="shared" si="0"/>
        <v>3960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1</v>
      </c>
      <c r="G15" s="5">
        <f>IFERROR(VLOOKUP(C15,Table2[[Particular]:[Price]],2,FALSE),"")</f>
        <v>42</v>
      </c>
      <c r="H15" s="5">
        <f t="shared" si="0"/>
        <v>42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9962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4981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4981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CAEECB8-3A28-4565-A64D-294DB0DE275A}">
          <x14:formula1>
            <xm:f>Customers!$B:$B</xm:f>
          </x14:formula1>
          <xm:sqref>D6</xm:sqref>
        </x14:dataValidation>
      </x14:dataValidations>
    </ext>
  </extLst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F8518-028E-45E6-9ADA-82107D218D5B}">
  <sheetPr>
    <pageSetUpPr fitToPage="1"/>
  </sheetPr>
  <dimension ref="A1:J46"/>
  <sheetViews>
    <sheetView showGridLines="0" topLeftCell="A2" workbookViewId="0">
      <selection activeCell="F3" sqref="B3:H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418</v>
      </c>
      <c r="E6" s="112" t="s">
        <v>5</v>
      </c>
      <c r="F6" s="120"/>
      <c r="G6" s="121" t="s">
        <v>509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392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8347323523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60</v>
      </c>
      <c r="H13" s="5">
        <f t="shared" ref="H13:H31" si="0">IFERROR(F13*G13,0)</f>
        <v>7200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56</v>
      </c>
      <c r="H14" s="5">
        <f t="shared" si="0"/>
        <v>1120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42</v>
      </c>
      <c r="H15" s="5">
        <f t="shared" si="0"/>
        <v>840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22</v>
      </c>
      <c r="H16" s="5">
        <f t="shared" si="0"/>
        <v>660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17020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8510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8510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BA607F-B13A-4D12-A6C9-01DB0EC467DA}">
          <x14:formula1>
            <xm:f>Customers!$B:$B</xm:f>
          </x14:formula1>
          <xm:sqref>D6</xm:sqref>
        </x14:dataValidation>
      </x14:dataValidations>
    </ext>
  </extLst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B878B-0111-476C-8336-0AD8940AED53}">
  <sheetPr>
    <pageSetUpPr fitToPage="1"/>
  </sheetPr>
  <dimension ref="A1:J46"/>
  <sheetViews>
    <sheetView showGridLines="0" topLeftCell="A3" workbookViewId="0">
      <selection activeCell="G8" sqref="G8:H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510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5">
        <v>45632</v>
      </c>
      <c r="H7" s="125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158</v>
      </c>
      <c r="G12" s="5">
        <v>4.5</v>
      </c>
      <c r="H12" s="5">
        <f>IFERROR(F12*G12,0)</f>
        <v>711</v>
      </c>
    </row>
    <row r="13" spans="1:8" ht="24" customHeight="1">
      <c r="A13" s="14">
        <v>165</v>
      </c>
      <c r="B13" s="2">
        <v>2</v>
      </c>
      <c r="C13" s="104" t="str">
        <f>IFERROR(VLOOKUP(A13,'Price List'!A:C,2,0),"")</f>
        <v>PLATE  9X11</v>
      </c>
      <c r="D13" s="105"/>
      <c r="E13" s="2" t="str">
        <f>IF(F13&gt;0,"Pcs","")</f>
        <v>Pcs</v>
      </c>
      <c r="F13" s="4">
        <v>66</v>
      </c>
      <c r="G13" s="5">
        <v>22</v>
      </c>
      <c r="H13" s="5">
        <f t="shared" ref="H13:H31" si="0">IFERROR(F13*G13,0)</f>
        <v>1452</v>
      </c>
    </row>
    <row r="14" spans="1:8" ht="24" customHeight="1">
      <c r="A14" s="14">
        <v>166</v>
      </c>
      <c r="B14" s="2">
        <v>3</v>
      </c>
      <c r="C14" s="104" t="str">
        <f>IFERROR(VLOOKUP(A14,'Price List'!A:C,2,0),"")</f>
        <v>PLATE 9X7</v>
      </c>
      <c r="D14" s="105"/>
      <c r="E14" s="2" t="str">
        <f>IF(F14&gt;0,"Pcs","")</f>
        <v>Pcs</v>
      </c>
      <c r="F14" s="4">
        <v>124</v>
      </c>
      <c r="G14" s="5">
        <v>14</v>
      </c>
      <c r="H14" s="5">
        <f t="shared" si="0"/>
        <v>1736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3899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3899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7876CE-DF1D-4106-AFAA-E00CE81DFAC7}">
          <x14:formula1>
            <xm:f>Customers!$B:$B</xm:f>
          </x14:formula1>
          <xm:sqref>D6</xm:sqref>
        </x14:dataValidation>
      </x14:dataValidations>
    </ext>
  </extLst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6C194-0281-43BB-9210-C30DA16431FD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511</v>
      </c>
      <c r="E6" s="112" t="s">
        <v>5</v>
      </c>
      <c r="F6" s="120"/>
      <c r="G6" s="121" t="s">
        <v>512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198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60</v>
      </c>
      <c r="H12" s="5">
        <f>IFERROR(F12*G12,0)</f>
        <v>6000</v>
      </c>
    </row>
    <row r="13" spans="1:8" ht="24" customHeight="1">
      <c r="A13" s="14">
        <v>10</v>
      </c>
      <c r="B13" s="2">
        <v>2</v>
      </c>
      <c r="C13" s="104" t="str">
        <f>IFERROR(VLOOKUP(A13,'Price List'!A:C,2,0),"")</f>
        <v>PVC Open Switch Board Orange - 10 X 12 - 2"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132</v>
      </c>
      <c r="H13" s="5">
        <f t="shared" ref="H13:H31" si="0">IFERROR(F13*G13,0)</f>
        <v>7920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1</v>
      </c>
      <c r="G14" s="5">
        <f>IFERROR(VLOOKUP(C14,Table2[[Particular]:[Price]],2,FALSE),"")</f>
        <v>80</v>
      </c>
      <c r="H14" s="5">
        <f t="shared" si="0"/>
        <v>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7000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C69F04F-97A1-49E8-8859-21285E2916D3}">
          <x14:formula1>
            <xm:f>Customers!$B:$B</xm:f>
          </x14:formula1>
          <xm:sqref>D6</xm:sqref>
        </x14:dataValidation>
      </x14:dataValidations>
    </ext>
  </extLst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8F40-1C8F-42DC-9CBD-9DB4851DDB56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75</v>
      </c>
      <c r="E6" s="112" t="s">
        <v>5</v>
      </c>
      <c r="F6" s="120"/>
      <c r="G6" s="121" t="s">
        <v>513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233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9687146860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30</v>
      </c>
      <c r="G12" s="5">
        <v>150</v>
      </c>
      <c r="H12" s="5">
        <f>IFERROR(F12*G12,0)</f>
        <v>4500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C98FFB3-CE1C-42C5-8CAD-75931DE1410A}">
          <x14:formula1>
            <xm:f>Customers!$B:$B</xm:f>
          </x14:formula1>
          <xm:sqref>D6</xm:sqref>
        </x14:dataValidation>
      </x14:dataValidations>
    </ext>
  </extLst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8337-37F0-4AD3-AA38-F5A5CE00C561}">
  <sheetPr>
    <pageSetUpPr fitToPage="1"/>
  </sheetPr>
  <dimension ref="A1:J46"/>
  <sheetViews>
    <sheetView showGridLines="0" workbookViewId="0">
      <selection activeCell="F17" sqref="F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266</v>
      </c>
      <c r="E6" s="112" t="s">
        <v>5</v>
      </c>
      <c r="F6" s="120"/>
      <c r="G6" s="121" t="s">
        <v>514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78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9909314480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12</v>
      </c>
      <c r="H12" s="5">
        <f>IFERROR(F12*G12,0)</f>
        <v>1200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16</v>
      </c>
      <c r="H13" s="5">
        <f t="shared" ref="H13:H31" si="0">IFERROR(F13*G13,0)</f>
        <v>640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19</v>
      </c>
      <c r="H14" s="5">
        <f t="shared" si="0"/>
        <v>1140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25</v>
      </c>
      <c r="H15" s="5">
        <f t="shared" si="0"/>
        <v>2500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90</v>
      </c>
      <c r="G16" s="5">
        <f>IFERROR(VLOOKUP(C16,Table2[[Particular]:[Price]],2,FALSE),"")</f>
        <v>29</v>
      </c>
      <c r="H16" s="5">
        <f t="shared" si="0"/>
        <v>2610</v>
      </c>
    </row>
    <row r="17" spans="1:10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35</v>
      </c>
      <c r="H17" s="5">
        <f t="shared" si="0"/>
        <v>4200</v>
      </c>
      <c r="I17" s="95"/>
      <c r="J17" s="95"/>
    </row>
    <row r="18" spans="1:10" ht="24" customHeight="1">
      <c r="A18" s="14">
        <v>26</v>
      </c>
      <c r="B18" s="2">
        <v>7</v>
      </c>
      <c r="C18" s="104" t="str">
        <f>IFERROR(VLOOKUP(A18,'Price List'!A:C,2,0),"")</f>
        <v>PVC Modular Concealed Box Black 18</v>
      </c>
      <c r="D18" s="105"/>
      <c r="E18" s="2" t="str">
        <f t="shared" si="1"/>
        <v>Pcs</v>
      </c>
      <c r="F18" s="4">
        <v>50</v>
      </c>
      <c r="G18" s="5">
        <f>IFERROR(VLOOKUP(C18,Table2[[Particular]:[Price]],2,FALSE),"")</f>
        <v>42</v>
      </c>
      <c r="H18" s="5">
        <f t="shared" si="0"/>
        <v>2100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14390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7195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7195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F823C0-BA17-4491-A41B-31D075C7C2B8}">
          <x14:formula1>
            <xm:f>Customers!$B:$B</xm:f>
          </x14:formula1>
          <xm:sqref>D6</xm:sqref>
        </x14:dataValidation>
      </x14:dataValidations>
    </ext>
  </extLst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D2558-0FCD-47FB-9411-26B9CA093DBD}">
  <sheetPr>
    <pageSetUpPr fitToPage="1"/>
  </sheetPr>
  <dimension ref="A1:J46"/>
  <sheetViews>
    <sheetView showGridLines="0" workbookViewId="0">
      <selection activeCell="H16" sqref="H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515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8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516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260</v>
      </c>
      <c r="G12" s="5">
        <f>IFERROR(VLOOKUP(C12,Table2[[Particular]:[Price]],2,FALSE),"")</f>
        <v>35</v>
      </c>
      <c r="H12" s="5">
        <f>IFERROR(F12*G12,0)</f>
        <v>9100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360</v>
      </c>
      <c r="G13" s="5">
        <f>IFERROR(VLOOKUP(C13,Table2[[Particular]:[Price]],2,FALSE),"")</f>
        <v>29</v>
      </c>
      <c r="H13" s="5">
        <f t="shared" ref="H13:H31" si="0">IFERROR(F13*G13,0)</f>
        <v>10440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400</v>
      </c>
      <c r="G14" s="5">
        <f>IFERROR(VLOOKUP(C14,Table2[[Particular]:[Price]],2,FALSE),"")</f>
        <v>25</v>
      </c>
      <c r="H14" s="5">
        <f t="shared" si="0"/>
        <v>10000</v>
      </c>
    </row>
    <row r="15" spans="1:8" ht="24" customHeight="1">
      <c r="A15" s="14">
        <v>21</v>
      </c>
      <c r="B15" s="2">
        <v>4</v>
      </c>
      <c r="C15" s="104" t="str">
        <f>IFERROR(VLOOKUP(A15,'Price List'!A:C,2,0),"")</f>
        <v>PVC Modular Concealed Box Black 4</v>
      </c>
      <c r="D15" s="105"/>
      <c r="E15" s="2" t="str">
        <f t="shared" ref="E15:E34" si="1">IF(F15&gt;0,"Pcs","")</f>
        <v>Pcs</v>
      </c>
      <c r="F15" s="4">
        <v>300</v>
      </c>
      <c r="G15" s="5">
        <f>IFERROR(VLOOKUP(C15,Table2[[Particular]:[Price]],2,FALSE),"")</f>
        <v>19</v>
      </c>
      <c r="H15" s="5">
        <f t="shared" si="0"/>
        <v>5700</v>
      </c>
    </row>
    <row r="16" spans="1:8" ht="24" customHeight="1">
      <c r="A16" s="14">
        <v>20</v>
      </c>
      <c r="B16" s="2">
        <v>5</v>
      </c>
      <c r="C16" s="104" t="str">
        <f>IFERROR(VLOOKUP(A16,'Price List'!A:C,2,0),"")</f>
        <v>PVC Modular Concealed Box Black 3</v>
      </c>
      <c r="D16" s="105"/>
      <c r="E16" s="2" t="str">
        <f t="shared" si="1"/>
        <v>Pcs</v>
      </c>
      <c r="F16" s="4">
        <v>300</v>
      </c>
      <c r="G16" s="5">
        <f>IFERROR(VLOOKUP(C16,Table2[[Particular]:[Price]],2,FALSE),"")</f>
        <v>16</v>
      </c>
      <c r="H16" s="5">
        <f t="shared" si="0"/>
        <v>4800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40040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20020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20020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27D914-89F8-4F1D-A9D2-337CB8F3C400}">
          <x14:formula1>
            <xm:f>Customers!$B:$B</xm:f>
          </x14:formula1>
          <xm:sqref>D6</xm:sqref>
        </x14:dataValidation>
      </x14:dataValidations>
    </ext>
  </extLst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066AE-577F-4F56-B08E-A0D04CBC15E6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</v>
      </c>
      <c r="E6" s="112" t="s">
        <v>5</v>
      </c>
      <c r="F6" s="120"/>
      <c r="G6" s="121" t="s">
        <v>517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64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8200417135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35</v>
      </c>
      <c r="H12" s="5">
        <f>IFERROR(F12*G12,0)</f>
        <v>1050</v>
      </c>
    </row>
    <row r="13" spans="1:8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42</v>
      </c>
      <c r="H13" s="5">
        <f t="shared" ref="H13:H31" si="0">IFERROR(F13*G13,0)</f>
        <v>1260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25</v>
      </c>
      <c r="H14" s="5">
        <f t="shared" si="0"/>
        <v>750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29</v>
      </c>
      <c r="H15" s="5">
        <f t="shared" si="0"/>
        <v>290</v>
      </c>
    </row>
    <row r="16" spans="1:8" ht="24" customHeight="1">
      <c r="A16" s="14">
        <v>20</v>
      </c>
      <c r="B16" s="2">
        <v>5</v>
      </c>
      <c r="C16" s="104" t="str">
        <f>IFERROR(VLOOKUP(A16,'Price List'!A:C,2,0),"")</f>
        <v>PVC Modular Concealed Box Black 3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16</v>
      </c>
      <c r="H16" s="5">
        <f t="shared" si="0"/>
        <v>320</v>
      </c>
    </row>
    <row r="17" spans="1:10" ht="24" customHeight="1">
      <c r="A17" s="14">
        <v>21</v>
      </c>
      <c r="B17" s="2">
        <v>6</v>
      </c>
      <c r="C17" s="104" t="str">
        <f>IFERROR(VLOOKUP(A17,'Price List'!A:C,2,0),"")</f>
        <v>PVC Modular Concealed Box Black 4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19</v>
      </c>
      <c r="H17" s="5">
        <f t="shared" si="0"/>
        <v>380</v>
      </c>
      <c r="I17" s="95"/>
      <c r="J17" s="95"/>
    </row>
    <row r="18" spans="1:10" ht="24" customHeight="1">
      <c r="A18" s="14">
        <v>19</v>
      </c>
      <c r="B18" s="2">
        <v>7</v>
      </c>
      <c r="C18" s="104" t="str">
        <f>IFERROR(VLOOKUP(A18,'Price List'!A:C,2,0),"")</f>
        <v>PVC Modular Concealed Box Black 1+2</v>
      </c>
      <c r="D18" s="105"/>
      <c r="E18" s="2" t="str">
        <f t="shared" si="1"/>
        <v>Pcs</v>
      </c>
      <c r="F18" s="4">
        <v>60</v>
      </c>
      <c r="G18" s="5">
        <f>IFERROR(VLOOKUP(C18,Table2[[Particular]:[Price]],2,FALSE),"")</f>
        <v>12</v>
      </c>
      <c r="H18" s="5">
        <f t="shared" si="0"/>
        <v>720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4770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2241.9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2528.1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F417A5-F0C0-4349-9A0E-60B6B5F67AA9}">
          <x14:formula1>
            <xm:f>Customers!$B:$B</xm:f>
          </x14:formula1>
          <xm:sqref>D6</xm:sqref>
        </x14:dataValidation>
      </x14:dataValidations>
    </ext>
  </extLst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A08D8-91A3-459D-9EF9-0C01B42A84D5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518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156</v>
      </c>
      <c r="B12" s="2">
        <v>1</v>
      </c>
      <c r="C12" s="104" t="str">
        <f>IFERROR(VLOOKUP(A12,'Price List'!A:C,2,0),"")</f>
        <v>BEIGE 7X4</v>
      </c>
      <c r="D12" s="105"/>
      <c r="E12" s="2" t="str">
        <f>IF(F12&gt;0,"Pcs","")</f>
        <v>Pcs</v>
      </c>
      <c r="F12" s="4">
        <v>200</v>
      </c>
      <c r="G12" s="5">
        <v>9</v>
      </c>
      <c r="H12" s="5">
        <f>IFERROR(F12*G12,0)</f>
        <v>1800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F779FE8-E647-45D1-9AE6-0C9D7936F934}">
          <x14:formula1>
            <xm:f>Customers!$B:$B</xm:f>
          </x14:formula1>
          <xm:sqref>D6</xm:sqref>
        </x14:dataValidation>
      </x14:dataValidations>
    </ext>
  </extLst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DDB7-9672-436C-93AF-F1161C74C3B3}">
  <sheetPr>
    <pageSetUpPr fitToPage="1"/>
  </sheetPr>
  <dimension ref="A1:J46"/>
  <sheetViews>
    <sheetView showGridLines="0" workbookViewId="0">
      <selection activeCell="D7" sqref="D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86" t="s">
        <v>519</v>
      </c>
      <c r="E6" s="112" t="s">
        <v>5</v>
      </c>
      <c r="F6" s="120"/>
      <c r="G6" s="121" t="s">
        <v>520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>
        <v>45571</v>
      </c>
      <c r="H7" s="125"/>
    </row>
    <row r="8" spans="1:8" ht="24" customHeight="1">
      <c r="A8" s="11">
        <f>IFERROR(INDEX(Customers!A:A,MATCH(D6,Customers!B:B,0),1),"")</f>
        <v>110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9879270412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148</v>
      </c>
      <c r="B12" s="2">
        <v>1</v>
      </c>
      <c r="C12" s="104" t="str">
        <f>IFERROR(VLOOKUP(A12,'Price List'!A:C,2,0),"")</f>
        <v>PANNEL BOARD 10X12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60</v>
      </c>
      <c r="H12" s="5">
        <f>IFERROR(F12*G12,0)</f>
        <v>600</v>
      </c>
    </row>
    <row r="13" spans="1:8" ht="24" customHeight="1">
      <c r="A13" s="14">
        <v>147</v>
      </c>
      <c r="B13" s="2">
        <v>2</v>
      </c>
      <c r="C13" s="104" t="str">
        <f>IFERROR(VLOOKUP(A13,'Price List'!A:C,2,0),"")</f>
        <v>PANNEL BOARD 8X10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40</v>
      </c>
      <c r="H13" s="5">
        <f t="shared" ref="H13:H31" si="0">IFERROR(F13*G13,0)</f>
        <v>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510A6-5952-42E9-A3A2-AC9B9BAFB88A}">
  <sheetPr>
    <pageSetUpPr fitToPage="1"/>
  </sheetPr>
  <dimension ref="A1:J46"/>
  <sheetViews>
    <sheetView showGridLines="0" topLeftCell="A3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521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45602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60</v>
      </c>
      <c r="H13" s="5">
        <f t="shared" ref="H13:H31" si="0">IFERROR(F13*G13,0)</f>
        <v>12000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320</v>
      </c>
      <c r="G14" s="5">
        <f>IFERROR(VLOOKUP(C14,Table2[[Particular]:[Price]],2,FALSE),"")</f>
        <v>42</v>
      </c>
      <c r="H14" s="5">
        <f t="shared" si="0"/>
        <v>13440</v>
      </c>
    </row>
    <row r="15" spans="1:8" ht="24" customHeight="1">
      <c r="A15" s="14">
        <v>16</v>
      </c>
      <c r="B15" s="2">
        <v>4</v>
      </c>
      <c r="C15" s="104" t="str">
        <f>IFERROR(VLOOKUP(A15,'Price List'!A:C,2,0),"")</f>
        <v>PVC Open Switch Board Orange - 08 X 04 - 1"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38</v>
      </c>
      <c r="H15" s="5">
        <f t="shared" si="0"/>
        <v>3800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70</v>
      </c>
      <c r="G16" s="5">
        <f>IFERROR(VLOOKUP(C16,Table2[[Particular]:[Price]],2,FALSE),"")</f>
        <v>56</v>
      </c>
      <c r="H16" s="5">
        <f t="shared" si="0"/>
        <v>3920</v>
      </c>
    </row>
    <row r="17" spans="1:10" ht="24" customHeight="1">
      <c r="A17" s="14">
        <v>18</v>
      </c>
      <c r="B17" s="2">
        <v>6</v>
      </c>
      <c r="C17" s="104" t="str">
        <f>IFERROR(VLOOKUP(A17,'Price List'!A:C,2,0),"")</f>
        <v>PVC Open Switch Board Orange - 04 X 04 - 1"</v>
      </c>
      <c r="D17" s="105"/>
      <c r="E17" s="2" t="str">
        <f t="shared" si="1"/>
        <v>Pcs</v>
      </c>
      <c r="F17" s="4">
        <v>150</v>
      </c>
      <c r="G17" s="5">
        <f>IFERROR(VLOOKUP(C17,Table2[[Particular]:[Price]],2,FALSE),"")</f>
        <v>22</v>
      </c>
      <c r="H17" s="5">
        <f t="shared" si="0"/>
        <v>3300</v>
      </c>
      <c r="I17" s="95"/>
      <c r="J17" s="95"/>
    </row>
    <row r="18" spans="1:10" ht="24" customHeight="1">
      <c r="A18" s="14">
        <v>24</v>
      </c>
      <c r="B18" s="2">
        <v>7</v>
      </c>
      <c r="C18" s="104" t="str">
        <f>IFERROR(VLOOKUP(A18,'Price List'!A:C,2,0),"")</f>
        <v>PVC Modular Concealed Box Black 12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35</v>
      </c>
      <c r="H18" s="5">
        <f t="shared" si="0"/>
        <v>3500</v>
      </c>
      <c r="I18" s="95"/>
      <c r="J18" s="95"/>
    </row>
    <row r="19" spans="1:10" ht="24" customHeight="1">
      <c r="A19" s="14">
        <v>26</v>
      </c>
      <c r="B19" s="2">
        <v>8</v>
      </c>
      <c r="C19" s="104" t="str">
        <f>IFERROR(VLOOKUP(A19,'Price List'!A:C,2,0),"")</f>
        <v>PVC Modular Concealed Box Black 18</v>
      </c>
      <c r="D19" s="105"/>
      <c r="E19" s="2" t="str">
        <f t="shared" si="1"/>
        <v>Pcs</v>
      </c>
      <c r="F19" s="4">
        <v>50</v>
      </c>
      <c r="G19" s="5">
        <f>IFERROR(VLOOKUP(C19,Table2[[Particular]:[Price]],2,FALSE),"")</f>
        <v>42</v>
      </c>
      <c r="H19" s="5">
        <f t="shared" si="0"/>
        <v>2100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45260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22630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22630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41BB4C1-F7E5-413C-AE4E-D36E13A9FA09}">
          <x14:formula1>
            <xm:f>Customers!$B:$B</xm:f>
          </x14:formula1>
          <xm:sqref>D6</xm:sqref>
        </x14:dataValidation>
      </x14:dataValidations>
    </ext>
  </extLst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4D3CF-55D9-4D1D-B920-6261B9DE2CED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522</v>
      </c>
      <c r="E6" s="112" t="s">
        <v>5</v>
      </c>
      <c r="F6" s="120"/>
      <c r="G6" s="121" t="s">
        <v>523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DASHA</v>
      </c>
      <c r="E7" s="120" t="s">
        <v>8</v>
      </c>
      <c r="F7" s="120"/>
      <c r="G7" s="125">
        <v>45632</v>
      </c>
      <c r="H7" s="125"/>
    </row>
    <row r="8" spans="1:8" ht="24" customHeight="1">
      <c r="A8" s="11">
        <f>IFERROR(INDEX(Customers!A:A,MATCH(D6,Customers!B:B,0),1),"")</f>
        <v>274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9712381105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5</v>
      </c>
      <c r="H12" s="5">
        <f>IFERROR(F12*G12,0)</f>
        <v>2500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400</v>
      </c>
      <c r="G13" s="5">
        <v>22</v>
      </c>
      <c r="H13" s="5">
        <f t="shared" ref="H13:H31" si="0">IFERROR(F13*G13,0)</f>
        <v>8800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11300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11300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8AC3695-5C47-4CB1-A611-FE7E77D79996}">
          <x14:formula1>
            <xm:f>Customers!$B:$B</xm:f>
          </x14:formula1>
          <xm:sqref>D6</xm:sqref>
        </x14:dataValidation>
      </x14:dataValidations>
    </ext>
  </extLst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ADCDB-8AB1-4DB9-9026-193966C6EDB4}">
  <sheetPr>
    <pageSetUpPr fitToPage="1"/>
  </sheetPr>
  <dimension ref="A1:J46"/>
  <sheetViews>
    <sheetView showGridLines="0" workbookViewId="0">
      <selection activeCell="D9" sqref="D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524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45632</v>
      </c>
      <c r="H7" s="125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 t="s">
        <v>525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4.5</v>
      </c>
      <c r="H12" s="5">
        <f>IFERROR(F12*G12,0)</f>
        <v>2250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A8FF34-99E0-475A-A488-F6CA2532FC22}">
          <x14:formula1>
            <xm:f>Customers!$B:$B</xm:f>
          </x14:formula1>
          <xm:sqref>D6</xm:sqref>
        </x14:dataValidation>
      </x14:dataValidations>
    </ext>
  </extLst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393F2-8665-4243-9B84-713F49E35588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301</v>
      </c>
      <c r="E6" s="112" t="s">
        <v>5</v>
      </c>
      <c r="F6" s="120"/>
      <c r="G6" s="121" t="s">
        <v>526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DHORL</v>
      </c>
      <c r="E7" s="120" t="s">
        <v>8</v>
      </c>
      <c r="F7" s="120"/>
      <c r="G7" s="125">
        <v>45632</v>
      </c>
      <c r="H7" s="125"/>
    </row>
    <row r="8" spans="1:8" ht="24" customHeight="1">
      <c r="A8" s="11">
        <f>IFERROR(INDEX(Customers!A:A,MATCH(D6,Customers!B:B,0),1),"")</f>
        <v>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9979308855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159</v>
      </c>
      <c r="B12" s="2">
        <v>1</v>
      </c>
      <c r="C12" s="104" t="str">
        <f>IFERROR(VLOOKUP(A12,'Price List'!A:C,2,0),"")</f>
        <v>BEIGE 10X12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55</v>
      </c>
      <c r="H12" s="5">
        <f>IFERROR(F12*G12,0)</f>
        <v>550</v>
      </c>
    </row>
    <row r="13" spans="1:8" ht="24" customHeight="1">
      <c r="A13" s="14">
        <v>158</v>
      </c>
      <c r="B13" s="2">
        <v>2</v>
      </c>
      <c r="C13" s="104" t="str">
        <f>IFERROR(VLOOKUP(A13,'Price List'!A:C,2,0),"")</f>
        <v>BEIGE 8X10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35</v>
      </c>
      <c r="H13" s="5">
        <f t="shared" ref="H13:H31" si="0">IFERROR(F13*G13,0)</f>
        <v>350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100A5-19D4-4710-968E-FA682D3461C2}">
          <x14:formula1>
            <xm:f>Customers!$B:$B</xm:f>
          </x14:formula1>
          <xm:sqref>D6</xm:sqref>
        </x14:dataValidation>
      </x14:dataValidations>
    </ext>
  </extLst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1CAE-51FB-44FD-9984-9B9D3DAD5E6D}">
  <sheetPr>
    <pageSetUpPr fitToPage="1"/>
  </sheetPr>
  <dimension ref="A1:J46"/>
  <sheetViews>
    <sheetView showGridLines="0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357</v>
      </c>
      <c r="E6" s="112" t="s">
        <v>5</v>
      </c>
      <c r="F6" s="120"/>
      <c r="G6" s="121" t="s">
        <v>527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(DERD)</v>
      </c>
      <c r="E7" s="120" t="s">
        <v>8</v>
      </c>
      <c r="F7" s="120"/>
      <c r="G7" s="125">
        <v>45632</v>
      </c>
      <c r="H7" s="125"/>
    </row>
    <row r="8" spans="1:8" ht="24" customHeight="1">
      <c r="A8" s="11">
        <f>IFERROR(INDEX(Customers!A:A,MATCH(D6,Customers!B:B,0),1),"")</f>
        <v>84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9428075648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5</v>
      </c>
      <c r="H12" s="5">
        <f>IFERROR(F12*G12,0)</f>
        <v>2500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120</v>
      </c>
      <c r="G13" s="5">
        <v>17.5</v>
      </c>
      <c r="H13" s="5">
        <f t="shared" ref="H13:H31" si="0">IFERROR(F13*G13,0)</f>
        <v>2100</v>
      </c>
    </row>
    <row r="14" spans="1:8" ht="24" customHeight="1">
      <c r="A14" s="14">
        <v>45</v>
      </c>
      <c r="B14" s="2">
        <v>3</v>
      </c>
      <c r="C14" s="104" t="str">
        <f>IFERROR(VLOOKUP(A14,'Price List'!A:C,2,0),"")</f>
        <v>Fan Box Round Black</v>
      </c>
      <c r="D14" s="105"/>
      <c r="E14" s="2" t="str">
        <f>IF(F14&gt;0,"Pcs","")</f>
        <v>Pcs</v>
      </c>
      <c r="F14" s="4">
        <v>200</v>
      </c>
      <c r="G14" s="5">
        <v>16</v>
      </c>
      <c r="H14" s="5">
        <f t="shared" si="0"/>
        <v>3200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E7904D1-5B29-4FC9-9F2B-C6D75DCE2B15}">
          <x14:formula1>
            <xm:f>Customers!$B:$B</xm:f>
          </x14:formula1>
          <xm:sqref>D6</xm:sqref>
        </x14:dataValidation>
      </x14:dataValidations>
    </ext>
  </extLst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5F0AB-A6FF-4FDD-988B-166F20A8BD9C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528</v>
      </c>
      <c r="E6" s="112" t="s">
        <v>5</v>
      </c>
      <c r="F6" s="120"/>
      <c r="G6" s="121" t="s">
        <v>529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>
        <v>45632</v>
      </c>
      <c r="H7" s="125"/>
    </row>
    <row r="8" spans="1:8" ht="24" customHeight="1">
      <c r="A8" s="11">
        <f>IFERROR(INDEX(Customers!A:A,MATCH(D6,Customers!B:B,0),1),"")</f>
        <v>92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9979167548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v>42.5</v>
      </c>
      <c r="H12" s="5">
        <f>IFERROR(F12*G12,0)</f>
        <v>425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v>32.5</v>
      </c>
      <c r="H13" s="5">
        <f t="shared" ref="H13:H31" si="0">IFERROR(F13*G13,0)</f>
        <v>325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3E7861-ED17-4D44-A591-A928CA7FFC06}">
          <x14:formula1>
            <xm:f>Customers!$B:$B</xm:f>
          </x14:formula1>
          <xm:sqref>D6</xm:sqref>
        </x14:dataValidation>
      </x14:dataValidations>
    </ext>
  </extLst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265C8-18BF-4858-A19E-804F3E74D811}">
  <sheetPr>
    <pageSetUpPr fitToPage="1"/>
  </sheetPr>
  <dimension ref="A1:J46"/>
  <sheetViews>
    <sheetView showGridLines="0" workbookViewId="0">
      <selection activeCell="G8" sqref="G8:H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530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 t="s">
        <v>531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84</v>
      </c>
      <c r="B12" s="2">
        <v>1</v>
      </c>
      <c r="C12" s="104" t="str">
        <f>IFERROR(VLOOKUP(A12,'Price List'!A:C,2,0),"")</f>
        <v>DB. PVC OPEN BOX WHITE 8X6</v>
      </c>
      <c r="D12" s="105"/>
      <c r="E12" s="2" t="str">
        <f>IF(F12&gt;0,"Pcs","")</f>
        <v>Pcs</v>
      </c>
      <c r="F12" s="4">
        <v>220</v>
      </c>
      <c r="G12" s="5">
        <f>IFERROR(VLOOKUP(C12,Table2[[Particular]:[Price]],2,FALSE),"")</f>
        <v>23</v>
      </c>
      <c r="H12" s="5">
        <f>IFERROR(F12*G12,0)</f>
        <v>5060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5060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5060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D4CCD7-A015-402E-8BE9-038CA4E0AA28}">
          <x14:formula1>
            <xm:f>Customers!$B:$B</xm:f>
          </x14:formula1>
          <xm:sqref>D6</xm:sqref>
        </x14:dataValidation>
      </x14:dataValidations>
    </ext>
  </extLst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125C1-F825-4E3B-A1A7-959B37BD4624}">
  <sheetPr>
    <pageSetUpPr fitToPage="1"/>
  </sheetPr>
  <dimension ref="A1:J46"/>
  <sheetViews>
    <sheetView showGridLines="0" topLeftCell="A11" workbookViewId="0">
      <selection activeCell="C19" sqref="C19:D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532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 t="s">
        <v>531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533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130</v>
      </c>
      <c r="B12" s="2">
        <v>1</v>
      </c>
      <c r="C12" s="104" t="str">
        <f>IFERROR(VLOOKUP(A12,'Price List'!A:C,2,0),"")</f>
        <v>JA. PVC BOARD ORANGE 4X4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11</v>
      </c>
      <c r="H12" s="5">
        <f>IFERROR(F12*G12,0)</f>
        <v>660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21</v>
      </c>
      <c r="H13" s="5">
        <f t="shared" ref="H13:H31" si="0">IFERROR(F13*G13,0)</f>
        <v>2100</v>
      </c>
    </row>
    <row r="14" spans="1:8" ht="24" customHeight="1">
      <c r="A14" s="14">
        <v>127</v>
      </c>
      <c r="B14" s="2">
        <v>3</v>
      </c>
      <c r="C14" s="104" t="str">
        <f>IFERROR(VLOOKUP(A14,'Price List'!A:C,2,0),"")</f>
        <v>JA. PVC BOARD ORANGE 8X6</v>
      </c>
      <c r="D14" s="105"/>
      <c r="E14" s="2" t="str">
        <f>IF(F14&gt;0,"Pcs","")</f>
        <v>Pcs</v>
      </c>
      <c r="F14" s="4">
        <v>54</v>
      </c>
      <c r="G14" s="5">
        <f>IFERROR(VLOOKUP(C14,Table2[[Particular]:[Price]],2,FALSE),"")</f>
        <v>28.8</v>
      </c>
      <c r="H14" s="5">
        <f t="shared" si="0"/>
        <v>1555.2</v>
      </c>
    </row>
    <row r="15" spans="1:8" ht="24" customHeight="1">
      <c r="A15" s="14">
        <v>126</v>
      </c>
      <c r="B15" s="2">
        <v>4</v>
      </c>
      <c r="C15" s="104" t="str">
        <f>IFERROR(VLOOKUP(A15,'Price List'!A:C,2,0),"")</f>
        <v>JA. PVC BOARD ORANGE 8X10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40</v>
      </c>
      <c r="H15" s="5">
        <f t="shared" si="0"/>
        <v>1600</v>
      </c>
    </row>
    <row r="16" spans="1:8" ht="24" customHeight="1">
      <c r="A16" s="14">
        <v>129</v>
      </c>
      <c r="B16" s="2">
        <v>5</v>
      </c>
      <c r="C16" s="104" t="str">
        <f>IFERROR(VLOOKUP(A16,'Price List'!A:C,2,0),"")</f>
        <v>JA. PVC BOARD ORANGE 12X4</v>
      </c>
      <c r="D16" s="105"/>
      <c r="E16" s="2" t="str">
        <f t="shared" si="1"/>
        <v>Pcs</v>
      </c>
      <c r="F16" s="4">
        <v>78</v>
      </c>
      <c r="G16" s="5">
        <f>IFERROR(VLOOKUP(C16,Table2[[Particular]:[Price]],2,FALSE),"")</f>
        <v>30</v>
      </c>
      <c r="H16" s="5">
        <f t="shared" si="0"/>
        <v>2340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">
        <v>534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>
        <v>128</v>
      </c>
      <c r="B19" s="2">
        <v>8</v>
      </c>
      <c r="C19" s="104" t="str">
        <f>IFERROR(VLOOKUP(A19,'Price List'!A:C,2,0),"")</f>
        <v>JA. PVC BOARD ORANGE 7X4</v>
      </c>
      <c r="D19" s="105"/>
      <c r="E19" s="2" t="str">
        <f t="shared" si="1"/>
        <v>Pcs</v>
      </c>
      <c r="F19" s="4">
        <v>126</v>
      </c>
      <c r="G19" s="5">
        <f>IFERROR(VLOOKUP(C19,Table2[[Particular]:[Price]],2,FALSE),"")</f>
        <v>21</v>
      </c>
      <c r="H19" s="5">
        <f t="shared" si="0"/>
        <v>2646</v>
      </c>
      <c r="I19" s="95"/>
      <c r="J19" s="95"/>
    </row>
    <row r="20" spans="1:10" ht="24" customHeight="1">
      <c r="A20" s="14">
        <v>127</v>
      </c>
      <c r="B20" s="2">
        <v>9</v>
      </c>
      <c r="C20" s="104" t="str">
        <f>IFERROR(VLOOKUP(A20,'Price List'!A:C,2,0),"")</f>
        <v>JA. PVC BOARD ORANGE 8X6</v>
      </c>
      <c r="D20" s="105"/>
      <c r="E20" s="2" t="str">
        <f t="shared" si="1"/>
        <v>Pcs</v>
      </c>
      <c r="F20" s="4">
        <v>52</v>
      </c>
      <c r="G20" s="5">
        <f>IFERROR(VLOOKUP(C20,Table2[[Particular]:[Price]],2,FALSE),"")</f>
        <v>28.8</v>
      </c>
      <c r="H20" s="5">
        <f t="shared" si="0"/>
        <v>1497.6000000000001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12398.800000000001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12398.800000000001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D92E7BB-C314-493D-B5A4-8129A4791CC2}">
          <x14:formula1>
            <xm:f>Customers!$B:$B</xm:f>
          </x14:formula1>
          <xm:sqref>D6</xm:sqref>
        </x14:dataValidation>
      </x14:dataValidations>
    </ext>
  </extLst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D286-463A-4BAD-A9A8-45E23BE67109}">
  <sheetPr>
    <pageSetUpPr fitToPage="1"/>
  </sheetPr>
  <dimension ref="A1:J46"/>
  <sheetViews>
    <sheetView showGridLines="0" topLeftCell="A3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106</v>
      </c>
      <c r="E6" s="112" t="s">
        <v>5</v>
      </c>
      <c r="F6" s="120"/>
      <c r="G6" s="121" t="s">
        <v>535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 t="s">
        <v>531</v>
      </c>
      <c r="H7" s="125"/>
    </row>
    <row r="8" spans="1:8" ht="24" customHeight="1">
      <c r="A8" s="11">
        <f>IFERROR(INDEX(Customers!A:A,MATCH(D6,Customers!B:B,0),1),"")</f>
        <v>91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9429765653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</v>
      </c>
      <c r="B12" s="2">
        <v>1</v>
      </c>
      <c r="C12" s="104" t="str">
        <f>IFERROR(VLOOKUP(A12,'Price List'!A:C,2,0),"")</f>
        <v>PVC Open Switch Board White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102</v>
      </c>
      <c r="H12" s="5">
        <f>IFERROR(F12*G12,0)</f>
        <v>2040</v>
      </c>
    </row>
    <row r="13" spans="1:8" ht="24" customHeight="1">
      <c r="A13" s="14">
        <v>3</v>
      </c>
      <c r="B13" s="2">
        <v>2</v>
      </c>
      <c r="C13" s="104" t="str">
        <f>IFERROR(VLOOKUP(A13,'Price List'!A:C,2,0),"")</f>
        <v>PVC Open Switch Board White - 08 X 06 - 2"</v>
      </c>
      <c r="D13" s="105"/>
      <c r="E13" s="2" t="str">
        <f>IF(F13&gt;0,"Pcs","")</f>
        <v>Pcs</v>
      </c>
      <c r="F13" s="4">
        <v>70</v>
      </c>
      <c r="G13" s="5">
        <f>IFERROR(VLOOKUP(C13,Table2[[Particular]:[Price]],2,FALSE),"")</f>
        <v>76</v>
      </c>
      <c r="H13" s="5">
        <f t="shared" ref="H13:H31" si="0">IFERROR(F13*G13,0)</f>
        <v>5320</v>
      </c>
    </row>
    <row r="14" spans="1:8" ht="24" customHeight="1">
      <c r="A14" s="14">
        <v>7</v>
      </c>
      <c r="B14" s="2">
        <v>3</v>
      </c>
      <c r="C14" s="104" t="str">
        <f>IFERROR(VLOOKUP(A14,'Price List'!A:C,2,0),"")</f>
        <v>PVC Open Switch Board White - 08 X 04 - 1"</v>
      </c>
      <c r="D14" s="105"/>
      <c r="E14" s="2" t="str">
        <f>IF(F14&gt;0,"Pcs","")</f>
        <v>Pcs</v>
      </c>
      <c r="F14" s="4">
        <v>102</v>
      </c>
      <c r="G14" s="5">
        <f>IFERROR(VLOOKUP(C14,Table2[[Particular]:[Price]],2,FALSE),"")</f>
        <v>48</v>
      </c>
      <c r="H14" s="5">
        <f t="shared" si="0"/>
        <v>4896</v>
      </c>
    </row>
    <row r="15" spans="1:8" ht="24" customHeight="1">
      <c r="A15" s="14">
        <v>182</v>
      </c>
      <c r="B15" s="2">
        <v>4</v>
      </c>
      <c r="C15" s="104" t="str">
        <f>IFERROR(VLOOKUP(A15,'Price List'!A:C,2,0),"")</f>
        <v>PVC Open Switch Board White - 10 X 04 - 2"</v>
      </c>
      <c r="D15" s="105"/>
      <c r="E15" s="2" t="str">
        <f t="shared" ref="E15:E34" si="1">IF(F15&gt;0,"Pcs","")</f>
        <v>Pcs</v>
      </c>
      <c r="F15" s="4">
        <v>50</v>
      </c>
      <c r="G15" s="5">
        <v>78</v>
      </c>
      <c r="H15" s="5">
        <f t="shared" si="0"/>
        <v>3900</v>
      </c>
    </row>
    <row r="16" spans="1:8" ht="24" customHeight="1">
      <c r="A16" s="14">
        <v>9</v>
      </c>
      <c r="B16" s="2">
        <v>5</v>
      </c>
      <c r="C16" s="104" t="str">
        <f>IFERROR(VLOOKUP(A16,'Price List'!A:C,2,0),"")</f>
        <v>PVC Open Switch Board White - 04 X 04 - 1"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28</v>
      </c>
      <c r="H16" s="5">
        <f t="shared" si="0"/>
        <v>1680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17836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8918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8918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CF363A-CB50-4C81-B5CF-8819DE34ED33}">
          <x14:formula1>
            <xm:f>Customers!$B:$B</xm:f>
          </x14:formula1>
          <xm:sqref>D6</xm:sqref>
        </x14:dataValidation>
      </x14:dataValidations>
    </ext>
  </extLst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6933F-99D5-4DC4-8248-C01B7BB5DA98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176</v>
      </c>
      <c r="E6" s="112" t="s">
        <v>5</v>
      </c>
      <c r="F6" s="120"/>
      <c r="G6" s="121" t="s">
        <v>536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25" t="s">
        <v>537</v>
      </c>
      <c r="H7" s="125"/>
    </row>
    <row r="8" spans="1:8" ht="24" customHeight="1">
      <c r="A8" s="11">
        <f>IFERROR(INDEX(Customers!A:A,MATCH(D6,Customers!B:B,0),1),"")</f>
        <v>76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9828188935</v>
      </c>
      <c r="H8" s="113"/>
    </row>
    <row r="9" spans="1:8" ht="24" customHeight="1">
      <c r="A9" s="12"/>
      <c r="B9" s="110" t="s">
        <v>11</v>
      </c>
      <c r="C9" s="111"/>
      <c r="D9" s="96" t="s">
        <v>538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22</v>
      </c>
      <c r="H12" s="5">
        <f>IFERROR(F12*G12,0)</f>
        <v>660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38</v>
      </c>
      <c r="H13" s="5">
        <f t="shared" ref="H13:H31" si="0">IFERROR(F13*G13,0)</f>
        <v>1520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60</v>
      </c>
      <c r="H14" s="5">
        <f t="shared" si="0"/>
        <v>1800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80</v>
      </c>
      <c r="H15" s="5">
        <f t="shared" si="0"/>
        <v>800</v>
      </c>
    </row>
    <row r="16" spans="1:8" ht="24" customHeight="1">
      <c r="A16" s="14">
        <v>21</v>
      </c>
      <c r="B16" s="2">
        <v>5</v>
      </c>
      <c r="C16" s="104" t="str">
        <f>IFERROR(VLOOKUP(A16,'Price List'!A:C,2,0),"")</f>
        <v>PVC Modular Concealed Box Black 4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19</v>
      </c>
      <c r="H16" s="5">
        <f t="shared" si="0"/>
        <v>380</v>
      </c>
    </row>
    <row r="17" spans="1:10" ht="24" customHeight="1">
      <c r="A17" s="14">
        <v>23</v>
      </c>
      <c r="B17" s="2">
        <v>6</v>
      </c>
      <c r="C17" s="104" t="str">
        <f>IFERROR(VLOOKUP(A17,'Price List'!A:C,2,0),"")</f>
        <v>PVC Modular Concealed Box Black 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29</v>
      </c>
      <c r="H17" s="5">
        <f t="shared" si="0"/>
        <v>580</v>
      </c>
      <c r="I17" s="95"/>
      <c r="J17" s="95"/>
    </row>
    <row r="18" spans="1:10" ht="24" customHeight="1">
      <c r="A18" s="14">
        <v>24</v>
      </c>
      <c r="B18" s="2">
        <v>7</v>
      </c>
      <c r="C18" s="104" t="str">
        <f>IFERROR(VLOOKUP(A18,'Price List'!A:C,2,0),"")</f>
        <v>PVC Modular Concealed Box Black 12</v>
      </c>
      <c r="D18" s="105"/>
      <c r="E18" s="2" t="str">
        <f t="shared" si="1"/>
        <v>Pcs</v>
      </c>
      <c r="F18" s="4">
        <v>50</v>
      </c>
      <c r="G18" s="5">
        <f>IFERROR(VLOOKUP(C18,Table2[[Particular]:[Price]],2,FALSE),"")</f>
        <v>35</v>
      </c>
      <c r="H18" s="5">
        <f t="shared" si="0"/>
        <v>1750</v>
      </c>
      <c r="I18" s="95"/>
      <c r="J18" s="95"/>
    </row>
    <row r="19" spans="1:10" ht="24" customHeight="1">
      <c r="A19" s="14">
        <v>43</v>
      </c>
      <c r="B19" s="2">
        <v>8</v>
      </c>
      <c r="C19" s="104" t="str">
        <f>IFERROR(VLOOKUP(A19,'Price List'!A:C,2,0),"")</f>
        <v>PVC Concealed Switch Box Black - 3.5 X 3.5</v>
      </c>
      <c r="D19" s="105"/>
      <c r="E19" s="2" t="str">
        <f t="shared" si="1"/>
        <v>Pcs</v>
      </c>
      <c r="F19" s="4">
        <v>480</v>
      </c>
      <c r="G19" s="5">
        <f>IFERROR(VLOOKUP(C19,Table2[[Particular]:[Price]],2,FALSE),"")</f>
        <v>10.5</v>
      </c>
      <c r="H19" s="5">
        <f t="shared" si="0"/>
        <v>5040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12530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6265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6265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088C32-5E84-47F8-BA79-4D23C5289CB4}">
          <x14:formula1>
            <xm:f>Customers!$B:$B</xm:f>
          </x14:formula1>
          <xm:sqref>D6</xm:sqref>
        </x14:dataValidation>
      </x14:dataValidations>
    </ext>
  </extLst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74296-B598-4600-B65D-FE3DD7B2EA9D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539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 t="s">
        <v>537</v>
      </c>
      <c r="H7" s="125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360</v>
      </c>
      <c r="G12" s="5">
        <f>IFERROR(VLOOKUP(C12,Table2[[Particular]:[Price]],2,FALSE),"")</f>
        <v>35</v>
      </c>
      <c r="H12" s="5">
        <f>IFERROR(F12*G12,0)</f>
        <v>12600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6300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6300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5D2D714-0A81-4460-8025-2F7DF528ACB3}">
          <x14:formula1>
            <xm:f>Customers!$B:$B</xm:f>
          </x14:formula1>
          <xm:sqref>D6</xm:sqref>
        </x14:dataValidation>
      </x14:dataValidations>
    </ext>
  </extLst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B6C58-9225-4169-AB15-0E7498BFC36C}">
  <sheetPr>
    <pageSetUpPr fitToPage="1"/>
  </sheetPr>
  <dimension ref="A1:J46"/>
  <sheetViews>
    <sheetView showGridLines="0" topLeftCell="A3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540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25" t="s">
        <v>541</v>
      </c>
      <c r="H7" s="125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22</v>
      </c>
      <c r="H12" s="5">
        <f>IFERROR(F12*G12,0)</f>
        <v>2640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180</v>
      </c>
      <c r="G13" s="5">
        <f>IFERROR(VLOOKUP(C13,Table2[[Particular]:[Price]],2,FALSE),"")</f>
        <v>38</v>
      </c>
      <c r="H13" s="5">
        <f t="shared" ref="H13:H31" si="0">IFERROR(F13*G13,0)</f>
        <v>6840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160</v>
      </c>
      <c r="G14" s="5">
        <f>IFERROR(VLOOKUP(C14,Table2[[Particular]:[Price]],2,FALSE),"")</f>
        <v>42</v>
      </c>
      <c r="H14" s="5">
        <f t="shared" si="0"/>
        <v>6720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200</v>
      </c>
      <c r="G15" s="5">
        <f>IFERROR(VLOOKUP(C15,Table2[[Particular]:[Price]],2,FALSE),"")</f>
        <v>56</v>
      </c>
      <c r="H15" s="5">
        <f t="shared" si="0"/>
        <v>11200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90</v>
      </c>
      <c r="G16" s="5">
        <f>IFERROR(VLOOKUP(C16,Table2[[Particular]:[Price]],2,FALSE),"")</f>
        <v>60</v>
      </c>
      <c r="H16" s="5">
        <f t="shared" si="0"/>
        <v>5400</v>
      </c>
    </row>
    <row r="17" spans="1:10" ht="24" customHeight="1">
      <c r="A17" s="14">
        <v>11</v>
      </c>
      <c r="B17" s="2">
        <v>6</v>
      </c>
      <c r="C17" s="104" t="str">
        <f>IFERROR(VLOOKUP(A17,'Price List'!A:C,2,0),"")</f>
        <v>PVC Open Switch Board Orange - 08 X 10 - 2"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80</v>
      </c>
      <c r="H17" s="5">
        <f t="shared" si="0"/>
        <v>1600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34400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17200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794CB4-553C-4EE3-B05A-1DE7D18BFD17}">
          <x14:formula1>
            <xm:f>Customers!$B:$B</xm:f>
          </x14:formula1>
          <xm:sqref>D6</xm:sqref>
        </x14:dataValidation>
      </x14:dataValidations>
    </ext>
  </extLst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9667-2B5E-4C73-B809-7E9FD176A35A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542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543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2389DE-033D-485C-BFF8-56685D24407C}">
          <x14:formula1>
            <xm:f>Customers!$B:$B</xm:f>
          </x14:formula1>
          <xm:sqref>D6</xm:sqref>
        </x14:dataValidation>
      </x14:dataValidations>
    </ext>
  </extLst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A2A5B-5F09-4BA4-877B-DFD8F37D0C36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544</v>
      </c>
      <c r="E6" s="112" t="s">
        <v>5</v>
      </c>
      <c r="F6" s="120"/>
      <c r="G6" s="121" t="s">
        <v>545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GHANDHIDHAM</v>
      </c>
      <c r="E7" s="120" t="s">
        <v>8</v>
      </c>
      <c r="F7" s="120"/>
      <c r="G7" s="125" t="s">
        <v>543</v>
      </c>
      <c r="H7" s="125"/>
    </row>
    <row r="8" spans="1:8" ht="24" customHeight="1">
      <c r="A8" s="11">
        <f>IFERROR(INDEX(Customers!A:A,MATCH(D6,Customers!B:B,0),1),"")</f>
        <v>315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7383716230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400</v>
      </c>
      <c r="G12" s="5">
        <v>6.5</v>
      </c>
      <c r="H12" s="5">
        <f>IFERROR(F12*G12,0)</f>
        <v>2600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10D14BA-5CFE-404A-8B31-9B716370450E}">
          <x14:formula1>
            <xm:f>Customers!$B:$B</xm:f>
          </x14:formula1>
          <xm:sqref>D6</xm:sqref>
        </x14:dataValidation>
      </x14:dataValidations>
    </ext>
  </extLst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73EC3-881B-4380-815B-E3B59A3C553F}">
  <sheetPr>
    <pageSetUpPr fitToPage="1"/>
  </sheetPr>
  <dimension ref="A1:J46"/>
  <sheetViews>
    <sheetView showGridLines="0" topLeftCell="A6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546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547</v>
      </c>
      <c r="H7" s="125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42</v>
      </c>
      <c r="H14" s="5">
        <f t="shared" si="0"/>
        <v>4200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5500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A7EF1A-9E76-4E1D-8883-11B05CB417FC}">
          <x14:formula1>
            <xm:f>Customers!$B:$B</xm:f>
          </x14:formula1>
          <xm:sqref>D6</xm:sqref>
        </x14:dataValidation>
      </x14:dataValidations>
    </ext>
  </extLst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EABE4-D3C7-4CAA-8867-A2490C136F6B}">
  <sheetPr>
    <pageSetUpPr fitToPage="1"/>
  </sheetPr>
  <dimension ref="A1:J46"/>
  <sheetViews>
    <sheetView showGridLines="0" workbookViewId="0">
      <selection activeCell="G12" sqref="G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548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543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42</v>
      </c>
      <c r="H14" s="5">
        <f t="shared" si="0"/>
        <v>4200</v>
      </c>
    </row>
    <row r="15" spans="1:8" ht="24" customHeight="1">
      <c r="A15" s="14">
        <v>16</v>
      </c>
      <c r="B15" s="2">
        <v>4</v>
      </c>
      <c r="C15" s="104" t="str">
        <f>IFERROR(VLOOKUP(A15,'Price List'!A:C,2,0),"")</f>
        <v>PVC Open Switch Board Orange - 08 X 04 - 1"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38</v>
      </c>
      <c r="H15" s="5">
        <f t="shared" si="0"/>
        <v>1520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70</v>
      </c>
      <c r="G16" s="5">
        <f>IFERROR(VLOOKUP(C16,Table2[[Particular]:[Price]],2,FALSE),"")</f>
        <v>56</v>
      </c>
      <c r="H16" s="5">
        <f t="shared" si="0"/>
        <v>3920</v>
      </c>
    </row>
    <row r="17" spans="1:10" ht="24" customHeight="1">
      <c r="A17" s="14">
        <v>151</v>
      </c>
      <c r="B17" s="2">
        <v>6</v>
      </c>
      <c r="C17" s="104" t="str">
        <f>IFERROR(VLOOKUP(A17,'Price List'!A:C,2,0),"")</f>
        <v>PANNEL BOARD 15X18</v>
      </c>
      <c r="D17" s="105"/>
      <c r="E17" s="2" t="str">
        <f t="shared" si="1"/>
        <v>Pcs</v>
      </c>
      <c r="F17" s="4">
        <v>23</v>
      </c>
      <c r="G17" s="5">
        <v>220</v>
      </c>
      <c r="H17" s="5">
        <f t="shared" si="0"/>
        <v>5060</v>
      </c>
      <c r="I17" s="95"/>
      <c r="J17" s="95"/>
    </row>
    <row r="18" spans="1:10" ht="24" customHeight="1">
      <c r="A18" s="14">
        <v>149</v>
      </c>
      <c r="B18" s="2">
        <v>7</v>
      </c>
      <c r="C18" s="104" t="str">
        <f>IFERROR(VLOOKUP(A18,'Price List'!A:C,2,0),"")</f>
        <v>PANNEL BOARD 12X15</v>
      </c>
      <c r="D18" s="105"/>
      <c r="E18" s="2" t="str">
        <f t="shared" si="1"/>
        <v>Pcs</v>
      </c>
      <c r="F18" s="4">
        <v>21</v>
      </c>
      <c r="G18" s="5">
        <v>140</v>
      </c>
      <c r="H18" s="5">
        <f t="shared" si="0"/>
        <v>2940</v>
      </c>
      <c r="I18" s="95"/>
      <c r="J18" s="95"/>
    </row>
    <row r="19" spans="1:10" ht="24" customHeight="1">
      <c r="A19" s="14"/>
      <c r="B19" s="2">
        <v>8</v>
      </c>
      <c r="C19" s="104" t="s">
        <v>549</v>
      </c>
      <c r="D19" s="105"/>
      <c r="E19" s="2" t="str">
        <f t="shared" si="1"/>
        <v>Pcs</v>
      </c>
      <c r="F19" s="4">
        <v>1</v>
      </c>
      <c r="G19" s="5">
        <v>960</v>
      </c>
      <c r="H19" s="5">
        <f t="shared" si="0"/>
        <v>960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26200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13100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216435-DA45-4CC7-A735-A256B51C4349}">
          <x14:formula1>
            <xm:f>Customers!$B:$B</xm:f>
          </x14:formula1>
          <xm:sqref>D6</xm:sqref>
        </x14:dataValidation>
      </x14:dataValidations>
    </ext>
  </extLst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70D85-8115-4386-A5D0-D73EABAC35A4}">
  <sheetPr>
    <pageSetUpPr fitToPage="1"/>
  </sheetPr>
  <dimension ref="A1:J46"/>
  <sheetViews>
    <sheetView showGridLines="0" topLeftCell="A3" workbookViewId="0">
      <selection activeCell="C14" sqref="C14:D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10" ht="15" customHeight="1">
      <c r="A1" s="41"/>
      <c r="B1" s="114"/>
      <c r="C1" s="114"/>
      <c r="D1" s="114"/>
      <c r="E1" s="114"/>
      <c r="F1" s="114"/>
      <c r="G1" s="114"/>
      <c r="H1" s="114"/>
      <c r="I1" s="95"/>
      <c r="J1" s="95"/>
    </row>
    <row r="2" spans="1:10" ht="15" customHeight="1">
      <c r="A2" s="9"/>
      <c r="B2" s="115"/>
      <c r="C2" s="115"/>
      <c r="D2" s="115"/>
      <c r="E2" s="115"/>
      <c r="F2" s="115"/>
      <c r="G2" s="115"/>
      <c r="H2" s="115"/>
      <c r="I2" s="95"/>
      <c r="J2" s="95"/>
    </row>
    <row r="3" spans="1:10" ht="38.25" customHeight="1">
      <c r="A3" s="9"/>
      <c r="B3" s="116" t="s">
        <v>0</v>
      </c>
      <c r="C3" s="117"/>
      <c r="D3" s="117"/>
      <c r="E3" s="117"/>
      <c r="F3" s="117"/>
      <c r="G3" s="117"/>
      <c r="H3" s="117"/>
      <c r="I3" s="95"/>
      <c r="J3" s="95"/>
    </row>
    <row r="4" spans="1:10" ht="7.5" customHeight="1">
      <c r="A4" s="95"/>
      <c r="B4" s="95"/>
      <c r="C4" s="95"/>
      <c r="D4" s="95"/>
      <c r="E4" s="95"/>
      <c r="F4" s="95"/>
      <c r="G4" s="95"/>
      <c r="H4" s="95"/>
      <c r="I4" s="95"/>
      <c r="J4" s="95"/>
    </row>
    <row r="5" spans="1:10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10" ht="24" customHeight="1">
      <c r="A6" s="119" t="s">
        <v>2</v>
      </c>
      <c r="B6" s="110" t="s">
        <v>3</v>
      </c>
      <c r="C6" s="111"/>
      <c r="D6" s="98" t="s">
        <v>239</v>
      </c>
      <c r="E6" s="112" t="s">
        <v>5</v>
      </c>
      <c r="F6" s="120"/>
      <c r="G6" s="121" t="s">
        <v>550</v>
      </c>
      <c r="H6" s="121"/>
      <c r="I6" s="95"/>
      <c r="J6" s="95"/>
    </row>
    <row r="7" spans="1:10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 t="s">
        <v>543</v>
      </c>
      <c r="H7" s="125"/>
      <c r="I7" s="95"/>
      <c r="J7" s="95"/>
    </row>
    <row r="8" spans="1:10" ht="24" customHeight="1">
      <c r="A8" s="11">
        <f>IFERROR(INDEX(Customers!A:A,MATCH(D6,Customers!B:B,0),1),"")</f>
        <v>201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9408726546</v>
      </c>
      <c r="H8" s="113"/>
      <c r="I8" s="95"/>
      <c r="J8" s="87"/>
    </row>
    <row r="9" spans="1:10" ht="24" customHeight="1">
      <c r="A9" s="12"/>
      <c r="B9" s="110" t="s">
        <v>11</v>
      </c>
      <c r="C9" s="111"/>
      <c r="D9" s="96" t="s">
        <v>551</v>
      </c>
      <c r="E9" s="112"/>
      <c r="F9" s="112"/>
      <c r="G9" s="113"/>
      <c r="H9" s="113"/>
      <c r="I9" s="95"/>
      <c r="J9" s="95"/>
    </row>
    <row r="10" spans="1:10" ht="9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</row>
    <row r="11" spans="1:10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10" ht="24" customHeight="1">
      <c r="A12" s="14">
        <v>153</v>
      </c>
      <c r="B12" s="2">
        <v>1</v>
      </c>
      <c r="C12" s="104" t="s">
        <v>552</v>
      </c>
      <c r="D12" s="105"/>
      <c r="E12" s="2" t="str">
        <f>IF(F12&gt;0,"Pcs","")</f>
        <v>Pcs</v>
      </c>
      <c r="F12" s="4">
        <v>30</v>
      </c>
      <c r="G12" s="5">
        <v>155</v>
      </c>
      <c r="H12" s="5">
        <f>IFERROR(F12*G12,0)</f>
        <v>4650</v>
      </c>
      <c r="I12" s="95"/>
      <c r="J12" s="95"/>
    </row>
    <row r="13" spans="1:10" ht="24" customHeight="1">
      <c r="A13" s="14">
        <v>153</v>
      </c>
      <c r="B13" s="2">
        <v>2</v>
      </c>
      <c r="C13" s="104" t="s">
        <v>44</v>
      </c>
      <c r="D13" s="105"/>
      <c r="E13" s="2" t="str">
        <f>IF(F13&gt;0,"Pcs","")</f>
        <v>Pcs</v>
      </c>
      <c r="F13" s="4">
        <v>10</v>
      </c>
      <c r="G13" s="5">
        <v>140</v>
      </c>
      <c r="H13" s="5">
        <f t="shared" ref="H13:H31" si="0">IFERROR(F13*G13,0)</f>
        <v>1400</v>
      </c>
      <c r="I13" s="95"/>
      <c r="J13" s="95"/>
    </row>
    <row r="14" spans="1:10" ht="24" customHeight="1">
      <c r="A14" s="14">
        <v>146</v>
      </c>
      <c r="B14" s="2">
        <v>3</v>
      </c>
      <c r="C14" s="104" t="str">
        <f>IFERROR(VLOOKUP(A14,'Price List'!A:C,2,0),"")</f>
        <v>PANNEL BOARD 8X6</v>
      </c>
      <c r="D14" s="105"/>
      <c r="E14" s="2" t="str">
        <f>IF(F14&gt;0,"Pcs","")</f>
        <v>Pcs</v>
      </c>
      <c r="F14" s="4">
        <v>100</v>
      </c>
      <c r="G14" s="5">
        <v>20</v>
      </c>
      <c r="H14" s="5">
        <f t="shared" si="0"/>
        <v>2000</v>
      </c>
      <c r="I14" s="95"/>
      <c r="J14" s="95"/>
    </row>
    <row r="15" spans="1:10" ht="24" customHeight="1">
      <c r="A15" s="14">
        <v>157</v>
      </c>
      <c r="B15" s="2">
        <v>4</v>
      </c>
      <c r="C15" s="104" t="str">
        <f>IFERROR(VLOOKUP(A15,'Price List'!A:C,2,0),"")</f>
        <v>BEIGE 8X6</v>
      </c>
      <c r="D15" s="105"/>
      <c r="E15" s="2" t="str">
        <f t="shared" ref="E15:E34" si="1">IF(F15&gt;0,"Pcs","")</f>
        <v>Pcs</v>
      </c>
      <c r="F15" s="4">
        <v>50</v>
      </c>
      <c r="G15" s="5">
        <v>18</v>
      </c>
      <c r="H15" s="5">
        <f t="shared" si="0"/>
        <v>900</v>
      </c>
      <c r="I15" s="95"/>
      <c r="J15" s="95"/>
    </row>
    <row r="16" spans="1:10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  <c r="I16" s="95"/>
      <c r="J16" s="95"/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8950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8950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02EDDAD-C65A-436A-9A84-7258D79570C9}">
          <x14:formula1>
            <xm:f>Customers!$B:$B</xm:f>
          </x14:formula1>
          <xm:sqref>D6</xm:sqref>
        </x14:dataValidation>
      </x14:dataValidations>
    </ext>
  </extLst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B1B3-173D-49AE-9731-47B3F7720041}">
  <sheetPr>
    <pageSetUpPr fitToPage="1"/>
  </sheetPr>
  <dimension ref="A1:J46"/>
  <sheetViews>
    <sheetView showGridLines="0" workbookViewId="0">
      <selection activeCell="D9" sqref="D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553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 t="s">
        <v>554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555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64</v>
      </c>
      <c r="G12" s="5">
        <f>IFERROR(VLOOKUP(C12,Table2[[Particular]:[Price]],2,FALSE),"")</f>
        <v>40</v>
      </c>
      <c r="H12" s="5">
        <f>IFERROR(F12*G12,0)</f>
        <v>2560</v>
      </c>
    </row>
    <row r="13" spans="1:8" ht="24" customHeight="1">
      <c r="A13" s="14">
        <v>130</v>
      </c>
      <c r="B13" s="2">
        <v>2</v>
      </c>
      <c r="C13" s="104" t="str">
        <f>IFERROR(VLOOKUP(A13,'Price List'!A:C,2,0),"")</f>
        <v>JA. PVC BOARD ORANGE 4X4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11</v>
      </c>
      <c r="H13" s="5">
        <f t="shared" ref="H13:H31" si="0">IFERROR(F13*G13,0)</f>
        <v>1100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3660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54075C-45EF-413D-A75D-8FD81EC784F2}">
          <x14:formula1>
            <xm:f>Customers!$B:$B</xm:f>
          </x14:formula1>
          <xm:sqref>D6</xm:sqref>
        </x14:dataValidation>
      </x14:dataValidations>
    </ext>
  </extLst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3D23A-9D30-472E-9483-594B3B736F4F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306</v>
      </c>
      <c r="E6" s="112" t="s">
        <v>5</v>
      </c>
      <c r="F6" s="120"/>
      <c r="G6" s="121" t="s">
        <v>556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155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9426872947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22</v>
      </c>
      <c r="B12" s="2">
        <v>1</v>
      </c>
      <c r="C12" s="104" t="str">
        <f>IFERROR(VLOOKUP(A12,'Price List'!A:C,2,0),"")</f>
        <v>PVC Modular Concealed Box Black 6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25</v>
      </c>
      <c r="H12" s="5">
        <f>IFERROR(F12*G12,0)</f>
        <v>1250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16</v>
      </c>
      <c r="H13" s="5">
        <f t="shared" ref="H13:H31" si="0">IFERROR(F13*G13,0)</f>
        <v>320</v>
      </c>
    </row>
    <row r="14" spans="1:8" ht="24" customHeight="1">
      <c r="A14" s="14">
        <v>19</v>
      </c>
      <c r="B14" s="2">
        <v>3</v>
      </c>
      <c r="C14" s="104" t="str">
        <f>IFERROR(VLOOKUP(A14,'Price List'!A:C,2,0),"")</f>
        <v>PVC Modular Concealed Box Black 1+2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12</v>
      </c>
      <c r="H14" s="5">
        <f t="shared" si="0"/>
        <v>480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922.5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1127.5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543E4BD-3BFB-4D37-9576-F7EF49545531}">
          <x14:formula1>
            <xm:f>Customers!$B:$B</xm:f>
          </x14:formula1>
          <xm:sqref>D6</xm:sqref>
        </x14:dataValidation>
      </x14:dataValidations>
    </ext>
  </extLst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3EAB-C45A-4972-AA81-1470DF3F5C5C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197</v>
      </c>
      <c r="E6" s="112" t="s">
        <v>5</v>
      </c>
      <c r="F6" s="120"/>
      <c r="G6" s="121" t="s">
        <v>558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365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9662952811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280</v>
      </c>
      <c r="G12" s="5">
        <f>IFERROR(VLOOKUP(C12,Table2[[Particular]:[Price]],2,FALSE),"")</f>
        <v>42</v>
      </c>
      <c r="H12" s="5">
        <f>IFERROR(F12*G12,0)</f>
        <v>11760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11760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5292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6468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9A144-F4FB-4CC1-A74E-2FA5A7DF920B}">
          <x14:formula1>
            <xm:f>Customers!$B:$B</xm:f>
          </x14:formula1>
          <xm:sqref>D6</xm:sqref>
        </x14:dataValidation>
      </x14:dataValidations>
    </ext>
  </extLst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BFCA5-FCA6-44B9-A42E-0679B6ED4E43}">
  <sheetPr>
    <pageSetUpPr fitToPage="1"/>
  </sheetPr>
  <dimension ref="A1:J46"/>
  <sheetViews>
    <sheetView showGridLines="0" workbookViewId="0">
      <selection activeCell="I35" sqref="I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312</v>
      </c>
      <c r="E6" s="112" t="s">
        <v>5</v>
      </c>
      <c r="F6" s="120"/>
      <c r="G6" s="121" t="s">
        <v>559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KODINAR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402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60</v>
      </c>
      <c r="H12" s="5">
        <f>IFERROR(F12*G12,0)</f>
        <v>6000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80</v>
      </c>
      <c r="H13" s="5">
        <f t="shared" ref="H13:H31" si="0"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3780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6049E0D-E32A-4975-B291-C48A8B31F33D}">
          <x14:formula1>
            <xm:f>Customers!$B:$B</xm:f>
          </x14:formula1>
          <xm:sqref>D6</xm:sqref>
        </x14:dataValidation>
      </x14:dataValidations>
    </ext>
  </extLst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8EDB1-9C2D-4687-A4CE-076624685FF6}">
  <sheetPr>
    <pageSetUpPr fitToPage="1"/>
  </sheetPr>
  <dimension ref="A1:J46"/>
  <sheetViews>
    <sheetView showGridLines="0" workbookViewId="0">
      <selection activeCell="I35" sqref="I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99</v>
      </c>
      <c r="E6" s="112" t="s">
        <v>5</v>
      </c>
      <c r="F6" s="120"/>
      <c r="G6" s="121" t="s">
        <v>560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MITHAPUR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53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8128185900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99</v>
      </c>
      <c r="G12" s="5">
        <f>IFERROR(VLOOKUP(C12,Table2[[Particular]:[Price]],2,FALSE),"")</f>
        <v>80</v>
      </c>
      <c r="H12" s="5">
        <f>IFERROR(F12*G12,0)</f>
        <v>7920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60</v>
      </c>
      <c r="H13" s="5">
        <f t="shared" ref="H13:H31" si="0">IFERROR(F13*G13,0)</f>
        <v>9000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42</v>
      </c>
      <c r="H14" s="5">
        <f t="shared" si="0"/>
        <v>5040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90</v>
      </c>
      <c r="G15" s="5">
        <f>IFERROR(VLOOKUP(C15,Table2[[Particular]:[Price]],2,FALSE),"")</f>
        <v>22</v>
      </c>
      <c r="H15" s="5">
        <f t="shared" si="0"/>
        <v>1980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23940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10773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13167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11AE97-BBFF-4AE1-AF2B-0E15444B74A8}">
          <x14:formula1>
            <xm:f>Customers!$B:$B</xm:f>
          </x14:formula1>
          <xm:sqref>D6</xm:sqref>
        </x14:dataValidation>
      </x14:dataValidations>
    </ext>
  </extLst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57817-229B-44F9-A971-DD47C26BB0C5}">
  <sheetPr>
    <pageSetUpPr fitToPage="1"/>
  </sheetPr>
  <dimension ref="A1:J46"/>
  <sheetViews>
    <sheetView showGridLines="0" workbookViewId="0">
      <selection activeCell="K34" sqref="K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56</v>
      </c>
      <c r="E6" s="112" t="s">
        <v>5</v>
      </c>
      <c r="F6" s="120"/>
      <c r="G6" s="121" t="s">
        <v>561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JAMNAGAR(GOKULNAGAR)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394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9328824128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22</v>
      </c>
      <c r="B12" s="2">
        <v>1</v>
      </c>
      <c r="C12" s="104" t="str">
        <f>IFERROR(VLOOKUP(A12,'Price List'!A:C,2,0),"")</f>
        <v>PVC Modular Concealed Box Black 6</v>
      </c>
      <c r="D12" s="105"/>
      <c r="E12" s="2" t="str">
        <f>IF(F12&gt;0,"Pcs","")</f>
        <v>Pcs</v>
      </c>
      <c r="F12" s="4">
        <v>230</v>
      </c>
      <c r="G12" s="5">
        <f>IFERROR(VLOOKUP(C12,Table2[[Particular]:[Price]],2,FALSE),"")</f>
        <v>25</v>
      </c>
      <c r="H12" s="5">
        <f>IFERROR(F12*G12,0)</f>
        <v>5750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210</v>
      </c>
      <c r="G13" s="5">
        <f>IFERROR(VLOOKUP(C13,Table2[[Particular]:[Price]],2,FALSE),"")</f>
        <v>29</v>
      </c>
      <c r="H13" s="5">
        <f t="shared" ref="H13:H31" si="0">IFERROR(F13*G13,0)</f>
        <v>6090</v>
      </c>
    </row>
    <row r="14" spans="1:8" ht="24" customHeight="1">
      <c r="A14" s="14">
        <v>19</v>
      </c>
      <c r="B14" s="2">
        <v>3</v>
      </c>
      <c r="C14" s="104" t="str">
        <f>IFERROR(VLOOKUP(A14,'Price List'!A:C,2,0),"")</f>
        <v>PVC Modular Concealed Box Black 1+2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12</v>
      </c>
      <c r="H14" s="5">
        <f t="shared" si="0"/>
        <v>2400</v>
      </c>
    </row>
    <row r="15" spans="1:8" ht="24" customHeight="1">
      <c r="A15" s="14">
        <v>20</v>
      </c>
      <c r="B15" s="2">
        <v>4</v>
      </c>
      <c r="C15" s="104" t="str">
        <f>IFERROR(VLOOKUP(A15,'Price List'!A:C,2,0),"")</f>
        <v>PVC Modular Concealed Box Black 3</v>
      </c>
      <c r="D15" s="105"/>
      <c r="E15" s="2" t="str">
        <f t="shared" ref="E15:E34" si="1">IF(F15&gt;0,"Pcs","")</f>
        <v>Pcs</v>
      </c>
      <c r="F15" s="4">
        <v>200</v>
      </c>
      <c r="G15" s="5">
        <f>IFERROR(VLOOKUP(C15,Table2[[Particular]:[Price]],2,FALSE),"")</f>
        <v>16</v>
      </c>
      <c r="H15" s="5">
        <f t="shared" si="0"/>
        <v>3200</v>
      </c>
    </row>
    <row r="16" spans="1:8" ht="24" customHeight="1">
      <c r="A16" s="14">
        <v>21</v>
      </c>
      <c r="B16" s="2">
        <v>5</v>
      </c>
      <c r="C16" s="104" t="str">
        <f>IFERROR(VLOOKUP(A16,'Price List'!A:C,2,0),"")</f>
        <v>PVC Modular Concealed Box Black 4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19</v>
      </c>
      <c r="H16" s="5">
        <f t="shared" si="0"/>
        <v>1900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19340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9670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9670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774514-D4E3-4700-A817-DD85F54EF3E1}">
          <x14:formula1>
            <xm:f>Customers!$B:$B</xm:f>
          </x14:formula1>
          <xm:sqref>D6</xm:sqref>
        </x14:dataValidation>
      </x14:dataValidations>
    </ext>
  </extLst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4A02-3D59-477B-8CFC-0174A39B5927}">
  <sheetPr>
    <pageSetUpPr fitToPage="1"/>
  </sheetPr>
  <dimension ref="A1:J46"/>
  <sheetViews>
    <sheetView showGridLines="0" workbookViewId="0">
      <selection activeCell="J34" sqref="J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277</v>
      </c>
      <c r="E6" s="112" t="s">
        <v>5</v>
      </c>
      <c r="F6" s="120"/>
      <c r="G6" s="121" t="s">
        <v>562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45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9714945186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110</v>
      </c>
      <c r="G13" s="5">
        <f>IFERROR(VLOOKUP(C13,Table2[[Particular]:[Price]],2,FALSE),"")</f>
        <v>60</v>
      </c>
      <c r="H13" s="5">
        <f t="shared" ref="H13:H31" si="0">IFERROR(F13*G13,0)</f>
        <v>6600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110</v>
      </c>
      <c r="G14" s="5">
        <f>IFERROR(VLOOKUP(C14,Table2[[Particular]:[Price]],2,FALSE),"")</f>
        <v>42</v>
      </c>
      <c r="H14" s="5">
        <f t="shared" si="0"/>
        <v>4620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22</v>
      </c>
      <c r="H15" s="5">
        <f t="shared" si="0"/>
        <v>1320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14940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6723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8217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767547-C408-4881-9014-6029279DD82F}">
          <x14:formula1>
            <xm:f>Customers!$B:$B</xm:f>
          </x14:formula1>
          <xm:sqref>D6</xm:sqref>
        </x14:dataValidation>
      </x14:dataValidations>
    </ext>
  </extLst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0752A-60D9-4445-93FC-B60A10B9D6D0}">
  <sheetPr>
    <pageSetUpPr fitToPage="1"/>
  </sheetPr>
  <dimension ref="A1:J46"/>
  <sheetViews>
    <sheetView showGridLines="0" workbookViewId="0">
      <selection activeCell="E14" sqref="E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563</v>
      </c>
      <c r="E6" s="112" t="s">
        <v>5</v>
      </c>
      <c r="F6" s="120"/>
      <c r="G6" s="121" t="s">
        <v>564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377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60</v>
      </c>
      <c r="H12" s="5">
        <f>IFERROR(F12*G12,0)</f>
        <v>3000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80</v>
      </c>
      <c r="H13" s="5">
        <f t="shared" ref="H13:H31" si="0">IFERROR(F13*G13,0)</f>
        <v>1600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2826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3454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76A2FAB-9F16-42B1-B03B-6A086A95C3E2}">
          <x14:formula1>
            <xm:f>Customers!$B:$B</xm:f>
          </x14:formula1>
          <xm:sqref>D6</xm:sqref>
        </x14:dataValidation>
      </x14:dataValidations>
    </ext>
  </extLst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AF9D8-CEC9-4E03-85EA-699A1127DF75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465</v>
      </c>
      <c r="E6" s="112" t="s">
        <v>5</v>
      </c>
      <c r="F6" s="120"/>
      <c r="G6" s="121" t="s">
        <v>565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154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60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24CEAFF-4D77-478D-BFF3-C43EEC278532}">
          <x14:formula1>
            <xm:f>Customers!$B:$B</xm:f>
          </x14:formula1>
          <xm:sqref>D6</xm:sqref>
        </x14:dataValidation>
      </x14:dataValidations>
    </ext>
  </extLst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813AD-D16F-4473-85E2-C6F43809F6B4}">
  <sheetPr>
    <pageSetUpPr fitToPage="1"/>
  </sheetPr>
  <dimension ref="A1:J46"/>
  <sheetViews>
    <sheetView showGridLines="0" topLeftCell="A5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566</v>
      </c>
      <c r="C6" s="111"/>
      <c r="D6" s="98" t="s">
        <v>421</v>
      </c>
      <c r="E6" s="112" t="s">
        <v>5</v>
      </c>
      <c r="F6" s="120"/>
      <c r="G6" s="121" t="s">
        <v>567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165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32</v>
      </c>
      <c r="G13" s="5">
        <f>IFERROR(VLOOKUP(C13,Table2[[Particular]:[Price]],2,FALSE),"")</f>
        <v>60</v>
      </c>
      <c r="H13" s="5">
        <f t="shared" ref="H13:H31" si="0">IFERROR(F13*G13,0)</f>
        <v>1920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1E77AF-725F-460F-93C5-40457DF379F2}">
          <x14:formula1>
            <xm:f>Customers!$B:$B</xm:f>
          </x14:formula1>
          <xm:sqref>D6</xm:sqref>
        </x14:dataValidation>
      </x14:dataValidations>
    </ext>
  </extLst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0959E-5B28-47D0-A0AF-0A150D04E575}">
  <sheetPr>
    <pageSetUpPr fitToPage="1"/>
  </sheetPr>
  <dimension ref="A1:J46"/>
  <sheetViews>
    <sheetView showGridLines="0" topLeftCell="A7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254</v>
      </c>
      <c r="E6" s="112" t="s">
        <v>5</v>
      </c>
      <c r="F6" s="120"/>
      <c r="G6" s="121" t="s">
        <v>568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GONDAL 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267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9980238835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157</v>
      </c>
      <c r="B12" s="2">
        <v>1</v>
      </c>
      <c r="C12" s="104" t="str">
        <f>IFERROR(VLOOKUP(A12,'Price List'!A:C,2,0),"")</f>
        <v>BEIGE 8X6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25</v>
      </c>
      <c r="H12" s="5">
        <f>IFERROR(F12*G12,0)</f>
        <v>750</v>
      </c>
    </row>
    <row r="13" spans="1:8" ht="24" customHeight="1">
      <c r="A13" s="14">
        <v>150</v>
      </c>
      <c r="B13" s="2">
        <v>2</v>
      </c>
      <c r="C13" s="104" t="str">
        <f>IFERROR(VLOOKUP(A13,'Price List'!A:C,2,0),"")</f>
        <v>PANNEL BOARD 12X18</v>
      </c>
      <c r="D13" s="105"/>
      <c r="E13" s="2" t="str">
        <f>IF(F13&gt;0,"Pcs","")</f>
        <v>Pcs</v>
      </c>
      <c r="F13" s="4">
        <v>5</v>
      </c>
      <c r="G13" s="5">
        <f>IFERROR(VLOOKUP(C13,Table2[[Particular]:[Price]],2,FALSE),"")</f>
        <v>90</v>
      </c>
      <c r="H13" s="5">
        <f t="shared" ref="H13:H31" si="0">IFERROR(F13*G13,0)</f>
        <v>450</v>
      </c>
    </row>
    <row r="14" spans="1:8" ht="24" customHeight="1">
      <c r="A14" s="14">
        <v>163</v>
      </c>
      <c r="B14" s="2">
        <v>3</v>
      </c>
      <c r="C14" s="104" t="str">
        <f>IFERROR(VLOOKUP(A14,'Price List'!A:C,2,0),"")</f>
        <v>PANNEL BOARD 18X18</v>
      </c>
      <c r="D14" s="105"/>
      <c r="E14" s="2" t="str">
        <f>IF(F14&gt;0,"Pcs","")</f>
        <v>Pcs</v>
      </c>
      <c r="F14" s="4">
        <v>5</v>
      </c>
      <c r="G14" s="5">
        <f>IFERROR(VLOOKUP(C14,Table2[[Particular]:[Price]],2,FALSE),"")</f>
        <v>120</v>
      </c>
      <c r="H14" s="5">
        <f t="shared" si="0"/>
        <v>600</v>
      </c>
    </row>
    <row r="15" spans="1:8" ht="24" customHeight="1">
      <c r="A15" s="14">
        <v>153</v>
      </c>
      <c r="B15" s="2">
        <v>4</v>
      </c>
      <c r="C15" s="104" t="str">
        <f>IFERROR(VLOOKUP(A15,'Price List'!A:C,2,0),"")</f>
        <v>PANNEL BOARD 18X24</v>
      </c>
      <c r="D15" s="105"/>
      <c r="E15" s="2" t="str">
        <f t="shared" ref="E15:E34" si="1">IF(F15&gt;0,"Pcs","")</f>
        <v>Pcs</v>
      </c>
      <c r="F15" s="4">
        <v>3</v>
      </c>
      <c r="G15" s="5">
        <f>IFERROR(VLOOKUP(C15,Table2[[Particular]:[Price]],2,FALSE),"")</f>
        <v>160</v>
      </c>
      <c r="H15" s="5">
        <f t="shared" si="0"/>
        <v>480</v>
      </c>
    </row>
    <row r="16" spans="1:8" ht="24" customHeight="1">
      <c r="A16" s="14">
        <v>47</v>
      </c>
      <c r="B16" s="2">
        <v>5</v>
      </c>
      <c r="C16" s="104" t="str">
        <f>IFERROR(VLOOKUP(A16,'Price List'!A:C,2,0),"")</f>
        <v>Fan Box Round White</v>
      </c>
      <c r="D16" s="105"/>
      <c r="E16" s="2" t="str">
        <f t="shared" si="1"/>
        <v>Pcs</v>
      </c>
      <c r="F16" s="4">
        <v>50</v>
      </c>
      <c r="G16" s="5">
        <v>22</v>
      </c>
      <c r="H16" s="5">
        <f t="shared" si="0"/>
        <v>1100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D7C9C5C-60B5-4E88-8390-736C91AA4C7A}">
          <x14:formula1>
            <xm:f>Customers!$B:$B</xm:f>
          </x14:formula1>
          <xm:sqref>D6</xm:sqref>
        </x14:dataValidation>
      </x14:dataValidations>
    </ext>
  </extLst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A5926-3AD9-4F28-94D2-58782D0626DC}">
  <sheetPr>
    <pageSetUpPr fitToPage="1"/>
  </sheetPr>
  <dimension ref="A1:J46"/>
  <sheetViews>
    <sheetView showGridLines="0" topLeftCell="A10" workbookViewId="0">
      <selection activeCell="F12" sqref="F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344</v>
      </c>
      <c r="E6" s="112" t="s">
        <v>5</v>
      </c>
      <c r="F6" s="120"/>
      <c r="G6" s="121" t="s">
        <v>569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389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9099556684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147</v>
      </c>
      <c r="B12" s="2">
        <v>1</v>
      </c>
      <c r="C12" s="104" t="str">
        <f>IFERROR(VLOOKUP(A12,'Price List'!A:C,2,0),"")</f>
        <v>PANNEL BOARD 8X10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40</v>
      </c>
      <c r="H12" s="5">
        <f>IFERROR(F12*G12,0)</f>
        <v>400</v>
      </c>
    </row>
    <row r="13" spans="1:8" ht="24" customHeight="1">
      <c r="A13" s="14">
        <v>148</v>
      </c>
      <c r="B13" s="2">
        <v>2</v>
      </c>
      <c r="C13" s="104" t="str">
        <f>IFERROR(VLOOKUP(A13,'Price List'!A:C,2,0),"")</f>
        <v>PANNEL BOARD 10X12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60</v>
      </c>
      <c r="H13" s="5">
        <f t="shared" ref="H13:H31" si="0">IFERROR(F13*G13,0)</f>
        <v>600</v>
      </c>
    </row>
    <row r="14" spans="1:8" ht="24" customHeight="1">
      <c r="A14" s="14">
        <v>157</v>
      </c>
      <c r="B14" s="2">
        <v>3</v>
      </c>
      <c r="C14" s="104" t="str">
        <f>IFERROR(VLOOKUP(A14,'Price List'!A:C,2,0),"")</f>
        <v>BEIGE 8X6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25</v>
      </c>
      <c r="H14" s="5">
        <f t="shared" si="0"/>
        <v>500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20</v>
      </c>
      <c r="G15" s="5">
        <v>44</v>
      </c>
      <c r="H15" s="5">
        <f t="shared" si="0"/>
        <v>880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30</v>
      </c>
      <c r="G16" s="5">
        <v>33</v>
      </c>
      <c r="H16" s="5">
        <f t="shared" si="0"/>
        <v>990</v>
      </c>
    </row>
    <row r="17" spans="1:10" ht="24" customHeight="1">
      <c r="A17" s="14">
        <v>13</v>
      </c>
      <c r="B17" s="2">
        <v>6</v>
      </c>
      <c r="C17" s="104" t="str">
        <f>IFERROR(VLOOKUP(A17,'Price List'!A:C,2,0),"")</f>
        <v>PVC Open Switch Board Orange - 07 X 04 - 2"</v>
      </c>
      <c r="D17" s="105"/>
      <c r="E17" s="2" t="str">
        <f t="shared" si="1"/>
        <v>Pcs</v>
      </c>
      <c r="F17" s="4">
        <v>20</v>
      </c>
      <c r="G17" s="5">
        <v>23</v>
      </c>
      <c r="H17" s="5">
        <f t="shared" si="0"/>
        <v>460</v>
      </c>
      <c r="I17" s="95"/>
      <c r="J17" s="95"/>
    </row>
    <row r="18" spans="1:10" ht="24" customHeight="1">
      <c r="A18" s="14">
        <v>175</v>
      </c>
      <c r="B18" s="2">
        <v>7</v>
      </c>
      <c r="C18" s="104" t="str">
        <f>IFERROR(VLOOKUP(A18,'Price List'!A:C,2,0),"")</f>
        <v>Silver Surface Box Black 3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24</v>
      </c>
      <c r="H18" s="5">
        <f t="shared" si="0"/>
        <v>480</v>
      </c>
      <c r="I18" s="95"/>
      <c r="J18" s="95"/>
    </row>
    <row r="19" spans="1:10" ht="24" customHeight="1">
      <c r="A19" s="14">
        <v>176</v>
      </c>
      <c r="B19" s="2">
        <v>8</v>
      </c>
      <c r="C19" s="104" t="str">
        <f>IFERROR(VLOOKUP(A19,'Price List'!A:C,2,0),"")</f>
        <v>Silver Surface Box Black 4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30</v>
      </c>
      <c r="H19" s="5">
        <f t="shared" si="0"/>
        <v>600</v>
      </c>
      <c r="I19" s="95"/>
      <c r="J19" s="95"/>
    </row>
    <row r="20" spans="1:10" ht="24" customHeight="1">
      <c r="A20" s="14">
        <v>174</v>
      </c>
      <c r="B20" s="2">
        <v>9</v>
      </c>
      <c r="C20" s="104" t="str">
        <f>IFERROR(VLOOKUP(A20,'Price List'!A:C,2,0),"")</f>
        <v>Silver Surface Box Black 2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20</v>
      </c>
      <c r="H20" s="5">
        <f t="shared" si="0"/>
        <v>400</v>
      </c>
      <c r="I20" s="95"/>
      <c r="J20" s="95"/>
    </row>
    <row r="21" spans="1:10" ht="24" customHeight="1">
      <c r="A21" s="14">
        <v>177</v>
      </c>
      <c r="B21" s="2">
        <v>10</v>
      </c>
      <c r="C21" s="104" t="str">
        <f>IFERROR(VLOOKUP(A21,'Price List'!A:C,2,0),"")</f>
        <v>Silver Surface Box Black 6</v>
      </c>
      <c r="D21" s="105"/>
      <c r="E21" s="2" t="str">
        <f t="shared" si="1"/>
        <v>Pcs</v>
      </c>
      <c r="F21" s="4">
        <v>20</v>
      </c>
      <c r="G21" s="5">
        <f>IFERROR(VLOOKUP(C21,Table2[[Particular]:[Price]],2,FALSE),"")</f>
        <v>40</v>
      </c>
      <c r="H21" s="5">
        <f t="shared" si="0"/>
        <v>800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6110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6110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C49DF58-B7C2-4714-BE96-E0C582A2A9F5}">
          <x14:formula1>
            <xm:f>Customers!$B:$B</xm:f>
          </x14:formula1>
          <xm:sqref>D6</xm:sqref>
        </x14:dataValidation>
      </x14:dataValidations>
    </ext>
  </extLst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F91BE-D924-4C75-89CC-541426495803}">
  <sheetPr>
    <pageSetUpPr fitToPage="1"/>
  </sheetPr>
  <dimension ref="A1:J46"/>
  <sheetViews>
    <sheetView showGridLines="0" workbookViewId="0">
      <selection activeCell="F18" sqref="F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570</v>
      </c>
      <c r="E6" s="112" t="s">
        <v>5</v>
      </c>
      <c r="F6" s="120"/>
      <c r="G6" s="121" t="s">
        <v>571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241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100</v>
      </c>
      <c r="G12" s="5">
        <v>16</v>
      </c>
      <c r="H12" s="5">
        <f>IFERROR(F12*G12,0)</f>
        <v>1600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100</v>
      </c>
      <c r="G13" s="5">
        <v>22</v>
      </c>
      <c r="H13" s="5">
        <f t="shared" ref="H13:H31" si="0">IFERROR(F13*G13,0)</f>
        <v>2200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50</v>
      </c>
      <c r="G14" s="5">
        <v>19.5</v>
      </c>
      <c r="H14" s="5">
        <f t="shared" si="0"/>
        <v>975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70</v>
      </c>
      <c r="G15" s="5">
        <v>14</v>
      </c>
      <c r="H15" s="5">
        <f t="shared" si="0"/>
        <v>980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5755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5755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A73CA04-415E-4DF0-BF78-8EA287F365D3}">
          <x14:formula1>
            <xm:f>Customers!$B:$B</xm:f>
          </x14:formula1>
          <xm:sqref>D6</xm:sqref>
        </x14:dataValidation>
      </x14:dataValidations>
    </ext>
  </extLst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A3898-03D9-4B6A-A321-247CA34F9CE2}">
  <sheetPr>
    <pageSetUpPr fitToPage="1"/>
  </sheetPr>
  <dimension ref="A1:J46"/>
  <sheetViews>
    <sheetView showGridLines="0" topLeftCell="A8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572</v>
      </c>
      <c r="E6" s="112" t="s">
        <v>5</v>
      </c>
      <c r="F6" s="120"/>
      <c r="G6" s="121" t="s">
        <v>573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401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v>42</v>
      </c>
      <c r="H14" s="5">
        <f t="shared" si="0"/>
        <v>840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30</v>
      </c>
      <c r="G15" s="5">
        <v>19</v>
      </c>
      <c r="H15" s="5">
        <f t="shared" si="0"/>
        <v>570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1978.6999999999998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2231.3000000000002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F301A33-927B-4D2B-A4B0-C6013A13B344}">
          <x14:formula1>
            <xm:f>Customers!$B:$B</xm:f>
          </x14:formula1>
          <xm:sqref>D6</xm:sqref>
        </x14:dataValidation>
      </x14:dataValidations>
    </ext>
  </extLst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6B26E-5B94-432A-A956-357F4CFDE16D}">
  <sheetPr>
    <pageSetUpPr fitToPage="1"/>
  </sheetPr>
  <dimension ref="A1:J46"/>
  <sheetViews>
    <sheetView showGridLines="0" workbookViewId="0">
      <selection activeCell="D10" sqref="D1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318</v>
      </c>
      <c r="E6" s="112" t="s">
        <v>5</v>
      </c>
      <c r="F6" s="120"/>
      <c r="G6" s="121" t="s">
        <v>574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416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500</v>
      </c>
      <c r="G12" s="5">
        <v>15</v>
      </c>
      <c r="H12" s="5">
        <f>IFERROR(F12*G12,0)</f>
        <v>7500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E8687C-CBD8-4212-944A-7D9035E60D10}">
          <x14:formula1>
            <xm:f>Customers!$B:$B</xm:f>
          </x14:formula1>
          <xm:sqref>D6</xm:sqref>
        </x14:dataValidation>
      </x14:dataValidations>
    </ext>
  </extLst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EBFFA-35D4-4F13-B49D-43F6C6BACD4A}">
  <sheetPr>
    <pageSetUpPr fitToPage="1"/>
  </sheetPr>
  <dimension ref="A1:J46"/>
  <sheetViews>
    <sheetView showGridLines="0" workbookViewId="0">
      <selection activeCell="A13" sqref="A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215</v>
      </c>
      <c r="E6" s="112" t="s">
        <v>5</v>
      </c>
      <c r="F6" s="120"/>
      <c r="G6" s="121" t="s">
        <v>575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150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9427441289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300</v>
      </c>
      <c r="G12" s="5">
        <v>52</v>
      </c>
      <c r="H12" s="5">
        <f>IFERROR(F12*G12,0)</f>
        <v>15600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C5CBD07-5B9F-4371-AB8F-F1E84CA59383}">
          <x14:formula1>
            <xm:f>Customers!$B:$B</xm:f>
          </x14:formula1>
          <xm:sqref>D6</xm:sqref>
        </x14:dataValidation>
      </x14:dataValidations>
    </ext>
  </extLst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21F-BDDE-4246-A593-3441812C61C1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576</v>
      </c>
      <c r="E6" s="112" t="s">
        <v>5</v>
      </c>
      <c r="F6" s="120"/>
      <c r="G6" s="121" t="s">
        <v>577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VICHYA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343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6354615002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30</v>
      </c>
      <c r="G12" s="5">
        <v>19.5</v>
      </c>
      <c r="H12" s="5">
        <f>IFERROR(F12*G12,0)</f>
        <v>585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40</v>
      </c>
      <c r="G13" s="5">
        <v>17</v>
      </c>
      <c r="H13" s="5">
        <f t="shared" ref="H13:H31" si="0">IFERROR(F13*G13,0)</f>
        <v>680</v>
      </c>
    </row>
    <row r="14" spans="1:8" ht="24" customHeight="1">
      <c r="A14" s="14">
        <v>43</v>
      </c>
      <c r="B14" s="2">
        <v>3</v>
      </c>
      <c r="C14" s="104" t="str">
        <f>IFERROR(VLOOKUP(A14,'Price List'!A:C,2,0),"")</f>
        <v>PVC Concealed Switch Box Black - 3.5 X 3.5</v>
      </c>
      <c r="D14" s="105"/>
      <c r="E14" s="2" t="str">
        <f>IF(F14&gt;0,"Pcs","")</f>
        <v>Pcs</v>
      </c>
      <c r="F14" s="4">
        <v>150</v>
      </c>
      <c r="G14" s="5">
        <v>5</v>
      </c>
      <c r="H14" s="5">
        <f t="shared" si="0"/>
        <v>750</v>
      </c>
    </row>
    <row r="15" spans="1:8" ht="24" customHeight="1">
      <c r="A15" s="14">
        <v>180</v>
      </c>
      <c r="B15" s="2">
        <v>4</v>
      </c>
      <c r="C15" s="104" t="str">
        <f>IFERROR(VLOOKUP(A15,'Price List'!A:C,2,0),"")</f>
        <v>Silver Surface Box Black 12</v>
      </c>
      <c r="D15" s="105"/>
      <c r="E15" s="2" t="str">
        <f t="shared" ref="E15:E34" si="1">IF(F15&gt;0,"Pcs","")</f>
        <v>Pcs</v>
      </c>
      <c r="F15" s="4">
        <v>20</v>
      </c>
      <c r="G15" s="5">
        <v>52</v>
      </c>
      <c r="H15" s="5">
        <f t="shared" si="0"/>
        <v>1040</v>
      </c>
    </row>
    <row r="16" spans="1:8" ht="24" customHeight="1">
      <c r="A16" s="14">
        <v>175</v>
      </c>
      <c r="B16" s="2">
        <v>5</v>
      </c>
      <c r="C16" s="104" t="str">
        <f>IFERROR(VLOOKUP(A16,'Price List'!A:C,2,0),"")</f>
        <v>Silver Surface Box Black 3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24</v>
      </c>
      <c r="H16" s="5">
        <f t="shared" si="0"/>
        <v>480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3535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3535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0C44DE-C433-4B33-88FE-217BD3D090C2}">
          <x14:formula1>
            <xm:f>Customers!$B:$B</xm:f>
          </x14:formula1>
          <xm:sqref>D6</xm:sqref>
        </x14:dataValidation>
      </x14:dataValidations>
    </ext>
  </extLst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E6125-C67A-4949-AAF4-D7EFA3076725}">
  <sheetPr>
    <pageSetUpPr fitToPage="1"/>
  </sheetPr>
  <dimension ref="A1:J46"/>
  <sheetViews>
    <sheetView showGridLines="0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578</v>
      </c>
      <c r="E6" s="112" t="s">
        <v>5</v>
      </c>
      <c r="F6" s="120"/>
      <c r="G6" s="121" t="s">
        <v>579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269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148</v>
      </c>
      <c r="B12" s="2">
        <v>1</v>
      </c>
      <c r="C12" s="104" t="str">
        <f>IFERROR(VLOOKUP(A12,'Price List'!A:C,2,0),"")</f>
        <v>PANNEL BOARD 10X12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60</v>
      </c>
      <c r="H12" s="5">
        <f>IFERROR(F12*G12,0)</f>
        <v>600</v>
      </c>
    </row>
    <row r="13" spans="1:8" ht="24" customHeight="1">
      <c r="A13" s="14">
        <v>149</v>
      </c>
      <c r="B13" s="2">
        <v>2</v>
      </c>
      <c r="C13" s="104" t="str">
        <f>IFERROR(VLOOKUP(A13,'Price List'!A:C,2,0),"")</f>
        <v>PANNEL BOARD 12X15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70</v>
      </c>
      <c r="H13" s="5">
        <f t="shared" ref="H13:H31" si="0">IFERROR(F13*G13,0)</f>
        <v>700</v>
      </c>
    </row>
    <row r="14" spans="1:8" ht="24" customHeight="1">
      <c r="A14" s="14">
        <v>151</v>
      </c>
      <c r="B14" s="2">
        <v>3</v>
      </c>
      <c r="C14" s="104" t="str">
        <f>IFERROR(VLOOKUP(A14,'Price List'!A:C,2,0),"")</f>
        <v>PANNEL BOARD 15X18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110</v>
      </c>
      <c r="H14" s="5">
        <f t="shared" si="0"/>
        <v>1100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6DAD70F-D0BC-4944-9396-2C3B1D34C3E5}">
          <x14:formula1>
            <xm:f>Customers!$B:$B</xm:f>
          </x14:formula1>
          <xm:sqref>D6</xm:sqref>
        </x14:dataValidation>
      </x14:dataValidations>
    </ext>
  </extLst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5222-C810-489B-9D21-F29563327087}">
  <sheetPr>
    <pageSetUpPr fitToPage="1"/>
  </sheetPr>
  <dimension ref="A1:J46"/>
  <sheetViews>
    <sheetView showGridLines="0" topLeftCell="A7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580</v>
      </c>
      <c r="E6" s="112" t="s">
        <v>5</v>
      </c>
      <c r="F6" s="120"/>
      <c r="G6" s="121" t="s">
        <v>581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DWARKA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144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7984420323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14</v>
      </c>
      <c r="H12" s="5">
        <f>IFERROR(F12*G12,0)</f>
        <v>1400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29</v>
      </c>
      <c r="H13" s="5">
        <f t="shared" ref="H13:H31" si="0">IFERROR(F13*G13,0)</f>
        <v>870</v>
      </c>
    </row>
    <row r="14" spans="1:8" ht="24" customHeight="1">
      <c r="A14" s="14">
        <v>19</v>
      </c>
      <c r="B14" s="2">
        <v>3</v>
      </c>
      <c r="C14" s="104" t="str">
        <f>IFERROR(VLOOKUP(A14,'Price List'!A:C,2,0),"")</f>
        <v>PVC Modular Concealed Box Black 1+2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12</v>
      </c>
      <c r="H14" s="5">
        <f t="shared" si="0"/>
        <v>480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42</v>
      </c>
      <c r="H15" s="5">
        <f t="shared" si="0"/>
        <v>840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60</v>
      </c>
      <c r="H16" s="5">
        <f t="shared" si="0"/>
        <v>600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4190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1885.5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2304.5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735B7A-AC19-4DF3-81AA-130A6034AB38}">
          <x14:formula1>
            <xm:f>Customers!$B:$B</xm:f>
          </x14:formula1>
          <xm:sqref>D6</xm:sqref>
        </x14:dataValidation>
      </x14:dataValidations>
    </ext>
  </extLst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2E816-3E85-43DF-9205-4F18F659804F}">
  <sheetPr>
    <pageSetUpPr fitToPage="1"/>
  </sheetPr>
  <dimension ref="A1:J46"/>
  <sheetViews>
    <sheetView showGridLines="0" workbookViewId="0">
      <selection activeCell="I13" sqref="I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123</v>
      </c>
      <c r="E6" s="112" t="s">
        <v>5</v>
      </c>
      <c r="F6" s="120"/>
      <c r="G6" s="121" t="s">
        <v>582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 t="s">
        <v>557</v>
      </c>
      <c r="H7" s="125"/>
    </row>
    <row r="8" spans="1:8" ht="24" customHeight="1">
      <c r="A8" s="11">
        <f>IFERROR(INDEX(Customers!A:A,MATCH(D6,Customers!B:B,0),1),"")</f>
        <v>350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16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47441A-1273-41F2-B6BB-E4E7C955D437}">
          <x14:formula1>
            <xm:f>Customers!$B:$B</xm:f>
          </x14:formula1>
          <xm:sqref>D6</xm:sqref>
        </x14:dataValidation>
      </x14:dataValidations>
    </ext>
  </extLst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423F4-2E69-4B22-871C-D212E0A7B0D6}">
  <sheetPr>
    <pageSetUpPr fitToPage="1"/>
  </sheetPr>
  <dimension ref="A1:J46"/>
  <sheetViews>
    <sheetView showGridLines="0" topLeftCell="A9" workbookViewId="0">
      <selection activeCell="F5" sqref="B5:H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584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 t="s">
        <v>585</v>
      </c>
      <c r="H7" s="125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22</v>
      </c>
      <c r="H12" s="5">
        <f>IFERROR(F12*G12,0)</f>
        <v>1980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140</v>
      </c>
      <c r="G13" s="5">
        <f>IFERROR(VLOOKUP(C13,Table2[[Particular]:[Price]],2,FALSE),"")</f>
        <v>42</v>
      </c>
      <c r="H13" s="5">
        <f t="shared" ref="H13:H31" si="0">IFERROR(F13*G13,0)</f>
        <v>5880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140</v>
      </c>
      <c r="G14" s="5">
        <f>IFERROR(VLOOKUP(C14,Table2[[Particular]:[Price]],2,FALSE),"")</f>
        <v>60</v>
      </c>
      <c r="H14" s="5">
        <f t="shared" si="0"/>
        <v>8400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120</v>
      </c>
      <c r="G15" s="5">
        <f>IFERROR(VLOOKUP(C15,Table2[[Particular]:[Price]],2,FALSE),"")</f>
        <v>80</v>
      </c>
      <c r="H15" s="5">
        <f t="shared" si="0"/>
        <v>9600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25860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12930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12930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0055A7-5C25-4D8F-87AF-FBFE35E03D40}">
          <x14:formula1>
            <xm:f>Customers!$B:$B</xm:f>
          </x14:formula1>
          <xm:sqref>D6</xm:sqref>
        </x14:dataValidation>
      </x14:dataValidations>
    </ext>
  </extLst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39385-248B-4A73-98BC-D7DED88E2B65}">
  <sheetPr>
    <pageSetUpPr fitToPage="1"/>
  </sheetPr>
  <dimension ref="A1:J46"/>
  <sheetViews>
    <sheetView showGridLines="0" topLeftCell="A5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586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45467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330</v>
      </c>
      <c r="G12" s="5">
        <f>IFERROR(VLOOKUP(C12,Table2[[Particular]:[Price]],2,FALSE),"")</f>
        <v>22</v>
      </c>
      <c r="H12" s="5">
        <f>IFERROR(F12*G12,0)</f>
        <v>7260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42</v>
      </c>
      <c r="H13" s="5">
        <f t="shared" ref="H13:H31" si="0">IFERROR(F13*G13,0)</f>
        <v>8400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600</v>
      </c>
      <c r="G14" s="5">
        <f>IFERROR(VLOOKUP(C14,Table2[[Particular]:[Price]],2,FALSE),"")</f>
        <v>60</v>
      </c>
      <c r="H14" s="5">
        <f t="shared" si="0"/>
        <v>36000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80</v>
      </c>
      <c r="H15" s="5">
        <f t="shared" si="0"/>
        <v>8000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200</v>
      </c>
      <c r="G16" s="5">
        <f>IFERROR(VLOOKUP(C16,Table2[[Particular]:[Price]],2,FALSE),"")</f>
        <v>60</v>
      </c>
      <c r="H16" s="5">
        <f t="shared" si="0"/>
        <v>12000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/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71660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35830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35830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3B0C3C-FF3B-4BEE-BE3F-61DFB179E39D}">
          <x14:formula1>
            <xm:f>Customers!$B:$B</xm:f>
          </x14:formula1>
          <xm:sqref>D6</xm:sqref>
        </x14:dataValidation>
      </x14:dataValidations>
    </ext>
  </extLst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5DC9-8EEC-4E12-9772-24334A5C27A5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587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45467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210</v>
      </c>
      <c r="G12" s="5">
        <f>IFERROR(VLOOKUP(C12,Table2[[Particular]:[Price]],2,FALSE),"")</f>
        <v>22</v>
      </c>
      <c r="H12" s="5">
        <f>IFERROR(F12*G12,0)</f>
        <v>4620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42</v>
      </c>
      <c r="H13" s="5">
        <f t="shared" ref="H13:H31" si="0">IFERROR(F13*G13,0)</f>
        <v>4200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56</v>
      </c>
      <c r="H14" s="5">
        <f t="shared" si="0"/>
        <v>5600</v>
      </c>
    </row>
    <row r="15" spans="1:8" ht="24" customHeight="1">
      <c r="A15" s="14">
        <v>12</v>
      </c>
      <c r="B15" s="2">
        <v>4</v>
      </c>
      <c r="C15" s="104" t="str">
        <f>IFERROR(VLOOKUP(A15,'Price List'!A:C,2,0),"")</f>
        <v>PVC Open Switch Board Orange - 08 X 06 - 2"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60</v>
      </c>
      <c r="H15" s="5">
        <f t="shared" si="0"/>
        <v>6000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20420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10210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10210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4A180AD-6CD0-432F-B33C-25178D080167}">
          <x14:formula1>
            <xm:f>Customers!$B:$B</xm:f>
          </x14:formula1>
          <xm:sqref>D6</xm:sqref>
        </x14:dataValidation>
      </x14:dataValidations>
    </ext>
  </extLst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D678-768F-4721-AE68-252AA5141375}">
  <sheetPr>
    <pageSetUpPr fitToPage="1"/>
  </sheetPr>
  <dimension ref="A1:J46"/>
  <sheetViews>
    <sheetView showGridLines="0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36</v>
      </c>
      <c r="E6" s="112" t="s">
        <v>5</v>
      </c>
      <c r="F6" s="120"/>
      <c r="G6" s="121" t="s">
        <v>588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25">
        <v>45468</v>
      </c>
      <c r="H7" s="125"/>
    </row>
    <row r="8" spans="1:8" ht="24" customHeight="1">
      <c r="A8" s="11">
        <f>IFERROR(INDEX(Customers!A:A,MATCH(D6,Customers!B:B,0),1),"")</f>
        <v>296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9879188275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52</v>
      </c>
      <c r="H12" s="5">
        <f>IFERROR(F12*G12,0)</f>
        <v>1560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40</v>
      </c>
      <c r="H13" s="5">
        <f t="shared" ref="H13:H31" si="0">IFERROR(F13*G13,0)</f>
        <v>1200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2760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03C62CE-E05D-4374-8086-B9617B120F3E}">
          <x14:formula1>
            <xm:f>Customers!$B:$B</xm:f>
          </x14:formula1>
          <xm:sqref>D6</xm:sqref>
        </x14:dataValidation>
      </x14:dataValidations>
    </ext>
  </extLst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8F951-73E9-4C90-98EE-E6382B99AFB0}">
  <sheetPr>
    <pageSetUpPr fitToPage="1"/>
  </sheetPr>
  <dimension ref="A1:J46"/>
  <sheetViews>
    <sheetView showGridLines="0" topLeftCell="A3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511</v>
      </c>
      <c r="E6" s="112" t="s">
        <v>5</v>
      </c>
      <c r="F6" s="120"/>
      <c r="G6" s="121" t="s">
        <v>589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25">
        <v>45468</v>
      </c>
      <c r="H7" s="125"/>
    </row>
    <row r="8" spans="1:8" ht="24" customHeight="1">
      <c r="A8" s="11">
        <f>IFERROR(INDEX(Customers!A:A,MATCH(D6,Customers!B:B,0),1),"")</f>
        <v>198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80</v>
      </c>
      <c r="H12" s="5">
        <f>IFERROR(F12*G12,0)</f>
        <v>9600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60</v>
      </c>
      <c r="H13" s="5">
        <f t="shared" ref="H13:H31" si="0">IFERROR(F13*G13,0)</f>
        <v>6000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7800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F8B7AD-3B2E-46B3-BB0C-408E2EDBCF25}">
          <x14:formula1>
            <xm:f>Customers!$B:$B</xm:f>
          </x14:formula1>
          <xm:sqref>D6</xm:sqref>
        </x14:dataValidation>
      </x14:dataValidations>
    </ext>
  </extLst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44B76-E208-478E-BA81-812BA9BA397E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590</v>
      </c>
      <c r="E6" s="112" t="s">
        <v>5</v>
      </c>
      <c r="F6" s="120"/>
      <c r="G6" s="121" t="s">
        <v>591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25">
        <v>45469</v>
      </c>
      <c r="H7" s="125"/>
    </row>
    <row r="8" spans="1:8" ht="24" customHeight="1">
      <c r="A8" s="11">
        <f>IFERROR(INDEX(Customers!A:A,MATCH(D6,Customers!B:B,0),1),"")</f>
        <v>41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9426955370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22</v>
      </c>
      <c r="H12" s="5">
        <f>IFERROR(F12*G12,0)</f>
        <v>1320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42</v>
      </c>
      <c r="H13" s="5">
        <f t="shared" ref="H13:H31" si="0">IFERROR(F13*G13,0)</f>
        <v>3780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80</v>
      </c>
      <c r="H14" s="5">
        <f t="shared" si="0"/>
        <v>2400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3375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4125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F5E736C-36C7-4CDD-BAB7-E417A51139ED}">
          <x14:formula1>
            <xm:f>Customers!$B:$B</xm:f>
          </x14:formula1>
          <xm:sqref>D6</xm:sqref>
        </x14:dataValidation>
      </x14:dataValidations>
    </ext>
  </extLst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89FF3-F061-4CE3-B75B-8670B27CD54C}">
  <sheetPr>
    <pageSetUpPr fitToPage="1"/>
  </sheetPr>
  <dimension ref="A1:J46"/>
  <sheetViews>
    <sheetView showGridLines="0" topLeftCell="A2" workbookViewId="0">
      <selection activeCell="H15" sqref="H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101</v>
      </c>
      <c r="E6" s="112" t="s">
        <v>5</v>
      </c>
      <c r="F6" s="120"/>
      <c r="G6" s="121" t="s">
        <v>592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>
        <v>45469</v>
      </c>
      <c r="H7" s="125"/>
    </row>
    <row r="8" spans="1:8" ht="24" customHeight="1">
      <c r="A8" s="11">
        <f>IFERROR(INDEX(Customers!A:A,MATCH(D6,Customers!B:B,0),1),"")</f>
        <v>29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7777969277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35</v>
      </c>
      <c r="H12" s="5">
        <f>IFERROR(F12*G12,0)</f>
        <v>4200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29</v>
      </c>
      <c r="H13" s="5">
        <f t="shared" ref="H13:H31" si="0">IFERROR(F13*G13,0)</f>
        <v>2900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110</v>
      </c>
      <c r="G14" s="5">
        <f>IFERROR(VLOOKUP(C14,Table2[[Particular]:[Price]],2,FALSE),"")</f>
        <v>25</v>
      </c>
      <c r="H14" s="5">
        <f t="shared" si="0"/>
        <v>2750</v>
      </c>
    </row>
    <row r="15" spans="1:8" ht="24" customHeight="1">
      <c r="A15" s="14">
        <v>45</v>
      </c>
      <c r="B15" s="2">
        <v>4</v>
      </c>
      <c r="C15" s="104" t="str">
        <f>IFERROR(VLOOKUP(A15,'Price List'!A:C,2,0),"")</f>
        <v>Fan Box Round Black</v>
      </c>
      <c r="D15" s="105"/>
      <c r="E15" s="2" t="str">
        <f t="shared" ref="E15:E34" si="1">IF(F15&gt;0,"Pcs","")</f>
        <v>Pcs</v>
      </c>
      <c r="F15" s="4">
        <v>200</v>
      </c>
      <c r="G15" s="5">
        <v>31</v>
      </c>
      <c r="H15" s="5">
        <f t="shared" si="0"/>
        <v>6200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16050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7222.5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8827.5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1D5BEC9-C480-4365-95FE-743311BEEBC3}">
          <x14:formula1>
            <xm:f>Customers!$B:$B</xm:f>
          </x14:formula1>
          <xm:sqref>D6</xm:sqref>
        </x14:dataValidation>
      </x14:dataValidations>
    </ext>
  </extLst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09E28-0D73-46E4-A629-1112A56E8E5D}">
  <sheetPr>
    <pageSetUpPr fitToPage="1"/>
  </sheetPr>
  <dimension ref="A1:J46"/>
  <sheetViews>
    <sheetView showGridLines="0" workbookViewId="0">
      <selection activeCell="G12" sqref="G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460</v>
      </c>
      <c r="E6" s="112" t="s">
        <v>5</v>
      </c>
      <c r="F6" s="120"/>
      <c r="G6" s="121" t="s">
        <v>593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>
        <v>45469</v>
      </c>
      <c r="H7" s="125"/>
    </row>
    <row r="8" spans="1:8" ht="24" customHeight="1">
      <c r="A8" s="11">
        <f>IFERROR(INDEX(Customers!A:A,MATCH(D6,Customers!B:B,0),1),"")</f>
        <v>423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9069098111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100</v>
      </c>
      <c r="G12" s="5">
        <v>9.1</v>
      </c>
      <c r="H12" s="5">
        <f>IFERROR(F12*G12,0)</f>
        <v>910</v>
      </c>
    </row>
    <row r="13" spans="1:8" ht="24" customHeight="1">
      <c r="A13" s="14">
        <v>33</v>
      </c>
      <c r="B13" s="2">
        <v>2</v>
      </c>
      <c r="C13" s="104" t="str">
        <f>IFERROR(VLOOKUP(A13,'Price List'!A:C,2,0),"")</f>
        <v>PVC Modular Concealed Box White 16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70</v>
      </c>
      <c r="H13" s="5">
        <f t="shared" ref="H13:H31" si="0">IFERROR(F13*G13,0)</f>
        <v>2100</v>
      </c>
    </row>
    <row r="14" spans="1:8" ht="24" customHeight="1">
      <c r="A14" s="14">
        <v>134</v>
      </c>
      <c r="B14" s="2">
        <v>3</v>
      </c>
      <c r="C14" s="104" t="str">
        <f>IFERROR(VLOOKUP(A14,'Price List'!A:C,2,0),"")</f>
        <v>MODULAR WHITE 8(SQUARE)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48</v>
      </c>
      <c r="H14" s="5">
        <f t="shared" si="0"/>
        <v>1440</v>
      </c>
    </row>
    <row r="15" spans="1:8" ht="24" customHeight="1">
      <c r="A15" s="14">
        <v>30</v>
      </c>
      <c r="B15" s="2">
        <v>4</v>
      </c>
      <c r="C15" s="104" t="str">
        <f>IFERROR(VLOOKUP(A15,'Price List'!A:C,2,0),"")</f>
        <v>PVC Modular Concealed Box White 6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40</v>
      </c>
      <c r="H15" s="5">
        <f t="shared" si="0"/>
        <v>800</v>
      </c>
    </row>
    <row r="16" spans="1:8" ht="24" customHeight="1">
      <c r="A16" s="14">
        <v>29</v>
      </c>
      <c r="B16" s="2">
        <v>5</v>
      </c>
      <c r="C16" s="104" t="str">
        <f>IFERROR(VLOOKUP(A16,'Price List'!A:C,2,0),"")</f>
        <v>PVC Modular Concealed Box White 4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29</v>
      </c>
      <c r="H16" s="5">
        <f t="shared" si="0"/>
        <v>580</v>
      </c>
    </row>
    <row r="17" spans="1:10" ht="24" customHeight="1">
      <c r="A17" s="14">
        <v>13</v>
      </c>
      <c r="B17" s="2">
        <v>6</v>
      </c>
      <c r="C17" s="104" t="str">
        <f>IFERROR(VLOOKUP(A17,'Price List'!A:C,2,0),"")</f>
        <v>PVC Open Switch Board Orange - 07 X 04 - 2"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42</v>
      </c>
      <c r="H17" s="5">
        <f t="shared" si="0"/>
        <v>840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6670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3001.5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3668.5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A598994-5027-4C1C-A240-8E48CC56CEF3}">
          <x14:formula1>
            <xm:f>Customers!$B:$B</xm:f>
          </x14:formula1>
          <xm:sqref>D6</xm:sqref>
        </x14:dataValidation>
      </x14:dataValidations>
    </ext>
  </extLst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4EBF-31B7-4D35-B83F-32321CA54299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594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>
        <v>45469</v>
      </c>
      <c r="H7" s="125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100</v>
      </c>
      <c r="G12" s="5">
        <v>42</v>
      </c>
      <c r="H12" s="5">
        <f>IFERROR(F12*G12,0)</f>
        <v>4200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708ED8-866F-401D-8980-80C52F1E9B50}">
          <x14:formula1>
            <xm:f>Customers!$B:$B</xm:f>
          </x14:formula1>
          <xm:sqref>D6</xm:sqref>
        </x14:dataValidation>
      </x14:dataValidations>
    </ext>
  </extLst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CDF7-3246-45FA-A98D-46113DE81581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595</v>
      </c>
      <c r="E6" s="112" t="s">
        <v>5</v>
      </c>
      <c r="F6" s="120"/>
      <c r="G6" s="121" t="s">
        <v>596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45469</v>
      </c>
      <c r="H7" s="125"/>
    </row>
    <row r="8" spans="1:8" ht="24" customHeight="1">
      <c r="A8" s="11">
        <f>IFERROR(INDEX(Customers!A:A,MATCH(D6,Customers!B:B,0),1),"")</f>
        <v>349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9428250210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152</v>
      </c>
      <c r="G12" s="5">
        <f>IFERROR(VLOOKUP(C12,Table2[[Particular]:[Price]],2,FALSE),"")</f>
        <v>80</v>
      </c>
      <c r="H12" s="5">
        <f>IFERROR(F12*G12,0)</f>
        <v>12160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160</v>
      </c>
      <c r="G13" s="5">
        <f>IFERROR(VLOOKUP(C13,Table2[[Particular]:[Price]],2,FALSE),"")</f>
        <v>60</v>
      </c>
      <c r="H13" s="5">
        <f t="shared" ref="H13:H31" si="0">IFERROR(F13*G13,0)</f>
        <v>9600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180</v>
      </c>
      <c r="G14" s="5">
        <f>IFERROR(VLOOKUP(C14,Table2[[Particular]:[Price]],2,FALSE),"")</f>
        <v>42</v>
      </c>
      <c r="H14" s="5">
        <f t="shared" si="0"/>
        <v>7560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150</v>
      </c>
      <c r="G15" s="5">
        <f>IFERROR(VLOOKUP(C15,Table2[[Particular]:[Price]],2,FALSE),"")</f>
        <v>56</v>
      </c>
      <c r="H15" s="5">
        <f t="shared" si="0"/>
        <v>8400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60</v>
      </c>
      <c r="H16" s="5">
        <f t="shared" si="0"/>
        <v>6000</v>
      </c>
    </row>
    <row r="17" spans="1:10" ht="24" customHeight="1">
      <c r="A17" s="14">
        <v>18</v>
      </c>
      <c r="B17" s="2">
        <v>6</v>
      </c>
      <c r="C17" s="104" t="str">
        <f>IFERROR(VLOOKUP(A17,'Price List'!A:C,2,0),"")</f>
        <v>PVC Open Switch Board Orange - 04 X 04 - 1"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22</v>
      </c>
      <c r="H17" s="5">
        <f t="shared" si="0"/>
        <v>2640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46360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23180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23180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B96945F-E4EE-4148-80D2-052DB8E644F9}">
          <x14:formula1>
            <xm:f>Customers!$B:$B</xm:f>
          </x14:formula1>
          <xm:sqref>D6</xm:sqref>
        </x14:dataValidation>
      </x14:dataValidations>
    </ext>
  </extLst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AA4FA-558A-4477-A017-F803182BA3F7}">
  <sheetPr>
    <pageSetUpPr fitToPage="1"/>
  </sheetPr>
  <dimension ref="A1:J46"/>
  <sheetViews>
    <sheetView showGridLines="0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</v>
      </c>
      <c r="E6" s="112" t="s">
        <v>5</v>
      </c>
      <c r="F6" s="120"/>
      <c r="G6" s="121" t="s">
        <v>597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45469</v>
      </c>
      <c r="H7" s="125"/>
    </row>
    <row r="8" spans="1:8" ht="24" customHeight="1">
      <c r="A8" s="11">
        <f>IFERROR(INDEX(Customers!A:A,MATCH(D6,Customers!B:B,0),1),"")</f>
        <v>135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148</v>
      </c>
      <c r="B12" s="2">
        <v>1</v>
      </c>
      <c r="C12" s="104" t="str">
        <f>IFERROR(VLOOKUP(A12,'Price List'!A:C,2,0),"")</f>
        <v>PANNEL BOARD 10X12</v>
      </c>
      <c r="D12" s="105"/>
      <c r="E12" s="2" t="str">
        <f>IF(F12&gt;0,"Pcs","")</f>
        <v>Pcs</v>
      </c>
      <c r="F12" s="4">
        <v>30</v>
      </c>
      <c r="G12" s="5">
        <v>60</v>
      </c>
      <c r="H12" s="5">
        <f>IFERROR(F12*G12,0)</f>
        <v>1800</v>
      </c>
    </row>
    <row r="13" spans="1:8" ht="24" customHeight="1">
      <c r="A13" s="14">
        <v>153</v>
      </c>
      <c r="B13" s="2">
        <v>2</v>
      </c>
      <c r="C13" s="104" t="str">
        <f>IFERROR(VLOOKUP(A13,'Price List'!A:C,2,0),"")</f>
        <v>PANNEL BOARD 18X24</v>
      </c>
      <c r="D13" s="105"/>
      <c r="E13" s="2" t="str">
        <f>IF(F13&gt;0,"Pcs","")</f>
        <v>Pcs</v>
      </c>
      <c r="F13" s="4">
        <v>30</v>
      </c>
      <c r="G13" s="5">
        <v>160</v>
      </c>
      <c r="H13" s="5">
        <f t="shared" ref="H13:H31" si="0">IFERROR(F13*G13,0)</f>
        <v>4800</v>
      </c>
    </row>
    <row r="14" spans="1:8" ht="24" customHeight="1">
      <c r="A14" s="14">
        <v>154</v>
      </c>
      <c r="B14" s="2">
        <v>3</v>
      </c>
      <c r="C14" s="104" t="str">
        <f>IFERROR(VLOOKUP(A14,'Price List'!A:C,2,0),"")</f>
        <v>PANNEL BOARD 24X30</v>
      </c>
      <c r="D14" s="105"/>
      <c r="E14" s="2" t="str">
        <f>IF(F14&gt;0,"Pcs","")</f>
        <v>Pcs</v>
      </c>
      <c r="F14" s="4">
        <v>10</v>
      </c>
      <c r="G14" s="5">
        <v>300</v>
      </c>
      <c r="H14" s="5">
        <f t="shared" si="0"/>
        <v>3000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200</v>
      </c>
      <c r="G15" s="5">
        <v>21</v>
      </c>
      <c r="H15" s="5">
        <f t="shared" si="0"/>
        <v>4200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D243C6D-70DD-4A18-958D-F59CA211417C}">
          <x14:formula1>
            <xm:f>Customers!$B:$B</xm:f>
          </x14:formula1>
          <xm:sqref>D6</xm:sqref>
        </x14:dataValidation>
      </x14:dataValidations>
    </ext>
  </extLst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99388-4E38-4A78-BED2-4B12AB90CBBC}">
  <sheetPr>
    <pageSetUpPr fitToPage="1"/>
  </sheetPr>
  <dimension ref="A1:J46"/>
  <sheetViews>
    <sheetView showGridLines="0" topLeftCell="A19" workbookViewId="0">
      <selection activeCell="G22" sqref="G2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322</v>
      </c>
      <c r="E6" s="112" t="s">
        <v>5</v>
      </c>
      <c r="F6" s="120"/>
      <c r="G6" s="121" t="s">
        <v>598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>
        <v>45470</v>
      </c>
      <c r="H7" s="125"/>
    </row>
    <row r="8" spans="1:8" ht="24" customHeight="1">
      <c r="A8" s="11">
        <f>IFERROR(INDEX(Customers!A:A,MATCH(D6,Customers!B:B,0),1),"")</f>
        <v>213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9428729740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32</v>
      </c>
      <c r="B12" s="2">
        <v>1</v>
      </c>
      <c r="C12" s="104" t="str">
        <f>IFERROR(VLOOKUP(A12,'Price List'!A:C,2,0),"")</f>
        <v>PVC Modular Concealed Box White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50</v>
      </c>
      <c r="H12" s="5">
        <f>IFERROR(F12*G12,0)</f>
        <v>2500</v>
      </c>
    </row>
    <row r="13" spans="1:8" ht="24" customHeight="1">
      <c r="A13" s="14">
        <v>31</v>
      </c>
      <c r="B13" s="2">
        <v>2</v>
      </c>
      <c r="C13" s="104" t="str">
        <f>IFERROR(VLOOKUP(A13,'Price List'!A:C,2,0),"")</f>
        <v>PVC Modular Concealed Box White 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45</v>
      </c>
      <c r="H13" s="5">
        <f t="shared" ref="H13:H31" si="0">IFERROR(F13*G13,0)</f>
        <v>1350</v>
      </c>
    </row>
    <row r="14" spans="1:8" ht="24" customHeight="1">
      <c r="A14" s="14">
        <v>30</v>
      </c>
      <c r="B14" s="2">
        <v>3</v>
      </c>
      <c r="C14" s="104" t="str">
        <f>IFERROR(VLOOKUP(A14,'Price List'!A:C,2,0),"")</f>
        <v>PVC Modular Concealed Box White 6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40</v>
      </c>
      <c r="H14" s="5">
        <f t="shared" si="0"/>
        <v>1200</v>
      </c>
    </row>
    <row r="15" spans="1:8" ht="24" customHeight="1">
      <c r="A15" s="14">
        <v>29</v>
      </c>
      <c r="B15" s="2">
        <v>4</v>
      </c>
      <c r="C15" s="104" t="str">
        <f>IFERROR(VLOOKUP(A15,'Price List'!A:C,2,0),"")</f>
        <v>PVC Modular Concealed Box White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29</v>
      </c>
      <c r="H15" s="5">
        <f t="shared" si="0"/>
        <v>580</v>
      </c>
    </row>
    <row r="16" spans="1:8" ht="24" customHeight="1">
      <c r="A16" s="14">
        <v>28</v>
      </c>
      <c r="B16" s="2">
        <v>5</v>
      </c>
      <c r="C16" s="104" t="str">
        <f>IFERROR(VLOOKUP(A16,'Price List'!A:C,2,0),"")</f>
        <v>PVC Modular Concealed Box White 3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24</v>
      </c>
      <c r="H16" s="5">
        <f t="shared" si="0"/>
        <v>480</v>
      </c>
    </row>
    <row r="17" spans="1:10" ht="24" customHeight="1">
      <c r="A17" s="14">
        <v>27</v>
      </c>
      <c r="B17" s="2">
        <v>6</v>
      </c>
      <c r="C17" s="104" t="str">
        <f>IFERROR(VLOOKUP(A17,'Price List'!A:C,2,0),"")</f>
        <v>PVC Modular Concealed Box White 1+2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14</v>
      </c>
      <c r="H17" s="5">
        <f t="shared" si="0"/>
        <v>280</v>
      </c>
      <c r="I17" s="95"/>
      <c r="J17" s="95"/>
    </row>
    <row r="18" spans="1:10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2" t="str">
        <f t="shared" si="1"/>
        <v>Pcs</v>
      </c>
      <c r="F18" s="4">
        <v>30</v>
      </c>
      <c r="G18" s="5">
        <v>94.6</v>
      </c>
      <c r="H18" s="5">
        <f t="shared" si="0"/>
        <v>2838</v>
      </c>
      <c r="I18" s="95"/>
      <c r="J18" s="95"/>
    </row>
    <row r="19" spans="1:10" ht="24" customHeight="1">
      <c r="A19" s="14">
        <v>178</v>
      </c>
      <c r="B19" s="2">
        <v>8</v>
      </c>
      <c r="C19" s="104" t="str">
        <f>IFERROR(VLOOKUP(A19,'Price List'!A:C,2,0),"")</f>
        <v>Silver Surafce Box Black 8</v>
      </c>
      <c r="D19" s="105"/>
      <c r="E19" s="2" t="str">
        <f t="shared" si="1"/>
        <v>Pcs</v>
      </c>
      <c r="F19" s="4">
        <v>10</v>
      </c>
      <c r="G19" s="5">
        <v>83.7</v>
      </c>
      <c r="H19" s="5">
        <f t="shared" si="0"/>
        <v>837</v>
      </c>
      <c r="I19" s="95"/>
      <c r="J19" s="95"/>
    </row>
    <row r="20" spans="1:10" ht="24" customHeight="1">
      <c r="A20" s="14">
        <v>177</v>
      </c>
      <c r="B20" s="2">
        <v>9</v>
      </c>
      <c r="C20" s="104" t="str">
        <f>IFERROR(VLOOKUP(A20,'Price List'!A:C,2,0),"")</f>
        <v>Silver Surface Box Black 6</v>
      </c>
      <c r="D20" s="105"/>
      <c r="E20" s="2" t="str">
        <f t="shared" si="1"/>
        <v>Pcs</v>
      </c>
      <c r="F20" s="4">
        <v>10</v>
      </c>
      <c r="G20" s="5">
        <v>72.8</v>
      </c>
      <c r="H20" s="5">
        <f t="shared" si="0"/>
        <v>728</v>
      </c>
      <c r="I20" s="95"/>
      <c r="J20" s="95"/>
    </row>
    <row r="21" spans="1:10" ht="24" customHeight="1">
      <c r="A21" s="14">
        <v>181</v>
      </c>
      <c r="B21" s="2">
        <v>10</v>
      </c>
      <c r="C21" s="104" t="str">
        <f>IFERROR(VLOOKUP(A21,'Price List'!A:C,2,0),"")</f>
        <v>Silver Surface Box Black 18</v>
      </c>
      <c r="D21" s="105"/>
      <c r="E21" s="2" t="str">
        <f t="shared" si="1"/>
        <v>Pcs</v>
      </c>
      <c r="F21" s="4">
        <v>5</v>
      </c>
      <c r="G21" s="5">
        <v>120</v>
      </c>
      <c r="H21" s="5">
        <f t="shared" si="0"/>
        <v>600</v>
      </c>
      <c r="I21" s="95"/>
      <c r="J21" s="95"/>
    </row>
    <row r="22" spans="1:10" ht="24" customHeight="1">
      <c r="A22" s="14">
        <v>43</v>
      </c>
      <c r="B22" s="2">
        <v>11</v>
      </c>
      <c r="C22" s="104" t="str">
        <f>IFERROR(VLOOKUP(A22,'Price List'!A:C,2,0),"")</f>
        <v>PVC Concealed Switch Box Black - 3.5 X 3.5</v>
      </c>
      <c r="D22" s="105"/>
      <c r="E22" s="2" t="str">
        <f t="shared" si="1"/>
        <v>Pcs</v>
      </c>
      <c r="F22" s="4">
        <v>500</v>
      </c>
      <c r="G22" s="5">
        <f>IFERROR(VLOOKUP(C22,Table2[[Particular]:[Price]],2,FALSE),"")</f>
        <v>10.5</v>
      </c>
      <c r="H22" s="5">
        <f t="shared" si="0"/>
        <v>5250</v>
      </c>
      <c r="I22" s="95"/>
      <c r="J22" s="95"/>
    </row>
    <row r="23" spans="1:10" ht="24" customHeight="1">
      <c r="A23" s="14">
        <v>19</v>
      </c>
      <c r="B23" s="2">
        <v>12</v>
      </c>
      <c r="C23" s="104" t="str">
        <f>IFERROR(VLOOKUP(A23,'Price List'!A:C,2,0),"")</f>
        <v>PVC Modular Concealed Box Black 1+2</v>
      </c>
      <c r="D23" s="105"/>
      <c r="E23" s="2" t="str">
        <f t="shared" si="1"/>
        <v>Pcs</v>
      </c>
      <c r="F23" s="4">
        <v>60</v>
      </c>
      <c r="G23" s="5">
        <f>IFERROR(VLOOKUP(C23,Table2[[Particular]:[Price]],2,FALSE),"")</f>
        <v>12</v>
      </c>
      <c r="H23" s="5">
        <f t="shared" si="0"/>
        <v>720</v>
      </c>
      <c r="I23" s="95"/>
      <c r="J23" s="95"/>
    </row>
    <row r="24" spans="1:10" ht="24" customHeight="1">
      <c r="A24" s="14">
        <v>24</v>
      </c>
      <c r="B24" s="2">
        <v>13</v>
      </c>
      <c r="C24" s="104" t="str">
        <f>IFERROR(VLOOKUP(A24,'Price List'!A:C,2,0),"")</f>
        <v>PVC Modular Concealed Box Black 12</v>
      </c>
      <c r="D24" s="105"/>
      <c r="E24" s="2" t="str">
        <f t="shared" si="1"/>
        <v>Pcs</v>
      </c>
      <c r="F24" s="4">
        <v>50</v>
      </c>
      <c r="G24" s="5">
        <f>IFERROR(VLOOKUP(C24,Table2[[Particular]:[Price]],2,FALSE),"")</f>
        <v>35</v>
      </c>
      <c r="H24" s="5">
        <f t="shared" si="0"/>
        <v>1750</v>
      </c>
      <c r="I24" s="95"/>
      <c r="J24" s="95"/>
    </row>
    <row r="25" spans="1:10" ht="24" customHeight="1">
      <c r="A25" s="14">
        <v>23</v>
      </c>
      <c r="B25" s="2">
        <v>14</v>
      </c>
      <c r="C25" s="104" t="str">
        <f>IFERROR(VLOOKUP(A25,'Price List'!A:C,2,0),"")</f>
        <v>PVC Modular Concealed Box Black 8</v>
      </c>
      <c r="D25" s="105"/>
      <c r="E25" s="2" t="str">
        <f t="shared" si="1"/>
        <v>Pcs</v>
      </c>
      <c r="F25" s="4">
        <v>30</v>
      </c>
      <c r="G25" s="5">
        <f>IFERROR(VLOOKUP(C25,Table2[[Particular]:[Price]],2,FALSE),"")</f>
        <v>29</v>
      </c>
      <c r="H25" s="5">
        <f t="shared" si="0"/>
        <v>870</v>
      </c>
      <c r="I25" s="95"/>
      <c r="J25" s="95"/>
    </row>
    <row r="26" spans="1:10" ht="21" customHeight="1">
      <c r="A26" s="14">
        <v>22</v>
      </c>
      <c r="B26" s="2">
        <v>15</v>
      </c>
      <c r="C26" s="104" t="str">
        <f>IFERROR(VLOOKUP(A26,'Price List'!A:C,2,0),"")</f>
        <v>PVC Modular Concealed Box Black 6</v>
      </c>
      <c r="D26" s="105"/>
      <c r="E26" s="2" t="str">
        <f t="shared" si="1"/>
        <v>Pcs</v>
      </c>
      <c r="F26" s="4">
        <v>60</v>
      </c>
      <c r="G26" s="5">
        <f>IFERROR(VLOOKUP(C26,Table2[[Particular]:[Price]],2,FALSE),"")</f>
        <v>25</v>
      </c>
      <c r="H26" s="5">
        <f t="shared" si="0"/>
        <v>1500</v>
      </c>
      <c r="I26" s="95"/>
      <c r="J26" s="95"/>
    </row>
    <row r="27" spans="1:10" ht="24" customHeight="1">
      <c r="A27" s="14">
        <v>26</v>
      </c>
      <c r="B27" s="2">
        <v>16</v>
      </c>
      <c r="C27" s="104" t="str">
        <f>IFERROR(VLOOKUP(A27,'Price List'!A:C,2,0),"")</f>
        <v>PVC Modular Concealed Box Black 18</v>
      </c>
      <c r="D27" s="105"/>
      <c r="E27" s="2" t="str">
        <f t="shared" si="1"/>
        <v>Pcs</v>
      </c>
      <c r="F27" s="4">
        <v>20</v>
      </c>
      <c r="G27" s="5">
        <f>IFERROR(VLOOKUP(C27,Table2[[Particular]:[Price]],2,FALSE),"")</f>
        <v>42</v>
      </c>
      <c r="H27" s="5">
        <f t="shared" si="0"/>
        <v>840</v>
      </c>
      <c r="I27" s="95"/>
      <c r="J27" s="95"/>
    </row>
    <row r="28" spans="1:10" ht="24" customHeight="1">
      <c r="A28" s="14">
        <v>20</v>
      </c>
      <c r="B28" s="2">
        <v>17</v>
      </c>
      <c r="C28" s="104" t="str">
        <f>IFERROR(VLOOKUP(A28,'Price List'!A:C,2,0),"")</f>
        <v>PVC Modular Concealed Box Black 3</v>
      </c>
      <c r="D28" s="105"/>
      <c r="E28" s="2" t="str">
        <f t="shared" si="1"/>
        <v>Pcs</v>
      </c>
      <c r="F28" s="4">
        <v>20</v>
      </c>
      <c r="G28" s="5">
        <f>IFERROR(VLOOKUP(C28,Table2[[Particular]:[Price]],2,FALSE),"")</f>
        <v>16</v>
      </c>
      <c r="H28" s="5">
        <f t="shared" si="0"/>
        <v>320</v>
      </c>
      <c r="I28" s="95"/>
      <c r="J28" s="95"/>
    </row>
    <row r="29" spans="1:10" ht="24" customHeight="1">
      <c r="A29" s="14">
        <v>21</v>
      </c>
      <c r="B29" s="2">
        <v>18</v>
      </c>
      <c r="C29" s="104" t="str">
        <f>IFERROR(VLOOKUP(A29,'Price List'!A:C,2,0),"")</f>
        <v>PVC Modular Concealed Box Black 4</v>
      </c>
      <c r="D29" s="105"/>
      <c r="E29" s="2" t="str">
        <f t="shared" si="1"/>
        <v>Pcs</v>
      </c>
      <c r="F29" s="4">
        <v>20</v>
      </c>
      <c r="G29" s="5">
        <f>IFERROR(VLOOKUP(C29,Table2[[Particular]:[Price]],2,FALSE),"")</f>
        <v>19</v>
      </c>
      <c r="H29" s="5">
        <f t="shared" si="0"/>
        <v>380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23023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10360.35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12662.65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2EF18F-E7E5-4774-9948-3EED0942468A}">
          <x14:formula1>
            <xm:f>Customers!$B:$B</xm:f>
          </x14:formula1>
          <xm:sqref>D6</xm:sqref>
        </x14:dataValidation>
      </x14:dataValidations>
    </ext>
  </extLst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59A1D-B7F8-421B-8794-15E4E0CF42AF}">
  <sheetPr>
    <pageSetUpPr fitToPage="1"/>
  </sheetPr>
  <dimension ref="A1:J46"/>
  <sheetViews>
    <sheetView showGridLines="0" workbookViewId="0">
      <selection activeCell="F17" sqref="F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599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45470</v>
      </c>
      <c r="H7" s="125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88" t="s">
        <v>600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20</v>
      </c>
      <c r="B12" s="2">
        <v>1</v>
      </c>
      <c r="C12" s="104" t="str">
        <f>IFERROR(VLOOKUP(A12,'Price List'!A:C,2,0),"")</f>
        <v>PVC Modular Concealed Box Black 3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16</v>
      </c>
      <c r="H12" s="5">
        <f>IFERROR(F12*G12,0)</f>
        <v>1600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19</v>
      </c>
      <c r="H13" s="5">
        <f t="shared" ref="H13:H31" si="0">IFERROR(F13*G13,0)</f>
        <v>1900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25</v>
      </c>
      <c r="H14" s="5">
        <f t="shared" si="0"/>
        <v>2500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29</v>
      </c>
      <c r="H15" s="5">
        <f t="shared" si="0"/>
        <v>1160</v>
      </c>
    </row>
    <row r="16" spans="1:8" ht="24" customHeight="1">
      <c r="A16" s="14">
        <v>135</v>
      </c>
      <c r="B16" s="2">
        <v>5</v>
      </c>
      <c r="C16" s="104" t="str">
        <f>IFERROR(VLOOKUP(A16,'Price List'!A:C,2,0),"")</f>
        <v>MODULARL BLACK 8(SQUARE)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35</v>
      </c>
      <c r="H16" s="5">
        <f t="shared" si="0"/>
        <v>700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3694.2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4165.8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50F3C88-C09E-4D48-A7BC-57C111033A89}">
          <x14:formula1>
            <xm:f>Customers!$B:$B</xm:f>
          </x14:formula1>
          <xm:sqref>D6</xm:sqref>
        </x14:dataValidation>
      </x14:dataValidations>
    </ext>
  </extLst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F5466-1806-47A3-9591-8750BEEF786D}">
  <sheetPr>
    <pageSetUpPr fitToPage="1"/>
  </sheetPr>
  <dimension ref="A1:J46"/>
  <sheetViews>
    <sheetView showGridLines="0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544</v>
      </c>
      <c r="E6" s="112" t="s">
        <v>5</v>
      </c>
      <c r="F6" s="120"/>
      <c r="G6" s="121" t="s">
        <v>601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GHANDHIDHAM</v>
      </c>
      <c r="E7" s="120" t="s">
        <v>8</v>
      </c>
      <c r="F7" s="120"/>
      <c r="G7" s="125">
        <v>45470</v>
      </c>
      <c r="H7" s="125"/>
    </row>
    <row r="8" spans="1:8" ht="24" customHeight="1">
      <c r="A8" s="11">
        <f>IFERROR(INDEX(Customers!A:A,MATCH(D6,Customers!B:B,0),1),"")</f>
        <v>315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7383716230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12</v>
      </c>
      <c r="H12" s="5">
        <f>IFERROR(F12*G12,0)</f>
        <v>1200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16</v>
      </c>
      <c r="H13" s="5">
        <f t="shared" ref="H13:H31" si="0">IFERROR(F13*G13,0)</f>
        <v>1600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19</v>
      </c>
      <c r="H14" s="5">
        <f t="shared" si="0"/>
        <v>1900</v>
      </c>
    </row>
    <row r="15" spans="1:8" ht="24" customHeight="1">
      <c r="A15" s="14">
        <v>25</v>
      </c>
      <c r="B15" s="2">
        <v>4</v>
      </c>
      <c r="C15" s="104" t="str">
        <f>IFERROR(VLOOKUP(A15,'Price List'!A:C,2,0),"")</f>
        <v>PVC Modular Concealed Box Black 16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56</v>
      </c>
      <c r="H15" s="5">
        <f t="shared" si="0"/>
        <v>1680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2998.6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3381.4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8E5638-5E66-43C6-A71B-E70BDE071B2F}">
          <x14:formula1>
            <xm:f>Customers!$B:$B</xm:f>
          </x14:formula1>
          <xm:sqref>D6</xm:sqref>
        </x14:dataValidation>
      </x14:dataValidations>
    </ext>
  </extLst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4D281-E12A-4098-BB6F-E8356DA035CA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473</v>
      </c>
      <c r="E6" s="112" t="s">
        <v>5</v>
      </c>
      <c r="F6" s="120"/>
      <c r="G6" s="121" t="s">
        <v>602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BOTAD</v>
      </c>
      <c r="E7" s="120" t="s">
        <v>8</v>
      </c>
      <c r="F7" s="120"/>
      <c r="G7" s="125">
        <v>45470</v>
      </c>
      <c r="H7" s="125"/>
    </row>
    <row r="8" spans="1:8" ht="24" customHeight="1">
      <c r="A8" s="11">
        <f>IFERROR(INDEX(Customers!A:A,MATCH(D6,Customers!B:B,0),1),"")</f>
        <v>264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9904746255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4.5</v>
      </c>
      <c r="H12" s="5">
        <f>IFERROR(F12*G12,0)</f>
        <v>2250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938433D-5E5A-4359-9841-C850D081973B}">
          <x14:formula1>
            <xm:f>Customers!$B:$B</xm:f>
          </x14:formula1>
          <xm:sqref>D6</xm:sqref>
        </x14:dataValidation>
      </x14:dataValidations>
    </ext>
  </extLst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2F71A-AC62-4EAD-B619-3EECD8295937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603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45470</v>
      </c>
      <c r="H7" s="125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 t="s">
        <v>604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21</v>
      </c>
      <c r="B12" s="2">
        <v>1</v>
      </c>
      <c r="C12" s="104" t="str">
        <f>IFERROR(VLOOKUP(A12,'Price List'!A:C,2,0),"")</f>
        <v>PVC Modular Concealed Box Black 4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19</v>
      </c>
      <c r="H12" s="5">
        <f>IFERROR(F12*G12,0)</f>
        <v>1140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25</v>
      </c>
      <c r="H13" s="5">
        <f t="shared" ref="H13:H31" si="0">IFERROR(F13*G13,0)</f>
        <v>1500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35</v>
      </c>
      <c r="H14" s="5">
        <f t="shared" si="0"/>
        <v>1750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4390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1975.5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2414.5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BDBF91-0F4A-43BA-84EF-C12D9C5735C2}">
          <x14:formula1>
            <xm:f>Customers!$B:$B</xm:f>
          </x14:formula1>
          <xm:sqref>D6</xm:sqref>
        </x14:dataValidation>
      </x14:dataValidations>
    </ext>
  </extLst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DAC7E-17BB-4F41-A951-F44613CEF177}">
  <sheetPr>
    <pageSetUpPr fitToPage="1"/>
  </sheetPr>
  <dimension ref="A1:J46"/>
  <sheetViews>
    <sheetView showGridLines="0" topLeftCell="A10" workbookViewId="0">
      <selection activeCell="F19" sqref="F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605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>
        <v>45469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14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606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74</v>
      </c>
      <c r="B12" s="2">
        <v>1</v>
      </c>
      <c r="C12" s="104" t="str">
        <f>IFERROR(VLOOKUP(A12,'Price List'!A:C,2,0),"")</f>
        <v>DB. PVC Open Box Orange 8X10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23</v>
      </c>
      <c r="H12" s="5">
        <f>IFERROR(F12*G12,0)</f>
        <v>5520</v>
      </c>
    </row>
    <row r="13" spans="1:8" ht="24" customHeight="1">
      <c r="A13" s="14">
        <v>75</v>
      </c>
      <c r="B13" s="2">
        <v>2</v>
      </c>
      <c r="C13" s="104" t="str">
        <f>IFERROR(VLOOKUP(A13,'Price List'!A:C,2,0),"")</f>
        <v>DB. PVC Open Box Orange 8X6</v>
      </c>
      <c r="D13" s="105"/>
      <c r="E13" s="2" t="str">
        <f>IF(F13&gt;0,"Pcs","")</f>
        <v>Pcs</v>
      </c>
      <c r="F13" s="4">
        <v>240</v>
      </c>
      <c r="G13" s="5">
        <f>IFERROR(VLOOKUP(C13,Table2[[Particular]:[Price]],2,FALSE),"")</f>
        <v>18</v>
      </c>
      <c r="H13" s="5">
        <f t="shared" ref="H13:H31" si="0">IFERROR(F13*G13,0)</f>
        <v>4320</v>
      </c>
    </row>
    <row r="14" spans="1:8" ht="24" customHeight="1">
      <c r="A14" s="14">
        <v>77</v>
      </c>
      <c r="B14" s="2">
        <v>3</v>
      </c>
      <c r="C14" s="104" t="str">
        <f>IFERROR(VLOOKUP(A14,'Price List'!A:C,2,0),"")</f>
        <v>DB. PVC OPEN BOX ORANGE 7X4</v>
      </c>
      <c r="D14" s="105"/>
      <c r="E14" s="2" t="str">
        <f>IF(F14&gt;0,"Pcs","")</f>
        <v>Pcs</v>
      </c>
      <c r="F14" s="4">
        <v>400</v>
      </c>
      <c r="G14" s="5">
        <f>IFERROR(VLOOKUP(C14,Table2[[Particular]:[Price]],2,FALSE),"")</f>
        <v>11.5</v>
      </c>
      <c r="H14" s="5">
        <f t="shared" si="0"/>
        <v>4600</v>
      </c>
    </row>
    <row r="15" spans="1:8" ht="24" customHeight="1">
      <c r="A15" s="14">
        <v>78</v>
      </c>
      <c r="B15" s="2">
        <v>4</v>
      </c>
      <c r="C15" s="104" t="str">
        <f>IFERROR(VLOOKUP(A15,'Price List'!A:C,2,0),"")</f>
        <v>DB. PVC Open Box Orange 12X4</v>
      </c>
      <c r="D15" s="105"/>
      <c r="E15" s="2" t="str">
        <f t="shared" ref="E15:E34" si="1">IF(F15&gt;0,"Pcs","")</f>
        <v>Pcs</v>
      </c>
      <c r="F15" s="4">
        <v>52</v>
      </c>
      <c r="G15" s="5">
        <f>IFERROR(VLOOKUP(C15,Table2[[Particular]:[Price]],2,FALSE),"")</f>
        <v>19</v>
      </c>
      <c r="H15" s="5">
        <f t="shared" si="0"/>
        <v>988</v>
      </c>
    </row>
    <row r="16" spans="1:8" ht="24" customHeight="1">
      <c r="A16" s="14">
        <v>83</v>
      </c>
      <c r="B16" s="2">
        <v>5</v>
      </c>
      <c r="C16" s="104" t="str">
        <f>IFERROR(VLOOKUP(A16,'Price List'!A:C,2,0),"")</f>
        <v>DB. PVC OPEN BOX WHITE 8X10</v>
      </c>
      <c r="D16" s="105"/>
      <c r="E16" s="2" t="str">
        <f t="shared" si="1"/>
        <v>Pcs</v>
      </c>
      <c r="F16" s="4">
        <v>240</v>
      </c>
      <c r="G16" s="5">
        <f>IFERROR(VLOOKUP(C16,Table2[[Particular]:[Price]],2,FALSE),"")</f>
        <v>34</v>
      </c>
      <c r="H16" s="5">
        <f t="shared" si="0"/>
        <v>8160</v>
      </c>
    </row>
    <row r="17" spans="1:10" ht="24" customHeight="1">
      <c r="A17" s="14">
        <v>84</v>
      </c>
      <c r="B17" s="2">
        <v>6</v>
      </c>
      <c r="C17" s="104" t="str">
        <f>IFERROR(VLOOKUP(A17,'Price List'!A:C,2,0),"")</f>
        <v>DB. PVC OPEN BOX WHITE 8X6</v>
      </c>
      <c r="D17" s="105"/>
      <c r="E17" s="2" t="str">
        <f t="shared" si="1"/>
        <v>Pcs</v>
      </c>
      <c r="F17" s="4">
        <v>240</v>
      </c>
      <c r="G17" s="5">
        <f>IFERROR(VLOOKUP(C17,Table2[[Particular]:[Price]],2,FALSE),"")</f>
        <v>23</v>
      </c>
      <c r="H17" s="5">
        <f t="shared" si="0"/>
        <v>5520</v>
      </c>
      <c r="I17" s="95"/>
      <c r="J17" s="95"/>
    </row>
    <row r="18" spans="1:10" ht="24" customHeight="1">
      <c r="A18" s="14">
        <v>86</v>
      </c>
      <c r="B18" s="2">
        <v>7</v>
      </c>
      <c r="C18" s="104" t="str">
        <f>IFERROR(VLOOKUP(A18,'Price List'!A:C,2,0),"")</f>
        <v>DB. PVC OPEN BOX WHITE 7X4</v>
      </c>
      <c r="D18" s="105"/>
      <c r="E18" s="2" t="str">
        <f t="shared" si="1"/>
        <v>Pcs</v>
      </c>
      <c r="F18" s="4">
        <v>200</v>
      </c>
      <c r="G18" s="5">
        <f>IFERROR(VLOOKUP(C18,Table2[[Particular]:[Price]],2,FALSE),"")</f>
        <v>16</v>
      </c>
      <c r="H18" s="5">
        <f t="shared" si="0"/>
        <v>3200</v>
      </c>
      <c r="I18" s="95"/>
      <c r="J18" s="95"/>
    </row>
    <row r="19" spans="1:10" ht="24" customHeight="1">
      <c r="A19" s="14">
        <v>87</v>
      </c>
      <c r="B19" s="2">
        <v>8</v>
      </c>
      <c r="C19" s="104" t="str">
        <f>IFERROR(VLOOKUP(A19,'Price List'!A:C,2,0),"")</f>
        <v>DB. PVC OPEN BOX WHITE 12X4</v>
      </c>
      <c r="D19" s="105"/>
      <c r="E19" s="2" t="str">
        <f t="shared" si="1"/>
        <v>Pcs</v>
      </c>
      <c r="F19" s="4">
        <v>60</v>
      </c>
      <c r="G19" s="5">
        <f>IFERROR(VLOOKUP(C19,Table2[[Particular]:[Price]],2,FALSE),"")</f>
        <v>25</v>
      </c>
      <c r="H19" s="5">
        <f t="shared" si="0"/>
        <v>1500</v>
      </c>
      <c r="I19" s="95"/>
      <c r="J19" s="95"/>
    </row>
    <row r="20" spans="1:10" ht="24" customHeight="1">
      <c r="A20" s="14">
        <v>68</v>
      </c>
      <c r="B20" s="2">
        <v>9</v>
      </c>
      <c r="C20" s="104" t="str">
        <f>IFERROR(VLOOKUP(A20,'Price List'!A:C,2,0),"")</f>
        <v>DB. PVC Concealed Switch Box Black - 07 X 04</v>
      </c>
      <c r="D20" s="105"/>
      <c r="E20" s="2" t="str">
        <f t="shared" si="1"/>
        <v>Pcs</v>
      </c>
      <c r="F20" s="4">
        <v>33</v>
      </c>
      <c r="G20" s="5">
        <v>13</v>
      </c>
      <c r="H20" s="5">
        <f t="shared" si="0"/>
        <v>429</v>
      </c>
      <c r="I20" s="95"/>
      <c r="J20" s="95"/>
    </row>
    <row r="21" spans="1:10" ht="24" customHeight="1">
      <c r="A21" s="14">
        <v>92</v>
      </c>
      <c r="B21" s="2">
        <v>10</v>
      </c>
      <c r="C21" s="104" t="str">
        <f>IFERROR(VLOOKUP(A21,'Price List'!A:C,2,0),"")</f>
        <v>DB. SIT  2X4 WHITE</v>
      </c>
      <c r="D21" s="105"/>
      <c r="E21" s="2" t="str">
        <f t="shared" si="1"/>
        <v>Pcs</v>
      </c>
      <c r="F21" s="4">
        <v>60</v>
      </c>
      <c r="G21" s="5">
        <v>135</v>
      </c>
      <c r="H21" s="5">
        <f t="shared" si="0"/>
        <v>8100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42337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42337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F500A7D-9471-4C88-8548-14CFBE31144C}">
          <x14:formula1>
            <xm:f>Customers!$B:$B</xm:f>
          </x14:formula1>
          <xm:sqref>D6</xm:sqref>
        </x14:dataValidation>
      </x14:dataValidations>
    </ext>
  </extLst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BDBA2-A05D-4E2F-B1E2-D903F7936A50}">
  <sheetPr>
    <pageSetUpPr fitToPage="1"/>
  </sheetPr>
  <dimension ref="A1:J46"/>
  <sheetViews>
    <sheetView showGridLines="0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607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45470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150</v>
      </c>
      <c r="B12" s="2">
        <v>1</v>
      </c>
      <c r="C12" s="104" t="str">
        <f>IFERROR(VLOOKUP(A12,'Price List'!A:C,2,0),"")</f>
        <v>PANNEL BOARD 12X18</v>
      </c>
      <c r="D12" s="105"/>
      <c r="E12" s="2" t="str">
        <f>IF(F12&gt;0,"Pcs","")</f>
        <v>Pcs</v>
      </c>
      <c r="F12" s="4">
        <v>31</v>
      </c>
      <c r="G12" s="5">
        <v>100</v>
      </c>
      <c r="H12" s="5">
        <f>IFERROR(F12*G12,0)</f>
        <v>3100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100</v>
      </c>
      <c r="G13" s="5">
        <v>21</v>
      </c>
      <c r="H13" s="5">
        <f t="shared" ref="H13:H31" si="0">IFERROR(F13*G13,0)</f>
        <v>2100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100</v>
      </c>
      <c r="G14" s="5">
        <v>19</v>
      </c>
      <c r="H14" s="5">
        <f t="shared" si="0"/>
        <v>1900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17DEF7C-074E-44EC-9C67-39F8AD1C80F8}">
          <x14:formula1>
            <xm:f>Customers!$B:$B</xm:f>
          </x14:formula1>
          <xm:sqref>D6</xm:sqref>
        </x14:dataValidation>
      </x14:dataValidations>
    </ext>
  </extLst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F64DF-11C5-4A7F-B788-5D6198E9B805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211</v>
      </c>
      <c r="E6" s="112" t="s">
        <v>5</v>
      </c>
      <c r="F6" s="120"/>
      <c r="G6" s="121" t="s">
        <v>608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 ROAD)</v>
      </c>
      <c r="E7" s="120" t="s">
        <v>8</v>
      </c>
      <c r="F7" s="120"/>
      <c r="G7" s="125">
        <v>45472</v>
      </c>
      <c r="H7" s="125"/>
    </row>
    <row r="8" spans="1:8" ht="24" customHeight="1">
      <c r="A8" s="11">
        <f>IFERROR(INDEX(Customers!A:A,MATCH(D6,Customers!B:B,0),1),"")</f>
        <v>334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7096565465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42</v>
      </c>
      <c r="H14" s="5">
        <f t="shared" si="0"/>
        <v>2520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56</v>
      </c>
      <c r="H15" s="5">
        <f t="shared" si="0"/>
        <v>1120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22</v>
      </c>
      <c r="H16" s="5">
        <f t="shared" si="0"/>
        <v>660</v>
      </c>
    </row>
    <row r="17" spans="1:10" ht="24" customHeight="1">
      <c r="A17" s="14">
        <v>10</v>
      </c>
      <c r="B17" s="2">
        <v>6</v>
      </c>
      <c r="C17" s="104" t="str">
        <f>IFERROR(VLOOKUP(A17,'Price List'!A:C,2,0),"")</f>
        <v>PVC Open Switch Board Orange - 10 X 12 - 2"</v>
      </c>
      <c r="D17" s="105"/>
      <c r="E17" s="2" t="str">
        <f t="shared" si="1"/>
        <v>Pcs</v>
      </c>
      <c r="F17" s="4">
        <v>5</v>
      </c>
      <c r="G17" s="5">
        <f>IFERROR(VLOOKUP(C17,Table2[[Particular]:[Price]],2,FALSE),"")</f>
        <v>132</v>
      </c>
      <c r="H17" s="5">
        <f t="shared" si="0"/>
        <v>660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10160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4572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5588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35E5FE1-513A-4FD1-87E2-819FF0FBDE6F}">
          <x14:formula1>
            <xm:f>Customers!$B:$B</xm:f>
          </x14:formula1>
          <xm:sqref>D6</xm:sqref>
        </x14:dataValidation>
      </x14:dataValidations>
    </ext>
  </extLst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B595E-84BD-420D-82B6-6C2AE0856707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609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45472</v>
      </c>
      <c r="H7" s="125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</v>
      </c>
      <c r="B12" s="2">
        <v>1</v>
      </c>
      <c r="C12" s="104" t="str">
        <f>IFERROR(VLOOKUP(A12,'Price List'!A:C,2,0),"")</f>
        <v>PVC Open Switch Board Orange - 12 X 04 - 2"</v>
      </c>
      <c r="D12" s="105"/>
      <c r="E12" s="2" t="str">
        <f>IF(F12&gt;0,"Pcs","")</f>
        <v>Pcs</v>
      </c>
      <c r="F12" s="4">
        <v>70</v>
      </c>
      <c r="G12" s="5">
        <v>30</v>
      </c>
      <c r="H12" s="5">
        <f>IFERROR(F12*G12,0)</f>
        <v>2100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83DEBA6-0C13-440B-9B42-2C9403481BCA}">
          <x14:formula1>
            <xm:f>Customers!$B:$B</xm:f>
          </x14:formula1>
          <xm:sqref>D6</xm:sqref>
        </x14:dataValidation>
      </x14:dataValidations>
    </ext>
  </extLst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62E45-63A6-4B95-A6F0-4F6762AB389A}">
  <sheetPr>
    <pageSetUpPr fitToPage="1"/>
  </sheetPr>
  <dimension ref="A1:J46"/>
  <sheetViews>
    <sheetView showGridLines="0" topLeftCell="A2" workbookViewId="0">
      <selection activeCell="F27" sqref="F2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610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>
        <v>45472</v>
      </c>
      <c r="H7" s="125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382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</v>
      </c>
      <c r="B12" s="2">
        <v>1</v>
      </c>
      <c r="C12" s="104" t="str">
        <f>IFERROR(VLOOKUP(A12,'Price List'!A:C,2,0),"")</f>
        <v>PVC Open Switch Board White - 08 X 10 - 2"</v>
      </c>
      <c r="D12" s="105"/>
      <c r="E12" s="2" t="str">
        <f>IF(F12&gt;0,"Pcs","")</f>
        <v>Pcs</v>
      </c>
      <c r="F12" s="4">
        <v>172</v>
      </c>
      <c r="G12" s="5">
        <f>IFERROR(VLOOKUP(C12,Table2[[Particular]:[Price]],2,FALSE),"")</f>
        <v>102</v>
      </c>
      <c r="H12" s="5">
        <f>IFERROR(F12*G12,0)</f>
        <v>17544</v>
      </c>
    </row>
    <row r="13" spans="1:8" ht="24" customHeight="1">
      <c r="A13" s="14">
        <v>3</v>
      </c>
      <c r="B13" s="2">
        <v>2</v>
      </c>
      <c r="C13" s="104" t="str">
        <f>IFERROR(VLOOKUP(A13,'Price List'!A:C,2,0),"")</f>
        <v>PVC Open Switch Board White - 08 X 06 - 2"</v>
      </c>
      <c r="D13" s="105"/>
      <c r="E13" s="2" t="str">
        <f>IF(F13&gt;0,"Pcs","")</f>
        <v>Pcs</v>
      </c>
      <c r="F13" s="4">
        <v>245</v>
      </c>
      <c r="G13" s="5">
        <f>IFERROR(VLOOKUP(C13,Table2[[Particular]:[Price]],2,FALSE),"")</f>
        <v>76</v>
      </c>
      <c r="H13" s="5">
        <f t="shared" ref="H13:H31" si="0">IFERROR(F13*G13,0)</f>
        <v>18620</v>
      </c>
    </row>
    <row r="14" spans="1:8" ht="24" customHeight="1">
      <c r="A14" s="14">
        <v>4</v>
      </c>
      <c r="B14" s="2">
        <v>3</v>
      </c>
      <c r="C14" s="104" t="str">
        <f>IFERROR(VLOOKUP(A14,'Price List'!A:C,2,0),"")</f>
        <v>PVC Open Switch Board White - 07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58</v>
      </c>
      <c r="H14" s="5">
        <f t="shared" si="0"/>
        <v>5800</v>
      </c>
    </row>
    <row r="15" spans="1:8" ht="24" customHeight="1">
      <c r="A15" s="14">
        <v>7</v>
      </c>
      <c r="B15" s="2">
        <v>4</v>
      </c>
      <c r="C15" s="104" t="str">
        <f>IFERROR(VLOOKUP(A15,'Price List'!A:C,2,0),"")</f>
        <v>PVC Open Switch Board White - 08 X 04 - 1"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48</v>
      </c>
      <c r="H15" s="5">
        <f t="shared" si="0"/>
        <v>4800</v>
      </c>
    </row>
    <row r="16" spans="1:8" ht="24" customHeight="1">
      <c r="A16" s="14">
        <v>9</v>
      </c>
      <c r="B16" s="2">
        <v>5</v>
      </c>
      <c r="C16" s="104" t="str">
        <f>IFERROR(VLOOKUP(A16,'Price List'!A:C,2,0),"")</f>
        <v>PVC Open Switch Board White - 04 X 04 - 1"</v>
      </c>
      <c r="D16" s="105"/>
      <c r="E16" s="2" t="str">
        <f t="shared" si="1"/>
        <v>Pcs</v>
      </c>
      <c r="F16" s="4">
        <v>90</v>
      </c>
      <c r="G16" s="5">
        <f>IFERROR(VLOOKUP(C16,Table2[[Particular]:[Price]],2,FALSE),"")</f>
        <v>28</v>
      </c>
      <c r="H16" s="5">
        <f t="shared" si="0"/>
        <v>2520</v>
      </c>
    </row>
    <row r="17" spans="1:10" ht="24" customHeight="1">
      <c r="A17" s="14">
        <v>5</v>
      </c>
      <c r="B17" s="2">
        <v>6</v>
      </c>
      <c r="C17" s="104" t="str">
        <f>IFERROR(VLOOKUP(A17,'Price List'!A:C,2,0),"")</f>
        <v>PVC Open Switch Board White - 12 X 04 - 2"</v>
      </c>
      <c r="D17" s="105"/>
      <c r="E17" s="2" t="str">
        <f t="shared" si="1"/>
        <v>Pcs</v>
      </c>
      <c r="F17" s="4">
        <v>70</v>
      </c>
      <c r="G17" s="5">
        <f>IFERROR(VLOOKUP(C17,Table2[[Particular]:[Price]],2,FALSE),"")</f>
        <v>80</v>
      </c>
      <c r="H17" s="5">
        <f t="shared" si="0"/>
        <v>5600</v>
      </c>
      <c r="I17" s="95"/>
      <c r="J17" s="95"/>
    </row>
    <row r="18" spans="1:10" ht="24" customHeight="1">
      <c r="A18" s="14">
        <v>8</v>
      </c>
      <c r="B18" s="2">
        <v>7</v>
      </c>
      <c r="C18" s="104" t="str">
        <f>IFERROR(VLOOKUP(A18,'Price List'!A:C,2,0),"")</f>
        <v>PVC Open Switch Board White - 06 X 04 - 1"</v>
      </c>
      <c r="D18" s="105"/>
      <c r="E18" s="2" t="str">
        <f t="shared" si="1"/>
        <v>Pcs</v>
      </c>
      <c r="F18" s="4">
        <v>69</v>
      </c>
      <c r="G18" s="5">
        <f>IFERROR(VLOOKUP(C18,Table2[[Particular]:[Price]],2,FALSE),"")</f>
        <v>46</v>
      </c>
      <c r="H18" s="5">
        <f t="shared" si="0"/>
        <v>3174</v>
      </c>
      <c r="I18" s="95"/>
      <c r="J18" s="95"/>
    </row>
    <row r="19" spans="1:10" ht="24" customHeight="1">
      <c r="A19" s="14">
        <v>182</v>
      </c>
      <c r="B19" s="2">
        <v>8</v>
      </c>
      <c r="C19" s="104" t="str">
        <f>IFERROR(VLOOKUP(A19,'Price List'!A:C,2,0),"")</f>
        <v>PVC Open Switch Board White - 10 X 04 - 2"</v>
      </c>
      <c r="D19" s="105"/>
      <c r="E19" s="2" t="str">
        <f t="shared" si="1"/>
        <v>Pcs</v>
      </c>
      <c r="F19" s="4">
        <v>64</v>
      </c>
      <c r="G19" s="5">
        <v>78</v>
      </c>
      <c r="H19" s="5">
        <f t="shared" si="0"/>
        <v>4992</v>
      </c>
      <c r="I19" s="95"/>
      <c r="J19" s="95"/>
    </row>
    <row r="20" spans="1:10" ht="24" customHeight="1">
      <c r="A20" s="14">
        <v>11</v>
      </c>
      <c r="B20" s="2">
        <v>9</v>
      </c>
      <c r="C20" s="104" t="str">
        <f>IFERROR(VLOOKUP(A20,'Price List'!A:C,2,0),"")</f>
        <v>PVC Open Switch Board Orange - 08 X 10 - 2"</v>
      </c>
      <c r="D20" s="105"/>
      <c r="E20" s="2" t="str">
        <f t="shared" si="1"/>
        <v>Pcs</v>
      </c>
      <c r="F20" s="4">
        <v>254</v>
      </c>
      <c r="G20" s="5">
        <f>IFERROR(VLOOKUP(C20,Table2[[Particular]:[Price]],2,FALSE),"")</f>
        <v>80</v>
      </c>
      <c r="H20" s="5">
        <f t="shared" si="0"/>
        <v>20320</v>
      </c>
      <c r="I20" s="95"/>
      <c r="J20" s="95"/>
    </row>
    <row r="21" spans="1:10" ht="24" customHeight="1">
      <c r="A21" s="14">
        <v>12</v>
      </c>
      <c r="B21" s="2">
        <v>10</v>
      </c>
      <c r="C21" s="104" t="str">
        <f>IFERROR(VLOOKUP(A21,'Price List'!A:C,2,0),"")</f>
        <v>PVC Open Switch Board Orange - 08 X 06 - 2"</v>
      </c>
      <c r="D21" s="105"/>
      <c r="E21" s="2" t="str">
        <f t="shared" si="1"/>
        <v>Pcs</v>
      </c>
      <c r="F21" s="4">
        <v>272</v>
      </c>
      <c r="G21" s="5">
        <f>IFERROR(VLOOKUP(C21,Table2[[Particular]:[Price]],2,FALSE),"")</f>
        <v>60</v>
      </c>
      <c r="H21" s="5">
        <f t="shared" si="0"/>
        <v>16320</v>
      </c>
      <c r="I21" s="95"/>
      <c r="J21" s="95"/>
    </row>
    <row r="22" spans="1:10" ht="24" customHeight="1">
      <c r="A22" s="14">
        <v>13</v>
      </c>
      <c r="B22" s="2">
        <v>11</v>
      </c>
      <c r="C22" s="104" t="str">
        <f>IFERROR(VLOOKUP(A22,'Price List'!A:C,2,0),"")</f>
        <v>PVC Open Switch Board Orange - 07 X 04 - 2"</v>
      </c>
      <c r="D22" s="105"/>
      <c r="E22" s="2" t="str">
        <f t="shared" si="1"/>
        <v>Pcs</v>
      </c>
      <c r="F22" s="4">
        <v>100</v>
      </c>
      <c r="G22" s="5">
        <f>IFERROR(VLOOKUP(C22,Table2[[Particular]:[Price]],2,FALSE),"")</f>
        <v>42</v>
      </c>
      <c r="H22" s="5">
        <f t="shared" si="0"/>
        <v>4200</v>
      </c>
      <c r="I22" s="95"/>
      <c r="J22" s="95"/>
    </row>
    <row r="23" spans="1:10" ht="24" customHeight="1">
      <c r="A23" s="14">
        <v>16</v>
      </c>
      <c r="B23" s="2">
        <v>12</v>
      </c>
      <c r="C23" s="104" t="str">
        <f>IFERROR(VLOOKUP(A23,'Price List'!A:C,2,0),"")</f>
        <v>PVC Open Switch Board Orange - 08 X 04 - 1"</v>
      </c>
      <c r="D23" s="105"/>
      <c r="E23" s="2" t="str">
        <f t="shared" si="1"/>
        <v>Pcs</v>
      </c>
      <c r="F23" s="4">
        <v>100</v>
      </c>
      <c r="G23" s="5">
        <f>IFERROR(VLOOKUP(C23,Table2[[Particular]:[Price]],2,FALSE),"")</f>
        <v>38</v>
      </c>
      <c r="H23" s="5">
        <f t="shared" si="0"/>
        <v>3800</v>
      </c>
      <c r="I23" s="95"/>
      <c r="J23" s="95"/>
    </row>
    <row r="24" spans="1:10" ht="24" customHeight="1">
      <c r="A24" s="14">
        <v>18</v>
      </c>
      <c r="B24" s="2">
        <v>13</v>
      </c>
      <c r="C24" s="104" t="str">
        <f>IFERROR(VLOOKUP(A24,'Price List'!A:C,2,0),"")</f>
        <v>PVC Open Switch Board Orange - 04 X 04 - 1"</v>
      </c>
      <c r="D24" s="105"/>
      <c r="E24" s="2" t="str">
        <f t="shared" si="1"/>
        <v>Pcs</v>
      </c>
      <c r="F24" s="4">
        <v>90</v>
      </c>
      <c r="G24" s="5">
        <f>IFERROR(VLOOKUP(C24,Table2[[Particular]:[Price]],2,FALSE),"")</f>
        <v>22</v>
      </c>
      <c r="H24" s="5">
        <f t="shared" si="0"/>
        <v>1980</v>
      </c>
      <c r="I24" s="95"/>
      <c r="J24" s="95"/>
    </row>
    <row r="25" spans="1:10" ht="24" customHeight="1">
      <c r="A25" s="14">
        <v>14</v>
      </c>
      <c r="B25" s="2">
        <v>14</v>
      </c>
      <c r="C25" s="104" t="str">
        <f>IFERROR(VLOOKUP(A25,'Price List'!A:C,2,0),"")</f>
        <v>PVC Open Switch Board Orange - 12 X 04 - 2"</v>
      </c>
      <c r="D25" s="105"/>
      <c r="E25" s="2" t="str">
        <f t="shared" si="1"/>
        <v>Pcs</v>
      </c>
      <c r="F25" s="4">
        <v>100</v>
      </c>
      <c r="G25" s="5">
        <f>IFERROR(VLOOKUP(C25,Table2[[Particular]:[Price]],2,FALSE),"")</f>
        <v>60</v>
      </c>
      <c r="H25" s="5">
        <f t="shared" si="0"/>
        <v>6000</v>
      </c>
      <c r="I25" s="95"/>
      <c r="J25" s="95"/>
    </row>
    <row r="26" spans="1:10" ht="21" customHeight="1">
      <c r="A26" s="14">
        <v>17</v>
      </c>
      <c r="B26" s="2">
        <v>15</v>
      </c>
      <c r="C26" s="104" t="str">
        <f>IFERROR(VLOOKUP(A26,'Price List'!A:C,2,0),"")</f>
        <v>PVC Open Switch Board Orange - 06 X 04 - 1"</v>
      </c>
      <c r="D26" s="105"/>
      <c r="E26" s="2" t="str">
        <f t="shared" si="1"/>
        <v>Pcs</v>
      </c>
      <c r="F26" s="4">
        <v>60</v>
      </c>
      <c r="G26" s="5">
        <f>IFERROR(VLOOKUP(C26,Table2[[Particular]:[Price]],2,FALSE),"")</f>
        <v>36</v>
      </c>
      <c r="H26" s="5">
        <f t="shared" si="0"/>
        <v>2160</v>
      </c>
      <c r="I26" s="95"/>
      <c r="J26" s="95"/>
    </row>
    <row r="27" spans="1:10" ht="24" customHeight="1">
      <c r="A27" s="14">
        <v>172</v>
      </c>
      <c r="B27" s="2">
        <v>16</v>
      </c>
      <c r="C27" s="104" t="str">
        <f>IFERROR(VLOOKUP(A27,'Price List'!A:C,2,0),"")</f>
        <v>PVC Open Switch Board Orange - 10 X 04 - 2"</v>
      </c>
      <c r="D27" s="105"/>
      <c r="E27" s="2" t="str">
        <f t="shared" si="1"/>
        <v>Pcs</v>
      </c>
      <c r="F27" s="4">
        <v>60</v>
      </c>
      <c r="G27" s="5">
        <f>IFERROR(VLOOKUP(C27,Table2[[Particular]:[Price]],2,FALSE),"")</f>
        <v>56</v>
      </c>
      <c r="H27" s="5">
        <f t="shared" si="0"/>
        <v>3360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121190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60595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60595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62216CB-D0F1-44F4-A1E1-8466E10A3D0A}">
          <x14:formula1>
            <xm:f>Customers!$B:$B</xm:f>
          </x14:formula1>
          <xm:sqref>D6</xm:sqref>
        </x14:dataValidation>
      </x14:dataValidations>
    </ext>
  </extLst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D6BF-8D44-49E5-971D-2E3E05E225EA}">
  <sheetPr>
    <pageSetUpPr fitToPage="1"/>
  </sheetPr>
  <dimension ref="A1:J46"/>
  <sheetViews>
    <sheetView showGridLines="0" workbookViewId="0">
      <selection activeCell="F17" sqref="F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211</v>
      </c>
      <c r="E6" s="112" t="s">
        <v>5</v>
      </c>
      <c r="F6" s="120"/>
      <c r="G6" s="121" t="s">
        <v>611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 ROAD)</v>
      </c>
      <c r="E7" s="120" t="s">
        <v>8</v>
      </c>
      <c r="F7" s="120"/>
      <c r="G7" s="125">
        <v>45472</v>
      </c>
      <c r="H7" s="125"/>
    </row>
    <row r="8" spans="1:8" ht="24" customHeight="1">
      <c r="A8" s="11">
        <f>IFERROR(INDEX(Customers!A:A,MATCH(D6,Customers!B:B,0),1),"")</f>
        <v>334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7096565465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42</v>
      </c>
      <c r="H14" s="5">
        <f t="shared" si="0"/>
        <v>2520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56</v>
      </c>
      <c r="H15" s="5">
        <f t="shared" si="0"/>
        <v>1120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22</v>
      </c>
      <c r="H16" s="5">
        <f t="shared" si="0"/>
        <v>660</v>
      </c>
    </row>
    <row r="17" spans="1:10" ht="24" customHeight="1">
      <c r="A17" s="14">
        <v>10</v>
      </c>
      <c r="B17" s="2">
        <v>6</v>
      </c>
      <c r="C17" s="104" t="str">
        <f>IFERROR(VLOOKUP(A17,'Price List'!A:C,2,0),"")</f>
        <v>PVC Open Switch Board Orange - 10 X 12 - 2"</v>
      </c>
      <c r="D17" s="105"/>
      <c r="E17" s="2" t="str">
        <f t="shared" si="1"/>
        <v>Pcs</v>
      </c>
      <c r="F17" s="4">
        <v>5</v>
      </c>
      <c r="G17" s="5">
        <f>IFERROR(VLOOKUP(C17,Table2[[Particular]:[Price]],2,FALSE),"")</f>
        <v>132</v>
      </c>
      <c r="H17" s="5">
        <f t="shared" si="0"/>
        <v>660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10160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4572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5588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63A9ADF-5C9C-41D0-A2B9-162C19B64653}">
          <x14:formula1>
            <xm:f>Customers!$B:$B</xm:f>
          </x14:formula1>
          <xm:sqref>D6</xm:sqref>
        </x14:dataValidation>
      </x14:dataValidations>
    </ext>
  </extLst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5383-D217-4318-9C80-9A03617F9320}">
  <sheetPr>
    <pageSetUpPr fitToPage="1"/>
  </sheetPr>
  <dimension ref="A1:J46"/>
  <sheetViews>
    <sheetView showGridLines="0" topLeftCell="A3" workbookViewId="0">
      <selection activeCell="G19" sqref="G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140</v>
      </c>
      <c r="E6" s="112" t="s">
        <v>5</v>
      </c>
      <c r="F6" s="120"/>
      <c r="G6" s="121" t="s">
        <v>612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DERDI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383</v>
      </c>
      <c r="B8" s="110" t="s">
        <v>9</v>
      </c>
      <c r="C8" s="111"/>
      <c r="D8" s="96" t="s">
        <v>613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217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35</v>
      </c>
      <c r="H12" s="5">
        <f>IFERROR(F12*G12,0)</f>
        <v>4200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25</v>
      </c>
      <c r="H13" s="5">
        <f t="shared" ref="H13:H31" si="0">IFERROR(F13*G13,0)</f>
        <v>5000</v>
      </c>
    </row>
    <row r="14" spans="1:8" ht="24" customHeight="1">
      <c r="A14" s="14">
        <v>23</v>
      </c>
      <c r="B14" s="2">
        <v>3</v>
      </c>
      <c r="C14" s="104" t="str">
        <f>IFERROR(VLOOKUP(A14,'Price List'!A:C,2,0),"")</f>
        <v>PVC Modular Concealed Box Black 8</v>
      </c>
      <c r="D14" s="105"/>
      <c r="E14" s="2" t="str">
        <f>IF(F14&gt;0,"Pcs","")</f>
        <v>Pcs</v>
      </c>
      <c r="F14" s="4">
        <v>180</v>
      </c>
      <c r="G14" s="5">
        <f>IFERROR(VLOOKUP(C14,Table2[[Particular]:[Price]],2,FALSE),"")</f>
        <v>29</v>
      </c>
      <c r="H14" s="5">
        <f t="shared" si="0"/>
        <v>5220</v>
      </c>
    </row>
    <row r="15" spans="1:8" ht="24" customHeight="1">
      <c r="A15" s="14">
        <v>26</v>
      </c>
      <c r="B15" s="2">
        <v>4</v>
      </c>
      <c r="C15" s="104" t="str">
        <f>IFERROR(VLOOKUP(A15,'Price List'!A:C,2,0),"")</f>
        <v>PVC Modular Concealed Box Black 18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42</v>
      </c>
      <c r="H15" s="5">
        <f t="shared" si="0"/>
        <v>1260</v>
      </c>
    </row>
    <row r="16" spans="1:8" ht="24" customHeight="1">
      <c r="A16" s="14">
        <v>43</v>
      </c>
      <c r="B16" s="2">
        <v>5</v>
      </c>
      <c r="C16" s="104" t="str">
        <f>IFERROR(VLOOKUP(A16,'Price List'!A:C,2,0),"")</f>
        <v>PVC Concealed Switch Box Black - 3.5 X 3.5</v>
      </c>
      <c r="D16" s="105"/>
      <c r="E16" s="2" t="str">
        <f t="shared" si="1"/>
        <v>Pcs</v>
      </c>
      <c r="F16" s="4">
        <v>500</v>
      </c>
      <c r="G16" s="5">
        <v>9</v>
      </c>
      <c r="H16" s="5">
        <f t="shared" si="0"/>
        <v>4500</v>
      </c>
    </row>
    <row r="17" spans="1:10" ht="24" customHeight="1">
      <c r="A17" s="14">
        <v>46</v>
      </c>
      <c r="B17" s="2">
        <v>6</v>
      </c>
      <c r="C17" s="104" t="str">
        <f>IFERROR(VLOOKUP(A17,'Price List'!A:C,2,0),"")</f>
        <v>Fan Box Square Black</v>
      </c>
      <c r="D17" s="105"/>
      <c r="E17" s="2" t="str">
        <f t="shared" si="1"/>
        <v>Pcs</v>
      </c>
      <c r="F17" s="4">
        <v>250</v>
      </c>
      <c r="G17" s="5">
        <v>32</v>
      </c>
      <c r="H17" s="5">
        <f t="shared" si="0"/>
        <v>8000</v>
      </c>
      <c r="I17" s="95"/>
      <c r="J17" s="95"/>
    </row>
    <row r="18" spans="1:10" ht="24" customHeight="1">
      <c r="A18" s="14">
        <v>32</v>
      </c>
      <c r="B18" s="2">
        <v>7</v>
      </c>
      <c r="C18" s="104" t="str">
        <f>IFERROR(VLOOKUP(A18,'Price List'!A:C,2,0),"")</f>
        <v>PVC Modular Concealed Box White 12</v>
      </c>
      <c r="D18" s="105"/>
      <c r="E18" s="2" t="str">
        <f t="shared" si="1"/>
        <v>Pcs</v>
      </c>
      <c r="F18" s="4">
        <v>60</v>
      </c>
      <c r="G18" s="5">
        <f>IFERROR(VLOOKUP(C18,Table2[[Particular]:[Price]],2,FALSE),"")</f>
        <v>50</v>
      </c>
      <c r="H18" s="5">
        <f t="shared" si="0"/>
        <v>3000</v>
      </c>
      <c r="I18" s="95"/>
      <c r="J18" s="95"/>
    </row>
    <row r="19" spans="1:10" ht="24" customHeight="1">
      <c r="A19" s="14">
        <v>30</v>
      </c>
      <c r="B19" s="2">
        <v>8</v>
      </c>
      <c r="C19" s="104" t="str">
        <f>IFERROR(VLOOKUP(A19,'Price List'!A:C,2,0),"")</f>
        <v>PVC Modular Concealed Box White 6</v>
      </c>
      <c r="D19" s="105"/>
      <c r="E19" s="2" t="str">
        <f t="shared" si="1"/>
        <v>Pcs</v>
      </c>
      <c r="F19" s="4">
        <v>50</v>
      </c>
      <c r="G19" s="5">
        <f>IFERROR(VLOOKUP(C19,Table2[[Particular]:[Price]],2,FALSE),"")</f>
        <v>40</v>
      </c>
      <c r="H19" s="5">
        <f t="shared" si="0"/>
        <v>2000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33180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16590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16590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4DD7C58-1A25-401F-BFDF-8426B552E363}">
          <x14:formula1>
            <xm:f>Customers!$B:$B</xm:f>
          </x14:formula1>
          <xm:sqref>D6</xm:sqref>
        </x14:dataValidation>
      </x14:dataValidations>
    </ext>
  </extLst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289B1-B90E-452A-9F56-89AC3141F8CB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614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275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400</v>
      </c>
      <c r="G12" s="5">
        <v>16</v>
      </c>
      <c r="H12" s="5">
        <f>IFERROR(F12*G12,0)</f>
        <v>6400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EBA67FA-7951-4612-B58B-48BE7E99F730}">
          <x14:formula1>
            <xm:f>Customers!$B:$B</xm:f>
          </x14:formula1>
          <xm:sqref>D6</xm:sqref>
        </x14:dataValidation>
      </x14:dataValidations>
    </ext>
  </extLst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4191A-4A99-4193-ADC3-356890A76861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615</v>
      </c>
      <c r="E6" s="112" t="s">
        <v>5</v>
      </c>
      <c r="F6" s="120"/>
      <c r="G6" s="121" t="s">
        <v>616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VICHIYA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220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9427073388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22</v>
      </c>
      <c r="B12" s="2">
        <v>1</v>
      </c>
      <c r="C12" s="104" t="str">
        <f>IFERROR(VLOOKUP(A12,'Price List'!A:C,2,0),"")</f>
        <v>PVC Modular Concealed Box Black 6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25</v>
      </c>
      <c r="H12" s="5">
        <f>IFERROR(F12*G12,0)</f>
        <v>2000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70</v>
      </c>
      <c r="G13" s="5">
        <f>IFERROR(VLOOKUP(C13,Table2[[Particular]:[Price]],2,FALSE),"")</f>
        <v>35</v>
      </c>
      <c r="H13" s="5">
        <f t="shared" ref="H13:H31" si="0">IFERROR(F13*G13,0)</f>
        <v>2450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4450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2225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2225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7301080-CAF3-4A4B-9A07-A76154895D06}">
          <x14:formula1>
            <xm:f>Customers!$B:$B</xm:f>
          </x14:formula1>
          <xm:sqref>D6</xm:sqref>
        </x14:dataValidation>
      </x14:dataValidations>
    </ext>
  </extLst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85141-BE32-4173-8D67-416AF555DB41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617</v>
      </c>
      <c r="E6" s="112" t="s">
        <v>5</v>
      </c>
      <c r="F6" s="120"/>
      <c r="G6" s="121" t="s">
        <v>618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204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9106263733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8.5</v>
      </c>
      <c r="H12" s="5">
        <f>IFERROR(F12*G12,0)</f>
        <v>4250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25</v>
      </c>
      <c r="H13" s="5">
        <f t="shared" ref="H13:H31" si="0">IFERROR(F13*G13,0)</f>
        <v>1250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35</v>
      </c>
      <c r="H14" s="5">
        <f t="shared" si="0"/>
        <v>1400</v>
      </c>
    </row>
    <row r="15" spans="1:8" ht="24" customHeight="1">
      <c r="A15" s="14">
        <v>19</v>
      </c>
      <c r="B15" s="2">
        <v>4</v>
      </c>
      <c r="C15" s="104" t="str">
        <f>IFERROR(VLOOKUP(A15,'Price List'!A:C,2,0),"")</f>
        <v>PVC Modular Concealed Box Black 1+2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12</v>
      </c>
      <c r="H15" s="5">
        <f t="shared" si="0"/>
        <v>480</v>
      </c>
    </row>
    <row r="16" spans="1:8" ht="24" customHeight="1">
      <c r="A16" s="14">
        <v>47</v>
      </c>
      <c r="B16" s="2">
        <v>5</v>
      </c>
      <c r="C16" s="104" t="str">
        <f>IFERROR(VLOOKUP(A16,'Price List'!A:C,2,0),"")</f>
        <v>Fan Box Round White</v>
      </c>
      <c r="D16" s="105"/>
      <c r="E16" s="2" t="str">
        <f t="shared" si="1"/>
        <v>Pcs</v>
      </c>
      <c r="F16" s="4">
        <v>200</v>
      </c>
      <c r="G16" s="5">
        <v>41.6</v>
      </c>
      <c r="H16" s="5">
        <f t="shared" si="0"/>
        <v>8320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15700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7379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8321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CA70542-B7CD-4CB8-8F5E-F70379ACEB54}">
          <x14:formula1>
            <xm:f>Customers!$B:$B</xm:f>
          </x14:formula1>
          <xm:sqref>D6</xm:sqref>
        </x14:dataValidation>
      </x14:dataValidations>
    </ext>
  </extLst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1114F-9AC0-46EE-81DE-627B68C82264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619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80</v>
      </c>
      <c r="H12" s="5">
        <f>IFERROR(F12*G12,0)</f>
        <v>8000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60</v>
      </c>
      <c r="H13" s="5">
        <f t="shared" ref="H13:H31" si="0">IFERROR(F13*G13,0)</f>
        <v>7200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22</v>
      </c>
      <c r="H14" s="5">
        <f t="shared" si="0"/>
        <v>2640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42</v>
      </c>
      <c r="H15" s="5">
        <f t="shared" si="0"/>
        <v>2520</v>
      </c>
    </row>
    <row r="16" spans="1:8" ht="24" customHeight="1">
      <c r="A16" s="14">
        <v>10</v>
      </c>
      <c r="B16" s="2">
        <v>5</v>
      </c>
      <c r="C16" s="104" t="str">
        <f>IFERROR(VLOOKUP(A16,'Price List'!A:C,2,0),"")</f>
        <v>PVC Open Switch Board Orange - 10 X 12 - 2"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132</v>
      </c>
      <c r="H16" s="5">
        <f t="shared" si="0"/>
        <v>6600</v>
      </c>
    </row>
    <row r="17" spans="1:10" ht="24" customHeight="1">
      <c r="A17" s="14"/>
      <c r="B17" s="2">
        <v>6</v>
      </c>
      <c r="C17" s="130"/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/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26960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12132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14828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A4ACF74-E741-43E4-AE77-6C8BFD9796A5}">
          <x14:formula1>
            <xm:f>Customers!$B:$B</xm:f>
          </x14:formula1>
          <xm:sqref>D6</xm:sqref>
        </x14:dataValidation>
      </x14:dataValidations>
    </ext>
  </extLst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902B4-0FBD-4E91-8328-AA69506E6E2F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301</v>
      </c>
      <c r="E6" s="112" t="s">
        <v>5</v>
      </c>
      <c r="F6" s="120"/>
      <c r="G6" s="121" t="s">
        <v>620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DHORL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6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9979308855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42</v>
      </c>
      <c r="H12" s="5">
        <f>IFERROR(F12*G12,0)</f>
        <v>840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56</v>
      </c>
      <c r="H14" s="5">
        <f t="shared" si="0"/>
        <v>560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1170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6851B9-100F-4C78-815C-69719F1B87B9}">
          <x14:formula1>
            <xm:f>Customers!$B:$B</xm:f>
          </x14:formula1>
          <xm:sqref>D6</xm:sqref>
        </x14:dataValidation>
      </x14:dataValidations>
    </ext>
  </extLst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5D3D6-768C-482D-A1C7-A01B52CD2767}">
  <sheetPr>
    <pageSetUpPr fitToPage="1"/>
  </sheetPr>
  <dimension ref="A1:J46"/>
  <sheetViews>
    <sheetView showGridLines="0" topLeftCell="A6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245</v>
      </c>
      <c r="E6" s="112" t="s">
        <v>5</v>
      </c>
      <c r="F6" s="120"/>
      <c r="G6" s="121" t="s">
        <v>621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60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9427420808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42</v>
      </c>
      <c r="H12" s="5">
        <f>IFERROR(F12*G12,0)</f>
        <v>840</v>
      </c>
    </row>
    <row r="13" spans="1:8" ht="24" customHeight="1">
      <c r="A13" s="14">
        <v>18</v>
      </c>
      <c r="B13" s="2">
        <v>2</v>
      </c>
      <c r="C13" s="104" t="str">
        <f>IFERROR(VLOOKUP(A13,'Price List'!A:C,2,0),"")</f>
        <v>PVC Open Switch Board Orange - 04 X 04 - 1"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22</v>
      </c>
      <c r="H13" s="5">
        <f t="shared" ref="H13:H31" si="0">IFERROR(F13*G13,0)</f>
        <v>660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60</v>
      </c>
      <c r="H14" s="5">
        <f t="shared" si="0"/>
        <v>3000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80</v>
      </c>
      <c r="H15" s="5">
        <f t="shared" si="0"/>
        <v>1600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56</v>
      </c>
      <c r="H16" s="5">
        <f t="shared" si="0"/>
        <v>1120</v>
      </c>
    </row>
    <row r="17" spans="1:10" ht="24" customHeight="1">
      <c r="A17" s="14">
        <v>14</v>
      </c>
      <c r="B17" s="2">
        <v>6</v>
      </c>
      <c r="C17" s="104" t="str">
        <f>IFERROR(VLOOKUP(A17,'Price List'!A:C,2,0),"")</f>
        <v>PVC Open Switch Board Orange - 12 X 04 - 2"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60</v>
      </c>
      <c r="H17" s="5">
        <f t="shared" si="0"/>
        <v>600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3519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4301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106C9E-FC7C-40BD-8BBA-5DC6FE3AFC9E}">
          <x14:formula1>
            <xm:f>Customers!$B:$B</xm:f>
          </x14:formula1>
          <xm:sqref>D6</xm:sqref>
        </x14:dataValidation>
      </x14:dataValidations>
    </ext>
  </extLst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AC4C-31A5-42F8-A25D-C7A2F1A00B5D}">
  <sheetPr>
    <pageSetUpPr fitToPage="1"/>
  </sheetPr>
  <dimension ref="A1:J46"/>
  <sheetViews>
    <sheetView showGridLines="0" workbookViewId="0">
      <selection activeCell="D15" sqref="C15:D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622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70</v>
      </c>
      <c r="G12" s="5">
        <f>IFERROR(VLOOKUP(C12,Table2[[Particular]:[Price]],2,FALSE),"")</f>
        <v>80</v>
      </c>
      <c r="H12" s="5">
        <f>IFERROR(F12*G12,0)</f>
        <v>5600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60</v>
      </c>
      <c r="H13" s="5">
        <f t="shared" ref="H13:H31" si="0">IFERROR(F13*G13,0)</f>
        <v>6000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56</v>
      </c>
      <c r="H15" s="5">
        <f t="shared" si="0"/>
        <v>2800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16080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8040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8040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8F508B-BAF9-440A-B4E6-3F31148BD399}">
          <x14:formula1>
            <xm:f>Customers!$B:$B</xm:f>
          </x14:formula1>
          <xm:sqref>D6</xm:sqref>
        </x14:dataValidation>
      </x14:dataValidations>
    </ext>
  </extLst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ED89-BC04-4A58-BBE9-E71D97F260D5}">
  <sheetPr>
    <pageSetUpPr fitToPage="1"/>
  </sheetPr>
  <dimension ref="A1:J46"/>
  <sheetViews>
    <sheetView showGridLines="0" topLeftCell="A3" workbookViewId="0">
      <selection activeCell="F22" sqref="F2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623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45477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220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130</v>
      </c>
      <c r="B12" s="2">
        <v>1</v>
      </c>
      <c r="C12" s="104" t="str">
        <f>IFERROR(VLOOKUP(A12,'Price List'!A:C,2,0),"")</f>
        <v>JA. PVC BOARD ORANGE 4X4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11</v>
      </c>
      <c r="H12" s="5">
        <f>IFERROR(F12*G12,0)</f>
        <v>550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21</v>
      </c>
      <c r="H13" s="5">
        <f t="shared" ref="H13:H31" si="0">IFERROR(F13*G13,0)</f>
        <v>2100</v>
      </c>
    </row>
    <row r="14" spans="1:8" ht="24" customHeight="1">
      <c r="A14" s="14">
        <v>127</v>
      </c>
      <c r="B14" s="2">
        <v>3</v>
      </c>
      <c r="C14" s="104" t="str">
        <f>IFERROR(VLOOKUP(A14,'Price List'!A:C,2,0),"")</f>
        <v>JA. PVC BOARD ORANGE 8X6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28.8</v>
      </c>
      <c r="H14" s="5">
        <f t="shared" si="0"/>
        <v>1440</v>
      </c>
    </row>
    <row r="15" spans="1:8" ht="24" customHeight="1">
      <c r="A15" s="14">
        <v>126</v>
      </c>
      <c r="B15" s="2">
        <v>4</v>
      </c>
      <c r="C15" s="104" t="str">
        <f>IFERROR(VLOOKUP(A15,'Price List'!A:C,2,0),"")</f>
        <v>JA. PVC BOARD ORANGE 8X10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40</v>
      </c>
      <c r="H15" s="5">
        <f t="shared" si="0"/>
        <v>2000</v>
      </c>
    </row>
    <row r="16" spans="1:8" ht="24" customHeight="1">
      <c r="A16" s="14">
        <v>129</v>
      </c>
      <c r="B16" s="2">
        <v>5</v>
      </c>
      <c r="C16" s="104" t="str">
        <f>IFERROR(VLOOKUP(A16,'Price List'!A:C,2,0),"")</f>
        <v>JA. PVC BOARD ORANGE 12X4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30</v>
      </c>
      <c r="H16" s="5">
        <f t="shared" si="0"/>
        <v>600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">
        <v>624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>
        <v>126</v>
      </c>
      <c r="B19" s="2">
        <v>8</v>
      </c>
      <c r="C19" s="104" t="str">
        <f>IFERROR(VLOOKUP(A19,'Price List'!A:C,2,0),"")</f>
        <v>JA. PVC BOARD ORANGE 8X10</v>
      </c>
      <c r="D19" s="105"/>
      <c r="E19" s="2" t="str">
        <f t="shared" si="1"/>
        <v>Pcs</v>
      </c>
      <c r="F19" s="4">
        <v>100</v>
      </c>
      <c r="G19" s="5">
        <f>IFERROR(VLOOKUP(C19,Table2[[Particular]:[Price]],2,FALSE),"")</f>
        <v>40</v>
      </c>
      <c r="H19" s="5">
        <f t="shared" si="0"/>
        <v>4000</v>
      </c>
      <c r="I19" s="95"/>
      <c r="J19" s="95"/>
    </row>
    <row r="20" spans="1:10" ht="24" customHeight="1">
      <c r="A20" s="14">
        <v>127</v>
      </c>
      <c r="B20" s="2">
        <v>9</v>
      </c>
      <c r="C20" s="104" t="str">
        <f>IFERROR(VLOOKUP(A20,'Price List'!A:C,2,0),"")</f>
        <v>JA. PVC BOARD ORANGE 8X6</v>
      </c>
      <c r="D20" s="105"/>
      <c r="E20" s="2" t="str">
        <f t="shared" si="1"/>
        <v>Pcs</v>
      </c>
      <c r="F20" s="4">
        <v>57</v>
      </c>
      <c r="G20" s="5">
        <f>IFERROR(VLOOKUP(C20,Table2[[Particular]:[Price]],2,FALSE),"")</f>
        <v>28.8</v>
      </c>
      <c r="H20" s="5">
        <f t="shared" si="0"/>
        <v>1641.6000000000001</v>
      </c>
      <c r="I20" s="95"/>
      <c r="J20" s="95"/>
    </row>
    <row r="21" spans="1:10" ht="24" customHeight="1">
      <c r="A21" s="14">
        <v>128</v>
      </c>
      <c r="B21" s="2">
        <v>10</v>
      </c>
      <c r="C21" s="104" t="str">
        <f>IFERROR(VLOOKUP(A21,'Price List'!A:C,2,0),"")</f>
        <v>JA. PVC BOARD ORANGE 7X4</v>
      </c>
      <c r="D21" s="105"/>
      <c r="E21" s="2" t="str">
        <f t="shared" si="1"/>
        <v>Pcs</v>
      </c>
      <c r="F21" s="4">
        <v>132</v>
      </c>
      <c r="G21" s="5">
        <f>IFERROR(VLOOKUP(C21,Table2[[Particular]:[Price]],2,FALSE),"")</f>
        <v>21</v>
      </c>
      <c r="H21" s="5">
        <f t="shared" si="0"/>
        <v>2772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15103.6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7551.8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7551.8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DD2CED0-4BB2-4DCF-A8D1-FC88BA55E180}">
          <x14:formula1>
            <xm:f>Customers!$B:$B</xm:f>
          </x14:formula1>
          <xm:sqref>D6</xm:sqref>
        </x14:dataValidation>
      </x14:dataValidations>
    </ext>
  </extLst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F6693-767C-4560-AA68-CB3BFE26A522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625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500</v>
      </c>
      <c r="G12" s="5">
        <f>IFERROR(VLOOKUP(C12,Table2[[Particular]:[Price]],2,FALSE),"")</f>
        <v>42</v>
      </c>
      <c r="H12" s="5">
        <f>IFERROR(F12*G12,0)</f>
        <v>21000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280</v>
      </c>
      <c r="G13" s="5">
        <f>IFERROR(VLOOKUP(C13,Table2[[Particular]:[Price]],2,FALSE),"")</f>
        <v>38</v>
      </c>
      <c r="H13" s="5">
        <f t="shared" ref="H13:H31" si="0">IFERROR(F13*G13,0)</f>
        <v>10640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60</v>
      </c>
      <c r="H14" s="5">
        <f t="shared" si="0"/>
        <v>12000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210</v>
      </c>
      <c r="G15" s="5">
        <f>IFERROR(VLOOKUP(C15,Table2[[Particular]:[Price]],2,FALSE),"")</f>
        <v>22</v>
      </c>
      <c r="H15" s="5">
        <f t="shared" si="0"/>
        <v>4620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56</v>
      </c>
      <c r="H16" s="5">
        <f t="shared" si="0"/>
        <v>5600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53860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26930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26930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A5060AC-2BCB-4EB4-80F9-86625BAB0E03}">
          <x14:formula1>
            <xm:f>Customers!$B:$B</xm:f>
          </x14:formula1>
          <xm:sqref>D6</xm:sqref>
        </x14:dataValidation>
      </x14:dataValidations>
    </ext>
  </extLst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B1132-B16E-4265-8846-1BA212AE5E91}">
  <sheetPr>
    <pageSetUpPr fitToPage="1"/>
  </sheetPr>
  <dimension ref="A1:J46"/>
  <sheetViews>
    <sheetView showGridLines="0" topLeftCell="A3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626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110</v>
      </c>
      <c r="G12" s="5">
        <f>IFERROR(VLOOKUP(C12,Table2[[Particular]:[Price]],2,FALSE),"")</f>
        <v>60</v>
      </c>
      <c r="H12" s="5">
        <f>IFERROR(F12*G12,0)</f>
        <v>6600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400</v>
      </c>
      <c r="G13" s="5">
        <f>IFERROR(VLOOKUP(C13,Table2[[Particular]:[Price]],2,FALSE),"")</f>
        <v>42</v>
      </c>
      <c r="H13" s="5">
        <f t="shared" ref="H13:H31" si="0">IFERROR(F13*G13,0)</f>
        <v>16800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23400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11700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11700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74F9EEB-7B07-49D9-B1DA-0DB751D2BC61}">
          <x14:formula1>
            <xm:f>Customers!$B:$B</xm:f>
          </x14:formula1>
          <xm:sqref>D6</xm:sqref>
        </x14:dataValidation>
      </x14:dataValidations>
    </ext>
  </extLst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2DA9-C584-4F20-9495-3F9445802B51}">
  <sheetPr>
    <pageSetUpPr fitToPage="1"/>
  </sheetPr>
  <dimension ref="A1:J46"/>
  <sheetViews>
    <sheetView showGridLines="0" topLeftCell="A2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213</v>
      </c>
      <c r="E6" s="112" t="s">
        <v>5</v>
      </c>
      <c r="F6" s="120"/>
      <c r="G6" s="121" t="s">
        <v>627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MITHAPUR</v>
      </c>
      <c r="E7" s="120" t="s">
        <v>8</v>
      </c>
      <c r="F7" s="120"/>
      <c r="G7" s="125">
        <v>45446</v>
      </c>
      <c r="H7" s="125"/>
    </row>
    <row r="8" spans="1:8" ht="24" customHeight="1">
      <c r="A8" s="11">
        <f>IFERROR(INDEX(Customers!A:A,MATCH(D6,Customers!B:B,0),1),"")</f>
        <v>13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9904092093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33</v>
      </c>
      <c r="G12" s="5">
        <v>31</v>
      </c>
      <c r="H12" s="5">
        <f>IFERROR(F12*G12,0)</f>
        <v>1023</v>
      </c>
    </row>
    <row r="13" spans="1:8" ht="24" customHeight="1">
      <c r="A13" s="14">
        <v>44</v>
      </c>
      <c r="B13" s="2">
        <v>2</v>
      </c>
      <c r="C13" s="104" t="str">
        <f>IFERROR(VLOOKUP(A13,'Price List'!A:C,2,0),"")</f>
        <v>PVC Concealed Switch Box Black - 04 X 04</v>
      </c>
      <c r="D13" s="105"/>
      <c r="E13" s="2" t="str">
        <f>IF(F13&gt;0,"Pcs","")</f>
        <v>Pcs</v>
      </c>
      <c r="F13" s="4">
        <v>100</v>
      </c>
      <c r="G13" s="5">
        <v>12.8</v>
      </c>
      <c r="H13" s="5">
        <f t="shared" ref="H13:H31" si="0">IFERROR(F13*G13,0)</f>
        <v>1280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35</v>
      </c>
      <c r="H14" s="5">
        <f t="shared" si="0"/>
        <v>700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25</v>
      </c>
      <c r="H15" s="5">
        <f t="shared" si="0"/>
        <v>500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29</v>
      </c>
      <c r="H16" s="5">
        <f t="shared" si="0"/>
        <v>580</v>
      </c>
    </row>
    <row r="17" spans="1:10" ht="24" customHeight="1">
      <c r="A17" s="14">
        <v>19</v>
      </c>
      <c r="B17" s="2">
        <v>6</v>
      </c>
      <c r="C17" s="104" t="str">
        <f>IFERROR(VLOOKUP(A17,'Price List'!A:C,2,0),"")</f>
        <v>PVC Modular Concealed Box Black 1+2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12</v>
      </c>
      <c r="H17" s="5">
        <f t="shared" si="0"/>
        <v>480</v>
      </c>
      <c r="I17" s="95"/>
      <c r="J17" s="95"/>
    </row>
    <row r="18" spans="1:10" ht="24" customHeight="1">
      <c r="A18" s="14">
        <v>36</v>
      </c>
      <c r="B18" s="2">
        <v>7</v>
      </c>
      <c r="C18" s="104" t="str">
        <f>IFERROR(VLOOKUP(A18,'Price List'!A:C,2,0),"")</f>
        <v>PVC Concealed Switch Box Black - 08 X 10</v>
      </c>
      <c r="D18" s="105"/>
      <c r="E18" s="2" t="str">
        <f t="shared" si="1"/>
        <v>Pcs</v>
      </c>
      <c r="F18" s="4">
        <v>10</v>
      </c>
      <c r="G18" s="5">
        <v>48</v>
      </c>
      <c r="H18" s="5">
        <f t="shared" si="0"/>
        <v>480</v>
      </c>
      <c r="I18" s="95"/>
      <c r="J18" s="95"/>
    </row>
    <row r="19" spans="1:10" ht="24" customHeight="1">
      <c r="A19" s="14">
        <v>37</v>
      </c>
      <c r="B19" s="2">
        <v>8</v>
      </c>
      <c r="C19" s="104" t="str">
        <f>IFERROR(VLOOKUP(A19,'Price List'!A:C,2,0),"")</f>
        <v>PVC Concealed Switch Box Black - 08 X 06</v>
      </c>
      <c r="D19" s="105"/>
      <c r="E19" s="2" t="str">
        <f t="shared" si="1"/>
        <v>Pcs</v>
      </c>
      <c r="F19" s="4">
        <v>10</v>
      </c>
      <c r="G19" s="5">
        <v>33.85</v>
      </c>
      <c r="H19" s="5">
        <f t="shared" si="0"/>
        <v>338.5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5381.5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2421.6750000000002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2959.8249999999998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42C8FF5-38A4-4A8A-A9D6-44AEBA95D1E8}">
          <x14:formula1>
            <xm:f>Customers!$B:$B</xm:f>
          </x14:formula1>
          <xm:sqref>D6</xm:sqref>
        </x14:dataValidation>
      </x14:dataValidations>
    </ext>
  </extLst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3C77D-E2CC-4223-9254-B398569DBB44}">
  <sheetPr>
    <pageSetUpPr fitToPage="1"/>
  </sheetPr>
  <dimension ref="A1:J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628</v>
      </c>
      <c r="E6" s="112" t="s">
        <v>5</v>
      </c>
      <c r="F6" s="120"/>
      <c r="G6" s="121" t="s">
        <v>629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MUNDRA</v>
      </c>
      <c r="E7" s="120" t="s">
        <v>8</v>
      </c>
      <c r="F7" s="120"/>
      <c r="G7" s="125">
        <v>45446</v>
      </c>
      <c r="H7" s="125"/>
    </row>
    <row r="8" spans="1:8" ht="24" customHeight="1">
      <c r="A8" s="11">
        <f>IFERROR(INDEX(Customers!A:A,MATCH(D6,Customers!B:B,0),1),"")</f>
        <v>413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9712903340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16</v>
      </c>
      <c r="H12" s="5">
        <f>IFERROR(F12*G12,0)</f>
        <v>4000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FD9BF3B-F0DB-4290-9532-AB11A0AB9798}">
          <x14:formula1>
            <xm:f>Customers!$B:$B</xm:f>
          </x14:formula1>
          <xm:sqref>D6</xm:sqref>
        </x14:dataValidation>
      </x14:dataValidations>
    </ext>
  </extLst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30A80-723B-4300-AF2F-3425C0064586}">
  <sheetPr>
    <pageSetUpPr fitToPage="1"/>
  </sheetPr>
  <dimension ref="A1:J46"/>
  <sheetViews>
    <sheetView showGridLines="0" topLeftCell="A4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630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25">
        <v>45446</v>
      </c>
      <c r="H7" s="125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551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">
        <v>631</v>
      </c>
      <c r="D12" s="105"/>
      <c r="E12" s="2" t="str">
        <f>IF(F12&gt;0,"Pcs","")</f>
        <v>Pcs</v>
      </c>
      <c r="F12" s="4">
        <v>500</v>
      </c>
      <c r="G12" s="5">
        <v>14.5</v>
      </c>
      <c r="H12" s="5">
        <f>IFERROR(F12*G12,0)</f>
        <v>7250</v>
      </c>
    </row>
    <row r="13" spans="1:8" ht="24" customHeight="1">
      <c r="A13" s="14">
        <v>46</v>
      </c>
      <c r="B13" s="2">
        <v>2</v>
      </c>
      <c r="C13" s="104" t="str">
        <f>IFERROR(VLOOKUP(A13,'Price List'!A:C,2,0),"")</f>
        <v>Fan Box Square Black</v>
      </c>
      <c r="D13" s="105"/>
      <c r="E13" s="2" t="str">
        <f>IF(F13&gt;0,"Pcs","")</f>
        <v>Pcs</v>
      </c>
      <c r="F13" s="4">
        <v>500</v>
      </c>
      <c r="G13" s="5">
        <v>14</v>
      </c>
      <c r="H13" s="5">
        <f t="shared" ref="H13:H31" si="0">IFERROR(F13*G13,0)</f>
        <v>7000</v>
      </c>
    </row>
    <row r="14" spans="1:8" ht="24" customHeight="1">
      <c r="A14" s="14">
        <v>43</v>
      </c>
      <c r="B14" s="2">
        <v>3</v>
      </c>
      <c r="C14" s="104" t="str">
        <f>IFERROR(VLOOKUP(A14,'Price List'!A:C,2,0),"")</f>
        <v>PVC Concealed Switch Box Black - 3.5 X 3.5</v>
      </c>
      <c r="D14" s="105"/>
      <c r="E14" s="2" t="str">
        <f>IF(F14&gt;0,"Pcs","")</f>
        <v>Pcs</v>
      </c>
      <c r="F14" s="4">
        <v>500</v>
      </c>
      <c r="G14" s="5">
        <v>4</v>
      </c>
      <c r="H14" s="5">
        <f t="shared" si="0"/>
        <v>2000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16250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16250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025B84-8F0A-47BB-A4A9-7B79DB07180D}">
          <x14:formula1>
            <xm:f>Customers!$B:$B</xm:f>
          </x14:formula1>
          <xm:sqref>D6</xm:sqref>
        </x14:dataValidation>
      </x14:dataValidations>
    </ext>
  </extLst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82E2-5B28-49BC-9474-844EAE069975}">
  <sheetPr>
    <pageSetUpPr fitToPage="1"/>
  </sheetPr>
  <dimension ref="A1:J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9" ht="15" customHeight="1">
      <c r="A1" s="41"/>
      <c r="B1" s="114"/>
      <c r="C1" s="114"/>
      <c r="D1" s="114"/>
      <c r="E1" s="114"/>
      <c r="F1" s="114"/>
      <c r="G1" s="114"/>
      <c r="H1" s="114"/>
      <c r="I1" s="95"/>
    </row>
    <row r="2" spans="1:9" ht="15" customHeight="1">
      <c r="A2" s="9"/>
      <c r="B2" s="115"/>
      <c r="C2" s="115"/>
      <c r="D2" s="115"/>
      <c r="E2" s="115"/>
      <c r="F2" s="115"/>
      <c r="G2" s="115"/>
      <c r="H2" s="115"/>
      <c r="I2" s="95"/>
    </row>
    <row r="3" spans="1:9" ht="38.25" customHeight="1">
      <c r="A3" s="9"/>
      <c r="B3" s="116" t="s">
        <v>0</v>
      </c>
      <c r="C3" s="117"/>
      <c r="D3" s="117"/>
      <c r="E3" s="117"/>
      <c r="F3" s="117"/>
      <c r="G3" s="117"/>
      <c r="H3" s="117"/>
      <c r="I3" s="95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9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632</v>
      </c>
      <c r="H6" s="121"/>
      <c r="I6" s="95"/>
    </row>
    <row r="7" spans="1:9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45446</v>
      </c>
      <c r="H7" s="125"/>
      <c r="I7" s="95"/>
    </row>
    <row r="8" spans="1:9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  <c r="I8" s="95"/>
    </row>
    <row r="9" spans="1:9" ht="24" customHeight="1">
      <c r="A9" s="12"/>
      <c r="B9" s="110" t="s">
        <v>11</v>
      </c>
      <c r="C9" s="111"/>
      <c r="D9" s="96"/>
      <c r="E9" s="112"/>
      <c r="F9" s="112"/>
      <c r="G9" s="113"/>
      <c r="H9" s="113"/>
      <c r="I9" s="95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9" ht="24" customHeight="1">
      <c r="A12" s="14">
        <v>144</v>
      </c>
      <c r="B12" s="2">
        <v>1</v>
      </c>
      <c r="C12" s="104" t="str">
        <f>IFERROR(VLOOKUP(A12,'Price List'!A:C,2,0),"")</f>
        <v>SIT  2X4 WHITE</v>
      </c>
      <c r="D12" s="105"/>
      <c r="E12" s="2" t="str">
        <f>IF(F12&gt;0,"Pcs","")</f>
        <v>Pcs</v>
      </c>
      <c r="F12" s="4">
        <v>4</v>
      </c>
      <c r="G12" s="5">
        <v>170</v>
      </c>
      <c r="H12" s="5">
        <f>IFERROR(F12*G12,0)</f>
        <v>680</v>
      </c>
      <c r="I12" s="95" t="s">
        <v>633</v>
      </c>
    </row>
    <row r="13" spans="1:9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50</v>
      </c>
      <c r="G13" s="5">
        <v>14.5</v>
      </c>
      <c r="H13" s="5">
        <f t="shared" ref="H13:H31" si="0">IFERROR(F13*G13,0)</f>
        <v>725</v>
      </c>
      <c r="I13" s="20" t="s">
        <v>634</v>
      </c>
    </row>
    <row r="14" spans="1:9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50</v>
      </c>
      <c r="G14" s="5">
        <v>12.5</v>
      </c>
      <c r="H14" s="5">
        <f t="shared" si="0"/>
        <v>625</v>
      </c>
      <c r="I14" s="95" t="s">
        <v>633</v>
      </c>
    </row>
    <row r="15" spans="1:9" ht="24" customHeight="1">
      <c r="A15" s="14">
        <v>148</v>
      </c>
      <c r="B15" s="2">
        <v>4</v>
      </c>
      <c r="C15" s="104" t="str">
        <f>IFERROR(VLOOKUP(A15,'Price List'!A:C,2,0),"")</f>
        <v>PANNEL BOARD 10X12</v>
      </c>
      <c r="D15" s="105"/>
      <c r="E15" s="2" t="str">
        <f t="shared" ref="E15:E34" si="1">IF(F15&gt;0,"Pcs","")</f>
        <v>Pcs</v>
      </c>
      <c r="F15" s="4">
        <v>10</v>
      </c>
      <c r="G15" s="5">
        <v>70</v>
      </c>
      <c r="H15" s="5">
        <f t="shared" si="0"/>
        <v>700</v>
      </c>
      <c r="I15" s="95"/>
    </row>
    <row r="16" spans="1:9" ht="24" customHeight="1">
      <c r="A16" s="14">
        <v>149</v>
      </c>
      <c r="B16" s="2">
        <v>5</v>
      </c>
      <c r="C16" s="104" t="str">
        <f>IFERROR(VLOOKUP(A16,'Price List'!A:C,2,0),"")</f>
        <v>PANNEL BOARD 12X15</v>
      </c>
      <c r="D16" s="105"/>
      <c r="E16" s="2" t="str">
        <f t="shared" si="1"/>
        <v>Pcs</v>
      </c>
      <c r="F16" s="4">
        <v>10</v>
      </c>
      <c r="G16" s="5">
        <v>80</v>
      </c>
      <c r="H16" s="5">
        <f t="shared" si="0"/>
        <v>800</v>
      </c>
      <c r="I16" s="95"/>
    </row>
    <row r="17" spans="1:10" ht="24" customHeight="1">
      <c r="A17" s="14">
        <v>151</v>
      </c>
      <c r="B17" s="2">
        <v>6</v>
      </c>
      <c r="C17" s="104" t="str">
        <f>IFERROR(VLOOKUP(A17,'Price List'!A:C,2,0),"")</f>
        <v>PANNEL BOARD 15X18</v>
      </c>
      <c r="D17" s="105"/>
      <c r="E17" s="2" t="str">
        <f t="shared" si="1"/>
        <v>Pcs</v>
      </c>
      <c r="F17" s="4">
        <v>10</v>
      </c>
      <c r="G17" s="5">
        <v>120</v>
      </c>
      <c r="H17" s="5">
        <f t="shared" si="0"/>
        <v>1200</v>
      </c>
      <c r="I17" s="95"/>
      <c r="J17" s="95"/>
    </row>
    <row r="18" spans="1:10" ht="24" customHeight="1">
      <c r="A18" s="14">
        <v>10</v>
      </c>
      <c r="B18" s="2">
        <v>7</v>
      </c>
      <c r="C18" s="104" t="str">
        <f>IFERROR(VLOOKUP(A18,'Price List'!A:C,2,0),"")</f>
        <v>PVC Open Switch Board Orange - 10 X 12 - 2"</v>
      </c>
      <c r="D18" s="105"/>
      <c r="E18" s="2" t="str">
        <f t="shared" si="1"/>
        <v>Pcs</v>
      </c>
      <c r="F18" s="4">
        <v>10</v>
      </c>
      <c r="G18" s="5">
        <v>66</v>
      </c>
      <c r="H18" s="5">
        <f t="shared" si="0"/>
        <v>660</v>
      </c>
      <c r="I18" s="95"/>
      <c r="J18" s="95"/>
    </row>
    <row r="19" spans="1:10" ht="24" customHeight="1">
      <c r="A19" s="14">
        <v>159</v>
      </c>
      <c r="B19" s="2">
        <v>8</v>
      </c>
      <c r="C19" s="104" t="str">
        <f>IFERROR(VLOOKUP(A19,'Price List'!A:C,2,0),"")</f>
        <v>BEIGE 10X12</v>
      </c>
      <c r="D19" s="105"/>
      <c r="E19" s="2" t="str">
        <f t="shared" si="1"/>
        <v>Pcs</v>
      </c>
      <c r="F19" s="4">
        <v>30</v>
      </c>
      <c r="G19" s="5">
        <v>40</v>
      </c>
      <c r="H19" s="5">
        <f t="shared" si="0"/>
        <v>1200</v>
      </c>
      <c r="I19" s="95"/>
      <c r="J19" s="95"/>
    </row>
    <row r="20" spans="1:10" ht="24" customHeight="1">
      <c r="A20" s="14">
        <v>158</v>
      </c>
      <c r="B20" s="2">
        <v>9</v>
      </c>
      <c r="C20" s="104" t="str">
        <f>IFERROR(VLOOKUP(A20,'Price List'!A:C,2,0),"")</f>
        <v>BEIGE 8X10</v>
      </c>
      <c r="D20" s="105"/>
      <c r="E20" s="2" t="str">
        <f t="shared" si="1"/>
        <v>Pcs</v>
      </c>
      <c r="F20" s="4">
        <v>70</v>
      </c>
      <c r="G20" s="5">
        <v>27</v>
      </c>
      <c r="H20" s="5">
        <f t="shared" si="0"/>
        <v>1890</v>
      </c>
      <c r="I20" s="95"/>
      <c r="J20" s="95"/>
    </row>
    <row r="21" spans="1:10" ht="24" customHeight="1">
      <c r="A21" s="14">
        <v>157</v>
      </c>
      <c r="B21" s="2">
        <v>10</v>
      </c>
      <c r="C21" s="104" t="str">
        <f>IFERROR(VLOOKUP(A21,'Price List'!A:C,2,0),"")</f>
        <v>BEIGE 8X6</v>
      </c>
      <c r="D21" s="105"/>
      <c r="E21" s="2" t="str">
        <f t="shared" si="1"/>
        <v>Pcs</v>
      </c>
      <c r="F21" s="4">
        <v>50</v>
      </c>
      <c r="G21" s="5">
        <v>17</v>
      </c>
      <c r="H21" s="5">
        <f t="shared" si="0"/>
        <v>850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9330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9330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8B2575-CC71-43E7-8906-E92D6B64B8C0}">
          <x14:formula1>
            <xm:f>Customers!$B:$B</xm:f>
          </x14:formula1>
          <xm:sqref>D6</xm:sqref>
        </x14:dataValidation>
      </x14:dataValidations>
    </ext>
  </extLst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0F6D8-315B-417B-8DA5-646879FA4AC5}">
  <sheetPr>
    <pageSetUpPr fitToPage="1"/>
  </sheetPr>
  <dimension ref="A1:J46"/>
  <sheetViews>
    <sheetView showGridLines="0" topLeftCell="A6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635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45473</v>
      </c>
      <c r="H7" s="125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22</v>
      </c>
      <c r="H14" s="5">
        <f t="shared" si="0"/>
        <v>660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42</v>
      </c>
      <c r="H15" s="5">
        <f t="shared" si="0"/>
        <v>1680</v>
      </c>
    </row>
    <row r="16" spans="1:8" ht="24" customHeight="1">
      <c r="A16" s="14">
        <v>159</v>
      </c>
      <c r="B16" s="2">
        <v>5</v>
      </c>
      <c r="C16" s="104" t="str">
        <f>IFERROR(VLOOKUP(A16,'Price List'!A:C,2,0),"")</f>
        <v>BEIGE 10X12</v>
      </c>
      <c r="D16" s="105"/>
      <c r="E16" s="2" t="str">
        <f t="shared" si="1"/>
        <v>Pcs</v>
      </c>
      <c r="F16" s="4">
        <v>50</v>
      </c>
      <c r="G16" s="5">
        <v>80</v>
      </c>
      <c r="H16" s="5">
        <f t="shared" si="0"/>
        <v>4000</v>
      </c>
    </row>
    <row r="17" spans="1:10" ht="24" customHeight="1">
      <c r="A17" s="14">
        <v>158</v>
      </c>
      <c r="B17" s="2">
        <v>6</v>
      </c>
      <c r="C17" s="104" t="str">
        <f>IFERROR(VLOOKUP(A17,'Price List'!A:C,2,0),"")</f>
        <v>BEIGE 8X10</v>
      </c>
      <c r="D17" s="105"/>
      <c r="E17" s="2" t="str">
        <f t="shared" si="1"/>
        <v>Pcs</v>
      </c>
      <c r="F17" s="4">
        <v>50</v>
      </c>
      <c r="G17" s="5">
        <v>54</v>
      </c>
      <c r="H17" s="5">
        <f t="shared" si="0"/>
        <v>2700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13440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6720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6720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6102ECD-9825-443E-82A4-D64279FE2B8D}">
          <x14:formula1>
            <xm:f>Customers!$B:$B</xm:f>
          </x14:formula1>
          <xm:sqref>D6</xm:sqref>
        </x14:dataValidation>
      </x14:dataValidations>
    </ext>
  </extLst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1352E-3D4D-4081-9997-398D2E34FCF5}">
  <sheetPr>
    <pageSetUpPr fitToPage="1"/>
  </sheetPr>
  <dimension ref="A1:J46"/>
  <sheetViews>
    <sheetView showGridLines="0" workbookViewId="0">
      <selection activeCell="F18" sqref="F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636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>
        <v>45450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82</v>
      </c>
      <c r="B12" s="2">
        <v>1</v>
      </c>
      <c r="C12" s="104" t="str">
        <f>IFERROR(VLOOKUP(A12,'Price List'!A:C,2,0),"")</f>
        <v>DB. PVC OPEN BOX WHITE 10X12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52</v>
      </c>
      <c r="H12" s="5">
        <f>IFERROR(F12*G12,0)</f>
        <v>2600</v>
      </c>
    </row>
    <row r="13" spans="1:8" ht="24" customHeight="1">
      <c r="A13" s="14">
        <v>83</v>
      </c>
      <c r="B13" s="2">
        <v>2</v>
      </c>
      <c r="C13" s="104" t="str">
        <f>IFERROR(VLOOKUP(A13,'Price List'!A:C,2,0),"")</f>
        <v>DB. PVC OPEN BOX WHITE 8X10</v>
      </c>
      <c r="D13" s="105"/>
      <c r="E13" s="2" t="str">
        <f>IF(F13&gt;0,"Pcs","")</f>
        <v>Pcs</v>
      </c>
      <c r="F13" s="4">
        <v>270</v>
      </c>
      <c r="G13" s="5">
        <f>IFERROR(VLOOKUP(C13,Table2[[Particular]:[Price]],2,FALSE),"")</f>
        <v>34</v>
      </c>
      <c r="H13" s="5">
        <f t="shared" ref="H13:H31" si="0">IFERROR(F13*G13,0)</f>
        <v>9180</v>
      </c>
    </row>
    <row r="14" spans="1:8" ht="24" customHeight="1">
      <c r="A14" s="14">
        <v>84</v>
      </c>
      <c r="B14" s="2">
        <v>3</v>
      </c>
      <c r="C14" s="104" t="str">
        <f>IFERROR(VLOOKUP(A14,'Price List'!A:C,2,0),"")</f>
        <v>DB. PVC OPEN BOX WHITE 8X6</v>
      </c>
      <c r="D14" s="105"/>
      <c r="E14" s="2" t="str">
        <f>IF(F14&gt;0,"Pcs","")</f>
        <v>Pcs</v>
      </c>
      <c r="F14" s="4">
        <v>270</v>
      </c>
      <c r="G14" s="5">
        <f>IFERROR(VLOOKUP(C14,Table2[[Particular]:[Price]],2,FALSE),"")</f>
        <v>23</v>
      </c>
      <c r="H14" s="5">
        <f t="shared" si="0"/>
        <v>6210</v>
      </c>
    </row>
    <row r="15" spans="1:8" ht="24" customHeight="1">
      <c r="A15" s="14">
        <v>86</v>
      </c>
      <c r="B15" s="2">
        <v>4</v>
      </c>
      <c r="C15" s="104" t="str">
        <f>IFERROR(VLOOKUP(A15,'Price List'!A:C,2,0),"")</f>
        <v>DB. PVC OPEN BOX WHITE 7X4</v>
      </c>
      <c r="D15" s="105"/>
      <c r="E15" s="2" t="str">
        <f t="shared" ref="E15:E34" si="1">IF(F15&gt;0,"Pcs","")</f>
        <v>Pcs</v>
      </c>
      <c r="F15" s="4">
        <v>200</v>
      </c>
      <c r="G15" s="5">
        <f>IFERROR(VLOOKUP(C15,Table2[[Particular]:[Price]],2,FALSE),"")</f>
        <v>16</v>
      </c>
      <c r="H15" s="5">
        <f t="shared" si="0"/>
        <v>3200</v>
      </c>
    </row>
    <row r="16" spans="1:8" ht="24" customHeight="1">
      <c r="A16" s="14">
        <v>89</v>
      </c>
      <c r="B16" s="2">
        <v>5</v>
      </c>
      <c r="C16" s="104" t="str">
        <f>IFERROR(VLOOKUP(A16,'Price List'!A:C,2,0),"")</f>
        <v>DB. PVC OPEN BOX WHITE 6X4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10</v>
      </c>
      <c r="H16" s="5">
        <f t="shared" si="0"/>
        <v>1000</v>
      </c>
    </row>
    <row r="17" spans="1:10" ht="24" customHeight="1">
      <c r="A17" s="14">
        <v>87</v>
      </c>
      <c r="B17" s="2">
        <v>6</v>
      </c>
      <c r="C17" s="104" t="str">
        <f>IFERROR(VLOOKUP(A17,'Price List'!A:C,2,0),"")</f>
        <v>DB. PVC OPEN BOX WHITE 12X4</v>
      </c>
      <c r="D17" s="105"/>
      <c r="E17" s="2" t="str">
        <f t="shared" si="1"/>
        <v>Pcs</v>
      </c>
      <c r="F17" s="4">
        <v>50</v>
      </c>
      <c r="G17" s="5">
        <f>IFERROR(VLOOKUP(C17,Table2[[Particular]:[Price]],2,FALSE),"")</f>
        <v>25</v>
      </c>
      <c r="H17" s="5">
        <f t="shared" si="0"/>
        <v>1250</v>
      </c>
      <c r="I17" s="95"/>
      <c r="J17" s="95"/>
    </row>
    <row r="18" spans="1:10" ht="24" customHeight="1">
      <c r="A18" s="14"/>
      <c r="B18" s="2">
        <v>7</v>
      </c>
      <c r="C18" s="104" t="s">
        <v>637</v>
      </c>
      <c r="D18" s="105"/>
      <c r="E18" s="2" t="str">
        <f t="shared" si="1"/>
        <v>Pcs</v>
      </c>
      <c r="F18" s="4">
        <v>1</v>
      </c>
      <c r="G18" s="5">
        <v>800</v>
      </c>
      <c r="H18" s="5">
        <f t="shared" si="0"/>
        <v>800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24240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24240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7CF255C-B91B-4078-B4D2-607F9A5928BE}">
          <x14:formula1>
            <xm:f>Customers!$B:$B</xm:f>
          </x14:formula1>
          <xm:sqref>D6</xm:sqref>
        </x14:dataValidation>
      </x14:dataValidations>
    </ext>
  </extLst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9674-B860-4688-BA08-C76913A2B7E8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99</v>
      </c>
      <c r="E6" s="112" t="s">
        <v>5</v>
      </c>
      <c r="F6" s="120"/>
      <c r="G6" s="121" t="s">
        <v>638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MITHAPUR</v>
      </c>
      <c r="E7" s="120" t="s">
        <v>8</v>
      </c>
      <c r="F7" s="120"/>
      <c r="G7" s="125">
        <v>45419</v>
      </c>
      <c r="H7" s="125"/>
    </row>
    <row r="8" spans="1:8" ht="24" customHeight="1">
      <c r="A8" s="11">
        <f>IFERROR(INDEX(Customers!A:A,MATCH(D6,Customers!B:B,0),1),"")</f>
        <v>53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8128185900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3240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32393D-8C16-4DF4-B9ED-2DAED2D2C41F}">
          <x14:formula1>
            <xm:f>Customers!$B:$B</xm:f>
          </x14:formula1>
          <xm:sqref>D6</xm:sqref>
        </x14:dataValidation>
      </x14:dataValidations>
    </ext>
  </extLst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E9B02-3E71-4480-9567-FFD71D7372CD}">
  <sheetPr>
    <pageSetUpPr fitToPage="1"/>
  </sheetPr>
  <dimension ref="A1:J46"/>
  <sheetViews>
    <sheetView showGridLines="0" topLeftCell="A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31" t="s">
        <v>639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5">
        <v>45419</v>
      </c>
      <c r="H7" s="125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 t="s">
        <v>640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641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3900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6652E8-4101-48B6-9750-B8291F162E1A}">
          <x14:formula1>
            <xm:f>Customers!$B:$B</xm:f>
          </x14:formula1>
          <xm:sqref>D6</xm:sqref>
        </x14:dataValidation>
      </x14:dataValidations>
    </ext>
  </extLst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B2D41-CA5B-4C91-BE41-299CA17EC073}">
  <sheetPr>
    <pageSetUpPr fitToPage="1"/>
  </sheetPr>
  <dimension ref="A1:J46"/>
  <sheetViews>
    <sheetView showGridLines="0" workbookViewId="0">
      <selection activeCell="G18" sqref="G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642</v>
      </c>
      <c r="E6" s="112" t="s">
        <v>5</v>
      </c>
      <c r="F6" s="120"/>
      <c r="G6" s="121" t="s">
        <v>643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JASDAN</v>
      </c>
      <c r="E7" s="120" t="s">
        <v>8</v>
      </c>
      <c r="F7" s="120"/>
      <c r="G7" s="125">
        <v>45419</v>
      </c>
      <c r="H7" s="125"/>
    </row>
    <row r="8" spans="1:8" ht="24" customHeight="1">
      <c r="A8" s="11">
        <f>IFERROR(INDEX(Customers!A:A,MATCH(D6,Customers!B:B,0),1),"")</f>
        <v>227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9624500145</v>
      </c>
      <c r="H8" s="113"/>
    </row>
    <row r="9" spans="1:8" ht="24" customHeight="1">
      <c r="A9" s="12"/>
      <c r="B9" s="110" t="s">
        <v>11</v>
      </c>
      <c r="C9" s="111"/>
      <c r="D9" s="96" t="s">
        <v>538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5</v>
      </c>
      <c r="H12" s="5">
        <f>IFERROR(F12*G12,0)</f>
        <v>2500</v>
      </c>
    </row>
    <row r="13" spans="1:8" ht="24" customHeight="1">
      <c r="A13" s="14">
        <v>37</v>
      </c>
      <c r="B13" s="2">
        <v>2</v>
      </c>
      <c r="C13" s="104" t="str">
        <f>IFERROR(VLOOKUP(A13,'Price List'!A:C,2,0),"")</f>
        <v>PVC Concealed Switch Box Black - 08 X 06</v>
      </c>
      <c r="D13" s="105"/>
      <c r="E13" s="2" t="str">
        <f>IF(F13&gt;0,"Pcs","")</f>
        <v>Pcs</v>
      </c>
      <c r="F13" s="4">
        <v>10</v>
      </c>
      <c r="G13" s="5">
        <v>18.600000000000001</v>
      </c>
      <c r="H13" s="5">
        <f t="shared" ref="H13:H31" si="0">IFERROR(F13*G13,0)</f>
        <v>186</v>
      </c>
    </row>
    <row r="14" spans="1:8" ht="24" customHeight="1">
      <c r="A14" s="14">
        <v>41</v>
      </c>
      <c r="B14" s="2">
        <v>3</v>
      </c>
      <c r="C14" s="104" t="str">
        <f>IFERROR(VLOOKUP(A14,'Price List'!A:C,2,0),"")</f>
        <v>PVC Concealed Switch Box Black - 10 X 04</v>
      </c>
      <c r="D14" s="105"/>
      <c r="E14" s="2" t="str">
        <f>IF(F14&gt;0,"Pcs","")</f>
        <v>Pcs</v>
      </c>
      <c r="F14" s="4">
        <v>10</v>
      </c>
      <c r="G14" s="5">
        <v>18.600000000000001</v>
      </c>
      <c r="H14" s="5">
        <f t="shared" si="0"/>
        <v>186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80</v>
      </c>
      <c r="G15" s="5">
        <v>23.1</v>
      </c>
      <c r="H15" s="5">
        <f t="shared" si="0"/>
        <v>1848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90</v>
      </c>
      <c r="G16" s="5">
        <v>33</v>
      </c>
      <c r="H16" s="5">
        <f t="shared" si="0"/>
        <v>2970</v>
      </c>
    </row>
    <row r="17" spans="1:10" ht="24" customHeight="1">
      <c r="A17" s="14">
        <v>11</v>
      </c>
      <c r="B17" s="2">
        <v>6</v>
      </c>
      <c r="C17" s="104" t="str">
        <f>IFERROR(VLOOKUP(A17,'Price List'!A:C,2,0),"")</f>
        <v>PVC Open Switch Board Orange - 08 X 10 - 2"</v>
      </c>
      <c r="D17" s="105"/>
      <c r="E17" s="2" t="str">
        <f t="shared" si="1"/>
        <v>Pcs</v>
      </c>
      <c r="F17" s="4">
        <v>30</v>
      </c>
      <c r="G17" s="5">
        <v>44</v>
      </c>
      <c r="H17" s="5">
        <f t="shared" si="0"/>
        <v>1320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9010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9010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40B65CD-D0DE-4B4D-A2C7-E09BBC103526}">
          <x14:formula1>
            <xm:f>Customers!$B:$B</xm:f>
          </x14:formula1>
          <xm:sqref>D6</xm:sqref>
        </x14:dataValidation>
      </x14:dataValidations>
    </ext>
  </extLst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FA07-113B-4A32-BC55-E735FDE5A5D7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644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45419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260</v>
      </c>
      <c r="G13" s="5">
        <f>IFERROR(VLOOKUP(C13,Table2[[Particular]:[Price]],2,FALSE),"")</f>
        <v>60</v>
      </c>
      <c r="H13" s="5">
        <f t="shared" ref="H13:H31" si="0">IFERROR(F13*G13,0)</f>
        <v>15600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8600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D18A8C-9BBB-4249-9C70-E7A879CCBE3D}">
          <x14:formula1>
            <xm:f>Customers!$B:$B</xm:f>
          </x14:formula1>
          <xm:sqref>D6</xm:sqref>
        </x14:dataValidation>
      </x14:dataValidations>
    </ext>
  </extLst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656D-5CA2-4E32-AC91-A87322CEF92D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645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45419</v>
      </c>
      <c r="H7" s="125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0EF406-6891-4DB6-A426-40D2D7E4EF58}">
          <x14:formula1>
            <xm:f>Customers!$B:$B</xm:f>
          </x14:formula1>
          <xm:sqref>D6</xm:sqref>
        </x14:dataValidation>
      </x14:dataValidations>
    </ext>
  </extLst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E3248-E6B8-418B-B118-28A0D9EA9CC5}">
  <sheetPr>
    <pageSetUpPr fitToPage="1"/>
  </sheetPr>
  <dimension ref="A1:J46"/>
  <sheetViews>
    <sheetView showGridLines="0" topLeftCell="A15" workbookViewId="0">
      <selection activeCell="G17" sqref="G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646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45419</v>
      </c>
      <c r="H7" s="125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v>40</v>
      </c>
      <c r="H12" s="5">
        <f>IFERROR(F12*G12,0)</f>
        <v>3600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90</v>
      </c>
      <c r="G13" s="5">
        <v>30</v>
      </c>
      <c r="H13" s="5">
        <f t="shared" ref="H13:H31" si="0">IFERROR(F13*G13,0)</f>
        <v>2700</v>
      </c>
    </row>
    <row r="14" spans="1:8" ht="24" customHeight="1">
      <c r="A14" s="14">
        <v>148</v>
      </c>
      <c r="B14" s="2">
        <v>3</v>
      </c>
      <c r="C14" s="104" t="str">
        <f>IFERROR(VLOOKUP(A14,'Price List'!A:C,2,0),"")</f>
        <v>PANNEL BOARD 10X12</v>
      </c>
      <c r="D14" s="105"/>
      <c r="E14" s="2" t="str">
        <f>IF(F14&gt;0,"Pcs","")</f>
        <v>Pcs</v>
      </c>
      <c r="F14" s="4">
        <v>58</v>
      </c>
      <c r="G14" s="5">
        <v>70</v>
      </c>
      <c r="H14" s="5">
        <f t="shared" si="0"/>
        <v>4060</v>
      </c>
    </row>
    <row r="15" spans="1:8" ht="24" customHeight="1">
      <c r="A15" s="14">
        <v>149</v>
      </c>
      <c r="B15" s="2">
        <v>4</v>
      </c>
      <c r="C15" s="104" t="str">
        <f>IFERROR(VLOOKUP(A15,'Price List'!A:C,2,0),"")</f>
        <v>PANNEL BOARD 12X15</v>
      </c>
      <c r="D15" s="105"/>
      <c r="E15" s="2" t="str">
        <f t="shared" ref="E15:E34" si="1">IF(F15&gt;0,"Pcs","")</f>
        <v>Pcs</v>
      </c>
      <c r="F15" s="4">
        <v>43</v>
      </c>
      <c r="G15" s="5">
        <v>80</v>
      </c>
      <c r="H15" s="5">
        <f t="shared" si="0"/>
        <v>3440</v>
      </c>
    </row>
    <row r="16" spans="1:8" ht="24" customHeight="1">
      <c r="A16" s="14">
        <v>151</v>
      </c>
      <c r="B16" s="2">
        <v>5</v>
      </c>
      <c r="C16" s="104" t="str">
        <f>IFERROR(VLOOKUP(A16,'Price List'!A:C,2,0),"")</f>
        <v>PANNEL BOARD 15X18</v>
      </c>
      <c r="D16" s="105"/>
      <c r="E16" s="2" t="str">
        <f t="shared" si="1"/>
        <v>Pcs</v>
      </c>
      <c r="F16" s="4">
        <v>28</v>
      </c>
      <c r="G16" s="5">
        <v>120</v>
      </c>
      <c r="H16" s="5">
        <f t="shared" si="0"/>
        <v>3360</v>
      </c>
    </row>
    <row r="17" spans="1:10" ht="24" customHeight="1">
      <c r="A17" s="14"/>
      <c r="B17" s="2">
        <v>6</v>
      </c>
      <c r="C17" s="104" t="s">
        <v>647</v>
      </c>
      <c r="D17" s="105"/>
      <c r="E17" s="2" t="str">
        <f t="shared" si="1"/>
        <v>Pcs</v>
      </c>
      <c r="F17" s="4">
        <v>10</v>
      </c>
      <c r="G17" s="5">
        <v>350</v>
      </c>
      <c r="H17" s="5">
        <f t="shared" si="0"/>
        <v>3500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20660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20660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B295E7-5DC7-4079-B987-458A22AD41E6}">
          <x14:formula1>
            <xm:f>Customers!$B:$B</xm:f>
          </x14:formula1>
          <xm:sqref>D6</xm:sqref>
        </x14:dataValidation>
      </x14:dataValidations>
    </ext>
  </extLst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441D8-76FE-4132-8CC5-07A2A05F481C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648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 t="s">
        <v>649</v>
      </c>
      <c r="H7" s="125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 t="s">
        <v>650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20</v>
      </c>
      <c r="B12" s="2">
        <v>1</v>
      </c>
      <c r="C12" s="104" t="str">
        <f>IFERROR(VLOOKUP(A12,'Price List'!A:C,2,0),"")</f>
        <v>PVC Modular Concealed Box Black 3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16</v>
      </c>
      <c r="H12" s="5">
        <f>IFERROR(F12*G12,0)</f>
        <v>1600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19</v>
      </c>
      <c r="H13" s="5">
        <f t="shared" ref="H13:H31" si="0">IFERROR(F13*G13,0)</f>
        <v>1900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25</v>
      </c>
      <c r="H14" s="5">
        <f t="shared" si="0"/>
        <v>2500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29</v>
      </c>
      <c r="H15" s="5">
        <f t="shared" si="0"/>
        <v>1160</v>
      </c>
    </row>
    <row r="16" spans="1:8" ht="24" customHeight="1">
      <c r="A16" s="14">
        <v>179</v>
      </c>
      <c r="B16" s="2">
        <v>5</v>
      </c>
      <c r="C16" s="104" t="str">
        <f>IFERROR(VLOOKUP(A16,'Price List'!A:C,2,0),"")</f>
        <v>Silver Surface Box Black 8(SQUARE)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46</v>
      </c>
      <c r="H16" s="5">
        <f t="shared" si="0"/>
        <v>1380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8540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4013.7999999999997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4526.2000000000007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77381D2-253E-46A1-B095-EFC7BC29FE8F}">
          <x14:formula1>
            <xm:f>Customers!$B:$B</xm:f>
          </x14:formula1>
          <xm:sqref>D6</xm:sqref>
        </x14:dataValidation>
      </x14:dataValidations>
    </ext>
  </extLst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8E0BD-1636-4276-89D1-1341379007E7}">
  <sheetPr>
    <pageSetUpPr fitToPage="1"/>
  </sheetPr>
  <dimension ref="A1:J46"/>
  <sheetViews>
    <sheetView showGridLines="0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418</v>
      </c>
      <c r="E6" s="112" t="s">
        <v>5</v>
      </c>
      <c r="F6" s="120"/>
      <c r="G6" s="121" t="s">
        <v>651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25">
        <v>45449</v>
      </c>
      <c r="H7" s="125"/>
    </row>
    <row r="8" spans="1:8" ht="24" customHeight="1">
      <c r="A8" s="11">
        <f>IFERROR(INDEX(Customers!A:A,MATCH(D6,Customers!B:B,0),1),"")</f>
        <v>392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8347323523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83</v>
      </c>
      <c r="G12" s="5">
        <f>IFERROR(VLOOKUP(C12,Table2[[Particular]:[Price]],2,FALSE),"")</f>
        <v>22</v>
      </c>
      <c r="H12" s="5">
        <f>IFERROR(F12*G12,0)</f>
        <v>1826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42</v>
      </c>
      <c r="H13" s="5">
        <f t="shared" ref="H13:H31" si="0">IFERROR(F13*G13,0)</f>
        <v>4200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60</v>
      </c>
      <c r="H14" s="5">
        <f t="shared" si="0"/>
        <v>7200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56</v>
      </c>
      <c r="H15" s="5">
        <f t="shared" si="0"/>
        <v>3360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16586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8293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8293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6AFDDE0-26AD-4580-A615-26C3E5186DEC}">
          <x14:formula1>
            <xm:f>Customers!$B:$B</xm:f>
          </x14:formula1>
          <xm:sqref>D6</xm:sqref>
        </x14:dataValidation>
      </x14:dataValidations>
    </ext>
  </extLst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EA70F-C303-4A4C-88BC-F326A1356E23}">
  <sheetPr>
    <pageSetUpPr fitToPage="1"/>
  </sheetPr>
  <dimension ref="A1:J46"/>
  <sheetViews>
    <sheetView showGridLines="0" topLeftCell="A5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89" t="s">
        <v>72</v>
      </c>
      <c r="E6" s="132" t="s">
        <v>5</v>
      </c>
      <c r="F6" s="133"/>
      <c r="G6" s="121" t="s">
        <v>652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(TINBATTI)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v>344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7575083902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20</v>
      </c>
      <c r="B12" s="2">
        <v>1</v>
      </c>
      <c r="C12" s="104" t="str">
        <f>IFERROR(VLOOKUP(A12,'Price List'!A:C,2,0),"")</f>
        <v>PVC Modular Concealed Box Black 3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16</v>
      </c>
      <c r="H12" s="5">
        <f>IFERROR(F12*G12,0)</f>
        <v>1600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25</v>
      </c>
      <c r="H13" s="5">
        <f t="shared" ref="H13:H31" si="0">IFERROR(F13*G13,0)</f>
        <v>1250</v>
      </c>
    </row>
    <row r="14" spans="1:8" ht="24" customHeight="1">
      <c r="A14" s="14">
        <v>23</v>
      </c>
      <c r="B14" s="2">
        <v>3</v>
      </c>
      <c r="C14" s="104" t="str">
        <f>IFERROR(VLOOKUP(A14,'Price List'!A:C,2,0),"")</f>
        <v>PVC Modular Concealed Box Black 8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29</v>
      </c>
      <c r="H14" s="5">
        <f t="shared" si="0"/>
        <v>870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3720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3720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138DB-A8EB-4C87-8F72-252C61486E26}">
  <sheetPr>
    <pageSetUpPr fitToPage="1"/>
  </sheetPr>
  <dimension ref="A1:J46"/>
  <sheetViews>
    <sheetView showGridLines="0" workbookViewId="0">
      <selection activeCell="F17" sqref="F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119</v>
      </c>
      <c r="E6" s="112" t="s">
        <v>5</v>
      </c>
      <c r="F6" s="120"/>
      <c r="G6" s="121" t="s">
        <v>653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UPLETA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172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32</v>
      </c>
      <c r="B12" s="2">
        <v>1</v>
      </c>
      <c r="C12" s="104" t="str">
        <f>IFERROR(VLOOKUP(A12,'Price List'!A:C,2,0),"")</f>
        <v>PVC Modular Concealed Box White 12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50</v>
      </c>
      <c r="H12" s="5">
        <f>IFERROR(F12*G12,0)</f>
        <v>2000</v>
      </c>
    </row>
    <row r="13" spans="1:8" ht="24" customHeight="1">
      <c r="A13" s="14">
        <v>31</v>
      </c>
      <c r="B13" s="2">
        <v>2</v>
      </c>
      <c r="C13" s="104" t="str">
        <f>IFERROR(VLOOKUP(A13,'Price List'!A:C,2,0),"")</f>
        <v>PVC Modular Concealed Box White 8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45</v>
      </c>
      <c r="H13" s="5">
        <f t="shared" ref="H13:H31" si="0">IFERROR(F13*G13,0)</f>
        <v>2250</v>
      </c>
    </row>
    <row r="14" spans="1:8" ht="24" customHeight="1">
      <c r="A14" s="14">
        <v>30</v>
      </c>
      <c r="B14" s="2">
        <v>3</v>
      </c>
      <c r="C14" s="104" t="str">
        <f>IFERROR(VLOOKUP(A14,'Price List'!A:C,2,0),"")</f>
        <v>PVC Modular Concealed Box White 6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40</v>
      </c>
      <c r="H14" s="5">
        <f t="shared" si="0"/>
        <v>2000</v>
      </c>
    </row>
    <row r="15" spans="1:8" ht="24" customHeight="1">
      <c r="A15" s="14">
        <v>29</v>
      </c>
      <c r="B15" s="2">
        <v>4</v>
      </c>
      <c r="C15" s="104" t="str">
        <f>IFERROR(VLOOKUP(A15,'Price List'!A:C,2,0),"")</f>
        <v>PVC Modular Concealed Box White 4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29</v>
      </c>
      <c r="H15" s="5">
        <f t="shared" si="0"/>
        <v>1740</v>
      </c>
    </row>
    <row r="16" spans="1:8" ht="24" customHeight="1">
      <c r="A16" s="14">
        <v>27</v>
      </c>
      <c r="B16" s="2">
        <v>5</v>
      </c>
      <c r="C16" s="104" t="str">
        <f>IFERROR(VLOOKUP(A16,'Price List'!A:C,2,0),"")</f>
        <v>PVC Modular Concealed Box White 1+2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14</v>
      </c>
      <c r="H16" s="5">
        <f t="shared" si="0"/>
        <v>840</v>
      </c>
    </row>
    <row r="17" spans="1:10" ht="24" customHeight="1">
      <c r="A17" s="14">
        <v>45</v>
      </c>
      <c r="B17" s="2">
        <v>6</v>
      </c>
      <c r="C17" s="104" t="str">
        <f>IFERROR(VLOOKUP(A17,'Price List'!A:C,2,0),"")</f>
        <v>Fan Box Round Black</v>
      </c>
      <c r="D17" s="105"/>
      <c r="E17" s="2" t="str">
        <f t="shared" si="1"/>
        <v>Pcs</v>
      </c>
      <c r="F17" s="4">
        <v>50</v>
      </c>
      <c r="G17" s="5">
        <v>31</v>
      </c>
      <c r="H17" s="5">
        <f t="shared" si="0"/>
        <v>1550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4671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5709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8589954-DB9C-41FA-B0BB-99190CD5D2CC}">
          <x14:formula1>
            <xm:f>Customers!$B:$B</xm:f>
          </x14:formula1>
          <xm:sqref>D6</xm:sqref>
        </x14:dataValidation>
      </x14:dataValidations>
    </ext>
  </extLst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8F93D-2F8A-41C7-9675-149484F99A7F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392</v>
      </c>
      <c r="E6" s="112" t="s">
        <v>5</v>
      </c>
      <c r="F6" s="120"/>
      <c r="G6" s="121" t="s">
        <v>654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31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9727148968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38</v>
      </c>
      <c r="B12" s="2">
        <v>1</v>
      </c>
      <c r="C12" s="104" t="str">
        <f>IFERROR(VLOOKUP(A12,'Price List'!A:C,2,0),"")</f>
        <v>PVC Concealed Switch Box Black - 07 X 04</v>
      </c>
      <c r="D12" s="105"/>
      <c r="E12" s="2" t="str">
        <f>IF(F12&gt;0,"Pcs","")</f>
        <v>Pcs</v>
      </c>
      <c r="F12" s="4">
        <v>25</v>
      </c>
      <c r="G12" s="5">
        <v>13.8</v>
      </c>
      <c r="H12" s="5">
        <f>IFERROR(F12*G12,0)</f>
        <v>345</v>
      </c>
    </row>
    <row r="13" spans="1:8" ht="24" customHeight="1">
      <c r="A13" s="14">
        <v>36</v>
      </c>
      <c r="B13" s="2">
        <v>2</v>
      </c>
      <c r="C13" s="104" t="str">
        <f>IFERROR(VLOOKUP(A13,'Price List'!A:C,2,0),"")</f>
        <v>PVC Concealed Switch Box Black - 08 X 10</v>
      </c>
      <c r="D13" s="105"/>
      <c r="E13" s="2" t="str">
        <f>IF(F13&gt;0,"Pcs","")</f>
        <v>Pcs</v>
      </c>
      <c r="F13" s="4">
        <v>25</v>
      </c>
      <c r="G13" s="5">
        <v>26.4</v>
      </c>
      <c r="H13" s="5">
        <f t="shared" ref="H13:H31" si="0">IFERROR(F13*G13,0)</f>
        <v>660</v>
      </c>
    </row>
    <row r="14" spans="1:8" ht="24" customHeight="1">
      <c r="A14" s="14">
        <v>173</v>
      </c>
      <c r="B14" s="2">
        <v>3</v>
      </c>
      <c r="C14" s="104" t="str">
        <f>IFERROR(VLOOKUP(A14,'Price List'!A:C,2,0),"")</f>
        <v>Silver Surface Box Black 1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19</v>
      </c>
      <c r="H14" s="5">
        <f t="shared" si="0"/>
        <v>760</v>
      </c>
    </row>
    <row r="15" spans="1:8" ht="24" customHeight="1">
      <c r="A15" s="14">
        <v>175</v>
      </c>
      <c r="B15" s="2">
        <v>4</v>
      </c>
      <c r="C15" s="104" t="str">
        <f>IFERROR(VLOOKUP(A15,'Price List'!A:C,2,0),"")</f>
        <v>Silver Surface Box Black 3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24</v>
      </c>
      <c r="H15" s="5">
        <f t="shared" si="0"/>
        <v>960</v>
      </c>
    </row>
    <row r="16" spans="1:8" ht="24" customHeight="1">
      <c r="A16" s="14">
        <v>176</v>
      </c>
      <c r="B16" s="2">
        <v>5</v>
      </c>
      <c r="C16" s="104" t="str">
        <f>IFERROR(VLOOKUP(A16,'Price List'!A:C,2,0),"")</f>
        <v>Silver Surface Box Black 4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30</v>
      </c>
      <c r="H16" s="5">
        <f t="shared" si="0"/>
        <v>600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3325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3325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430AC21-CF38-4C94-BEA8-17397123007C}">
          <x14:formula1>
            <xm:f>Customers!$B:$B</xm:f>
          </x14:formula1>
          <xm:sqref>D6</xm:sqref>
        </x14:dataValidation>
      </x14:dataValidations>
    </ext>
  </extLst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E50E7-5E60-4F04-817D-85CCB86CBD5D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655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103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109</v>
      </c>
      <c r="B12" s="2">
        <v>1</v>
      </c>
      <c r="C12" s="104" t="str">
        <f>IFERROR(VLOOKUP(A12,'Price List'!A:C,2,0),"")</f>
        <v>JA. MODULAR BLACK 6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12</v>
      </c>
      <c r="H12" s="5">
        <f>IFERROR(F12*G12,0)</f>
        <v>1200</v>
      </c>
    </row>
    <row r="13" spans="1:8" ht="24" customHeight="1">
      <c r="A13" s="14">
        <v>111</v>
      </c>
      <c r="B13" s="2">
        <v>2</v>
      </c>
      <c r="C13" s="104" t="str">
        <f>IFERROR(VLOOKUP(A13,'Price List'!A:C,2,0),"")</f>
        <v>JA. MODULAR BLACK 12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16.5</v>
      </c>
      <c r="H13" s="5">
        <f t="shared" ref="H13:H31" si="0">IFERROR(F13*G13,0)</f>
        <v>1980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100</v>
      </c>
      <c r="G14" s="5">
        <v>21</v>
      </c>
      <c r="H14" s="5">
        <f t="shared" si="0"/>
        <v>2100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5280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F16EEA-69B6-49D5-8894-8E9106D3C817}">
          <x14:formula1>
            <xm:f>Customers!$B:$B</xm:f>
          </x14:formula1>
          <xm:sqref>D6</xm:sqref>
        </x14:dataValidation>
      </x14:dataValidations>
    </ext>
  </extLst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99714-6E48-4DDD-BE48-07F4E5A0930C}">
  <sheetPr>
    <pageSetUpPr fitToPage="1"/>
  </sheetPr>
  <dimension ref="A1:J46"/>
  <sheetViews>
    <sheetView showGridLines="0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656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657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74</v>
      </c>
      <c r="B12" s="2">
        <v>1</v>
      </c>
      <c r="C12" s="104" t="str">
        <f>IFERROR(VLOOKUP(A12,'Price List'!A:C,2,0),"")</f>
        <v>DB. PVC Open Box Orange 8X10</v>
      </c>
      <c r="D12" s="105"/>
      <c r="E12" s="2" t="str">
        <f>IF(F12&gt;0,"Pcs","")</f>
        <v>Pcs</v>
      </c>
      <c r="F12" s="4">
        <v>180</v>
      </c>
      <c r="G12" s="5">
        <f>IFERROR(VLOOKUP(C12,Table2[[Particular]:[Price]],2,FALSE),"")</f>
        <v>23</v>
      </c>
      <c r="H12" s="5">
        <f>IFERROR(F12*G12,0)</f>
        <v>4140</v>
      </c>
    </row>
    <row r="13" spans="1:8" ht="24" customHeight="1">
      <c r="A13" s="14">
        <v>75</v>
      </c>
      <c r="B13" s="2">
        <v>2</v>
      </c>
      <c r="C13" s="104" t="str">
        <f>IFERROR(VLOOKUP(A13,'Price List'!A:C,2,0),"")</f>
        <v>DB. PVC Open Box Orange 8X6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18</v>
      </c>
      <c r="H13" s="5">
        <f t="shared" ref="H13:H31" si="0">IFERROR(F13*G13,0)</f>
        <v>2160</v>
      </c>
    </row>
    <row r="14" spans="1:8" ht="24" customHeight="1">
      <c r="A14" s="14">
        <v>84</v>
      </c>
      <c r="B14" s="2">
        <v>3</v>
      </c>
      <c r="C14" s="104" t="str">
        <f>IFERROR(VLOOKUP(A14,'Price List'!A:C,2,0),"")</f>
        <v>DB. PVC OPEN BOX WHITE 8X6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23</v>
      </c>
      <c r="H14" s="5">
        <f t="shared" si="0"/>
        <v>1380</v>
      </c>
    </row>
    <row r="15" spans="1:8" ht="24" customHeight="1">
      <c r="A15" s="14">
        <v>92</v>
      </c>
      <c r="B15" s="2">
        <v>4</v>
      </c>
      <c r="C15" s="104" t="str">
        <f>IFERROR(VLOOKUP(A15,'Price List'!A:C,2,0),"")</f>
        <v>DB. SIT  2X4 WHITE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140</v>
      </c>
      <c r="H15" s="5">
        <f t="shared" si="0"/>
        <v>5600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13280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D1C139-931A-43DD-A85D-6901177C0B32}">
          <x14:formula1>
            <xm:f>Customers!$B:$B</xm:f>
          </x14:formula1>
          <xm:sqref>D6</xm:sqref>
        </x14:dataValidation>
      </x14:dataValidations>
    </ext>
  </extLst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E9A45-C28B-4603-8A6E-27A172C51980}">
  <sheetPr>
    <pageSetUpPr fitToPage="1"/>
  </sheetPr>
  <dimension ref="A1:J46"/>
  <sheetViews>
    <sheetView showGridLines="0" topLeftCell="A3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245</v>
      </c>
      <c r="E6" s="112" t="s">
        <v>5</v>
      </c>
      <c r="F6" s="120"/>
      <c r="G6" s="121" t="s">
        <v>658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60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9427420808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3240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6ACDF96-3016-4F9A-A165-12D2D68C98F3}">
          <x14:formula1>
            <xm:f>Customers!$B:$B</xm:f>
          </x14:formula1>
          <xm:sqref>D6</xm:sqref>
        </x14:dataValidation>
      </x14:dataValidations>
    </ext>
  </extLst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A842-ECFA-4679-8651-C7D47E25074A}">
  <sheetPr>
    <pageSetUpPr fitToPage="1"/>
  </sheetPr>
  <dimension ref="A1:J46"/>
  <sheetViews>
    <sheetView showGridLines="0" topLeftCell="A4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659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400</v>
      </c>
      <c r="G12" s="5">
        <f>IFERROR(VLOOKUP(C12,Table2[[Particular]:[Price]],2,FALSE),"")</f>
        <v>42</v>
      </c>
      <c r="H12" s="5">
        <f>IFERROR(F12*G12,0)</f>
        <v>16800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80</v>
      </c>
      <c r="H14" s="5">
        <f t="shared" si="0"/>
        <v>3200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23000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11500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CB86DC-FB5C-4193-BB96-ABD8342A1378}">
          <x14:formula1>
            <xm:f>Customers!$B:$B</xm:f>
          </x14:formula1>
          <xm:sqref>D6</xm:sqref>
        </x14:dataValidation>
      </x14:dataValidations>
    </ext>
  </extLst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73048-8CF9-443D-979E-A0D5F48A079F}">
  <sheetPr>
    <pageSetUpPr fitToPage="1"/>
  </sheetPr>
  <dimension ref="A1:J46"/>
  <sheetViews>
    <sheetView showGridLines="0" workbookViewId="0">
      <selection activeCell="D7" sqref="D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660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80</v>
      </c>
      <c r="H12" s="5">
        <f>IFERROR(F12*G12,0)</f>
        <v>16000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400</v>
      </c>
      <c r="G13" s="5">
        <f>IFERROR(VLOOKUP(C13,Table2[[Particular]:[Price]],2,FALSE),"")</f>
        <v>42</v>
      </c>
      <c r="H13" s="5">
        <f t="shared" ref="H13:H31" si="0">IFERROR(F13*G13,0)</f>
        <v>16800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60</v>
      </c>
      <c r="H14" s="5">
        <f t="shared" si="0"/>
        <v>6000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38800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5DC8208-8CDE-4847-B589-269B01E10C39}">
          <x14:formula1>
            <xm:f>Customers!$B:$B</xm:f>
          </x14:formula1>
          <xm:sqref>D6</xm:sqref>
        </x14:dataValidation>
      </x14:dataValidations>
    </ext>
  </extLst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7305-2786-4204-A381-F94D8BA05120}">
  <sheetPr>
    <pageSetUpPr fitToPage="1"/>
  </sheetPr>
  <dimension ref="A1:J46"/>
  <sheetViews>
    <sheetView showGridLines="0" topLeftCell="A3" workbookViewId="0">
      <selection activeCell="F22" sqref="F2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</v>
      </c>
      <c r="E6" s="112" t="s">
        <v>5</v>
      </c>
      <c r="F6" s="120"/>
      <c r="G6" s="121" t="s">
        <v>661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JAM-KAMBHALIYA</v>
      </c>
      <c r="E7" s="120" t="s">
        <v>8</v>
      </c>
      <c r="F7" s="120"/>
      <c r="G7" s="125">
        <v>45542</v>
      </c>
      <c r="H7" s="125"/>
    </row>
    <row r="8" spans="1:8" ht="24" customHeight="1">
      <c r="A8" s="11">
        <f>IFERROR(INDEX(Customers!A:A,MATCH(D6,Customers!B:B,0),1),"")</f>
        <v>395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9723773919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42</v>
      </c>
      <c r="H13" s="5">
        <f t="shared" ref="H13:H31" si="0">IFERROR(F13*G13,0)</f>
        <v>1680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60</v>
      </c>
      <c r="H14" s="5">
        <f t="shared" si="0"/>
        <v>1200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56</v>
      </c>
      <c r="H15" s="5">
        <f t="shared" si="0"/>
        <v>560</v>
      </c>
    </row>
    <row r="16" spans="1:8" ht="24" customHeight="1">
      <c r="A16" s="14">
        <v>19</v>
      </c>
      <c r="B16" s="2">
        <v>5</v>
      </c>
      <c r="C16" s="104" t="str">
        <f>IFERROR(VLOOKUP(A16,'Price List'!A:C,2,0),"")</f>
        <v>PVC Modular Concealed Box Black 1+2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12</v>
      </c>
      <c r="H16" s="5">
        <f t="shared" si="0"/>
        <v>720</v>
      </c>
    </row>
    <row r="17" spans="1:10" ht="24" customHeight="1">
      <c r="A17" s="14">
        <v>20</v>
      </c>
      <c r="B17" s="2">
        <v>6</v>
      </c>
      <c r="C17" s="104" t="str">
        <f>IFERROR(VLOOKUP(A17,'Price List'!A:C,2,0),"")</f>
        <v>PVC Modular Concealed Box Black 3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16</v>
      </c>
      <c r="H17" s="5">
        <f t="shared" si="0"/>
        <v>640</v>
      </c>
      <c r="I17" s="95"/>
      <c r="J17" s="95"/>
    </row>
    <row r="18" spans="1:10" ht="24" customHeight="1">
      <c r="A18" s="14">
        <v>21</v>
      </c>
      <c r="B18" s="2">
        <v>7</v>
      </c>
      <c r="C18" s="104" t="str">
        <f>IFERROR(VLOOKUP(A18,'Price List'!A:C,2,0),"")</f>
        <v>PVC Modular Concealed Box Black 4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19</v>
      </c>
      <c r="H18" s="5">
        <f t="shared" si="0"/>
        <v>380</v>
      </c>
      <c r="I18" s="95"/>
      <c r="J18" s="95"/>
    </row>
    <row r="19" spans="1:10" ht="24" customHeight="1">
      <c r="A19" s="14">
        <v>22</v>
      </c>
      <c r="B19" s="2">
        <v>8</v>
      </c>
      <c r="C19" s="104" t="str">
        <f>IFERROR(VLOOKUP(A19,'Price List'!A:C,2,0),"")</f>
        <v>PVC Modular Concealed Box Black 6</v>
      </c>
      <c r="D19" s="105"/>
      <c r="E19" s="2" t="str">
        <f t="shared" si="1"/>
        <v>Pcs</v>
      </c>
      <c r="F19" s="4">
        <v>40</v>
      </c>
      <c r="G19" s="5">
        <f>IFERROR(VLOOKUP(C19,Table2[[Particular]:[Price]],2,FALSE),"")</f>
        <v>25</v>
      </c>
      <c r="H19" s="5">
        <f t="shared" si="0"/>
        <v>1000</v>
      </c>
      <c r="I19" s="95"/>
      <c r="J19" s="95"/>
    </row>
    <row r="20" spans="1:10" ht="24" customHeight="1">
      <c r="A20" s="14">
        <v>23</v>
      </c>
      <c r="B20" s="2">
        <v>9</v>
      </c>
      <c r="C20" s="104" t="str">
        <f>IFERROR(VLOOKUP(A20,'Price List'!A:C,2,0),"")</f>
        <v>PVC Modular Concealed Box Black 8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29</v>
      </c>
      <c r="H20" s="5">
        <f t="shared" si="0"/>
        <v>580</v>
      </c>
      <c r="I20" s="95"/>
      <c r="J20" s="95"/>
    </row>
    <row r="21" spans="1:10" ht="24" customHeight="1">
      <c r="A21" s="14">
        <v>24</v>
      </c>
      <c r="B21" s="2">
        <v>10</v>
      </c>
      <c r="C21" s="104" t="str">
        <f>IFERROR(VLOOKUP(A21,'Price List'!A:C,2,0),"")</f>
        <v>PVC Modular Concealed Box Black 12</v>
      </c>
      <c r="D21" s="105"/>
      <c r="E21" s="2" t="str">
        <f t="shared" si="1"/>
        <v>Pcs</v>
      </c>
      <c r="F21" s="4">
        <v>30</v>
      </c>
      <c r="G21" s="5">
        <f>IFERROR(VLOOKUP(C21,Table2[[Particular]:[Price]],2,FALSE),"")</f>
        <v>35</v>
      </c>
      <c r="H21" s="5">
        <f t="shared" si="0"/>
        <v>1050</v>
      </c>
      <c r="I21" s="95"/>
      <c r="J21" s="95"/>
    </row>
    <row r="22" spans="1:10" ht="24" customHeight="1">
      <c r="A22" s="14">
        <v>26</v>
      </c>
      <c r="B22" s="2">
        <v>11</v>
      </c>
      <c r="C22" s="104" t="str">
        <f>IFERROR(VLOOKUP(A22,'Price List'!A:C,2,0),"")</f>
        <v>PVC Modular Concealed Box Black 18</v>
      </c>
      <c r="D22" s="105"/>
      <c r="E22" s="2" t="str">
        <f t="shared" si="1"/>
        <v>Pcs</v>
      </c>
      <c r="F22" s="4">
        <v>20</v>
      </c>
      <c r="G22" s="5">
        <f>IFERROR(VLOOKUP(C22,Table2[[Particular]:[Price]],2,FALSE),"")</f>
        <v>42</v>
      </c>
      <c r="H22" s="5">
        <f t="shared" si="0"/>
        <v>840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11850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5332.5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6517.5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40A4F8-2B89-4007-98A7-1CCF32520441}">
          <x14:formula1>
            <xm:f>Customers!$B:$B</xm:f>
          </x14:formula1>
          <xm:sqref>D6</xm:sqref>
        </x14:dataValidation>
      </x14:dataValidations>
    </ext>
  </extLst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908AA-E420-43E8-B0FD-F82EE5C8232B}">
  <sheetPr>
    <pageSetUpPr fitToPage="1"/>
  </sheetPr>
  <dimension ref="A1:J46"/>
  <sheetViews>
    <sheetView showGridLines="0" workbookViewId="0">
      <selection activeCell="F13" sqref="F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662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25">
        <v>45633</v>
      </c>
      <c r="H7" s="125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317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84</v>
      </c>
      <c r="G12" s="5">
        <f>IFERROR(VLOOKUP(C12,Table2[[Particular]:[Price]],2,FALSE),"")</f>
        <v>40</v>
      </c>
      <c r="H12" s="5">
        <f>IFERROR(F12*G12,0)</f>
        <v>3360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11</v>
      </c>
      <c r="G13" s="5">
        <f>IFERROR(VLOOKUP(C13,Table2[[Particular]:[Price]],2,FALSE),"")</f>
        <v>28.8</v>
      </c>
      <c r="H13" s="5">
        <f t="shared" ref="H13:H31" si="0">IFERROR(F13*G13,0)</f>
        <v>316.8</v>
      </c>
    </row>
    <row r="14" spans="1:8" ht="24" customHeight="1">
      <c r="A14" s="14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21</v>
      </c>
      <c r="H14" s="5">
        <f t="shared" si="0"/>
        <v>2100</v>
      </c>
    </row>
    <row r="15" spans="1:8" ht="24" customHeight="1">
      <c r="A15" s="14">
        <v>130</v>
      </c>
      <c r="B15" s="2">
        <v>4</v>
      </c>
      <c r="C15" s="104" t="str">
        <f>IFERROR(VLOOKUP(A15,'Price List'!A:C,2,0),"")</f>
        <v>JA. PVC BOARD ORANGE 4X4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11</v>
      </c>
      <c r="H15" s="5">
        <f t="shared" si="0"/>
        <v>550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6326.8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6326.8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25EACC6-33CD-4CC6-B459-5E42F8E03A05}">
          <x14:formula1>
            <xm:f>Customers!$B:$B</xm:f>
          </x14:formula1>
          <xm:sqref>D6</xm:sqref>
        </x14:dataValidation>
      </x14:dataValidations>
    </ext>
  </extLst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8EF04-E02A-4F64-B456-94DE14BB28F2}">
  <sheetPr>
    <pageSetUpPr fitToPage="1"/>
  </sheetPr>
  <dimension ref="A1:J46"/>
  <sheetViews>
    <sheetView showGridLines="0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663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25">
        <v>45603</v>
      </c>
      <c r="H7" s="125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110</v>
      </c>
      <c r="G12" s="5">
        <f>IFERROR(VLOOKUP(C12,Table2[[Particular]:[Price]],2,FALSE),"")</f>
        <v>80</v>
      </c>
      <c r="H12" s="5">
        <f>IFERROR(F12*G12,0)</f>
        <v>8800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110</v>
      </c>
      <c r="G13" s="5">
        <f>IFERROR(VLOOKUP(C13,Table2[[Particular]:[Price]],2,FALSE),"")</f>
        <v>60</v>
      </c>
      <c r="H13" s="5">
        <f t="shared" ref="H13:H31" si="0">IFERROR(F13*G13,0)</f>
        <v>6600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16240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8120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8120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4985D6-2D79-4E37-A3D2-E08FF1221275}">
          <x14:formula1>
            <xm:f>Customers!$B:$B</xm:f>
          </x14:formula1>
          <xm:sqref>D6</xm:sqref>
        </x14:dataValidation>
      </x14:dataValidations>
    </ext>
  </extLst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4E35E-64A3-41F8-BEBF-A7289FD0E364}">
  <sheetPr>
    <pageSetUpPr fitToPage="1"/>
  </sheetPr>
  <dimension ref="A1:J46"/>
  <sheetViews>
    <sheetView showGridLines="0" topLeftCell="A2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364</v>
      </c>
      <c r="E6" s="112" t="s">
        <v>5</v>
      </c>
      <c r="F6" s="120"/>
      <c r="G6" s="121" t="s">
        <v>664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25">
        <v>45603</v>
      </c>
      <c r="H7" s="125"/>
    </row>
    <row r="8" spans="1:8" ht="24" customHeight="1">
      <c r="A8" s="11">
        <f>IFERROR(INDEX(Customers!A:A,MATCH(D6,Customers!B:B,0),1),"")</f>
        <v>12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9909165061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60</v>
      </c>
      <c r="H12" s="5">
        <f>IFERROR(F12*G12,0)</f>
        <v>3000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42</v>
      </c>
      <c r="H13" s="5">
        <f t="shared" ref="H13:H31" si="0">IFERROR(F13*G13,0)</f>
        <v>1680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22</v>
      </c>
      <c r="H14" s="5">
        <f t="shared" si="0"/>
        <v>660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5340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2403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2937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7A1CF8-8F6F-4185-9D08-B69E50DB748B}">
          <x14:formula1>
            <xm:f>Customers!$B:$B</xm:f>
          </x14:formula1>
          <xm:sqref>D6</xm:sqref>
        </x14:dataValidation>
      </x14:dataValidations>
    </ext>
  </extLst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7950D-BC9A-4CE5-8B40-2CCD4BC66DB9}">
  <sheetPr>
    <pageSetUpPr fitToPage="1"/>
  </sheetPr>
  <dimension ref="A1:J46"/>
  <sheetViews>
    <sheetView showGridLines="0" topLeftCell="A7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665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45603</v>
      </c>
      <c r="H7" s="125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42</v>
      </c>
      <c r="H13" s="5">
        <f t="shared" ref="H13:H31" si="0">IFERROR(F13*G13,0)</f>
        <v>840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60</v>
      </c>
      <c r="H14" s="5">
        <f t="shared" si="0"/>
        <v>7200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4820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4820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CFC7FA-85C1-4215-9EF5-20BF7A558B77}">
          <x14:formula1>
            <xm:f>Customers!$B:$B</xm:f>
          </x14:formula1>
          <xm:sqref>D6</xm:sqref>
        </x14:dataValidation>
      </x14:dataValidations>
    </ext>
  </extLst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80D9-EC1B-450B-A392-93EC52510BB8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666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25">
        <v>45572</v>
      </c>
      <c r="H7" s="125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300</v>
      </c>
      <c r="G12" s="5">
        <f>IFERROR(VLOOKUP(C12,Table2[[Particular]:[Price]],2,FALSE),"")</f>
        <v>80</v>
      </c>
      <c r="H12" s="5">
        <f>IFERROR(F12*G12,0)</f>
        <v>24000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60</v>
      </c>
      <c r="H13" s="5">
        <f t="shared" ref="H13:H31" si="0">IFERROR(F13*G13,0)</f>
        <v>12000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18000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7AB7912-B47E-40D3-874F-31150C14ED3D}">
          <x14:formula1>
            <xm:f>Customers!$B:$B</xm:f>
          </x14:formula1>
          <xm:sqref>D6</xm:sqref>
        </x14:dataValidation>
      </x14:dataValidations>
    </ext>
  </extLst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4F6D1-A622-4B33-8008-47F4C0DD1725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225</v>
      </c>
      <c r="E6" s="112" t="s">
        <v>5</v>
      </c>
      <c r="F6" s="120"/>
      <c r="G6" s="121" t="s">
        <v>667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NAMATANA</v>
      </c>
      <c r="E7" s="120" t="s">
        <v>8</v>
      </c>
      <c r="F7" s="120"/>
      <c r="G7" s="125">
        <v>45572</v>
      </c>
      <c r="H7" s="125"/>
    </row>
    <row r="8" spans="1:8" ht="24" customHeight="1">
      <c r="A8" s="11">
        <f>IFERROR(INDEX(Customers!A:A,MATCH(D6,Customers!B:B,0),1),"")</f>
        <v>324</v>
      </c>
      <c r="B8" s="110" t="s">
        <v>9</v>
      </c>
      <c r="C8" s="111"/>
      <c r="D8" s="96">
        <v>1</v>
      </c>
      <c r="E8" s="112" t="s">
        <v>10</v>
      </c>
      <c r="F8" s="112"/>
      <c r="G8" s="113" t="str">
        <f>IFERROR(VLOOKUP(A8,Table1[#All],9,0),"")</f>
        <v xml:space="preserve"> 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60</v>
      </c>
      <c r="H12" s="5">
        <f>IFERROR(F12*G12,0)</f>
        <v>600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80</v>
      </c>
      <c r="H13" s="5">
        <f t="shared" ref="H13:H31" si="0">IFERROR(F13*G13,0)</f>
        <v>6400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3150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2A5745-09B4-4C44-9371-FABFEB80BE4A}">
          <x14:formula1>
            <xm:f>Customers!$B:$B</xm:f>
          </x14:formula1>
          <xm:sqref>D6</xm:sqref>
        </x14:dataValidation>
      </x14:dataValidations>
    </ext>
  </extLst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B7BA0-0C65-40FC-8F82-96F20D039A4B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184</v>
      </c>
      <c r="E6" s="112" t="s">
        <v>5</v>
      </c>
      <c r="F6" s="120"/>
      <c r="G6" s="121" t="s">
        <v>668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25">
        <v>45572</v>
      </c>
      <c r="H7" s="125"/>
    </row>
    <row r="8" spans="1:8" ht="24" customHeight="1">
      <c r="A8" s="11">
        <f>IFERROR(INDEX(Customers!A:A,MATCH(D6,Customers!B:B,0),1),"")</f>
        <v>24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9898108305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60</v>
      </c>
      <c r="H12" s="5">
        <f>IFERROR(F12*G12,0)</f>
        <v>1800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80</v>
      </c>
      <c r="H13" s="5">
        <f t="shared" ref="H13:H31" si="0"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3F42C-75FB-4813-B09A-6A04A5E507BC}">
          <x14:formula1>
            <xm:f>Customers!$B:$B</xm:f>
          </x14:formula1>
          <xm:sqref>D6</xm:sqref>
        </x14:dataValidation>
      </x14:dataValidations>
    </ext>
  </extLst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D003-F038-479F-8815-C8A2B3D515CC}">
  <sheetPr>
    <pageSetUpPr fitToPage="1"/>
  </sheetPr>
  <dimension ref="A1:J46"/>
  <sheetViews>
    <sheetView showGridLines="0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277</v>
      </c>
      <c r="E6" s="112" t="s">
        <v>5</v>
      </c>
      <c r="F6" s="120"/>
      <c r="G6" s="121" t="s">
        <v>669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25">
        <v>45633</v>
      </c>
      <c r="H7" s="125"/>
    </row>
    <row r="8" spans="1:8" ht="24" customHeight="1">
      <c r="A8" s="11">
        <f>IFERROR(INDEX(Customers!A:A,MATCH(D6,Customers!B:B,0),1),"")</f>
        <v>45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9714945186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38</v>
      </c>
      <c r="B12" s="2">
        <v>1</v>
      </c>
      <c r="C12" s="104" t="str">
        <f>IFERROR(VLOOKUP(A12,'Price List'!A:C,2,0),"")</f>
        <v>PVC Concealed Switch Box Black - 07 X 04</v>
      </c>
      <c r="D12" s="105"/>
      <c r="E12" s="2" t="str">
        <f>IF(F12&gt;0,"Pcs","")</f>
        <v>Pcs</v>
      </c>
      <c r="F12" s="4">
        <v>20</v>
      </c>
      <c r="G12" s="5">
        <v>14</v>
      </c>
      <c r="H12" s="5">
        <f>IFERROR(F12*G12,0)</f>
        <v>280</v>
      </c>
    </row>
    <row r="13" spans="1:8" ht="24" customHeight="1">
      <c r="A13" s="14">
        <v>37</v>
      </c>
      <c r="B13" s="2">
        <v>2</v>
      </c>
      <c r="C13" s="104" t="str">
        <f>IFERROR(VLOOKUP(A13,'Price List'!A:C,2,0),"")</f>
        <v>PVC Concealed Switch Box Black - 08 X 06</v>
      </c>
      <c r="D13" s="105"/>
      <c r="E13" s="2" t="str">
        <f>IF(F13&gt;0,"Pcs","")</f>
        <v>Pcs</v>
      </c>
      <c r="F13" s="4">
        <v>20</v>
      </c>
      <c r="G13" s="5">
        <v>19</v>
      </c>
      <c r="H13" s="5">
        <f t="shared" ref="H13:H31" si="0">IFERROR(F13*G13,0)</f>
        <v>380</v>
      </c>
    </row>
    <row r="14" spans="1:8" ht="24" customHeight="1">
      <c r="A14" s="14">
        <v>44</v>
      </c>
      <c r="B14" s="2">
        <v>3</v>
      </c>
      <c r="C14" s="104" t="str">
        <f>IFERROR(VLOOKUP(A14,'Price List'!A:C,2,0),"")</f>
        <v>PVC Concealed Switch Box Black - 04 X 04</v>
      </c>
      <c r="D14" s="105"/>
      <c r="E14" s="2" t="str">
        <f>IF(F14&gt;0,"Pcs","")</f>
        <v>Pcs</v>
      </c>
      <c r="F14" s="4">
        <v>50</v>
      </c>
      <c r="G14" s="5">
        <v>7</v>
      </c>
      <c r="H14" s="5">
        <f t="shared" si="0"/>
        <v>350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019B45F-CD04-473E-82BC-CFA399F3F6FA}">
          <x14:formula1>
            <xm:f>Customers!$B:$B</xm:f>
          </x14:formula1>
          <xm:sqref>D6</xm:sqref>
        </x14:dataValidation>
      </x14:dataValidations>
    </ext>
  </extLst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D6FD7-2D09-4C01-A7BD-3F4431F3EF5D}">
  <sheetPr>
    <pageSetUpPr fitToPage="1"/>
  </sheetPr>
  <dimension ref="A1:J46"/>
  <sheetViews>
    <sheetView showGridLines="0" workbookViewId="0">
      <selection activeCell="B7" sqref="B7:C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174</v>
      </c>
      <c r="E6" s="112" t="s">
        <v>5</v>
      </c>
      <c r="F6" s="120"/>
      <c r="G6" s="121" t="s">
        <v>670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25">
        <v>45633</v>
      </c>
      <c r="H7" s="125"/>
    </row>
    <row r="8" spans="1:8" ht="24" customHeight="1">
      <c r="A8" s="11">
        <f>IFERROR(INDEX(Customers!A:A,MATCH(D6,Customers!B:B,0),1),"")</f>
        <v>47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8320776490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22</v>
      </c>
      <c r="H12" s="5">
        <f>IFERROR(F12*G12,0)</f>
        <v>1320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3840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1728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2112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78A553-DB1B-4C12-8DAF-CB518A0EA91F}">
          <x14:formula1>
            <xm:f>Customers!$B:$B</xm:f>
          </x14:formula1>
          <xm:sqref>D6</xm:sqref>
        </x14:dataValidation>
      </x14:dataValidations>
    </ext>
  </extLst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0C4DD-2D87-49FE-9E96-9CAAD5375578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9" ht="15" customHeight="1">
      <c r="A1" s="41"/>
      <c r="B1" s="114"/>
      <c r="C1" s="114"/>
      <c r="D1" s="114"/>
      <c r="E1" s="114"/>
      <c r="F1" s="114"/>
      <c r="G1" s="114"/>
      <c r="H1" s="114"/>
      <c r="I1" s="95"/>
    </row>
    <row r="2" spans="1:9" ht="15" customHeight="1">
      <c r="A2" s="9"/>
      <c r="B2" s="115"/>
      <c r="C2" s="115"/>
      <c r="D2" s="115"/>
      <c r="E2" s="115"/>
      <c r="F2" s="115"/>
      <c r="G2" s="115"/>
      <c r="H2" s="115"/>
      <c r="I2" s="95"/>
    </row>
    <row r="3" spans="1:9" ht="38.25" customHeight="1">
      <c r="A3" s="9"/>
      <c r="B3" s="116" t="s">
        <v>0</v>
      </c>
      <c r="C3" s="117"/>
      <c r="D3" s="117"/>
      <c r="E3" s="117"/>
      <c r="F3" s="117"/>
      <c r="G3" s="117"/>
      <c r="H3" s="117"/>
      <c r="I3" s="95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9" ht="24" customHeight="1">
      <c r="A6" s="119" t="s">
        <v>2</v>
      </c>
      <c r="B6" s="110" t="s">
        <v>3</v>
      </c>
      <c r="C6" s="111"/>
      <c r="D6" s="98" t="s">
        <v>82</v>
      </c>
      <c r="E6" s="112" t="s">
        <v>5</v>
      </c>
      <c r="F6" s="120"/>
      <c r="G6" s="121" t="s">
        <v>671</v>
      </c>
      <c r="H6" s="121"/>
      <c r="I6" s="95"/>
    </row>
    <row r="7" spans="1:9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25" t="s">
        <v>672</v>
      </c>
      <c r="H7" s="125"/>
      <c r="I7" s="95"/>
    </row>
    <row r="8" spans="1:9" ht="24" customHeight="1">
      <c r="A8" s="11">
        <f>IFERROR(INDEX(Customers!A:A,MATCH(D6,Customers!B:B,0),1),"")</f>
        <v>81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9979996402</v>
      </c>
      <c r="H8" s="113"/>
      <c r="I8" s="95"/>
    </row>
    <row r="9" spans="1:9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  <c r="I9" s="95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9" ht="24" customHeight="1">
      <c r="A12" s="14">
        <v>84</v>
      </c>
      <c r="B12" s="2">
        <v>1</v>
      </c>
      <c r="C12" s="104" t="str">
        <f>IFERROR(VLOOKUP(A12,'Price List'!A:C,2,0),"")</f>
        <v>DB. PVC OPEN BOX WHITE 8X6</v>
      </c>
      <c r="D12" s="105"/>
      <c r="E12" s="2" t="str">
        <f>IF(F12&gt;0,"Pcs","")</f>
        <v>Pcs</v>
      </c>
      <c r="F12" s="4">
        <v>80</v>
      </c>
      <c r="G12" s="5">
        <v>25.3</v>
      </c>
      <c r="H12" s="5">
        <f>IFERROR(F12*G12,0)</f>
        <v>2024</v>
      </c>
      <c r="I12" s="95">
        <v>23</v>
      </c>
    </row>
    <row r="13" spans="1:9" ht="24" customHeight="1">
      <c r="A13" s="14">
        <v>86</v>
      </c>
      <c r="B13" s="2">
        <v>2</v>
      </c>
      <c r="C13" s="104" t="str">
        <f>IFERROR(VLOOKUP(A13,'Price List'!A:C,2,0),"")</f>
        <v>DB. PVC OPEN BOX WHITE 7X4</v>
      </c>
      <c r="D13" s="105"/>
      <c r="E13" s="2" t="str">
        <f>IF(F13&gt;0,"Pcs","")</f>
        <v>Pcs</v>
      </c>
      <c r="F13" s="4">
        <v>54</v>
      </c>
      <c r="G13" s="5">
        <v>17.600000000000001</v>
      </c>
      <c r="H13" s="5">
        <f t="shared" ref="H13:H31" si="0">IFERROR(F13*G13,0)</f>
        <v>950.40000000000009</v>
      </c>
      <c r="I13" s="95">
        <v>16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  <c r="I14" s="95"/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  <c r="I15" s="95"/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  <c r="I16" s="95"/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2974.4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2974.4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96D0E13-1B9C-4BD1-8F58-95E513AE807A}">
          <x14:formula1>
            <xm:f>Customers!$B:$B</xm:f>
          </x14:formula1>
          <xm:sqref>D6</xm:sqref>
        </x14:dataValidation>
      </x14:dataValidations>
    </ext>
  </extLst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B8E6-22CD-4773-9F05-247CB9A76B09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673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34">
        <v>45486</v>
      </c>
      <c r="H7" s="134"/>
    </row>
    <row r="8" spans="1:8" ht="24" customHeight="1">
      <c r="A8" s="11">
        <f>IFERROR(INDEX(Customers!A:A,MATCH(D6,Customers!B:B,0),1),"")</f>
        <v>275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400</v>
      </c>
      <c r="G12" s="5">
        <v>16</v>
      </c>
      <c r="H12" s="5">
        <f>IFERROR(F12*G12,0)</f>
        <v>6400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CA46A8-269A-4C34-8EF1-899C2925E066}">
          <x14:formula1>
            <xm:f>Customers!$B:$B</xm:f>
          </x14:formula1>
          <xm:sqref>D6</xm:sqref>
        </x14:dataValidation>
      </x14:dataValidations>
    </ext>
  </extLst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B8716-5809-4AA7-BC9A-9786CC1D4B83}">
  <sheetPr>
    <pageSetUpPr fitToPage="1"/>
  </sheetPr>
  <dimension ref="A1:J46"/>
  <sheetViews>
    <sheetView showGridLines="0" topLeftCell="A8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674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45486</v>
      </c>
      <c r="H7" s="134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108</v>
      </c>
      <c r="B12" s="2">
        <v>1</v>
      </c>
      <c r="C12" s="104" t="str">
        <f>IFERROR(VLOOKUP(A12,'Price List'!A:C,2,0),"")</f>
        <v>JA. MODULAR BLACK 4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9</v>
      </c>
      <c r="H12" s="5">
        <f>IFERROR(F12*G12,0)</f>
        <v>720</v>
      </c>
    </row>
    <row r="13" spans="1:8" ht="24" customHeight="1">
      <c r="A13" s="14">
        <v>109</v>
      </c>
      <c r="B13" s="2">
        <v>2</v>
      </c>
      <c r="C13" s="104" t="str">
        <f>IFERROR(VLOOKUP(A13,'Price List'!A:C,2,0),"")</f>
        <v>JA. MODULAR BLACK 6</v>
      </c>
      <c r="D13" s="105"/>
      <c r="E13" s="2" t="str">
        <f>IF(F13&gt;0,"Pcs","")</f>
        <v>Pcs</v>
      </c>
      <c r="F13" s="4">
        <v>160</v>
      </c>
      <c r="G13" s="5">
        <f>IFERROR(VLOOKUP(C13,Table2[[Particular]:[Price]],2,FALSE),"")</f>
        <v>12</v>
      </c>
      <c r="H13" s="5">
        <f t="shared" ref="H13:H31" si="0">IFERROR(F13*G13,0)</f>
        <v>1920</v>
      </c>
    </row>
    <row r="14" spans="1:8" ht="24" customHeight="1">
      <c r="A14" s="14">
        <v>110</v>
      </c>
      <c r="B14" s="2">
        <v>3</v>
      </c>
      <c r="C14" s="104" t="str">
        <f>IFERROR(VLOOKUP(A14,'Price List'!A:C,2,0),"")</f>
        <v>JA. MODULAR BLACK 8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13.5</v>
      </c>
      <c r="H14" s="5">
        <f t="shared" si="0"/>
        <v>1350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3990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111F940-B65C-4BC8-90B9-25631671048A}">
          <x14:formula1>
            <xm:f>Customers!$B:$B</xm:f>
          </x14:formula1>
          <xm:sqref>D6</xm:sqref>
        </x14:dataValidation>
      </x14:dataValidations>
    </ext>
  </extLst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35FEA-F6E8-48DA-AF5A-E9B646B38E51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72</v>
      </c>
      <c r="E6" s="112" t="s">
        <v>5</v>
      </c>
      <c r="F6" s="120"/>
      <c r="G6" s="121" t="s">
        <v>675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(TINBATTI)</v>
      </c>
      <c r="E7" s="120" t="s">
        <v>8</v>
      </c>
      <c r="F7" s="120"/>
      <c r="G7" s="134">
        <v>45486</v>
      </c>
      <c r="H7" s="134"/>
    </row>
    <row r="8" spans="1:8" ht="24" customHeight="1">
      <c r="A8" s="11">
        <f>IFERROR(INDEX(Customers!A:A,MATCH(D6,Customers!B:B,0),1),"")</f>
        <v>344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7575083902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100</v>
      </c>
      <c r="G12" s="5">
        <v>17</v>
      </c>
      <c r="H12" s="5">
        <f>IFERROR(F12*G12,0)</f>
        <v>1700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20</v>
      </c>
      <c r="G13" s="5">
        <v>9.5</v>
      </c>
      <c r="H13" s="5">
        <f t="shared" ref="H13:H31" si="0">IFERROR(F13*G13,0)</f>
        <v>190</v>
      </c>
    </row>
    <row r="14" spans="1:8" ht="24" customHeight="1">
      <c r="A14" s="14">
        <v>43</v>
      </c>
      <c r="B14" s="2">
        <v>3</v>
      </c>
      <c r="C14" s="104" t="str">
        <f>IFERROR(VLOOKUP(A14,'Price List'!A:C,2,0),"")</f>
        <v>PVC Concealed Switch Box Black - 3.5 X 3.5</v>
      </c>
      <c r="D14" s="105"/>
      <c r="E14" s="2" t="str">
        <f>IF(F14&gt;0,"Pcs","")</f>
        <v>Pcs</v>
      </c>
      <c r="F14" s="4">
        <v>500</v>
      </c>
      <c r="G14" s="5">
        <v>4.5</v>
      </c>
      <c r="H14" s="5">
        <f t="shared" si="0"/>
        <v>2250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4140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3D216B-42E5-46BC-A667-E205ECC9B973}">
          <x14:formula1>
            <xm:f>Customers!$B:$B</xm:f>
          </x14:formula1>
          <xm:sqref>D6</xm:sqref>
        </x14:dataValidation>
      </x14:dataValidations>
    </ext>
  </extLst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D82D6-1D12-4387-84B3-9BF90AE6734D}">
  <sheetPr>
    <pageSetUpPr fitToPage="1"/>
  </sheetPr>
  <dimension ref="A1:J46"/>
  <sheetViews>
    <sheetView showGridLines="0" topLeftCell="A5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312</v>
      </c>
      <c r="E6" s="112" t="s">
        <v>5</v>
      </c>
      <c r="F6" s="120"/>
      <c r="G6" s="121" t="s">
        <v>676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KODINAR</v>
      </c>
      <c r="E7" s="120" t="s">
        <v>8</v>
      </c>
      <c r="F7" s="120"/>
      <c r="G7" s="134">
        <v>45486</v>
      </c>
      <c r="H7" s="134"/>
    </row>
    <row r="8" spans="1:8" ht="24" customHeight="1">
      <c r="A8" s="11">
        <f>IFERROR(INDEX(Customers!A:A,MATCH(D6,Customers!B:B,0),1),"")</f>
        <v>402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60</v>
      </c>
      <c r="H13" s="5">
        <f t="shared" ref="H13:H31" si="0">IFERROR(F13*G13,0)</f>
        <v>6000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3780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F490F2-90C3-42C1-823A-77FD48B0C40A}">
          <x14:formula1>
            <xm:f>Customers!$B:$B</xm:f>
          </x14:formula1>
          <xm:sqref>D6</xm:sqref>
        </x14:dataValidation>
      </x14:dataValidations>
    </ext>
  </extLst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05252-E3CD-48DF-A364-C54FBAA48E62}">
  <sheetPr>
    <pageSetUpPr fitToPage="1"/>
  </sheetPr>
  <dimension ref="A1:J46"/>
  <sheetViews>
    <sheetView showGridLines="0" topLeftCell="A3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104</v>
      </c>
      <c r="E6" s="112" t="s">
        <v>5</v>
      </c>
      <c r="F6" s="120"/>
      <c r="G6" s="121" t="s">
        <v>677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45486</v>
      </c>
      <c r="H7" s="134"/>
    </row>
    <row r="8" spans="1:8" ht="24" customHeight="1">
      <c r="A8" s="11">
        <f>IFERROR(INDEX(Customers!A:A,MATCH(D6,Customers!B:B,0),1),"")</f>
        <v>306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7016881879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80</v>
      </c>
      <c r="H12" s="5">
        <f>IFERROR(F12*G12,0)</f>
        <v>6400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60</v>
      </c>
      <c r="H13" s="5">
        <f t="shared" ref="H13:H31" si="0">IFERROR(F13*G13,0)</f>
        <v>7200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38</v>
      </c>
      <c r="H14" s="5">
        <f t="shared" si="0"/>
        <v>3800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56</v>
      </c>
      <c r="H15" s="5">
        <f t="shared" si="0"/>
        <v>1680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19080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9540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9540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87FAA25-0E17-46BB-99CE-7D07652AEB29}">
          <x14:formula1>
            <xm:f>Customers!$B:$B</xm:f>
          </x14:formula1>
          <xm:sqref>D6</xm:sqref>
        </x14:dataValidation>
      </x14:dataValidations>
    </ext>
  </extLst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78FE-3837-4E87-B488-7FD2DD2F9B3F}">
  <sheetPr>
    <pageSetUpPr fitToPage="1"/>
  </sheetPr>
  <dimension ref="A1:J46"/>
  <sheetViews>
    <sheetView showGridLines="0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678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34">
        <v>45486</v>
      </c>
      <c r="H7" s="134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80</v>
      </c>
      <c r="H12" s="5">
        <f>IFERROR(F12*G12,0)</f>
        <v>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60</v>
      </c>
      <c r="H13" s="5">
        <f t="shared" ref="H13:H31" si="0">IFERROR(F13*G13,0)</f>
        <v>600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56</v>
      </c>
      <c r="H14" s="5">
        <f t="shared" si="0"/>
        <v>1120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2520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1260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AA221E-0775-44EF-B116-A53A6E58BA17}">
          <x14:formula1>
            <xm:f>Customers!$B:$B</xm:f>
          </x14:formula1>
          <xm:sqref>D6</xm:sqref>
        </x14:dataValidation>
      </x14:dataValidations>
    </ext>
  </extLst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BA98C-EB71-4E05-9598-8BD9537D9AF4}">
  <sheetPr>
    <pageSetUpPr fitToPage="1"/>
  </sheetPr>
  <dimension ref="A1:J46"/>
  <sheetViews>
    <sheetView showGridLines="0" topLeftCell="A5" workbookViewId="0">
      <selection activeCell="I9" sqref="I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679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45490</v>
      </c>
      <c r="H7" s="134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 t="s">
        <v>680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450</v>
      </c>
      <c r="G13" s="5">
        <f>IFERROR(VLOOKUP(C13,Table2[[Particular]:[Price]],2,FALSE),"")</f>
        <v>60</v>
      </c>
      <c r="H13" s="5">
        <f t="shared" ref="H13:H31" si="0">IFERROR(F13*G13,0)</f>
        <v>27000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160</v>
      </c>
      <c r="G14" s="5">
        <f>IFERROR(VLOOKUP(C14,Table2[[Particular]:[Price]],2,FALSE),"")</f>
        <v>42</v>
      </c>
      <c r="H14" s="5">
        <f t="shared" si="0"/>
        <v>6720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180</v>
      </c>
      <c r="G15" s="5">
        <f>IFERROR(VLOOKUP(C15,Table2[[Particular]:[Price]],2,FALSE),"")</f>
        <v>22</v>
      </c>
      <c r="H15" s="5">
        <f t="shared" si="0"/>
        <v>3960</v>
      </c>
    </row>
    <row r="16" spans="1:8" ht="24" customHeight="1">
      <c r="A16" s="95"/>
      <c r="B16" s="2">
        <v>5</v>
      </c>
      <c r="C16" s="95"/>
      <c r="D16" s="95"/>
      <c r="E16" s="2" t="str">
        <f t="shared" si="1"/>
        <v/>
      </c>
      <c r="F16" s="4"/>
      <c r="G16" s="5"/>
      <c r="H16" s="5">
        <f t="shared" si="0"/>
        <v>0</v>
      </c>
    </row>
    <row r="17" spans="1:10" ht="24" customHeight="1">
      <c r="A17" s="14">
        <v>11</v>
      </c>
      <c r="B17" s="2">
        <v>6</v>
      </c>
      <c r="C17" s="104" t="str">
        <f>IFERROR(VLOOKUP(A17,'Price List'!A:C,2,0),"")</f>
        <v>PVC Open Switch Board Orange - 08 X 10 - 2"</v>
      </c>
      <c r="D17" s="105"/>
      <c r="E17" s="2" t="str">
        <f t="shared" si="1"/>
        <v>Pcs</v>
      </c>
      <c r="F17" s="4">
        <v>10</v>
      </c>
      <c r="G17" s="5">
        <v>60</v>
      </c>
      <c r="H17" s="5">
        <f t="shared" si="0"/>
        <v>600</v>
      </c>
      <c r="I17" s="95"/>
      <c r="J17" s="95"/>
    </row>
    <row r="18" spans="1:10" ht="24" customHeight="1">
      <c r="A18" s="14">
        <v>12</v>
      </c>
      <c r="B18" s="2">
        <v>7</v>
      </c>
      <c r="C18" s="97" t="str">
        <f>IFERROR(VLOOKUP(A18,'Price List'!A:C,2,0),"")</f>
        <v>PVC Open Switch Board Orange - 08 X 06 - 2"</v>
      </c>
      <c r="D18" s="90"/>
      <c r="E18" s="2" t="str">
        <f t="shared" si="1"/>
        <v>Pcs</v>
      </c>
      <c r="F18" s="4">
        <v>10</v>
      </c>
      <c r="G18" s="5">
        <v>50</v>
      </c>
      <c r="H18" s="5">
        <f t="shared" si="0"/>
        <v>500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42780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21390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21390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49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7:D17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CBDE1B-0EA3-469A-A227-1DDD75851DFB}">
          <x14:formula1>
            <xm:f>Customers!$B:$B</xm:f>
          </x14:formula1>
          <xm:sqref>D6</xm:sqref>
        </x14:dataValidation>
      </x14:dataValidations>
    </ext>
  </extLst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B78E-B09C-4D9B-99EB-43FF0AB38345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106</v>
      </c>
      <c r="E6" s="112" t="s">
        <v>5</v>
      </c>
      <c r="F6" s="120"/>
      <c r="G6" s="121" t="s">
        <v>681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45483</v>
      </c>
      <c r="H7" s="134"/>
    </row>
    <row r="8" spans="1:8" ht="24" customHeight="1">
      <c r="A8" s="11">
        <f>IFERROR(INDEX(Customers!A:A,MATCH(D6,Customers!B:B,0),1),"")</f>
        <v>91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9429765653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</v>
      </c>
      <c r="B12" s="2">
        <v>1</v>
      </c>
      <c r="C12" s="104" t="str">
        <f>IFERROR(VLOOKUP(A12,'Price List'!A:C,2,0),"")</f>
        <v>PVC Open Switch Board White - 08 X 06 - 2"</v>
      </c>
      <c r="D12" s="105"/>
      <c r="E12" s="2" t="str">
        <f>IF(F12&gt;0,"Pcs","")</f>
        <v>Pcs</v>
      </c>
      <c r="F12" s="4">
        <v>70</v>
      </c>
      <c r="G12" s="5">
        <f>IFERROR(VLOOKUP(C12,Table2[[Particular]:[Price]],2,FALSE),"")</f>
        <v>76</v>
      </c>
      <c r="H12" s="5">
        <f>IFERROR(F12*G12,0)</f>
        <v>5320</v>
      </c>
    </row>
    <row r="13" spans="1:8" ht="24" customHeight="1">
      <c r="A13" s="14">
        <v>7</v>
      </c>
      <c r="B13" s="2">
        <v>2</v>
      </c>
      <c r="C13" s="104" t="str">
        <f>IFERROR(VLOOKUP(A13,'Price List'!A:C,2,0),"")</f>
        <v>PVC Open Switch Board White - 08 X 04 - 1"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48</v>
      </c>
      <c r="H13" s="5">
        <f t="shared" ref="H13:H31" si="0">IFERROR(F13*G13,0)</f>
        <v>3840</v>
      </c>
    </row>
    <row r="14" spans="1:8" ht="24" customHeight="1">
      <c r="A14" s="14">
        <v>4</v>
      </c>
      <c r="B14" s="2">
        <v>3</v>
      </c>
      <c r="C14" s="104" t="str">
        <f>IFERROR(VLOOKUP(A14,'Price List'!A:C,2,0),"")</f>
        <v>PVC Open Switch Board White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58</v>
      </c>
      <c r="H14" s="5">
        <f t="shared" si="0"/>
        <v>1160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10320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5160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061116-50B8-4F41-9101-111B453719BD}">
          <x14:formula1>
            <xm:f>Customers!$B:$B</xm:f>
          </x14:formula1>
          <xm:sqref>D6</xm:sqref>
        </x14:dataValidation>
      </x14:dataValidations>
    </ext>
  </extLst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89DBE-F21F-4F59-B3BF-75061FFA301B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454</v>
      </c>
      <c r="E6" s="112" t="s">
        <v>5</v>
      </c>
      <c r="F6" s="120"/>
      <c r="G6" s="121" t="s">
        <v>682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VERAVAL</v>
      </c>
      <c r="E7" s="120" t="s">
        <v>8</v>
      </c>
      <c r="F7" s="120"/>
      <c r="G7" s="134">
        <v>45483</v>
      </c>
      <c r="H7" s="134"/>
    </row>
    <row r="8" spans="1:8" ht="24" customHeight="1">
      <c r="A8" s="11">
        <f>IFERROR(INDEX(Customers!A:A,MATCH(D6,Customers!B:B,0),1),"")</f>
        <v>382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9574835734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160</v>
      </c>
      <c r="G13" s="5">
        <f>IFERROR(VLOOKUP(C13,Table2[[Particular]:[Price]],2,FALSE),"")</f>
        <v>60</v>
      </c>
      <c r="H13" s="5">
        <f t="shared" ref="H13:H31" si="0">IFERROR(F13*G13,0)</f>
        <v>9600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6480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7920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6DA7FC9-2F2F-4104-BE33-6E8299A8B2C2}">
          <x14:formula1>
            <xm:f>Customers!$B:$B</xm:f>
          </x14:formula1>
          <xm:sqref>D6</xm:sqref>
        </x14:dataValidation>
      </x14:dataValidations>
    </ext>
  </extLst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39898-F771-4EA1-964C-8B6175A978F8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245</v>
      </c>
      <c r="E6" s="112" t="s">
        <v>5</v>
      </c>
      <c r="F6" s="120"/>
      <c r="G6" s="121" t="s">
        <v>683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34">
        <v>45492</v>
      </c>
      <c r="H7" s="134"/>
    </row>
    <row r="8" spans="1:8" ht="24" customHeight="1">
      <c r="A8" s="11">
        <f>IFERROR(INDEX(Customers!A:A,MATCH(D6,Customers!B:B,0),1),"")</f>
        <v>60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9427420808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130</v>
      </c>
      <c r="G12" s="5">
        <f>IFERROR(VLOOKUP(C12,Table2[[Particular]:[Price]],2,FALSE),"")</f>
        <v>60</v>
      </c>
      <c r="H12" s="5">
        <f>IFERROR(F12*G12,0)</f>
        <v>7800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3666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4134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150493F-7E55-4D2A-A7D8-5135FE669688}">
          <x14:formula1>
            <xm:f>Customers!$B:$B</xm:f>
          </x14:formula1>
          <xm:sqref>D6</xm:sqref>
        </x14:dataValidation>
      </x14:dataValidations>
    </ext>
  </extLst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C4C81-DE89-49C9-AE37-A6C078080A73}">
  <sheetPr>
    <pageSetUpPr fitToPage="1"/>
  </sheetPr>
  <dimension ref="A1:J46"/>
  <sheetViews>
    <sheetView showGridLines="0" topLeftCell="A7" workbookViewId="0">
      <selection activeCell="F13" sqref="F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684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34">
        <v>45492</v>
      </c>
      <c r="H7" s="134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52</v>
      </c>
      <c r="H12" s="5">
        <f>IFERROR(F12*G12,0)</f>
        <v>7800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FEA672-A6D1-4E46-9AA2-16AD9680D38A}">
          <x14:formula1>
            <xm:f>Customers!$B:$B</xm:f>
          </x14:formula1>
          <xm:sqref>D6</xm:sqref>
        </x14:dataValidation>
      </x14:dataValidations>
    </ext>
  </extLst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C56F-1763-48F6-912F-F7597019566C}">
  <sheetPr>
    <pageSetUpPr fitToPage="1"/>
  </sheetPr>
  <dimension ref="A1:J46"/>
  <sheetViews>
    <sheetView showGridLines="0" workbookViewId="0">
      <selection activeCell="G22" sqref="G2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685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45492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230</v>
      </c>
      <c r="G13" s="5">
        <f>IFERROR(VLOOKUP(C13,Table2[[Particular]:[Price]],2,FALSE),"")</f>
        <v>60</v>
      </c>
      <c r="H13" s="5">
        <f t="shared" ref="H13:H31" si="0">IFERROR(F13*G13,0)</f>
        <v>13800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280</v>
      </c>
      <c r="G14" s="5">
        <f>IFERROR(VLOOKUP(C14,Table2[[Particular]:[Price]],2,FALSE),"")</f>
        <v>42</v>
      </c>
      <c r="H14" s="5">
        <f t="shared" si="0"/>
        <v>11760</v>
      </c>
    </row>
    <row r="15" spans="1:8" ht="24" customHeight="1">
      <c r="A15" s="14">
        <v>16</v>
      </c>
      <c r="B15" s="2">
        <v>4</v>
      </c>
      <c r="C15" s="104" t="str">
        <f>IFERROR(VLOOKUP(A15,'Price List'!A:C,2,0),"")</f>
        <v>PVC Open Switch Board Orange - 08 X 04 - 1"</v>
      </c>
      <c r="D15" s="105"/>
      <c r="E15" s="2" t="str">
        <f t="shared" ref="E15:E34" si="1">IF(F15&gt;0,"Pcs","")</f>
        <v>Pcs</v>
      </c>
      <c r="F15" s="4">
        <v>160</v>
      </c>
      <c r="G15" s="5">
        <f>IFERROR(VLOOKUP(C15,Table2[[Particular]:[Price]],2,FALSE),"")</f>
        <v>38</v>
      </c>
      <c r="H15" s="5">
        <f t="shared" si="0"/>
        <v>6080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210</v>
      </c>
      <c r="G16" s="5">
        <f>IFERROR(VLOOKUP(C16,Table2[[Particular]:[Price]],2,FALSE),"")</f>
        <v>22</v>
      </c>
      <c r="H16" s="5">
        <f t="shared" si="0"/>
        <v>4620</v>
      </c>
    </row>
    <row r="17" spans="1:10" ht="24" customHeight="1">
      <c r="A17" s="14">
        <v>14</v>
      </c>
      <c r="B17" s="2">
        <v>6</v>
      </c>
      <c r="C17" s="104" t="str">
        <f>IFERROR(VLOOKUP(A17,'Price List'!A:C,2,0),"")</f>
        <v>PVC Open Switch Board Orange - 12 X 04 - 2"</v>
      </c>
      <c r="D17" s="105"/>
      <c r="E17" s="2" t="str">
        <f t="shared" si="1"/>
        <v>Pcs</v>
      </c>
      <c r="F17" s="4">
        <v>30</v>
      </c>
      <c r="G17" s="5">
        <f>IFERROR(VLOOKUP(C17,Table2[[Particular]:[Price]],2,FALSE),"")</f>
        <v>60</v>
      </c>
      <c r="H17" s="5">
        <f t="shared" si="0"/>
        <v>1800</v>
      </c>
      <c r="I17" s="95"/>
      <c r="J17" s="95"/>
    </row>
    <row r="18" spans="1:10" ht="24" customHeight="1">
      <c r="A18" s="14">
        <v>172</v>
      </c>
      <c r="B18" s="2">
        <v>7</v>
      </c>
      <c r="C18" s="104" t="str">
        <f>IFERROR(VLOOKUP(A18,'Price List'!A:C,2,0),"")</f>
        <v>PVC Open Switch Board Orange - 10 X 04 - 2"</v>
      </c>
      <c r="D18" s="105"/>
      <c r="E18" s="2" t="str">
        <f t="shared" si="1"/>
        <v>Pcs</v>
      </c>
      <c r="F18" s="4">
        <v>130</v>
      </c>
      <c r="G18" s="5">
        <f>IFERROR(VLOOKUP(C18,Table2[[Particular]:[Price]],2,FALSE),"")</f>
        <v>56</v>
      </c>
      <c r="H18" s="5">
        <f t="shared" si="0"/>
        <v>7280</v>
      </c>
      <c r="I18" s="95"/>
      <c r="J18" s="95"/>
    </row>
    <row r="19" spans="1:10" ht="24" customHeight="1">
      <c r="A19" s="14">
        <v>180</v>
      </c>
      <c r="B19" s="2">
        <v>8</v>
      </c>
      <c r="C19" s="104" t="str">
        <f>IFERROR(VLOOKUP(A19,'Price List'!A:C,2,0),"")</f>
        <v>Silver Surface Box Black 12</v>
      </c>
      <c r="D19" s="105"/>
      <c r="E19" s="2" t="str">
        <f t="shared" si="1"/>
        <v>Pcs</v>
      </c>
      <c r="F19" s="4">
        <v>50</v>
      </c>
      <c r="G19" s="5">
        <v>104</v>
      </c>
      <c r="H19" s="5">
        <f t="shared" si="0"/>
        <v>5200</v>
      </c>
      <c r="I19" s="95"/>
      <c r="J19" s="95"/>
    </row>
    <row r="20" spans="1:10" ht="24" customHeight="1">
      <c r="A20" s="14">
        <v>177</v>
      </c>
      <c r="B20" s="2">
        <v>9</v>
      </c>
      <c r="C20" s="104" t="str">
        <f>IFERROR(VLOOKUP(A20,'Price List'!A:C,2,0),"")</f>
        <v>Silver Surface Box Black 6</v>
      </c>
      <c r="D20" s="105"/>
      <c r="E20" s="2" t="str">
        <f t="shared" si="1"/>
        <v>Pcs</v>
      </c>
      <c r="F20" s="4">
        <v>50</v>
      </c>
      <c r="G20" s="5">
        <v>80</v>
      </c>
      <c r="H20" s="5">
        <f t="shared" si="0"/>
        <v>4000</v>
      </c>
      <c r="I20" s="95"/>
      <c r="J20" s="95"/>
    </row>
    <row r="21" spans="1:10" ht="24" customHeight="1">
      <c r="A21" s="14">
        <v>181</v>
      </c>
      <c r="B21" s="2">
        <v>10</v>
      </c>
      <c r="C21" s="104" t="str">
        <f>IFERROR(VLOOKUP(A21,'Price List'!A:C,2,0),"")</f>
        <v>Silver Surface Box Black 18</v>
      </c>
      <c r="D21" s="105"/>
      <c r="E21" s="2" t="str">
        <f t="shared" si="1"/>
        <v>Pcs</v>
      </c>
      <c r="F21" s="4">
        <v>20</v>
      </c>
      <c r="G21" s="5">
        <v>132</v>
      </c>
      <c r="H21" s="5">
        <f t="shared" si="0"/>
        <v>2640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60380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30190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30190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47403D7-9A68-4E1D-9ED1-793881CACA84}">
          <x14:formula1>
            <xm:f>Customers!$B:$B</xm:f>
          </x14:formula1>
          <xm:sqref>D6</xm:sqref>
        </x14:dataValidation>
      </x14:dataValidations>
    </ext>
  </extLst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9DF97-0C95-4FAC-BD78-544F8267A400}">
  <sheetPr>
    <pageSetUpPr fitToPage="1"/>
  </sheetPr>
  <dimension ref="A1:J46"/>
  <sheetViews>
    <sheetView showGridLines="0" topLeftCell="A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211</v>
      </c>
      <c r="E6" s="112" t="s">
        <v>5</v>
      </c>
      <c r="F6" s="120"/>
      <c r="G6" s="121" t="s">
        <v>686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 ROAD)</v>
      </c>
      <c r="E7" s="120" t="s">
        <v>8</v>
      </c>
      <c r="F7" s="120"/>
      <c r="G7" s="134">
        <v>45492</v>
      </c>
      <c r="H7" s="134"/>
    </row>
    <row r="8" spans="1:8" ht="24" customHeight="1">
      <c r="A8" s="11">
        <f>IFERROR(INDEX(Customers!A:A,MATCH(D6,Customers!B:B,0),1),"")</f>
        <v>334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7096565465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56</v>
      </c>
      <c r="H14" s="5">
        <f t="shared" si="0"/>
        <v>2240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60</v>
      </c>
      <c r="H15" s="5">
        <f t="shared" si="0"/>
        <v>1800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6138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7502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3F3358-0E63-4F45-83A0-D4E764F88F31}">
          <x14:formula1>
            <xm:f>Customers!$B:$B</xm:f>
          </x14:formula1>
          <xm:sqref>D6</xm:sqref>
        </x14:dataValidation>
      </x14:dataValidations>
    </ext>
  </extLst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616AD-EF88-40C3-8411-4348C82BD270}">
  <sheetPr>
    <pageSetUpPr fitToPage="1"/>
  </sheetPr>
  <dimension ref="A1:J46"/>
  <sheetViews>
    <sheetView showGridLines="0" workbookViewId="0">
      <selection activeCell="F14" sqref="F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355</v>
      </c>
      <c r="E6" s="112" t="s">
        <v>5</v>
      </c>
      <c r="F6" s="120"/>
      <c r="G6" s="121" t="s">
        <v>687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34">
        <v>45492</v>
      </c>
      <c r="H7" s="134"/>
    </row>
    <row r="8" spans="1:8" ht="24" customHeight="1">
      <c r="A8" s="11">
        <f>IFERROR(INDEX(Customers!A:A,MATCH(D6,Customers!B:B,0),1),"")</f>
        <v>188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9723737297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148</v>
      </c>
      <c r="B12" s="2">
        <v>1</v>
      </c>
      <c r="C12" s="104" t="str">
        <f>IFERROR(VLOOKUP(A12,'Price List'!A:C,2,0),"")</f>
        <v>PANNEL BOARD 10X12</v>
      </c>
      <c r="D12" s="105"/>
      <c r="E12" s="2" t="str">
        <f>IF(F12&gt;0,"Pcs","")</f>
        <v>Pcs</v>
      </c>
      <c r="F12" s="4">
        <v>22</v>
      </c>
      <c r="G12" s="5">
        <f>IFERROR(VLOOKUP(C12,Table2[[Particular]:[Price]],2,FALSE),"")</f>
        <v>60</v>
      </c>
      <c r="H12" s="5">
        <f>IFERROR(F12*G12,0)</f>
        <v>1320</v>
      </c>
    </row>
    <row r="13" spans="1:8" ht="24" customHeight="1">
      <c r="A13" s="14">
        <v>146</v>
      </c>
      <c r="B13" s="2">
        <v>2</v>
      </c>
      <c r="C13" s="104" t="str">
        <f>IFERROR(VLOOKUP(A13,'Price List'!A:C,2,0),"")</f>
        <v>PANNEL BOARD 8X6</v>
      </c>
      <c r="D13" s="105"/>
      <c r="E13" s="2" t="str">
        <f>IF(F13&gt;0,"Pcs","")</f>
        <v>Pcs</v>
      </c>
      <c r="F13" s="4">
        <v>26</v>
      </c>
      <c r="G13" s="5">
        <f>IFERROR(VLOOKUP(C13,Table2[[Particular]:[Price]],2,FALSE),"")</f>
        <v>30</v>
      </c>
      <c r="H13" s="5">
        <f t="shared" ref="H13:H31" si="0">IFERROR(F13*G13,0)</f>
        <v>780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6A71AE2-7531-48C3-BF82-D8AF17E31671}">
          <x14:formula1>
            <xm:f>Customers!$B:$B</xm:f>
          </x14:formula1>
          <xm:sqref>D6</xm:sqref>
        </x14:dataValidation>
      </x14:dataValidations>
    </ext>
  </extLst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0979-8454-4ECE-99E7-ACE01DD9109A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188</v>
      </c>
      <c r="E6" s="112" t="s">
        <v>5</v>
      </c>
      <c r="F6" s="120"/>
      <c r="G6" s="121" t="s">
        <v>688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45492</v>
      </c>
      <c r="H7" s="134"/>
    </row>
    <row r="8" spans="1:8" ht="24" customHeight="1">
      <c r="A8" s="11">
        <f>IFERROR(INDEX(Customers!A:A,MATCH(D6,Customers!B:B,0),1),"")</f>
        <v>104</v>
      </c>
      <c r="B8" s="110" t="s">
        <v>9</v>
      </c>
      <c r="C8" s="111"/>
      <c r="D8" s="96" t="s">
        <v>689</v>
      </c>
      <c r="E8" s="112" t="s">
        <v>10</v>
      </c>
      <c r="F8" s="112"/>
      <c r="G8" s="113">
        <f>IFERROR(VLOOKUP(A8,Table1[#All],9,0),"")</f>
        <v>9879346839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200</v>
      </c>
      <c r="G12" s="5">
        <v>4.5</v>
      </c>
      <c r="H12" s="5">
        <f>IFERROR(F12*G12,0)</f>
        <v>900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80</v>
      </c>
      <c r="G13" s="5">
        <v>19.5</v>
      </c>
      <c r="H13" s="5">
        <f t="shared" ref="H13:H31" si="0">IFERROR(F13*G13,0)</f>
        <v>1560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4BE034B-69E6-4EEA-A5BB-3F9D725CC52B}">
          <x14:formula1>
            <xm:f>Customers!$B:$B</xm:f>
          </x14:formula1>
          <xm:sqref>D6</xm:sqref>
        </x14:dataValidation>
      </x14:dataValidations>
    </ext>
  </extLst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C4F8-CE80-40A1-AE0A-31BC11217602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690</v>
      </c>
      <c r="E6" s="112" t="s">
        <v>5</v>
      </c>
      <c r="F6" s="120"/>
      <c r="G6" s="121" t="s">
        <v>691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BHAVANAGAR</v>
      </c>
      <c r="E7" s="120" t="s">
        <v>8</v>
      </c>
      <c r="F7" s="120"/>
      <c r="G7" s="134" t="s">
        <v>692</v>
      </c>
      <c r="H7" s="134"/>
    </row>
    <row r="8" spans="1:8" ht="24" customHeight="1">
      <c r="A8" s="11">
        <f>IFERROR(INDEX(Customers!A:A,MATCH(D6,Customers!B:B,0),1),"")</f>
        <v>194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82</v>
      </c>
      <c r="G12" s="5">
        <f>IFERROR(VLOOKUP(C12,Table2[[Particular]:[Price]],2,FALSE),"")</f>
        <v>80</v>
      </c>
      <c r="H12" s="5">
        <f>IFERROR(F12*G12,0)</f>
        <v>6560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70</v>
      </c>
      <c r="G14" s="5">
        <f>IFERROR(VLOOKUP(C14,Table2[[Particular]:[Price]],2,FALSE),"")</f>
        <v>60</v>
      </c>
      <c r="H14" s="5">
        <f t="shared" si="0"/>
        <v>4200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5976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7304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B94C67B-CAD6-4E26-8A7C-15E6C8B10E82}">
          <x14:formula1>
            <xm:f>Customers!$B:$B</xm:f>
          </x14:formula1>
          <xm:sqref>D6</xm:sqref>
        </x14:dataValidation>
      </x14:dataValidations>
    </ext>
  </extLst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B390B-A58D-4F26-8228-B75FF4A7B234}">
  <sheetPr>
    <pageSetUpPr fitToPage="1"/>
  </sheetPr>
  <dimension ref="A1:J46"/>
  <sheetViews>
    <sheetView showGridLines="0" topLeftCell="A3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140</v>
      </c>
      <c r="E6" s="112" t="s">
        <v>5</v>
      </c>
      <c r="F6" s="120"/>
      <c r="G6" s="121" t="s">
        <v>693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DERDI</v>
      </c>
      <c r="E7" s="120" t="s">
        <v>8</v>
      </c>
      <c r="F7" s="120"/>
      <c r="G7" s="134">
        <v>45493</v>
      </c>
      <c r="H7" s="134"/>
    </row>
    <row r="8" spans="1:8" ht="24" customHeight="1">
      <c r="A8" s="11">
        <f>IFERROR(INDEX(Customers!A:A,MATCH(D6,Customers!B:B,0),1),"")</f>
        <v>383</v>
      </c>
      <c r="B8" s="110" t="s">
        <v>9</v>
      </c>
      <c r="C8" s="111"/>
      <c r="D8" s="96" t="s">
        <v>694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1000</v>
      </c>
      <c r="G12" s="5">
        <v>4.5</v>
      </c>
      <c r="H12" s="5">
        <f>IFERROR(F12*G12,0)</f>
        <v>4500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120</v>
      </c>
      <c r="G13" s="5">
        <v>17.5</v>
      </c>
      <c r="H13" s="5">
        <f t="shared" ref="H13:H31" si="0">IFERROR(F13*G13,0)</f>
        <v>2100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562D92-8F3B-4EE2-9515-F9450A7BBBED}">
          <x14:formula1>
            <xm:f>Customers!$B:$B</xm:f>
          </x14:formula1>
          <xm:sqref>D6</xm:sqref>
        </x14:dataValidation>
      </x14:dataValidations>
    </ext>
  </extLst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A52B-3F16-4598-90FC-8E32B41F017E}">
  <sheetPr>
    <pageSetUpPr fitToPage="1"/>
  </sheetPr>
  <dimension ref="A1:J46"/>
  <sheetViews>
    <sheetView showGridLines="0" workbookViewId="0">
      <selection activeCell="G12" sqref="G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695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45493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63</v>
      </c>
      <c r="G12" s="5">
        <f>IFERROR(VLOOKUP(C12,Table2[[Particular]:[Price]],2,FALSE),"")</f>
        <v>40</v>
      </c>
      <c r="H12" s="5">
        <f>IFERROR(F12*G12,0)</f>
        <v>2520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2520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E90361-FA55-4485-BFFF-C38D12A948FD}">
          <x14:formula1>
            <xm:f>Customers!$B:$B</xm:f>
          </x14:formula1>
          <xm:sqref>D6</xm:sqref>
        </x14:dataValidation>
      </x14:dataValidations>
    </ext>
  </extLst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631C-DD55-479A-B06C-1AEB86895492}">
  <sheetPr>
    <pageSetUpPr fitToPage="1"/>
  </sheetPr>
  <dimension ref="A1:J46"/>
  <sheetViews>
    <sheetView showGridLines="0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696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45493</v>
      </c>
      <c r="H7" s="134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551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22</v>
      </c>
      <c r="B12" s="2">
        <v>1</v>
      </c>
      <c r="C12" s="104" t="str">
        <f>IFERROR(VLOOKUP(A12,'Price List'!A:C,2,0),"")</f>
        <v>PVC Modular Concealed Box Black 6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25</v>
      </c>
      <c r="H12" s="5">
        <f>IFERROR(F12*G12,0)</f>
        <v>5000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29</v>
      </c>
      <c r="H13" s="5">
        <f t="shared" ref="H13:H31" si="0">IFERROR(F13*G13,0)</f>
        <v>4350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35</v>
      </c>
      <c r="H14" s="5">
        <f t="shared" si="0"/>
        <v>4200</v>
      </c>
    </row>
    <row r="15" spans="1:8" ht="24" customHeight="1">
      <c r="A15" s="14">
        <v>26</v>
      </c>
      <c r="B15" s="2">
        <v>4</v>
      </c>
      <c r="C15" s="104" t="str">
        <f>IFERROR(VLOOKUP(A15,'Price List'!A:C,2,0),"")</f>
        <v>PVC Modular Concealed Box Black 18</v>
      </c>
      <c r="D15" s="105"/>
      <c r="E15" s="2" t="str">
        <f t="shared" ref="E15:E34" si="1">IF(F15&gt;0,"Pcs","")</f>
        <v>Pcs</v>
      </c>
      <c r="F15" s="4">
        <v>90</v>
      </c>
      <c r="G15" s="5">
        <f>IFERROR(VLOOKUP(C15,Table2[[Particular]:[Price]],2,FALSE),"")</f>
        <v>42</v>
      </c>
      <c r="H15" s="5">
        <f t="shared" si="0"/>
        <v>3780</v>
      </c>
    </row>
    <row r="16" spans="1:8" ht="24" customHeight="1">
      <c r="A16" s="14">
        <v>46</v>
      </c>
      <c r="B16" s="2">
        <v>5</v>
      </c>
      <c r="C16" s="104" t="str">
        <f>IFERROR(VLOOKUP(A16,'Price List'!A:C,2,0),"")</f>
        <v>Fan Box Square Black</v>
      </c>
      <c r="D16" s="105"/>
      <c r="E16" s="2" t="str">
        <f t="shared" si="1"/>
        <v>Pcs</v>
      </c>
      <c r="F16" s="4">
        <v>250</v>
      </c>
      <c r="G16" s="5">
        <v>29</v>
      </c>
      <c r="H16" s="5">
        <f t="shared" si="0"/>
        <v>7250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24580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12290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12290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60BA0CF-7633-468A-A51F-126725653863}">
          <x14:formula1>
            <xm:f>Customers!$B:$B</xm:f>
          </x14:formula1>
          <xm:sqref>D6</xm:sqref>
        </x14:dataValidation>
      </x14:dataValidations>
    </ext>
  </extLst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A38E-4B63-4C0A-BC14-D90CC2071092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697</v>
      </c>
      <c r="E6" s="112" t="s">
        <v>5</v>
      </c>
      <c r="F6" s="120"/>
      <c r="G6" s="121" t="s">
        <v>698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34">
        <v>45493</v>
      </c>
      <c r="H7" s="134"/>
    </row>
    <row r="8" spans="1:8" ht="24" customHeight="1">
      <c r="A8" s="11">
        <f>IFERROR(INDEX(Customers!A:A,MATCH(D6,Customers!B:B,0),1),"")</f>
        <v>77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9909312999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5</v>
      </c>
      <c r="B12" s="2">
        <v>1</v>
      </c>
      <c r="C12" s="104" t="str">
        <f>IFERROR(VLOOKUP(A12,'Price List'!A:C,2,0),"")</f>
        <v>PVC Open Switch Board White - 12 X 04 - 2"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80</v>
      </c>
      <c r="H12" s="5">
        <f>IFERROR(F12*G12,0)</f>
        <v>6400</v>
      </c>
    </row>
    <row r="13" spans="1:8" ht="24" customHeight="1">
      <c r="A13" s="14">
        <v>182</v>
      </c>
      <c r="B13" s="2">
        <v>2</v>
      </c>
      <c r="C13" s="104" t="str">
        <f>IFERROR(VLOOKUP(A13,'Price List'!A:C,2,0),"")</f>
        <v>PVC Open Switch Board White - 10 X 04 - 2"</v>
      </c>
      <c r="D13" s="105"/>
      <c r="E13" s="2" t="str">
        <f>IF(F13&gt;0,"Pcs","")</f>
        <v>Pcs</v>
      </c>
      <c r="F13" s="4">
        <v>70</v>
      </c>
      <c r="G13" s="5">
        <v>80</v>
      </c>
      <c r="H13" s="5">
        <f t="shared" ref="H13:H31" si="0">IFERROR(F13*G13,0)</f>
        <v>5600</v>
      </c>
    </row>
    <row r="14" spans="1:8" ht="24" customHeight="1">
      <c r="A14" s="14">
        <v>4</v>
      </c>
      <c r="B14" s="2">
        <v>3</v>
      </c>
      <c r="C14" s="104" t="str">
        <f>IFERROR(VLOOKUP(A14,'Price List'!A:C,2,0),"")</f>
        <v>PVC Open Switch Board White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58</v>
      </c>
      <c r="H14" s="5">
        <f t="shared" si="0"/>
        <v>3480</v>
      </c>
    </row>
    <row r="15" spans="1:8" ht="24" customHeight="1">
      <c r="A15" s="14">
        <v>9</v>
      </c>
      <c r="B15" s="2">
        <v>4</v>
      </c>
      <c r="C15" s="104" t="str">
        <f>IFERROR(VLOOKUP(A15,'Price List'!A:C,2,0),"")</f>
        <v>PVC Open Switch Board White - 04 X 04 - 1"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28</v>
      </c>
      <c r="H15" s="5">
        <f t="shared" si="0"/>
        <v>840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16320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7344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8976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B2107CD-CF80-446C-83BB-ED7F7B6346F7}">
          <x14:formula1>
            <xm:f>Customers!$B:$B</xm:f>
          </x14:formula1>
          <xm:sqref>D6</xm:sqref>
        </x14:dataValidation>
      </x14:dataValidations>
    </ext>
  </extLst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8D72-A16D-407F-9360-13AECF2E8C42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176</v>
      </c>
      <c r="E6" s="112" t="s">
        <v>5</v>
      </c>
      <c r="F6" s="120"/>
      <c r="G6" s="121" t="s">
        <v>699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34">
        <v>45493</v>
      </c>
      <c r="H7" s="134"/>
    </row>
    <row r="8" spans="1:8" ht="24" customHeight="1">
      <c r="A8" s="11">
        <f>IFERROR(INDEX(Customers!A:A,MATCH(D6,Customers!B:B,0),1),"")</f>
        <v>76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9828188935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80</v>
      </c>
      <c r="H12" s="5">
        <f>IFERROR(F12*G12,0)</f>
        <v>6400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70</v>
      </c>
      <c r="G13" s="5">
        <f>IFERROR(VLOOKUP(C13,Table2[[Particular]:[Price]],2,FALSE),"")</f>
        <v>60</v>
      </c>
      <c r="H13" s="5">
        <f t="shared" ref="H13:H31" si="0">IFERROR(F13*G13,0)</f>
        <v>4200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22</v>
      </c>
      <c r="H14" s="5">
        <f t="shared" si="0"/>
        <v>660</v>
      </c>
    </row>
    <row r="15" spans="1:8" ht="24" customHeight="1">
      <c r="A15" s="14">
        <v>16</v>
      </c>
      <c r="B15" s="2">
        <v>4</v>
      </c>
      <c r="C15" s="104" t="str">
        <f>IFERROR(VLOOKUP(A15,'Price List'!A:C,2,0),"")</f>
        <v>PVC Open Switch Board Orange - 08 X 04 - 1"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38</v>
      </c>
      <c r="H15" s="5">
        <f t="shared" si="0"/>
        <v>760</v>
      </c>
    </row>
    <row r="16" spans="1:8" ht="24" customHeight="1">
      <c r="A16" s="14">
        <v>13</v>
      </c>
      <c r="B16" s="2">
        <v>5</v>
      </c>
      <c r="C16" s="104" t="str">
        <f>IFERROR(VLOOKUP(A16,'Price List'!A:C,2,0),"")</f>
        <v>PVC Open Switch Board Orange - 07 X 04 - 2"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42</v>
      </c>
      <c r="H16" s="5">
        <f t="shared" si="0"/>
        <v>840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12860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6430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6430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9831C1-6DFC-49C9-9C6C-AB8A3F64D348}">
          <x14:formula1>
            <xm:f>Customers!$B:$B</xm:f>
          </x14:formula1>
          <xm:sqref>D6</xm:sqref>
        </x14:dataValidation>
      </x14:dataValidations>
    </ext>
  </extLst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8C4B-871B-4C0A-A442-7999813EE3F6}">
  <sheetPr>
    <pageSetUpPr fitToPage="1"/>
  </sheetPr>
  <dimension ref="A1:J46"/>
  <sheetViews>
    <sheetView showGridLines="0" topLeftCell="A7" workbookViewId="0">
      <selection activeCell="L13" sqref="L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700</v>
      </c>
      <c r="E6" s="112" t="s">
        <v>5</v>
      </c>
      <c r="F6" s="120"/>
      <c r="G6" s="121" t="s">
        <v>701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VAPI</v>
      </c>
      <c r="E7" s="120" t="s">
        <v>8</v>
      </c>
      <c r="F7" s="120"/>
      <c r="G7" s="134">
        <v>45483</v>
      </c>
      <c r="H7" s="134"/>
    </row>
    <row r="8" spans="1:8" ht="24" customHeight="1">
      <c r="A8" s="11">
        <f>IFERROR(INDEX(Customers!A:A,MATCH(D6,Customers!B:B,0),1),"")</f>
        <v>426</v>
      </c>
      <c r="B8" s="110" t="s">
        <v>9</v>
      </c>
      <c r="C8" s="111"/>
      <c r="D8" s="96">
        <v>9</v>
      </c>
      <c r="E8" s="112" t="s">
        <v>10</v>
      </c>
      <c r="F8" s="112"/>
      <c r="G8" s="113">
        <f>IFERROR(VLOOKUP(A8,Table1[#All],9,0),"")</f>
        <v>9374764159</v>
      </c>
      <c r="H8" s="113"/>
    </row>
    <row r="9" spans="1:8" ht="24" customHeight="1">
      <c r="A9" s="12"/>
      <c r="B9" s="110" t="s">
        <v>11</v>
      </c>
      <c r="C9" s="111"/>
      <c r="D9" s="96" t="s">
        <v>702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20</v>
      </c>
      <c r="B12" s="2">
        <v>1</v>
      </c>
      <c r="C12" s="104" t="str">
        <f>IFERROR(VLOOKUP(A12,'Price List'!A:C,2,0),"")</f>
        <v>PVC Modular Concealed Box Black 3</v>
      </c>
      <c r="D12" s="105"/>
      <c r="E12" s="2" t="str">
        <f>IF(F12&gt;0,"Pcs","")</f>
        <v>Pcs</v>
      </c>
      <c r="F12" s="4">
        <v>500</v>
      </c>
      <c r="G12" s="5">
        <v>4</v>
      </c>
      <c r="H12" s="5">
        <f>IFERROR(F12*G12,0)</f>
        <v>2000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500</v>
      </c>
      <c r="G13" s="5">
        <v>4.75</v>
      </c>
      <c r="H13" s="5">
        <f t="shared" ref="H13:H31" si="0">IFERROR(F13*G13,0)</f>
        <v>2375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500</v>
      </c>
      <c r="G14" s="5">
        <v>6.25</v>
      </c>
      <c r="H14" s="5">
        <f t="shared" si="0"/>
        <v>3125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500</v>
      </c>
      <c r="G15" s="5">
        <v>7.25</v>
      </c>
      <c r="H15" s="5">
        <f t="shared" si="0"/>
        <v>3625</v>
      </c>
    </row>
    <row r="16" spans="1:8" ht="24" customHeight="1">
      <c r="A16" s="14">
        <v>43</v>
      </c>
      <c r="B16" s="2">
        <v>5</v>
      </c>
      <c r="C16" s="104" t="str">
        <f>IFERROR(VLOOKUP(A16,'Price List'!A:C,2,0),"")</f>
        <v>PVC Concealed Switch Box Black - 3.5 X 3.5</v>
      </c>
      <c r="D16" s="105"/>
      <c r="E16" s="2" t="str">
        <f t="shared" si="1"/>
        <v>Pcs</v>
      </c>
      <c r="F16" s="4">
        <v>500</v>
      </c>
      <c r="G16" s="5">
        <v>2</v>
      </c>
      <c r="H16" s="5">
        <f t="shared" si="0"/>
        <v>1000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12125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12125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18743-A281-40AD-99CD-137CAE5295A4}">
          <x14:formula1>
            <xm:f>Customers!$B:$B</xm:f>
          </x14:formula1>
          <xm:sqref>D6</xm:sqref>
        </x14:dataValidation>
      </x14:dataValidations>
    </ext>
  </extLst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7795-A6FF-43D0-B451-7EDF94B5FB9E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306</v>
      </c>
      <c r="E6" s="112" t="s">
        <v>5</v>
      </c>
      <c r="F6" s="120"/>
      <c r="G6" s="121" t="s">
        <v>703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 t="s">
        <v>704</v>
      </c>
      <c r="H7" s="134"/>
    </row>
    <row r="8" spans="1:8" ht="24" customHeight="1">
      <c r="A8" s="11">
        <f>IFERROR(INDEX(Customers!A:A,MATCH(D6,Customers!B:B,0),1),"")</f>
        <v>155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9426872947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50</v>
      </c>
      <c r="G12" s="5">
        <v>22</v>
      </c>
      <c r="H12" s="5">
        <f>IFERROR(F12*G12,0)</f>
        <v>1100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8F5C573-D245-4347-A92F-B8F377769F72}">
          <x14:formula1>
            <xm:f>Customers!$B:$B</xm:f>
          </x14:formula1>
          <xm:sqref>D6</xm:sqref>
        </x14:dataValidation>
      </x14:dataValidations>
    </ext>
  </extLst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66C60-814C-4E09-98F1-C5E7707D633B}">
  <sheetPr>
    <pageSetUpPr fitToPage="1"/>
  </sheetPr>
  <dimension ref="A1:J46"/>
  <sheetViews>
    <sheetView showGridLines="0" workbookViewId="0">
      <selection activeCell="C25" sqref="C25:D2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705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 t="s">
        <v>704</v>
      </c>
      <c r="H7" s="134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74</v>
      </c>
      <c r="B12" s="2">
        <v>1</v>
      </c>
      <c r="C12" s="104" t="str">
        <f>IFERROR(VLOOKUP(A12,'Price List'!A:C,2,0),"")</f>
        <v>DB. PVC Open Box Orange 8X10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23</v>
      </c>
      <c r="H12" s="5">
        <f>IFERROR(F12*G12,0)</f>
        <v>5520</v>
      </c>
    </row>
    <row r="13" spans="1:8" ht="24" customHeight="1">
      <c r="A13" s="14">
        <v>75</v>
      </c>
      <c r="B13" s="2">
        <v>2</v>
      </c>
      <c r="C13" s="104" t="str">
        <f>IFERROR(VLOOKUP(A13,'Price List'!A:C,2,0),"")</f>
        <v>DB. PVC Open Box Orange 8X6</v>
      </c>
      <c r="D13" s="105"/>
      <c r="E13" s="2" t="str">
        <f>IF(F13&gt;0,"Pcs","")</f>
        <v>Pcs</v>
      </c>
      <c r="F13" s="4">
        <v>240</v>
      </c>
      <c r="G13" s="5">
        <f>IFERROR(VLOOKUP(C13,Table2[[Particular]:[Price]],2,FALSE),"")</f>
        <v>18</v>
      </c>
      <c r="H13" s="5">
        <f t="shared" ref="H13:H31" si="0">IFERROR(F13*G13,0)</f>
        <v>4320</v>
      </c>
    </row>
    <row r="14" spans="1:8" ht="24" customHeight="1">
      <c r="A14" s="14">
        <v>77</v>
      </c>
      <c r="B14" s="2">
        <v>3</v>
      </c>
      <c r="C14" s="104" t="str">
        <f>IFERROR(VLOOKUP(A14,'Price List'!A:C,2,0),"")</f>
        <v>DB. PVC OPEN BOX ORANGE 7X4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11.5</v>
      </c>
      <c r="H14" s="5">
        <f t="shared" si="0"/>
        <v>2300</v>
      </c>
    </row>
    <row r="15" spans="1:8" ht="24" customHeight="1">
      <c r="A15" s="14">
        <v>81</v>
      </c>
      <c r="B15" s="2">
        <v>4</v>
      </c>
      <c r="C15" s="104" t="str">
        <f>IFERROR(VLOOKUP(A15,'Price List'!A:C,2,0),"")</f>
        <v>DB. PVC OPEN Box Orange 4X4</v>
      </c>
      <c r="D15" s="105"/>
      <c r="E15" s="2" t="str">
        <f t="shared" ref="E15:E34" si="1">IF(F15&gt;0,"Pcs","")</f>
        <v>Pcs</v>
      </c>
      <c r="F15" s="4">
        <v>200</v>
      </c>
      <c r="G15" s="5">
        <f>IFERROR(VLOOKUP(C15,Table2[[Particular]:[Price]],2,FALSE),"")</f>
        <v>6.5</v>
      </c>
      <c r="H15" s="5">
        <f t="shared" si="0"/>
        <v>1300</v>
      </c>
    </row>
    <row r="16" spans="1:8" ht="24" customHeight="1">
      <c r="A16" s="14">
        <v>90</v>
      </c>
      <c r="B16" s="2">
        <v>5</v>
      </c>
      <c r="C16" s="104" t="str">
        <f>IFERROR(VLOOKUP(A16,'Price List'!A:C,2,0),"")</f>
        <v>DB. PVC OPEN BOX WHITE 4X4</v>
      </c>
      <c r="D16" s="105"/>
      <c r="E16" s="2" t="str">
        <f t="shared" si="1"/>
        <v>Pcs</v>
      </c>
      <c r="F16" s="4">
        <v>200</v>
      </c>
      <c r="G16" s="5">
        <f>IFERROR(VLOOKUP(C16,Table2[[Particular]:[Price]],2,FALSE),"")</f>
        <v>8</v>
      </c>
      <c r="H16" s="5">
        <f t="shared" si="0"/>
        <v>1600</v>
      </c>
    </row>
    <row r="17" spans="1:10" ht="24" customHeight="1">
      <c r="A17" s="14">
        <v>84</v>
      </c>
      <c r="B17" s="2">
        <v>6</v>
      </c>
      <c r="C17" s="104" t="str">
        <f>IFERROR(VLOOKUP(A17,'Price List'!A:C,2,0),"")</f>
        <v>DB. PVC OPEN BOX WHITE 8X6</v>
      </c>
      <c r="D17" s="105"/>
      <c r="E17" s="2" t="str">
        <f t="shared" si="1"/>
        <v>Pcs</v>
      </c>
      <c r="F17" s="4">
        <v>104</v>
      </c>
      <c r="G17" s="5">
        <f>IFERROR(VLOOKUP(C17,Table2[[Particular]:[Price]],2,FALSE),"")</f>
        <v>23</v>
      </c>
      <c r="H17" s="5">
        <f t="shared" si="0"/>
        <v>2392</v>
      </c>
      <c r="I17" s="95"/>
      <c r="J17" s="95"/>
    </row>
    <row r="18" spans="1:10" ht="24" customHeight="1">
      <c r="A18" s="14">
        <v>68</v>
      </c>
      <c r="B18" s="2">
        <v>7</v>
      </c>
      <c r="C18" s="104" t="str">
        <f>IFERROR(VLOOKUP(A18,'Price List'!A:C,2,0),"")</f>
        <v>DB. PVC Concealed Switch Box Black - 07 X 04</v>
      </c>
      <c r="D18" s="105"/>
      <c r="E18" s="2" t="str">
        <f t="shared" si="1"/>
        <v>Pcs</v>
      </c>
      <c r="F18" s="4">
        <v>30</v>
      </c>
      <c r="G18" s="5">
        <f>IFERROR(VLOOKUP(C18,Table2[[Particular]:[Price]],2,FALSE),"")</f>
        <v>11</v>
      </c>
      <c r="H18" s="5">
        <f t="shared" si="0"/>
        <v>330</v>
      </c>
      <c r="I18" s="95"/>
      <c r="J18" s="95"/>
    </row>
    <row r="19" spans="1:10" ht="24" customHeight="1">
      <c r="A19" s="14">
        <v>63</v>
      </c>
      <c r="B19" s="2">
        <v>8</v>
      </c>
      <c r="C19" s="104" t="str">
        <f>IFERROR(VLOOKUP(A19,'Price List'!A:C,2,0),"")</f>
        <v>DB. PVC Modular conccelaled box white 12</v>
      </c>
      <c r="D19" s="105"/>
      <c r="E19" s="2" t="str">
        <f t="shared" si="1"/>
        <v>Pcs</v>
      </c>
      <c r="F19" s="4">
        <v>110</v>
      </c>
      <c r="G19" s="5">
        <f>IFERROR(VLOOKUP(C19,Table2[[Particular]:[Price]],2,FALSE),"")</f>
        <v>25</v>
      </c>
      <c r="H19" s="5">
        <f t="shared" si="0"/>
        <v>2750</v>
      </c>
      <c r="I19" s="95"/>
      <c r="J19" s="95"/>
    </row>
    <row r="20" spans="1:10" ht="24" customHeight="1">
      <c r="A20" s="14">
        <v>61</v>
      </c>
      <c r="B20" s="2">
        <v>9</v>
      </c>
      <c r="C20" s="104" t="str">
        <f>IFERROR(VLOOKUP(A20,'Price List'!A:C,2,0),"")</f>
        <v>DB. PVC MoDular conccelaled Box white 6</v>
      </c>
      <c r="D20" s="105"/>
      <c r="E20" s="2" t="str">
        <f t="shared" si="1"/>
        <v>Pcs</v>
      </c>
      <c r="F20" s="4">
        <v>100</v>
      </c>
      <c r="G20" s="5">
        <f>IFERROR(VLOOKUP(C20,Table2[[Particular]:[Price]],2,FALSE),"")</f>
        <v>19</v>
      </c>
      <c r="H20" s="5">
        <f t="shared" si="0"/>
        <v>1900</v>
      </c>
      <c r="I20" s="95"/>
      <c r="J20" s="95"/>
    </row>
    <row r="21" spans="1:10" ht="24" customHeight="1">
      <c r="A21" s="14">
        <v>60</v>
      </c>
      <c r="B21" s="2">
        <v>10</v>
      </c>
      <c r="C21" s="104" t="str">
        <f>IFERROR(VLOOKUP(A21,'Price List'!A:C,2,0),"")</f>
        <v xml:space="preserve">DB. PVC MoDular Concealed Box White 4 </v>
      </c>
      <c r="D21" s="105"/>
      <c r="E21" s="2" t="str">
        <f t="shared" si="1"/>
        <v>Pcs</v>
      </c>
      <c r="F21" s="4">
        <v>60</v>
      </c>
      <c r="G21" s="5">
        <f>IFERROR(VLOOKUP(C21,Table2[[Particular]:[Price]],2,FALSE),"")</f>
        <v>14</v>
      </c>
      <c r="H21" s="5">
        <f t="shared" si="0"/>
        <v>840</v>
      </c>
      <c r="I21" s="95"/>
      <c r="J21" s="95"/>
    </row>
    <row r="22" spans="1:10" ht="24" customHeight="1">
      <c r="A22" s="14">
        <v>58</v>
      </c>
      <c r="B22" s="2">
        <v>11</v>
      </c>
      <c r="C22" s="104" t="str">
        <f>IFERROR(VLOOKUP(A22,'Price List'!A:C,2,0),"")</f>
        <v>DB. PVC Modular Concealed Box White 1+2</v>
      </c>
      <c r="D22" s="105"/>
      <c r="E22" s="2" t="str">
        <f t="shared" si="1"/>
        <v>Pcs</v>
      </c>
      <c r="F22" s="4">
        <v>60</v>
      </c>
      <c r="G22" s="5">
        <f>IFERROR(VLOOKUP(C22,Table2[[Particular]:[Price]],2,FALSE),"")</f>
        <v>9</v>
      </c>
      <c r="H22" s="5">
        <f t="shared" si="0"/>
        <v>540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23792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23792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3BC9BD2-636A-4237-8AA5-02E6F31450CC}">
          <x14:formula1>
            <xm:f>Customers!$B:$B</xm:f>
          </x14:formula1>
          <xm:sqref>D6</xm:sqref>
        </x14:dataValidation>
      </x14:dataValidations>
    </ext>
  </extLst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15D8-4F26-433D-B3DD-ACA373328896}">
  <sheetPr>
    <pageSetUpPr fitToPage="1"/>
  </sheetPr>
  <dimension ref="A1:J46"/>
  <sheetViews>
    <sheetView showGridLines="0" topLeftCell="A3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706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 t="s">
        <v>704</v>
      </c>
      <c r="H7" s="134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707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60</v>
      </c>
      <c r="H12" s="5">
        <f>IFERROR(F12*G12,0)</f>
        <v>3600</v>
      </c>
    </row>
    <row r="13" spans="1:8" ht="24" customHeight="1">
      <c r="A13" s="14">
        <v>2</v>
      </c>
      <c r="B13" s="2">
        <v>2</v>
      </c>
      <c r="C13" s="104" t="str">
        <f>IFERROR(VLOOKUP(A13,'Price List'!A:C,2,0),"")</f>
        <v>PVC Open Switch Board White - 08 X 10 - 2"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102</v>
      </c>
      <c r="H13" s="5">
        <f t="shared" ref="H13:H31" si="0">IFERROR(F13*G13,0)</f>
        <v>3060</v>
      </c>
    </row>
    <row r="14" spans="1:8" ht="24" customHeight="1">
      <c r="A14" s="14">
        <v>32</v>
      </c>
      <c r="B14" s="2">
        <v>3</v>
      </c>
      <c r="C14" s="104" t="str">
        <f>IFERROR(VLOOKUP(A14,'Price List'!A:C,2,0),"")</f>
        <v>PVC Modular Concealed Box White 12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50</v>
      </c>
      <c r="H14" s="5">
        <f t="shared" si="0"/>
        <v>5000</v>
      </c>
    </row>
    <row r="15" spans="1:8" ht="24" customHeight="1">
      <c r="A15" s="14">
        <v>34</v>
      </c>
      <c r="B15" s="2">
        <v>4</v>
      </c>
      <c r="C15" s="104" t="str">
        <f>IFERROR(VLOOKUP(A15,'Price List'!A:C,2,0),"")</f>
        <v>PVC Modular Concealed Box White 18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62</v>
      </c>
      <c r="H15" s="5">
        <f t="shared" si="0"/>
        <v>1860</v>
      </c>
    </row>
    <row r="16" spans="1:8" ht="24" customHeight="1">
      <c r="A16" s="14">
        <v>30</v>
      </c>
      <c r="B16" s="2">
        <v>5</v>
      </c>
      <c r="C16" s="104" t="str">
        <f>IFERROR(VLOOKUP(A16,'Price List'!A:C,2,0),"")</f>
        <v>PVC Modular Concealed Box White 6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40</v>
      </c>
      <c r="H16" s="5">
        <f t="shared" si="0"/>
        <v>2400</v>
      </c>
    </row>
    <row r="17" spans="1:10" ht="24" customHeight="1">
      <c r="A17" s="14">
        <v>29</v>
      </c>
      <c r="B17" s="2">
        <v>6</v>
      </c>
      <c r="C17" s="104" t="str">
        <f>IFERROR(VLOOKUP(A17,'Price List'!A:C,2,0),"")</f>
        <v>PVC Modular Concealed Box White 4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29</v>
      </c>
      <c r="H17" s="5">
        <f t="shared" si="0"/>
        <v>1740</v>
      </c>
      <c r="I17" s="95"/>
      <c r="J17" s="95"/>
    </row>
    <row r="18" spans="1:10" ht="24" customHeight="1">
      <c r="A18" s="14">
        <v>22</v>
      </c>
      <c r="B18" s="2">
        <v>7</v>
      </c>
      <c r="C18" s="104" t="str">
        <f>IFERROR(VLOOKUP(A18,'Price List'!A:C,2,0),"")</f>
        <v>PVC Modular Concealed Box Black 6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25</v>
      </c>
      <c r="H18" s="5">
        <f t="shared" si="0"/>
        <v>2500</v>
      </c>
      <c r="I18" s="95"/>
      <c r="J18" s="95"/>
    </row>
    <row r="19" spans="1:10" ht="24" customHeight="1">
      <c r="A19" s="14">
        <v>26</v>
      </c>
      <c r="B19" s="2">
        <v>8</v>
      </c>
      <c r="C19" s="104" t="str">
        <f>IFERROR(VLOOKUP(A19,'Price List'!A:C,2,0),"")</f>
        <v>PVC Modular Concealed Box Black 18</v>
      </c>
      <c r="D19" s="105"/>
      <c r="E19" s="2" t="str">
        <f t="shared" si="1"/>
        <v>Pcs</v>
      </c>
      <c r="F19" s="4">
        <v>60</v>
      </c>
      <c r="G19" s="5">
        <f>IFERROR(VLOOKUP(C19,Table2[[Particular]:[Price]],2,FALSE),"")</f>
        <v>42</v>
      </c>
      <c r="H19" s="5">
        <f t="shared" si="0"/>
        <v>2520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22680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11340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11340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A0C0C0A-1C4C-486E-A7B0-4D0966880447}">
          <x14:formula1>
            <xm:f>Customers!$B:$B</xm:f>
          </x14:formula1>
          <xm:sqref>D6</xm:sqref>
        </x14:dataValidation>
      </x14:dataValidations>
    </ext>
  </extLst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09DA4-D88A-4A28-A8DB-415E3E7592D6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448</v>
      </c>
      <c r="E6" s="112" t="s">
        <v>5</v>
      </c>
      <c r="F6" s="120"/>
      <c r="G6" s="121" t="s">
        <v>708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KODINAR</v>
      </c>
      <c r="E7" s="120" t="s">
        <v>8</v>
      </c>
      <c r="F7" s="120"/>
      <c r="G7" s="134" t="s">
        <v>709</v>
      </c>
      <c r="H7" s="134"/>
    </row>
    <row r="8" spans="1:8" ht="24" customHeight="1">
      <c r="A8" s="11">
        <f>IFERROR(INDEX(Customers!A:A,MATCH(D6,Customers!B:B,0),1),"")</f>
        <v>363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8460676761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220</v>
      </c>
      <c r="G12" s="5">
        <f>IFERROR(VLOOKUP(C12,Table2[[Particular]:[Price]],2,FALSE),"")</f>
        <v>80</v>
      </c>
      <c r="H12" s="5">
        <f>IFERROR(F12*G12,0)</f>
        <v>17600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18800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9400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C69DC4-2C10-42CD-9FD5-3E4498090B33}">
          <x14:formula1>
            <xm:f>Customers!$B:$B</xm:f>
          </x14:formula1>
          <xm:sqref>D6</xm:sqref>
        </x14:dataValidation>
      </x14:dataValidations>
    </ext>
  </extLst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FA2E6-A3A7-401D-8E95-F2B7FEB3F533}">
  <sheetPr>
    <pageSetUpPr fitToPage="1"/>
  </sheetPr>
  <dimension ref="A1:J46"/>
  <sheetViews>
    <sheetView showGridLines="0" topLeftCell="A5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710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 t="s">
        <v>711</v>
      </c>
      <c r="H7" s="134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90</v>
      </c>
      <c r="G14" s="5">
        <f>IFERROR(VLOOKUP(C14,Table2[[Particular]:[Price]],2,FALSE),"")</f>
        <v>22</v>
      </c>
      <c r="H14" s="5">
        <f t="shared" si="0"/>
        <v>1980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6180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3090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8643D2A-F055-4686-8DF1-1EFD74D2F38D}">
          <x14:formula1>
            <xm:f>Customers!$B:$B</xm:f>
          </x14:formula1>
          <xm:sqref>D6</xm:sqref>
        </x14:dataValidation>
      </x14:dataValidations>
    </ext>
  </extLst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45DE-C16D-4ADD-9709-C9F9320FF010}">
  <sheetPr>
    <pageSetUpPr fitToPage="1"/>
  </sheetPr>
  <dimension ref="A1:J46"/>
  <sheetViews>
    <sheetView showGridLines="0" topLeftCell="A3" workbookViewId="0">
      <selection activeCell="F17" sqref="F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197</v>
      </c>
      <c r="E6" s="112" t="s">
        <v>5</v>
      </c>
      <c r="F6" s="120"/>
      <c r="G6" s="121" t="s">
        <v>712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 t="s">
        <v>711</v>
      </c>
      <c r="H7" s="134"/>
    </row>
    <row r="8" spans="1:8" ht="24" customHeight="1">
      <c r="A8" s="11">
        <f>IFERROR(INDEX(Customers!A:A,MATCH(D6,Customers!B:B,0),1),"")</f>
        <v>365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9662952811</v>
      </c>
      <c r="H8" s="113"/>
    </row>
    <row r="9" spans="1:8" ht="24" customHeight="1">
      <c r="A9" s="12"/>
      <c r="B9" s="110" t="s">
        <v>11</v>
      </c>
      <c r="C9" s="111"/>
      <c r="D9" s="96" t="s">
        <v>506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60</v>
      </c>
      <c r="H12" s="5">
        <f>IFERROR(F12*G12,0)</f>
        <v>6000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80</v>
      </c>
      <c r="H13" s="5">
        <f t="shared" ref="H13:H31" si="0">IFERROR(F13*G13,0)</f>
        <v>4000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104</v>
      </c>
      <c r="G14" s="5">
        <f>IFERROR(VLOOKUP(C14,Table2[[Particular]:[Price]],2,FALSE),"")</f>
        <v>56</v>
      </c>
      <c r="H14" s="5">
        <f t="shared" si="0"/>
        <v>5824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90</v>
      </c>
      <c r="G15" s="5">
        <f>IFERROR(VLOOKUP(C15,Table2[[Particular]:[Price]],2,FALSE),"")</f>
        <v>60</v>
      </c>
      <c r="H15" s="5">
        <f t="shared" si="0"/>
        <v>5400</v>
      </c>
    </row>
    <row r="16" spans="1:8" ht="24" customHeight="1">
      <c r="A16" s="14">
        <v>13</v>
      </c>
      <c r="B16" s="2">
        <v>5</v>
      </c>
      <c r="C16" s="104" t="str">
        <f>IFERROR(VLOOKUP(A16,'Price List'!A:C,2,0),"")</f>
        <v>PVC Open Switch Board Orange - 07 X 04 - 2"</v>
      </c>
      <c r="D16" s="105"/>
      <c r="E16" s="2" t="str">
        <f t="shared" si="1"/>
        <v>Pcs</v>
      </c>
      <c r="F16" s="4">
        <v>65</v>
      </c>
      <c r="G16" s="5">
        <f>IFERROR(VLOOKUP(C16,Table2[[Particular]:[Price]],2,FALSE),"")</f>
        <v>42</v>
      </c>
      <c r="H16" s="5">
        <f t="shared" si="0"/>
        <v>2730</v>
      </c>
    </row>
    <row r="17" spans="1:10" ht="24" customHeight="1">
      <c r="A17" s="14">
        <v>18</v>
      </c>
      <c r="B17" s="2">
        <v>6</v>
      </c>
      <c r="C17" s="104" t="str">
        <f>IFERROR(VLOOKUP(A17,'Price List'!A:C,2,0),"")</f>
        <v>PVC Open Switch Board Orange - 04 X 04 - 1"</v>
      </c>
      <c r="D17" s="105"/>
      <c r="E17" s="2" t="str">
        <f t="shared" si="1"/>
        <v>Pcs</v>
      </c>
      <c r="F17" s="4">
        <v>210</v>
      </c>
      <c r="G17" s="5">
        <f>IFERROR(VLOOKUP(C17,Table2[[Particular]:[Price]],2,FALSE),"")</f>
        <v>22</v>
      </c>
      <c r="H17" s="5">
        <f t="shared" si="0"/>
        <v>4620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28574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14287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14287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EB889BE-5CDE-4033-B199-D081D980E15F}">
          <x14:formula1>
            <xm:f>Customers!$B:$B</xm:f>
          </x14:formula1>
          <xm:sqref>D6</xm:sqref>
        </x14:dataValidation>
      </x14:dataValidations>
    </ext>
  </extLst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6DA4-6CE2-42DB-A99D-DAA56063A70A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303</v>
      </c>
      <c r="E6" s="112" t="s">
        <v>5</v>
      </c>
      <c r="F6" s="120"/>
      <c r="G6" s="121" t="s">
        <v>713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34" t="s">
        <v>711</v>
      </c>
      <c r="H7" s="134"/>
    </row>
    <row r="8" spans="1:8" ht="24" customHeight="1">
      <c r="A8" s="11">
        <f>IFERROR(INDEX(Customers!A:A,MATCH(D6,Customers!B:B,0),1),"")</f>
        <v>396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9924277539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132</v>
      </c>
      <c r="H12" s="5">
        <f>IFERROR(F12*G12,0)</f>
        <v>2640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80</v>
      </c>
      <c r="H13" s="5">
        <f t="shared" ref="H13:H31" si="0">IFERROR(F13*G13,0)</f>
        <v>2400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60</v>
      </c>
      <c r="H14" s="5">
        <f t="shared" si="0"/>
        <v>3600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42</v>
      </c>
      <c r="H15" s="5">
        <f t="shared" si="0"/>
        <v>840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12</v>
      </c>
      <c r="G16" s="5">
        <f>IFERROR(VLOOKUP(C16,Table2[[Particular]:[Price]],2,FALSE),"")</f>
        <v>56</v>
      </c>
      <c r="H16" s="5">
        <f t="shared" si="0"/>
        <v>672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10152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5076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5076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F614B0B-4E9C-457B-B81D-E77709CEDABA}">
          <x14:formula1>
            <xm:f>Customers!$B:$B</xm:f>
          </x14:formula1>
          <xm:sqref>D6</xm:sqref>
        </x14:dataValidation>
      </x14:dataValidations>
    </ext>
  </extLst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4C16D-7307-44DA-AED6-694955E91646}">
  <sheetPr>
    <pageSetUpPr fitToPage="1"/>
  </sheetPr>
  <dimension ref="A1:J46"/>
  <sheetViews>
    <sheetView showGridLines="0" topLeftCell="A4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511</v>
      </c>
      <c r="E6" s="112" t="s">
        <v>5</v>
      </c>
      <c r="F6" s="120"/>
      <c r="G6" s="121" t="s">
        <v>714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34" t="s">
        <v>711</v>
      </c>
      <c r="H7" s="134"/>
    </row>
    <row r="8" spans="1:8" ht="24" customHeight="1">
      <c r="A8" s="11">
        <f>IFERROR(INDEX(Customers!A:A,MATCH(D6,Customers!B:B,0),1),"")</f>
        <v>198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42</v>
      </c>
      <c r="H12" s="5">
        <f>IFERROR(F12*G12,0)</f>
        <v>5040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5040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2520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F23751-556B-4771-8F5E-0C402237ECAE}">
          <x14:formula1>
            <xm:f>Customers!$B:$B</xm:f>
          </x14:formula1>
          <xm:sqref>D6</xm:sqref>
        </x14:dataValidation>
      </x14:dataValidations>
    </ext>
  </extLst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D7CD8-33D3-4C05-BAED-1EA9256434D8}">
  <sheetPr>
    <pageSetUpPr fitToPage="1"/>
  </sheetPr>
  <dimension ref="A1:J46"/>
  <sheetViews>
    <sheetView showGridLines="0" topLeftCell="A6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715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 t="s">
        <v>711</v>
      </c>
      <c r="H7" s="134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14.5</v>
      </c>
      <c r="H12" s="5">
        <f>IFERROR(F12*G12,0)</f>
        <v>3625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250</v>
      </c>
      <c r="G13" s="5">
        <v>14</v>
      </c>
      <c r="H13" s="5">
        <f t="shared" ref="H13:H31" si="0">IFERROR(F13*G13,0)</f>
        <v>3500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7125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7125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D2A1CF-952E-4E91-B2CF-6990A082E305}">
          <x14:formula1>
            <xm:f>Customers!$B:$B</xm:f>
          </x14:formula1>
          <xm:sqref>D6</xm:sqref>
        </x14:dataValidation>
      </x14:dataValidations>
    </ext>
  </extLst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641B3-F026-4651-A454-E7C6C42DE78C}">
  <sheetPr>
    <pageSetUpPr fitToPage="1"/>
  </sheetPr>
  <dimension ref="A1:J46"/>
  <sheetViews>
    <sheetView showGridLines="0" topLeftCell="A15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716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 t="s">
        <v>711</v>
      </c>
      <c r="H7" s="134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</v>
      </c>
      <c r="B12" s="2">
        <v>1</v>
      </c>
      <c r="C12" s="104" t="str">
        <f>IFERROR(VLOOKUP(A12,'Price List'!A:C,2,0),"")</f>
        <v>PVC Open Switch Board Orange - 12 X 04 - 2"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60</v>
      </c>
      <c r="H12" s="5">
        <f>IFERROR(F12*G12,0)</f>
        <v>3600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56</v>
      </c>
      <c r="H13" s="5">
        <f t="shared" ref="H13:H31" si="0">IFERROR(F13*G13,0)</f>
        <v>3360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6960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3480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3480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88F3F4-84B1-4412-A845-23594242C518}">
          <x14:formula1>
            <xm:f>Customers!$B:$B</xm:f>
          </x14:formula1>
          <xm:sqref>D6</xm:sqref>
        </x14:dataValidation>
      </x14:dataValidations>
    </ext>
  </extLst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E8FF-824C-47FE-90DC-D5911BA7BC2D}">
  <sheetPr>
    <pageSetUpPr fitToPage="1"/>
  </sheetPr>
  <dimension ref="A1:J46"/>
  <sheetViews>
    <sheetView showGridLines="0" topLeftCell="A7" workbookViewId="0">
      <selection activeCell="G15" sqref="G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717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 t="s">
        <v>711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149</v>
      </c>
      <c r="B12" s="2">
        <v>1</v>
      </c>
      <c r="C12" s="104" t="str">
        <f>IFERROR(VLOOKUP(A12,'Price List'!A:C,2,0),"")</f>
        <v>PANNEL BOARD 12X15</v>
      </c>
      <c r="D12" s="105"/>
      <c r="E12" s="2" t="str">
        <f>IF(F12&gt;0,"Pcs","")</f>
        <v>Pcs</v>
      </c>
      <c r="F12" s="4">
        <v>28</v>
      </c>
      <c r="G12" s="5">
        <f>IFERROR(VLOOKUP(C12,Table2[[Particular]:[Price]],2,FALSE),"")</f>
        <v>70</v>
      </c>
      <c r="H12" s="5">
        <f>IFERROR(F12*G12,0)</f>
        <v>1960</v>
      </c>
    </row>
    <row r="13" spans="1:8" ht="24" customHeight="1">
      <c r="A13" s="14">
        <v>153</v>
      </c>
      <c r="B13" s="2">
        <v>2</v>
      </c>
      <c r="C13" s="104" t="str">
        <f>IFERROR(VLOOKUP(A13,'Price List'!A:C,2,0),"")</f>
        <v>PANNEL BOARD 18X24</v>
      </c>
      <c r="D13" s="105"/>
      <c r="E13" s="2" t="str">
        <f>IF(F13&gt;0,"Pcs","")</f>
        <v>Pcs</v>
      </c>
      <c r="F13" s="4">
        <v>34</v>
      </c>
      <c r="G13" s="5">
        <v>170</v>
      </c>
      <c r="H13" s="5">
        <f t="shared" ref="H13:H31" si="0">IFERROR(F13*G13,0)</f>
        <v>5780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40</v>
      </c>
      <c r="G14" s="5">
        <v>28</v>
      </c>
      <c r="H14" s="5">
        <f t="shared" si="0"/>
        <v>1120</v>
      </c>
    </row>
    <row r="15" spans="1:8" ht="24" customHeight="1">
      <c r="A15" s="14">
        <v>144</v>
      </c>
      <c r="B15" s="2">
        <v>4</v>
      </c>
      <c r="C15" s="104" t="str">
        <f>IFERROR(VLOOKUP(A15,'Price List'!A:C,2,0),"")</f>
        <v>SIT  2X4 WHITE</v>
      </c>
      <c r="D15" s="105"/>
      <c r="E15" s="2" t="str">
        <f t="shared" ref="E15:E34" si="1">IF(F15&gt;0,"Pcs","")</f>
        <v>Pcs</v>
      </c>
      <c r="F15" s="4">
        <v>8</v>
      </c>
      <c r="G15" s="5">
        <v>175</v>
      </c>
      <c r="H15" s="5">
        <f t="shared" si="0"/>
        <v>1400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10260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10260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FF1E79C-35DF-47F7-B9D9-F01D60DC0F01}">
          <x14:formula1>
            <xm:f>Customers!$B:$B</xm:f>
          </x14:formula1>
          <xm:sqref>D6</xm:sqref>
        </x14:dataValidation>
      </x14:dataValidations>
    </ext>
  </extLst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403EA-3339-4A62-A35C-38917A715F74}">
  <sheetPr>
    <pageSetUpPr fitToPage="1"/>
  </sheetPr>
  <dimension ref="A1:J46"/>
  <sheetViews>
    <sheetView showGridLines="0" workbookViewId="0">
      <selection activeCell="G7" sqref="G7:H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718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 t="s">
        <v>719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92</v>
      </c>
      <c r="G12" s="5">
        <f>IFERROR(VLOOKUP(C12,Table2[[Particular]:[Price]],2,FALSE),"")</f>
        <v>40</v>
      </c>
      <c r="H12" s="5">
        <f>IFERROR(F12*G12,0)</f>
        <v>3680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28.8</v>
      </c>
      <c r="H13" s="5">
        <f t="shared" ref="H13:H31" si="0">IFERROR(F13*G13,0)</f>
        <v>1440</v>
      </c>
    </row>
    <row r="14" spans="1:8" ht="24" customHeight="1">
      <c r="A14" s="14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97</v>
      </c>
      <c r="G14" s="5">
        <f>IFERROR(VLOOKUP(C14,Table2[[Particular]:[Price]],2,FALSE),"")</f>
        <v>21</v>
      </c>
      <c r="H14" s="5">
        <f t="shared" si="0"/>
        <v>2037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7157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7157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C00DAAB-6C02-4C06-A851-2C2CEFDBEC06}">
          <x14:formula1>
            <xm:f>Customers!$B:$B</xm:f>
          </x14:formula1>
          <xm:sqref>D6</xm:sqref>
        </x14:dataValidation>
      </x14:dataValidations>
    </ext>
  </extLst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1AAB0-B242-44E3-B776-C9C93205C9FC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720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 t="s">
        <v>721</v>
      </c>
      <c r="H7" s="134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311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38</v>
      </c>
      <c r="H12" s="5">
        <f>IFERROR(F12*G12,0)</f>
        <v>3040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80</v>
      </c>
      <c r="H13" s="5">
        <f t="shared" ref="H13:H31" si="0"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5440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2720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F96D618-38AE-4AE8-946B-491245E46084}">
          <x14:formula1>
            <xm:f>Customers!$B:$B</xm:f>
          </x14:formula1>
          <xm:sqref>D6</xm:sqref>
        </x14:dataValidation>
      </x14:dataValidations>
    </ext>
  </extLst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18DE-4A32-416D-A89C-F407C5F6FECB}">
  <sheetPr>
    <pageSetUpPr fitToPage="1"/>
  </sheetPr>
  <dimension ref="A1:J46"/>
  <sheetViews>
    <sheetView showGridLines="0" topLeftCell="A5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249</v>
      </c>
      <c r="E6" s="112" t="s">
        <v>5</v>
      </c>
      <c r="F6" s="120"/>
      <c r="G6" s="121" t="s">
        <v>722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AMRELI</v>
      </c>
      <c r="E7" s="120" t="s">
        <v>8</v>
      </c>
      <c r="F7" s="120"/>
      <c r="G7" s="134" t="s">
        <v>723</v>
      </c>
      <c r="H7" s="134"/>
    </row>
    <row r="8" spans="1:8" ht="24" customHeight="1">
      <c r="A8" s="11">
        <f>IFERROR(INDEX(Customers!A:A,MATCH(D6,Customers!B:B,0),1),"")</f>
        <v>191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8347848437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21</v>
      </c>
      <c r="B12" s="2">
        <v>1</v>
      </c>
      <c r="C12" s="104" t="str">
        <f>IFERROR(VLOOKUP(A12,'Price List'!A:C,2,0),"")</f>
        <v>PVC Modular Concealed Box Black 4</v>
      </c>
      <c r="D12" s="105"/>
      <c r="E12" s="2" t="str">
        <f>IF(F12&gt;0,"Pcs","")</f>
        <v>Pcs</v>
      </c>
      <c r="F12" s="4">
        <v>320</v>
      </c>
      <c r="G12" s="5">
        <f>IFERROR(VLOOKUP(C12,Table2[[Particular]:[Price]],2,FALSE),"")</f>
        <v>19</v>
      </c>
      <c r="H12" s="5">
        <f>IFERROR(F12*G12,0)</f>
        <v>6080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35</v>
      </c>
      <c r="H13" s="5">
        <f t="shared" ref="H13:H31" si="0">IFERROR(F13*G13,0)</f>
        <v>4200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5140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EA8E9B3-C7D5-463E-8640-AC883C3EFB5B}">
          <x14:formula1>
            <xm:f>Customers!$B:$B</xm:f>
          </x14:formula1>
          <xm:sqref>D6</xm:sqref>
        </x14:dataValidation>
      </x14:dataValidations>
    </ext>
  </extLst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A8C9F-3645-4B3D-8DEC-27E1A6CAC403}">
  <sheetPr>
    <pageSetUpPr fitToPage="1"/>
  </sheetPr>
  <dimension ref="A1:J46"/>
  <sheetViews>
    <sheetView showGridLines="0" topLeftCell="A5" workbookViewId="0">
      <selection activeCell="A16" sqref="A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724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 t="s">
        <v>723</v>
      </c>
      <c r="H7" s="134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107</v>
      </c>
      <c r="B12" s="2">
        <v>1</v>
      </c>
      <c r="C12" s="104" t="str">
        <f>IFERROR(VLOOKUP(A12,'Price List'!A:C,2,0),"")</f>
        <v>JA. MODULAR BLACK 3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7.5</v>
      </c>
      <c r="H12" s="5">
        <f>IFERROR(F12*G12,0)</f>
        <v>450</v>
      </c>
    </row>
    <row r="13" spans="1:8" ht="24" customHeight="1">
      <c r="A13" s="14">
        <v>108</v>
      </c>
      <c r="B13" s="2">
        <v>2</v>
      </c>
      <c r="C13" s="104" t="str">
        <f>IFERROR(VLOOKUP(A13,'Price List'!A:C,2,0),"")</f>
        <v>JA. MODULAR BLACK 4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9</v>
      </c>
      <c r="H13" s="5">
        <f t="shared" ref="H13:H31" si="0">IFERROR(F13*G13,0)</f>
        <v>540</v>
      </c>
    </row>
    <row r="14" spans="1:8" ht="24" customHeight="1">
      <c r="A14" s="14">
        <v>109</v>
      </c>
      <c r="B14" s="2">
        <v>3</v>
      </c>
      <c r="C14" s="104" t="str">
        <f>IFERROR(VLOOKUP(A14,'Price List'!A:C,2,0),"")</f>
        <v>JA. MODULAR BLACK 6</v>
      </c>
      <c r="D14" s="105"/>
      <c r="E14" s="2" t="str">
        <f>IF(F14&gt;0,"Pcs","")</f>
        <v>Pcs</v>
      </c>
      <c r="F14" s="4">
        <v>190</v>
      </c>
      <c r="G14" s="5">
        <f>IFERROR(VLOOKUP(C14,Table2[[Particular]:[Price]],2,FALSE),"")</f>
        <v>12</v>
      </c>
      <c r="H14" s="5">
        <f t="shared" si="0"/>
        <v>2280</v>
      </c>
    </row>
    <row r="15" spans="1:8" ht="24" customHeight="1">
      <c r="A15" s="14">
        <v>111</v>
      </c>
      <c r="B15" s="2">
        <v>4</v>
      </c>
      <c r="C15" s="104" t="str">
        <f>IFERROR(VLOOKUP(A15,'Price List'!A:C,2,0),"")</f>
        <v>JA. MODULAR BLACK 12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16.5</v>
      </c>
      <c r="H15" s="5">
        <f t="shared" si="0"/>
        <v>1650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4920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4920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608D0B6-4BCE-41C7-A9FA-CE488D68658E}">
          <x14:formula1>
            <xm:f>Customers!$B:$B</xm:f>
          </x14:formula1>
          <xm:sqref>D6</xm:sqref>
        </x14:dataValidation>
      </x14:dataValidations>
    </ext>
  </extLst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9A8C4-23A6-4DC2-8DFA-8A6DAD378902}">
  <sheetPr>
    <pageSetUpPr fitToPage="1"/>
  </sheetPr>
  <dimension ref="A1:J46"/>
  <sheetViews>
    <sheetView showGridLines="0" topLeftCell="A1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725</v>
      </c>
      <c r="E6" s="112" t="s">
        <v>5</v>
      </c>
      <c r="F6" s="120"/>
      <c r="G6" s="121" t="s">
        <v>726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34">
        <v>45502</v>
      </c>
      <c r="H7" s="134"/>
    </row>
    <row r="8" spans="1:8" ht="24" customHeight="1">
      <c r="A8" s="11">
        <f>IFERROR(INDEX(Customers!A:A,MATCH(D6,Customers!B:B,0),1),"")</f>
        <v>427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35</v>
      </c>
      <c r="H12" s="5">
        <f>IFERROR(F12*G12,0)</f>
        <v>1050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29</v>
      </c>
      <c r="H13" s="5">
        <f t="shared" ref="H13:H31" si="0">IFERROR(F13*G13,0)</f>
        <v>580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25</v>
      </c>
      <c r="H14" s="5">
        <f t="shared" si="0"/>
        <v>500</v>
      </c>
    </row>
    <row r="15" spans="1:8" ht="24" customHeight="1">
      <c r="A15" s="14">
        <v>21</v>
      </c>
      <c r="B15" s="2">
        <v>4</v>
      </c>
      <c r="C15" s="104" t="str">
        <f>IFERROR(VLOOKUP(A15,'Price List'!A:C,2,0),"")</f>
        <v>PVC Modular Concealed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19</v>
      </c>
      <c r="H15" s="5">
        <f t="shared" si="0"/>
        <v>380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2510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1129.5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1380.5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5DF8FFF-A3ED-4931-ACA3-78952FD380F8}">
          <x14:formula1>
            <xm:f>Customers!$B:$B</xm:f>
          </x14:formula1>
          <xm:sqref>D6</xm:sqref>
        </x14:dataValidation>
      </x14:dataValidations>
    </ext>
  </extLst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A98F-2395-47A4-A134-B8F8FF483D48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727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 t="s">
        <v>723</v>
      </c>
      <c r="H7" s="134"/>
    </row>
    <row r="8" spans="1:8" ht="24" customHeight="1">
      <c r="A8" s="11">
        <f>IFERROR(INDEX(Customers!A:A,MATCH(D6,Customers!B:B,0),1),"")</f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42</v>
      </c>
      <c r="H12" s="5">
        <f>IFERROR(F12*G12,0)</f>
        <v>1680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56</v>
      </c>
      <c r="H13" s="5">
        <f t="shared" ref="H13:H31" si="0">IFERROR(F13*G13,0)</f>
        <v>1120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110</v>
      </c>
      <c r="G14" s="5">
        <f>IFERROR(VLOOKUP(C14,Table2[[Particular]:[Price]],2,FALSE),"")</f>
        <v>60</v>
      </c>
      <c r="H14" s="5">
        <f t="shared" si="0"/>
        <v>6600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70</v>
      </c>
      <c r="G15" s="5">
        <f>IFERROR(VLOOKUP(C15,Table2[[Particular]:[Price]],2,FALSE),"")</f>
        <v>80</v>
      </c>
      <c r="H15" s="5">
        <f t="shared" si="0"/>
        <v>5600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7500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EDAA005-9FAB-42EF-BE99-0B825F2B121E}">
          <x14:formula1>
            <xm:f>Customers!$B:$B</xm:f>
          </x14:formula1>
          <xm:sqref>D6</xm:sqref>
        </x14:dataValidation>
      </x14:dataValidations>
    </ext>
  </extLst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7C6A-197D-4170-BE87-5E647FF03304}">
  <sheetPr>
    <pageSetUpPr fitToPage="1"/>
  </sheetPr>
  <dimension ref="A1:J46"/>
  <sheetViews>
    <sheetView showGridLines="0" workbookViewId="0">
      <selection activeCell="I35" sqref="I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448</v>
      </c>
      <c r="E6" s="112" t="s">
        <v>5</v>
      </c>
      <c r="F6" s="120"/>
      <c r="G6" s="121" t="s">
        <v>728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KODINAR</v>
      </c>
      <c r="E7" s="120" t="s">
        <v>8</v>
      </c>
      <c r="F7" s="120"/>
      <c r="G7" s="134">
        <v>45502</v>
      </c>
      <c r="H7" s="134"/>
    </row>
    <row r="8" spans="1:8" ht="24" customHeight="1">
      <c r="A8" s="11">
        <f>IFERROR(INDEX(Customers!A:A,MATCH(D6,Customers!B:B,0),1),"")</f>
        <v>363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8460676761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130</v>
      </c>
      <c r="G12" s="5">
        <f>IFERROR(VLOOKUP(C12,Table2[[Particular]:[Price]],2,FALSE),"")</f>
        <v>60</v>
      </c>
      <c r="H12" s="5">
        <f>IFERROR(F12*G12,0)</f>
        <v>7800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3900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260062A-5903-413A-99ED-612B6D9BE9BA}">
          <x14:formula1>
            <xm:f>Customers!$B:$B</xm:f>
          </x14:formula1>
          <xm:sqref>D6</xm:sqref>
        </x14:dataValidation>
      </x14:dataValidations>
    </ext>
  </extLst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5E5B1-7513-4269-A68F-8249D19902E1}">
  <sheetPr>
    <pageSetUpPr fitToPage="1"/>
  </sheetPr>
  <dimension ref="A1:J46"/>
  <sheetViews>
    <sheetView showGridLines="0" workbookViewId="0">
      <selection activeCell="D8" sqref="D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729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45502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730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506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130</v>
      </c>
      <c r="B12" s="2">
        <v>1</v>
      </c>
      <c r="C12" s="104" t="str">
        <f>IFERROR(VLOOKUP(A12,'Price List'!A:C,2,0),"")</f>
        <v>JA. PVC BOARD ORANGE 4X4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11</v>
      </c>
      <c r="H12" s="5">
        <f>IFERROR(F12*G12,0)</f>
        <v>550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21</v>
      </c>
      <c r="H13" s="5">
        <f t="shared" ref="H13:H31" si="0">IFERROR(F13*G13,0)</f>
        <v>3150</v>
      </c>
    </row>
    <row r="14" spans="1:8" ht="24" customHeight="1">
      <c r="A14" s="14">
        <v>127</v>
      </c>
      <c r="B14" s="2">
        <v>3</v>
      </c>
      <c r="C14" s="104" t="str">
        <f>IFERROR(VLOOKUP(A14,'Price List'!A:C,2,0),"")</f>
        <v>JA. PVC BOARD ORANGE 8X6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28.8</v>
      </c>
      <c r="H14" s="5">
        <f t="shared" si="0"/>
        <v>2304</v>
      </c>
    </row>
    <row r="15" spans="1:8" ht="24" customHeight="1">
      <c r="A15" s="14">
        <v>126</v>
      </c>
      <c r="B15" s="2">
        <v>4</v>
      </c>
      <c r="C15" s="104" t="str">
        <f>IFERROR(VLOOKUP(A15,'Price List'!A:C,2,0),"")</f>
        <v>JA. PVC BOARD ORANGE 8X10</v>
      </c>
      <c r="D15" s="105"/>
      <c r="E15" s="2" t="str">
        <f t="shared" ref="E15:E34" si="1">IF(F15&gt;0,"Pcs","")</f>
        <v>Pcs</v>
      </c>
      <c r="F15" s="4">
        <v>51</v>
      </c>
      <c r="G15" s="5">
        <f>IFERROR(VLOOKUP(C15,Table2[[Particular]:[Price]],2,FALSE),"")</f>
        <v>40</v>
      </c>
      <c r="H15" s="5">
        <f t="shared" si="0"/>
        <v>2040</v>
      </c>
    </row>
    <row r="16" spans="1:8" ht="24" customHeight="1">
      <c r="A16" s="14">
        <v>129</v>
      </c>
      <c r="B16" s="2">
        <v>5</v>
      </c>
      <c r="C16" s="104" t="str">
        <f>IFERROR(VLOOKUP(A16,'Price List'!A:C,2,0),"")</f>
        <v>JA. PVC BOARD ORANGE 12X4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30</v>
      </c>
      <c r="H16" s="5">
        <f t="shared" si="0"/>
        <v>900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8944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8944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FA9BF2-FF36-49EF-8C38-091BB84116A6}">
          <x14:formula1>
            <xm:f>Customers!$B:$B</xm:f>
          </x14:formula1>
          <xm:sqref>D6</xm:sqref>
        </x14:dataValidation>
      </x14:dataValidations>
    </ext>
  </extLst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1D7A8-439E-4B80-A8AE-1B9E42F06360}">
  <sheetPr>
    <pageSetUpPr fitToPage="1"/>
  </sheetPr>
  <dimension ref="A1:J46"/>
  <sheetViews>
    <sheetView showGridLines="0" workbookViewId="0">
      <selection activeCell="D8" sqref="D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731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45502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 t="s">
        <v>732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70</v>
      </c>
      <c r="G12" s="5">
        <f>IFERROR(VLOOKUP(C12,Table2[[Particular]:[Price]],2,FALSE),"")</f>
        <v>60</v>
      </c>
      <c r="H12" s="5">
        <f>IFERROR(F12*G12,0)</f>
        <v>4200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80</v>
      </c>
      <c r="H13" s="5">
        <f t="shared" ref="H13:H31" si="0"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3300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0B7B62-3579-4296-A418-4A82CCD74140}">
          <x14:formula1>
            <xm:f>Customers!$B:$B</xm:f>
          </x14:formula1>
          <xm:sqref>D6</xm:sqref>
        </x14:dataValidation>
      </x14:dataValidations>
    </ext>
  </extLst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1D300-C374-42C7-895A-7283D9C13C97}">
  <sheetPr>
    <pageSetUpPr fitToPage="1"/>
  </sheetPr>
  <dimension ref="A1:J46"/>
  <sheetViews>
    <sheetView showGridLines="0" topLeftCell="A3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</v>
      </c>
      <c r="E6" s="112" t="s">
        <v>5</v>
      </c>
      <c r="F6" s="120"/>
      <c r="G6" s="121" t="s">
        <v>733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45502</v>
      </c>
      <c r="H7" s="134"/>
    </row>
    <row r="8" spans="1:8" ht="24" customHeight="1">
      <c r="A8" s="11">
        <f>IFERROR(INDEX(Customers!A:A,MATCH(D6,Customers!B:B,0),1),"")</f>
        <v>135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10</v>
      </c>
      <c r="G12" s="5">
        <v>150</v>
      </c>
      <c r="H12" s="5">
        <f>IFERROR(F12*G12,0)</f>
        <v>1500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02B6BF-8845-49C9-813B-5196111273AD}">
          <x14:formula1>
            <xm:f>Customers!$B:$B</xm:f>
          </x14:formula1>
          <xm:sqref>D6</xm:sqref>
        </x14:dataValidation>
      </x14:dataValidations>
    </ext>
  </extLst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1E522-08EA-4F6A-9511-BB0B282588D6}">
  <sheetPr>
    <pageSetUpPr fitToPage="1"/>
  </sheetPr>
  <dimension ref="A1:J46"/>
  <sheetViews>
    <sheetView showGridLines="0" workbookViewId="0">
      <selection activeCell="J10" sqref="J1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511</v>
      </c>
      <c r="E6" s="112" t="s">
        <v>5</v>
      </c>
      <c r="F6" s="120"/>
      <c r="G6" s="121" t="s">
        <v>734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198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48</v>
      </c>
      <c r="G12" s="5">
        <f>IFERROR(VLOOKUP(C12,Table2[[Particular]:[Price]],2,FALSE),"")</f>
        <v>132</v>
      </c>
      <c r="H12" s="5">
        <f>IFERROR(F12*G12,0)</f>
        <v>6336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80</v>
      </c>
      <c r="H13" s="5">
        <f t="shared" ref="H13:H31" si="0">IFERROR(F13*G13,0)</f>
        <v>7200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42</v>
      </c>
      <c r="H14" s="5">
        <f t="shared" si="0"/>
        <v>3360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16896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8448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8448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3366FA-A9DB-42A6-8121-FE9C9239F17B}">
          <x14:formula1>
            <xm:f>Customers!$B:$B</xm:f>
          </x14:formula1>
          <xm:sqref>D6</xm:sqref>
        </x14:dataValidation>
      </x14:dataValidations>
    </ext>
  </extLst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17227-09C3-4F2B-B337-0810581EBE2A}">
  <sheetPr>
    <pageSetUpPr fitToPage="1"/>
  </sheetPr>
  <dimension ref="A1:J46"/>
  <sheetViews>
    <sheetView showGridLines="0" workbookViewId="0">
      <selection activeCell="G8" sqref="G8:H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72</v>
      </c>
      <c r="E6" s="112" t="s">
        <v>5</v>
      </c>
      <c r="F6" s="120"/>
      <c r="G6" s="121" t="s">
        <v>735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(TINBATTI)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344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7575083902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20</v>
      </c>
      <c r="B12" s="2">
        <v>1</v>
      </c>
      <c r="C12" s="104" t="str">
        <f>IFERROR(VLOOKUP(A12,'Price List'!A:C,2,0),"")</f>
        <v>PVC Modular Concealed Box Black 3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16</v>
      </c>
      <c r="H12" s="5">
        <f>IFERROR(F12*G12,0)</f>
        <v>1600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25</v>
      </c>
      <c r="H13" s="5">
        <f t="shared" ref="H13:H31" si="0">IFERROR(F13*G13,0)</f>
        <v>1500</v>
      </c>
    </row>
    <row r="14" spans="1:8" ht="24" customHeight="1">
      <c r="A14" s="14">
        <v>23</v>
      </c>
      <c r="B14" s="2">
        <v>3</v>
      </c>
      <c r="C14" s="104" t="str">
        <f>IFERROR(VLOOKUP(A14,'Price List'!A:C,2,0),"")</f>
        <v>PVC Modular Concealed Box Black 8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29</v>
      </c>
      <c r="H14" s="5">
        <f t="shared" si="0"/>
        <v>1450</v>
      </c>
    </row>
    <row r="15" spans="1:8" ht="24" customHeight="1">
      <c r="A15" s="14">
        <v>24</v>
      </c>
      <c r="B15" s="2">
        <v>4</v>
      </c>
      <c r="C15" s="104" t="str">
        <f>IFERROR(VLOOKUP(A15,'Price List'!A:C,2,0),"")</f>
        <v>PVC Modular Concealed Box Black 12</v>
      </c>
      <c r="D15" s="105"/>
      <c r="E15" s="2" t="str">
        <f t="shared" ref="E15:E34" si="1">IF(F15&gt;0,"Pcs","")</f>
        <v>Pcs</v>
      </c>
      <c r="F15" s="4">
        <v>120</v>
      </c>
      <c r="G15" s="5">
        <f>IFERROR(VLOOKUP(C15,Table2[[Particular]:[Price]],2,FALSE),"")</f>
        <v>35</v>
      </c>
      <c r="H15" s="5">
        <f t="shared" si="0"/>
        <v>4200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8750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4375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4375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0483D5F-D119-47A9-9FCA-2AA27B45843D}">
          <x14:formula1>
            <xm:f>Customers!$B:$B</xm:f>
          </x14:formula1>
          <xm:sqref>D6</xm:sqref>
        </x14:dataValidation>
      </x14:dataValidations>
    </ext>
  </extLst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A36D6-8426-4057-9988-8D4396346D95}">
  <sheetPr>
    <pageSetUpPr fitToPage="1"/>
  </sheetPr>
  <dimension ref="A1:J46"/>
  <sheetViews>
    <sheetView showGridLines="0" workbookViewId="0">
      <selection activeCell="J34" sqref="J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736</v>
      </c>
      <c r="E6" s="112" t="s">
        <v>5</v>
      </c>
      <c r="F6" s="120"/>
      <c r="G6" s="121" t="s">
        <v>737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17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8000112526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10</v>
      </c>
      <c r="B14" s="2">
        <v>3</v>
      </c>
      <c r="C14" s="104" t="str">
        <f>IFERROR(VLOOKUP(A14,'Price List'!A:C,2,0),"")</f>
        <v>PVC Open Switch Board Orange - 10 X 12 - 2"</v>
      </c>
      <c r="D14" s="105"/>
      <c r="E14" s="2" t="str">
        <f>IF(F14&gt;0,"Pcs","")</f>
        <v>Pcs</v>
      </c>
      <c r="F14" s="4">
        <v>5</v>
      </c>
      <c r="G14" s="5">
        <f>IFERROR(VLOOKUP(C14,Table2[[Particular]:[Price]],2,FALSE),"")</f>
        <v>132</v>
      </c>
      <c r="H14" s="5">
        <f t="shared" si="0"/>
        <v>660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5060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2277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2783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17E6E7-6937-4404-9D1F-FB024ED1A525}">
          <x14:formula1>
            <xm:f>Customers!$B:$B</xm:f>
          </x14:formula1>
          <xm:sqref>D6</xm:sqref>
        </x14:dataValidation>
      </x14:dataValidations>
    </ext>
  </extLst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B1883-9440-4093-B68C-138FA7C3939E}">
  <sheetPr>
    <pageSetUpPr fitToPage="1"/>
  </sheetPr>
  <dimension ref="A1:J46"/>
  <sheetViews>
    <sheetView showGridLines="0" topLeftCell="A3" workbookViewId="0">
      <selection activeCell="H38" sqref="H3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410</v>
      </c>
      <c r="E6" s="112" t="s">
        <v>5</v>
      </c>
      <c r="F6" s="120"/>
      <c r="G6" s="121" t="s">
        <v>738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RAJKOT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421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9825665971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172</v>
      </c>
      <c r="B12" s="2">
        <v>1</v>
      </c>
      <c r="C12" s="104" t="str">
        <f>IFERROR(VLOOKUP(A12,'Price List'!A:C,2,0),"")</f>
        <v>PVC Open Switch Board Orange - 10 X 04 - 2"</v>
      </c>
      <c r="D12" s="105"/>
      <c r="E12" s="2" t="str">
        <f>IF(F12&gt;0,"Pcs","")</f>
        <v>Pcs</v>
      </c>
      <c r="F12" s="4">
        <v>170</v>
      </c>
      <c r="G12" s="5">
        <v>28</v>
      </c>
      <c r="H12" s="5">
        <f>IFERROR(F12*G12,0)</f>
        <v>4760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v>30</v>
      </c>
      <c r="H13" s="5">
        <f t="shared" ref="H13:H31" si="0">IFERROR(F13*G13,0)</f>
        <v>3000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160</v>
      </c>
      <c r="G14" s="5">
        <v>19</v>
      </c>
      <c r="H14" s="5">
        <f t="shared" si="0"/>
        <v>3040</v>
      </c>
    </row>
    <row r="15" spans="1:8" ht="24" customHeight="1">
      <c r="A15" s="14">
        <v>13</v>
      </c>
      <c r="B15" s="2">
        <v>4</v>
      </c>
      <c r="C15" s="104" t="str">
        <f>IFERROR(VLOOKUP(A15,'Price List'!A:C,2,0),"")</f>
        <v>PVC Open Switch Board Orange - 07 X 04 - 2"</v>
      </c>
      <c r="D15" s="105"/>
      <c r="E15" s="2" t="str">
        <f t="shared" ref="E15:E34" si="1">IF(F15&gt;0,"Pcs","")</f>
        <v>Pcs</v>
      </c>
      <c r="F15" s="4">
        <v>80</v>
      </c>
      <c r="G15" s="5">
        <v>21</v>
      </c>
      <c r="H15" s="5">
        <f t="shared" si="0"/>
        <v>1680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60</v>
      </c>
      <c r="G16" s="5">
        <v>11</v>
      </c>
      <c r="H16" s="5">
        <f t="shared" si="0"/>
        <v>660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13140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13140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9C82D2E-AD0F-4B73-9A11-8584EE266F77}">
          <x14:formula1>
            <xm:f>Customers!$B:$B</xm:f>
          </x14:formula1>
          <xm:sqref>D6</xm:sqref>
        </x14:dataValidation>
      </x14:dataValidations>
    </ext>
  </extLst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DA882-4AC2-486A-B24A-91529E9430F3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739</v>
      </c>
      <c r="E6" s="112" t="s">
        <v>5</v>
      </c>
      <c r="F6" s="120"/>
      <c r="G6" s="121" t="s">
        <v>740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88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9512142400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60</v>
      </c>
      <c r="H12" s="5">
        <f>IFERROR(F12*G12,0)</f>
        <v>6000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8520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3834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4686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E864F73-A8BF-4741-A490-AC7D82846C11}">
          <x14:formula1>
            <xm:f>Customers!$B:$B</xm:f>
          </x14:formula1>
          <xm:sqref>D6</xm:sqref>
        </x14:dataValidation>
      </x14:dataValidations>
    </ext>
  </extLst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F92B9-3E18-41E4-9E69-B59AE23C9DE9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741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v>80</v>
      </c>
      <c r="H12" s="5">
        <f>IFERROR(F12*G12,0)</f>
        <v>4800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81F18DB-F719-4709-B501-5680D1292726}">
          <x14:formula1>
            <xm:f>Customers!$B:$B</xm:f>
          </x14:formula1>
          <xm:sqref>D6</xm:sqref>
        </x14:dataValidation>
      </x14:dataValidations>
    </ext>
  </extLst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BDD97-FB2D-4631-85B9-A71EA58D4CD4}">
  <sheetPr>
    <pageSetUpPr fitToPage="1"/>
  </sheetPr>
  <dimension ref="A1:J46"/>
  <sheetViews>
    <sheetView showGridLines="0" workbookViewId="0">
      <selection activeCell="I35" sqref="I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742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172</v>
      </c>
      <c r="B12" s="2">
        <v>1</v>
      </c>
      <c r="C12" s="104" t="str">
        <f>IFERROR(VLOOKUP(A12,'Price List'!A:C,2,0),"")</f>
        <v>PVC Open Switch Board Orange - 10 X 04 - 2"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56</v>
      </c>
      <c r="H12" s="5">
        <f>IFERROR(F12*G12,0)</f>
        <v>1120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27F5756-8E49-462E-AB21-F4EB5F1EB964}">
          <x14:formula1>
            <xm:f>Customers!$B:$B</xm:f>
          </x14:formula1>
          <xm:sqref>D6</xm:sqref>
        </x14:dataValidation>
      </x14:dataValidations>
    </ext>
  </extLst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1E91-C4F9-4DF4-89D5-A6460C1D0FBC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743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163</v>
      </c>
      <c r="B12" s="2">
        <v>1</v>
      </c>
      <c r="C12" s="104" t="str">
        <f>IFERROR(VLOOKUP(A12,'Price List'!A:C,2,0),"")</f>
        <v>PANNEL BOARD 18X18</v>
      </c>
      <c r="D12" s="105"/>
      <c r="E12" s="2" t="str">
        <f>IF(F12&gt;0,"Pcs","")</f>
        <v>Pcs</v>
      </c>
      <c r="F12" s="4">
        <v>61</v>
      </c>
      <c r="G12" s="5">
        <v>150</v>
      </c>
      <c r="H12" s="5">
        <f>IFERROR(F12*G12,0)</f>
        <v>9150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9150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9150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8A31ED-3B5E-48B3-9680-58D521113503}">
          <x14:formula1>
            <xm:f>Customers!$B:$B</xm:f>
          </x14:formula1>
          <xm:sqref>D6</xm:sqref>
        </x14:dataValidation>
      </x14:dataValidations>
    </ext>
  </extLst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8BC3-D6F2-4515-9934-FD3401C1B428}">
  <sheetPr>
    <pageSetUpPr fitToPage="1"/>
  </sheetPr>
  <dimension ref="A1:J46"/>
  <sheetViews>
    <sheetView showGridLines="0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744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45503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92</v>
      </c>
      <c r="G12" s="5">
        <f>IFERROR(VLOOKUP(C12,Table2[[Particular]:[Price]],2,FALSE),"")</f>
        <v>40</v>
      </c>
      <c r="H12" s="5">
        <f>IFERROR(F12*G12,0)</f>
        <v>3680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28.8</v>
      </c>
      <c r="H13" s="5">
        <f t="shared" ref="H13:H31" si="0">IFERROR(F13*G13,0)</f>
        <v>1440</v>
      </c>
    </row>
    <row r="14" spans="1:8" ht="24" customHeight="1">
      <c r="A14" s="14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97</v>
      </c>
      <c r="G14" s="5">
        <f>IFERROR(VLOOKUP(C14,Table2[[Particular]:[Price]],2,FALSE),"")</f>
        <v>21</v>
      </c>
      <c r="H14" s="5">
        <f t="shared" si="0"/>
        <v>2037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7157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7157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B2B6C50-0255-49C6-9424-4A9548751BBC}">
          <x14:formula1>
            <xm:f>Customers!$B:$B</xm:f>
          </x14:formula1>
          <xm:sqref>D6</xm:sqref>
        </x14:dataValidation>
      </x14:dataValidations>
    </ext>
  </extLst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48B0-A043-4FCA-B695-9F966610C1CE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745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45502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10</v>
      </c>
      <c r="G12" s="5">
        <v>104</v>
      </c>
      <c r="H12" s="5">
        <f>IFERROR(F12*G12,0)</f>
        <v>1040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300</v>
      </c>
      <c r="G13" s="5">
        <f>IFERROR(VLOOKUP(C13,Table2[[Particular]:[Price]],2,FALSE),"")</f>
        <v>42</v>
      </c>
      <c r="H13" s="5">
        <f t="shared" ref="H13:H31" si="0">IFERROR(F13*G13,0)</f>
        <v>12600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38</v>
      </c>
      <c r="H14" s="5">
        <f t="shared" si="0"/>
        <v>1520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15160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7580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8413EAA-EB93-4344-967F-FC2DE558B4BC}">
          <x14:formula1>
            <xm:f>Customers!$B:$B</xm:f>
          </x14:formula1>
          <xm:sqref>D6</xm:sqref>
        </x14:dataValidation>
      </x14:dataValidations>
    </ext>
  </extLst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13B3-AE3B-44E5-88AA-C1D23F6F93E9}">
  <sheetPr>
    <pageSetUpPr fitToPage="1"/>
  </sheetPr>
  <dimension ref="A1:J46"/>
  <sheetViews>
    <sheetView showGridLines="0" workbookViewId="0">
      <selection activeCell="G19" sqref="G1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130</v>
      </c>
      <c r="E6" s="112" t="s">
        <v>5</v>
      </c>
      <c r="F6" s="120"/>
      <c r="G6" s="121" t="s">
        <v>746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45505</v>
      </c>
      <c r="H7" s="134"/>
    </row>
    <row r="8" spans="1:8" ht="24" customHeight="1">
      <c r="A8" s="11">
        <f>IFERROR(INDEX(Customers!A:A,MATCH(D6,Customers!B:B,0),1),"")</f>
        <v>107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9979411450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27</v>
      </c>
      <c r="B12" s="2">
        <v>1</v>
      </c>
      <c r="C12" s="104" t="str">
        <f>IFERROR(VLOOKUP(A12,'Price List'!A:C,2,0),"")</f>
        <v>PVC Modular Concealed Box White 1+2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14</v>
      </c>
      <c r="H12" s="5">
        <f>IFERROR(F12*G12,0)</f>
        <v>280</v>
      </c>
    </row>
    <row r="13" spans="1:8" ht="24" customHeight="1">
      <c r="A13" s="14">
        <v>30</v>
      </c>
      <c r="B13" s="2">
        <v>2</v>
      </c>
      <c r="C13" s="104" t="str">
        <f>IFERROR(VLOOKUP(A13,'Price List'!A:C,2,0),"")</f>
        <v>PVC Modular Concealed Box White 6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40</v>
      </c>
      <c r="H13" s="5">
        <f t="shared" ref="H13:H31" si="0">IFERROR(F13*G13,0)</f>
        <v>2400</v>
      </c>
    </row>
    <row r="14" spans="1:8" ht="24" customHeight="1">
      <c r="A14" s="14">
        <v>32</v>
      </c>
      <c r="B14" s="2">
        <v>3</v>
      </c>
      <c r="C14" s="104" t="str">
        <f>IFERROR(VLOOKUP(A14,'Price List'!A:C,2,0),"")</f>
        <v>PVC Modular Concealed Box White 12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50</v>
      </c>
      <c r="H14" s="5">
        <f t="shared" si="0"/>
        <v>2500</v>
      </c>
    </row>
    <row r="15" spans="1:8" ht="24" customHeight="1">
      <c r="A15" s="14">
        <v>31</v>
      </c>
      <c r="B15" s="2">
        <v>4</v>
      </c>
      <c r="C15" s="104" t="str">
        <f>IFERROR(VLOOKUP(A15,'Price List'!A:C,2,0),"")</f>
        <v>PVC Modular Concealed Box White 8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45</v>
      </c>
      <c r="H15" s="5">
        <f t="shared" si="0"/>
        <v>450</v>
      </c>
    </row>
    <row r="16" spans="1:8" ht="24" customHeight="1">
      <c r="A16" s="14">
        <v>33</v>
      </c>
      <c r="B16" s="2">
        <v>5</v>
      </c>
      <c r="C16" s="104" t="str">
        <f>IFERROR(VLOOKUP(A16,'Price List'!A:C,2,0),"")</f>
        <v>PVC Modular Concealed Box White 16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70</v>
      </c>
      <c r="H16" s="5">
        <f t="shared" si="0"/>
        <v>700</v>
      </c>
    </row>
    <row r="17" spans="1:10" ht="24" customHeight="1">
      <c r="A17" s="14">
        <v>43</v>
      </c>
      <c r="B17" s="2">
        <v>6</v>
      </c>
      <c r="C17" s="104" t="str">
        <f>IFERROR(VLOOKUP(A17,'Price List'!A:C,2,0),"")</f>
        <v>PVC Concealed Switch Box Black - 3.5 X 3.5</v>
      </c>
      <c r="D17" s="105"/>
      <c r="E17" s="2" t="str">
        <f t="shared" si="1"/>
        <v>Pcs</v>
      </c>
      <c r="F17" s="4">
        <v>200</v>
      </c>
      <c r="G17" s="5">
        <v>8.5</v>
      </c>
      <c r="H17" s="5">
        <f t="shared" si="0"/>
        <v>1700</v>
      </c>
      <c r="I17" s="95"/>
      <c r="J17" s="95"/>
    </row>
    <row r="18" spans="1:10" ht="24" customHeight="1">
      <c r="A18" s="14">
        <v>46</v>
      </c>
      <c r="B18" s="2">
        <v>7</v>
      </c>
      <c r="C18" s="104" t="str">
        <f>IFERROR(VLOOKUP(A18,'Price List'!A:C,2,0),"")</f>
        <v>Fan Box Square Black</v>
      </c>
      <c r="D18" s="105"/>
      <c r="E18" s="2" t="str">
        <f t="shared" si="1"/>
        <v>Pcs</v>
      </c>
      <c r="F18" s="4">
        <v>150</v>
      </c>
      <c r="G18" s="5">
        <v>30.2</v>
      </c>
      <c r="H18" s="5">
        <f t="shared" si="0"/>
        <v>4530</v>
      </c>
      <c r="I18" s="95"/>
      <c r="J18" s="95"/>
    </row>
    <row r="19" spans="1:10" ht="24" customHeight="1">
      <c r="A19" s="14">
        <v>13</v>
      </c>
      <c r="B19" s="2">
        <v>8</v>
      </c>
      <c r="C19" s="104" t="str">
        <f>IFERROR(VLOOKUP(A19,'Price List'!A:C,2,0),"")</f>
        <v>PVC Open Switch Board Orange - 07 X 04 - 2"</v>
      </c>
      <c r="D19" s="105"/>
      <c r="E19" s="2" t="str">
        <f t="shared" si="1"/>
        <v>Pcs</v>
      </c>
      <c r="F19" s="4">
        <v>40</v>
      </c>
      <c r="G19" s="5">
        <f>IFERROR(VLOOKUP(C19,Table2[[Particular]:[Price]],2,FALSE),"")</f>
        <v>42</v>
      </c>
      <c r="H19" s="5">
        <f t="shared" si="0"/>
        <v>1680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14240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6692.7999999999993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7547.2000000000007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3B0608F-3BDB-47AD-BBC5-FB01A9FD3DB8}">
          <x14:formula1>
            <xm:f>Customers!$B:$B</xm:f>
          </x14:formula1>
          <xm:sqref>D6</xm:sqref>
        </x14:dataValidation>
      </x14:dataValidations>
    </ext>
  </extLst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FF42A-E506-4076-AD3C-B3E684116B9B}">
  <sheetPr>
    <pageSetUpPr fitToPage="1"/>
  </sheetPr>
  <dimension ref="A1:J46"/>
  <sheetViews>
    <sheetView showGridLines="0" topLeftCell="A8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747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45502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52</v>
      </c>
      <c r="H12" s="5">
        <f>IFERROR(F12*G12,0)</f>
        <v>520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300</v>
      </c>
      <c r="G13" s="5">
        <f>IFERROR(VLOOKUP(C13,Table2[[Particular]:[Price]],2,FALSE),"")</f>
        <v>42</v>
      </c>
      <c r="H13" s="5">
        <f t="shared" ref="H13:H31" si="0">IFERROR(F13*G13,0)</f>
        <v>12600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38</v>
      </c>
      <c r="H14" s="5">
        <f t="shared" si="0"/>
        <v>1520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14640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7320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7320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C38348-5D08-4842-A62E-D5240AE196D7}">
          <x14:formula1>
            <xm:f>Customers!$B:$B</xm:f>
          </x14:formula1>
          <xm:sqref>D6</xm:sqref>
        </x14:dataValidation>
      </x14:dataValidations>
    </ext>
  </extLst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48544-DD99-41AF-B1FB-40D7F4594FEC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</v>
      </c>
      <c r="E6" s="112" t="s">
        <v>5</v>
      </c>
      <c r="F6" s="120"/>
      <c r="G6" s="121" t="s">
        <v>748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SHAPAR</v>
      </c>
      <c r="E7" s="120" t="s">
        <v>8</v>
      </c>
      <c r="F7" s="120"/>
      <c r="G7" s="134">
        <v>45505</v>
      </c>
      <c r="H7" s="134"/>
    </row>
    <row r="8" spans="1:8" ht="24" customHeight="1">
      <c r="A8" s="11">
        <f>IFERROR(INDEX(Customers!A:A,MATCH(D6,Customers!B:B,0),1),"")</f>
        <v>74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154</v>
      </c>
      <c r="B12" s="2">
        <v>1</v>
      </c>
      <c r="C12" s="104" t="str">
        <f>IFERROR(VLOOKUP(A12,'Price List'!A:C,2,0),"")</f>
        <v>PANNEL BOARD 24X30</v>
      </c>
      <c r="D12" s="105"/>
      <c r="E12" s="2" t="str">
        <f>IF(F12&gt;0,"Pcs","")</f>
        <v>Pcs</v>
      </c>
      <c r="F12" s="4">
        <v>3</v>
      </c>
      <c r="G12" s="5">
        <v>637</v>
      </c>
      <c r="H12" s="5">
        <f>IFERROR(F12*G12,0)</f>
        <v>1911</v>
      </c>
    </row>
    <row r="13" spans="1:8" ht="24" customHeight="1">
      <c r="A13" s="14"/>
      <c r="B13" s="2">
        <v>2</v>
      </c>
      <c r="C13" s="104" t="s">
        <v>52</v>
      </c>
      <c r="D13" s="105"/>
      <c r="E13" s="2" t="str">
        <f>IF(F13&gt;0,"Pcs","")</f>
        <v>Pcs</v>
      </c>
      <c r="F13" s="4">
        <v>3</v>
      </c>
      <c r="G13" s="5">
        <v>546</v>
      </c>
      <c r="H13" s="5">
        <f t="shared" ref="H13:H31" si="0">IFERROR(F13*G13,0)</f>
        <v>1638</v>
      </c>
    </row>
    <row r="14" spans="1:8" ht="24" customHeight="1">
      <c r="A14" s="14">
        <v>147</v>
      </c>
      <c r="B14" s="2">
        <v>3</v>
      </c>
      <c r="C14" s="104" t="str">
        <f>IFERROR(VLOOKUP(A14,'Price List'!A:C,2,0),"")</f>
        <v>PANNEL BOARD 8X10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40</v>
      </c>
      <c r="H14" s="5">
        <f t="shared" si="0"/>
        <v>800</v>
      </c>
    </row>
    <row r="15" spans="1:8" ht="24" customHeight="1">
      <c r="A15" s="14">
        <v>19</v>
      </c>
      <c r="B15" s="2">
        <v>4</v>
      </c>
      <c r="C15" s="104" t="str">
        <f>IFERROR(VLOOKUP(A15,'Price List'!A:C,2,0),"")</f>
        <v>PVC Modular Concealed Box Black 1+2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12</v>
      </c>
      <c r="H15" s="5">
        <f t="shared" si="0"/>
        <v>360</v>
      </c>
    </row>
    <row r="16" spans="1:8" ht="24" customHeight="1">
      <c r="A16" s="14">
        <v>24</v>
      </c>
      <c r="B16" s="2">
        <v>5</v>
      </c>
      <c r="C16" s="104" t="str">
        <f>IFERROR(VLOOKUP(A16,'Price List'!A:C,2,0),"")</f>
        <v>PVC Modular Concealed Box Black 12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35</v>
      </c>
      <c r="H16" s="5">
        <f t="shared" si="0"/>
        <v>2100</v>
      </c>
    </row>
    <row r="17" spans="1:10" ht="24" customHeight="1">
      <c r="A17" s="14">
        <v>22</v>
      </c>
      <c r="B17" s="2">
        <v>6</v>
      </c>
      <c r="C17" s="104" t="str">
        <f>IFERROR(VLOOKUP(A17,'Price List'!A:C,2,0),"")</f>
        <v>PVC Modular Concealed Box Black 6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25</v>
      </c>
      <c r="H17" s="5">
        <f t="shared" si="0"/>
        <v>1500</v>
      </c>
      <c r="I17" s="95"/>
      <c r="J17" s="95"/>
    </row>
    <row r="18" spans="1:10" ht="24" customHeight="1">
      <c r="A18" s="14">
        <v>21</v>
      </c>
      <c r="B18" s="2">
        <v>7</v>
      </c>
      <c r="C18" s="104" t="str">
        <f>IFERROR(VLOOKUP(A18,'Price List'!A:C,2,0),"")</f>
        <v>PVC Modular Concealed Box Black 4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19</v>
      </c>
      <c r="H18" s="5">
        <f t="shared" si="0"/>
        <v>380</v>
      </c>
      <c r="I18" s="95"/>
      <c r="J18" s="95"/>
    </row>
    <row r="19" spans="1:10" ht="24" customHeight="1">
      <c r="A19" s="14">
        <v>23</v>
      </c>
      <c r="B19" s="2">
        <v>8</v>
      </c>
      <c r="C19" s="104" t="str">
        <f>IFERROR(VLOOKUP(A19,'Price List'!A:C,2,0),"")</f>
        <v>PVC Modular Concealed Box Black 8</v>
      </c>
      <c r="D19" s="105"/>
      <c r="E19" s="2" t="str">
        <f t="shared" si="1"/>
        <v>Pcs</v>
      </c>
      <c r="F19" s="4">
        <v>10</v>
      </c>
      <c r="G19" s="5">
        <f>IFERROR(VLOOKUP(C19,Table2[[Particular]:[Price]],2,FALSE),"")</f>
        <v>29</v>
      </c>
      <c r="H19" s="5">
        <f t="shared" si="0"/>
        <v>290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8979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4040.55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4938.45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72E4DE1-B34B-49A3-8B7E-DAFA76F97DE5}">
          <x14:formula1>
            <xm:f>Customers!$B:$B</xm:f>
          </x14:formula1>
          <xm:sqref>D6</xm:sqref>
        </x14:dataValidation>
      </x14:dataValidations>
    </ext>
  </extLst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29B4-66E7-4244-BDC6-81D1D27EACC2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749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45505</v>
      </c>
      <c r="H7" s="134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140</v>
      </c>
      <c r="G12" s="5">
        <f>IFERROR(VLOOKUP(C12,Table2[[Particular]:[Price]],2,FALSE),"")</f>
        <v>60</v>
      </c>
      <c r="H12" s="5">
        <f>IFERROR(F12*G12,0)</f>
        <v>8400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42</v>
      </c>
      <c r="H13" s="5">
        <f t="shared" ref="H13:H31" si="0">IFERROR(F13*G13,0)</f>
        <v>1680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10080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5040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5040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C882449-8940-467F-896A-38BB4B55D26D}">
          <x14:formula1>
            <xm:f>Customers!$B:$B</xm:f>
          </x14:formula1>
          <xm:sqref>D6</xm:sqref>
        </x14:dataValidation>
      </x14:dataValidations>
    </ext>
  </extLst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C0681-C67C-4085-BC35-4CA14FBAF958}">
  <sheetPr>
    <pageSetUpPr fitToPage="1"/>
  </sheetPr>
  <dimension ref="A1:J46"/>
  <sheetViews>
    <sheetView showGridLines="0" topLeftCell="A6" workbookViewId="0">
      <selection activeCell="C15" sqref="C15:D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750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210</v>
      </c>
      <c r="G12" s="5">
        <f>IFERROR(VLOOKUP(C12,Table2[[Particular]:[Price]],2,FALSE),"")</f>
        <v>22</v>
      </c>
      <c r="H12" s="5">
        <f>IFERROR(F12*G12,0)</f>
        <v>4620</v>
      </c>
    </row>
    <row r="13" spans="1:8" ht="24" customHeight="1">
      <c r="A13" s="14">
        <v>14</v>
      </c>
      <c r="B13" s="2">
        <v>2</v>
      </c>
      <c r="C13" s="104" t="str">
        <f>IFERROR(VLOOKUP(A13,'Price List'!A:C,2,0),"")</f>
        <v>PVC Open Switch Board Orange - 12 X 04 - 2"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60</v>
      </c>
      <c r="H13" s="5">
        <f t="shared" ref="H13:H31" si="0">IFERROR(F13*G13,0)</f>
        <v>12000</v>
      </c>
    </row>
    <row r="14" spans="1:8" ht="24" customHeight="1">
      <c r="A14" s="14"/>
      <c r="B14" s="2">
        <v>3</v>
      </c>
      <c r="C14" s="104" t="s">
        <v>751</v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80</v>
      </c>
      <c r="H15" s="5">
        <f t="shared" si="0"/>
        <v>1600</v>
      </c>
    </row>
    <row r="16" spans="1:8" ht="24" customHeight="1">
      <c r="A16" s="14">
        <v>13</v>
      </c>
      <c r="B16" s="2">
        <v>5</v>
      </c>
      <c r="C16" s="104" t="str">
        <f>IFERROR(VLOOKUP(A16,'Price List'!A:C,2,0),"")</f>
        <v>PVC Open Switch Board Orange - 07 X 04 - 2"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42</v>
      </c>
      <c r="H16" s="5">
        <f t="shared" si="0"/>
        <v>840</v>
      </c>
    </row>
    <row r="17" spans="1:10" ht="24" customHeight="1">
      <c r="A17" s="14">
        <v>18</v>
      </c>
      <c r="B17" s="2">
        <v>6</v>
      </c>
      <c r="C17" s="104" t="str">
        <f>IFERROR(VLOOKUP(A17,'Price List'!A:C,2,0),"")</f>
        <v>PVC Open Switch Board Orange - 04 X 04 - 1"</v>
      </c>
      <c r="D17" s="105"/>
      <c r="E17" s="2" t="str">
        <f t="shared" si="1"/>
        <v>Pcs</v>
      </c>
      <c r="F17" s="4">
        <v>30</v>
      </c>
      <c r="G17" s="5">
        <f>IFERROR(VLOOKUP(C17,Table2[[Particular]:[Price]],2,FALSE),"")</f>
        <v>22</v>
      </c>
      <c r="H17" s="5">
        <f t="shared" si="0"/>
        <v>660</v>
      </c>
      <c r="I17" s="95"/>
      <c r="J17" s="95"/>
    </row>
    <row r="18" spans="1:10" ht="24" customHeight="1">
      <c r="A18" s="14">
        <v>172</v>
      </c>
      <c r="B18" s="2">
        <v>7</v>
      </c>
      <c r="C18" s="104" t="str">
        <f>IFERROR(VLOOKUP(A18,'Price List'!A:C,2,0),"")</f>
        <v>PVC Open Switch Board Orange - 10 X 04 - 2"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56</v>
      </c>
      <c r="H18" s="5">
        <f t="shared" si="0"/>
        <v>560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10140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10140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29906F-0885-4D2F-8ECC-B46377061225}">
          <x14:formula1>
            <xm:f>Customers!$B:$B</xm:f>
          </x14:formula1>
          <xm:sqref>D6</xm:sqref>
        </x14:dataValidation>
      </x14:dataValidations>
    </ext>
  </extLst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CDD5F-419D-44E4-A1A6-6E46424D0E04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752</v>
      </c>
      <c r="E6" s="112" t="s">
        <v>5</v>
      </c>
      <c r="F6" s="120"/>
      <c r="G6" s="121" t="s">
        <v>753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VERAVAL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242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v>44</v>
      </c>
      <c r="H12" s="5">
        <f>IFERROR(F12*G12,0)</f>
        <v>880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v>33</v>
      </c>
      <c r="H13" s="5">
        <f t="shared" ref="H13:H31" si="0">IFERROR(F13*G13,0)</f>
        <v>660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1540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E5C0A59-3A7A-4109-8679-365CCD2590CA}">
          <x14:formula1>
            <xm:f>Customers!$B:$B</xm:f>
          </x14:formula1>
          <xm:sqref>D6</xm:sqref>
        </x14:dataValidation>
      </x14:dataValidations>
    </ext>
  </extLst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CB073-D802-4DD2-8F70-C55122F73488}">
  <sheetPr>
    <pageSetUpPr fitToPage="1"/>
  </sheetPr>
  <dimension ref="A1:J46"/>
  <sheetViews>
    <sheetView showGridLines="0" topLeftCell="A3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754</v>
      </c>
      <c r="E6" s="112" t="s">
        <v>5</v>
      </c>
      <c r="F6" s="120"/>
      <c r="G6" s="121" t="s">
        <v>755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259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9913363280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2970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3630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096D51A-A449-4B1F-B251-CD80520D81CA}">
          <x14:formula1>
            <xm:f>Customers!$B:$B</xm:f>
          </x14:formula1>
          <xm:sqref>D6</xm:sqref>
        </x14:dataValidation>
      </x14:dataValidations>
    </ext>
  </extLst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67FC2-98D9-4CFB-95C7-B8E35BD93F92}">
  <sheetPr>
    <pageSetUpPr fitToPage="1"/>
  </sheetPr>
  <dimension ref="A1:J46"/>
  <sheetViews>
    <sheetView showGridLines="0" topLeftCell="A6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642</v>
      </c>
      <c r="E6" s="112" t="s">
        <v>5</v>
      </c>
      <c r="F6" s="120"/>
      <c r="G6" s="121" t="s">
        <v>756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JASDAN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227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9624500145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56</v>
      </c>
      <c r="H15" s="5">
        <f t="shared" si="0"/>
        <v>1120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120</v>
      </c>
      <c r="G16" s="5">
        <f>IFERROR(VLOOKUP(C16,Table2[[Particular]:[Price]],2,FALSE),"")</f>
        <v>22</v>
      </c>
      <c r="H16" s="5">
        <f t="shared" si="0"/>
        <v>2640</v>
      </c>
    </row>
    <row r="17" spans="1:10" ht="24" customHeight="1">
      <c r="A17" s="14">
        <v>14</v>
      </c>
      <c r="B17" s="2">
        <v>6</v>
      </c>
      <c r="C17" s="104" t="str">
        <f>IFERROR(VLOOKUP(A17,'Price List'!A:C,2,0),"")</f>
        <v>PVC Open Switch Board Orange - 12 X 04 - 2"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60</v>
      </c>
      <c r="H17" s="5">
        <f t="shared" si="0"/>
        <v>600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4320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5280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EA554E-3658-4CC7-9714-CCEFE7E76B42}">
          <x14:formula1>
            <xm:f>Customers!$B:$B</xm:f>
          </x14:formula1>
          <xm:sqref>D6</xm:sqref>
        </x14:dataValidation>
      </x14:dataValidations>
    </ext>
  </extLst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8A200-D943-4597-931D-76111509F826}">
  <sheetPr>
    <pageSetUpPr fitToPage="1"/>
  </sheetPr>
  <dimension ref="A1:J46"/>
  <sheetViews>
    <sheetView showGridLines="0" topLeftCell="A5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757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172</v>
      </c>
      <c r="B12" s="2">
        <v>1</v>
      </c>
      <c r="C12" s="104" t="str">
        <f>IFERROR(VLOOKUP(A12,'Price List'!A:C,2,0),"")</f>
        <v>PVC Open Switch Board Orange - 10 X 04 - 2"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56</v>
      </c>
      <c r="H12" s="5">
        <f>IFERROR(F12*G12,0)</f>
        <v>5040</v>
      </c>
    </row>
    <row r="13" spans="1:8" ht="24" customHeight="1">
      <c r="A13" s="14">
        <v>14</v>
      </c>
      <c r="B13" s="2">
        <v>2</v>
      </c>
      <c r="C13" s="104" t="str">
        <f>IFERROR(VLOOKUP(A13,'Price List'!A:C,2,0),"")</f>
        <v>PVC Open Switch Board Orange - 12 X 04 - 2"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80</v>
      </c>
      <c r="H14" s="5">
        <f t="shared" si="0"/>
        <v>1600</v>
      </c>
    </row>
    <row r="15" spans="1:8" ht="24" customHeight="1">
      <c r="A15" s="14">
        <v>16</v>
      </c>
      <c r="B15" s="2">
        <v>4</v>
      </c>
      <c r="C15" s="104" t="str">
        <f>IFERROR(VLOOKUP(A15,'Price List'!A:C,2,0),"")</f>
        <v>PVC Open Switch Board Orange - 08 X 04 - 1"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38</v>
      </c>
      <c r="H15" s="5">
        <f t="shared" si="0"/>
        <v>2280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120</v>
      </c>
      <c r="G16" s="5">
        <f>IFERROR(VLOOKUP(C16,Table2[[Particular]:[Price]],2,FALSE),"")</f>
        <v>22</v>
      </c>
      <c r="H16" s="5">
        <f t="shared" si="0"/>
        <v>2640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13360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6680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37AA2E-0FB5-42C9-8561-D47266070E66}">
          <x14:formula1>
            <xm:f>Customers!$B:$B</xm:f>
          </x14:formula1>
          <xm:sqref>D6</xm:sqref>
        </x14:dataValidation>
      </x14:dataValidations>
    </ext>
  </extLst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1D54B-7A0F-40B0-82F9-C14083187516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151</v>
      </c>
      <c r="E6" s="112" t="s">
        <v>5</v>
      </c>
      <c r="F6" s="120"/>
      <c r="G6" s="121" t="s">
        <v>758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359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9376679004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400</v>
      </c>
      <c r="G12" s="5">
        <v>6.5</v>
      </c>
      <c r="H12" s="5">
        <f>IFERROR(F12*G12,0)</f>
        <v>2600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687854A-1AF2-40D7-BB9F-3FC01FB7DD77}">
          <x14:formula1>
            <xm:f>Customers!$B:$B</xm:f>
          </x14:formula1>
          <xm:sqref>D6</xm:sqref>
        </x14:dataValidation>
      </x14:dataValidations>
    </ext>
  </extLst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8E27-3990-4FF2-9CB8-E1E98217BF09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247</v>
      </c>
      <c r="E6" s="112" t="s">
        <v>5</v>
      </c>
      <c r="F6" s="120"/>
      <c r="G6" s="121" t="s">
        <v>759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254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9426968051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200</v>
      </c>
      <c r="G12" s="5">
        <v>15.5</v>
      </c>
      <c r="H12" s="5">
        <f>IFERROR(F12*G12,0)</f>
        <v>3100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8E459CB-DEC4-4D19-A67E-30253D335A10}">
          <x14:formula1>
            <xm:f>Customers!$B:$B</xm:f>
          </x14:formula1>
          <xm:sqref>D6</xm:sqref>
        </x14:dataValidation>
      </x14:dataValidations>
    </ext>
  </extLst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09BAE-C71A-470D-AE01-CC47A3E8F669}">
  <sheetPr>
    <pageSetUpPr fitToPage="1"/>
  </sheetPr>
  <dimension ref="A1:J46"/>
  <sheetViews>
    <sheetView showGridLines="0" topLeftCell="A7" workbookViewId="0">
      <selection activeCell="G20" sqref="G2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760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52</v>
      </c>
      <c r="H12" s="5">
        <f>IFERROR(F12*G12,0)</f>
        <v>2600</v>
      </c>
    </row>
    <row r="13" spans="1:8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40</v>
      </c>
      <c r="H13" s="5">
        <f t="shared" ref="H13:H31" si="0">IFERROR(F13*G13,0)</f>
        <v>4800</v>
      </c>
    </row>
    <row r="14" spans="1:8" ht="24" customHeight="1">
      <c r="A14" s="14">
        <v>178</v>
      </c>
      <c r="B14" s="2">
        <v>3</v>
      </c>
      <c r="C14" s="104" t="str">
        <f>IFERROR(VLOOKUP(A14,'Price List'!A:C,2,0),"")</f>
        <v>Silver Surafce Box Black 8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46</v>
      </c>
      <c r="H14" s="5">
        <f t="shared" si="0"/>
        <v>1380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30</v>
      </c>
      <c r="H15" s="5">
        <f t="shared" si="0"/>
        <v>1800</v>
      </c>
    </row>
    <row r="16" spans="1:8" ht="24" customHeight="1">
      <c r="A16" s="14">
        <v>175</v>
      </c>
      <c r="B16" s="2">
        <v>5</v>
      </c>
      <c r="C16" s="104" t="str">
        <f>IFERROR(VLOOKUP(A16,'Price List'!A:C,2,0),"")</f>
        <v>Silver Surface Box Black 3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24</v>
      </c>
      <c r="H16" s="5">
        <f t="shared" si="0"/>
        <v>960</v>
      </c>
    </row>
    <row r="17" spans="1:10" ht="24" customHeight="1">
      <c r="A17" s="14">
        <v>181</v>
      </c>
      <c r="B17" s="2">
        <v>6</v>
      </c>
      <c r="C17" s="104" t="str">
        <f>IFERROR(VLOOKUP(A17,'Price List'!A:C,2,0),"")</f>
        <v>Silver Surface Box Black 18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66</v>
      </c>
      <c r="H17" s="5">
        <f t="shared" si="0"/>
        <v>1320</v>
      </c>
      <c r="I17" s="95"/>
      <c r="J17" s="95"/>
    </row>
    <row r="18" spans="1:10" ht="24" customHeight="1">
      <c r="A18" s="14">
        <v>11</v>
      </c>
      <c r="B18" s="2">
        <v>7</v>
      </c>
      <c r="C18" s="104" t="str">
        <f>IFERROR(VLOOKUP(A18,'Price List'!A:C,2,0),"")</f>
        <v>PVC Open Switch Board Orange - 08 X 10 - 2"</v>
      </c>
      <c r="D18" s="105"/>
      <c r="E18" s="2" t="str">
        <f t="shared" si="1"/>
        <v>Pcs</v>
      </c>
      <c r="F18" s="4">
        <v>90</v>
      </c>
      <c r="G18" s="5">
        <v>40</v>
      </c>
      <c r="H18" s="5">
        <f t="shared" si="0"/>
        <v>3600</v>
      </c>
      <c r="I18" s="95"/>
      <c r="J18" s="95"/>
    </row>
    <row r="19" spans="1:10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60</v>
      </c>
      <c r="G19" s="5">
        <v>30</v>
      </c>
      <c r="H19" s="5">
        <f t="shared" si="0"/>
        <v>1800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18260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18260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9294E71-952F-499D-9C7D-958A9678F78E}">
          <x14:formula1>
            <xm:f>Customers!$B:$B</xm:f>
          </x14:formula1>
          <xm:sqref>D6</xm:sqref>
        </x14:dataValidation>
      </x14:dataValidations>
    </ext>
  </extLst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F9B3-8B73-4AFC-91BC-9864CE858F38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761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42</v>
      </c>
      <c r="H12" s="5">
        <f>IFERROR(F12*G12,0)</f>
        <v>5040</v>
      </c>
    </row>
    <row r="13" spans="1:8" ht="24" customHeight="1">
      <c r="A13" s="14">
        <v>10</v>
      </c>
      <c r="B13" s="2">
        <v>2</v>
      </c>
      <c r="C13" s="104" t="str">
        <f>IFERROR(VLOOKUP(A13,'Price List'!A:C,2,0),"")</f>
        <v>PVC Open Switch Board Orange - 10 X 12 - 2"</v>
      </c>
      <c r="D13" s="105"/>
      <c r="E13" s="2" t="str">
        <f>IF(F13&gt;0,"Pcs","")</f>
        <v>Pcs</v>
      </c>
      <c r="F13" s="4">
        <v>5</v>
      </c>
      <c r="G13" s="5">
        <f>IFERROR(VLOOKUP(C13,Table2[[Particular]:[Price]],2,FALSE),"")</f>
        <v>132</v>
      </c>
      <c r="H13" s="5">
        <f t="shared" ref="H13:H31" si="0">IFERROR(F13*G13,0)</f>
        <v>660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5700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2850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2850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EFEFF9C-32E0-4E89-92F2-1FDBBA1BADCA}">
          <x14:formula1>
            <xm:f>Customers!$B:$B</xm:f>
          </x14:formula1>
          <xm:sqref>D6</xm:sqref>
        </x14:dataValidation>
      </x14:dataValidations>
    </ext>
  </extLst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F5DCF-D1C9-4110-8E4A-706E461CA5D2}">
  <sheetPr>
    <pageSetUpPr fitToPage="1"/>
  </sheetPr>
  <dimension ref="A1:J46"/>
  <sheetViews>
    <sheetView showGridLines="0" topLeftCell="A3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318</v>
      </c>
      <c r="E6" s="112" t="s">
        <v>5</v>
      </c>
      <c r="F6" s="120"/>
      <c r="G6" s="121" t="s">
        <v>762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416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</v>
      </c>
      <c r="B12" s="2">
        <v>1</v>
      </c>
      <c r="C12" s="104" t="str">
        <f>IFERROR(VLOOKUP(A12,'Price List'!A:C,2,0),"")</f>
        <v>PVC Open Switch Board Orange - 12 X 04 - 2"</v>
      </c>
      <c r="D12" s="105"/>
      <c r="E12" s="2" t="str">
        <f>IF(F12&gt;0,"Pcs","")</f>
        <v>Pcs</v>
      </c>
      <c r="F12" s="4">
        <v>200</v>
      </c>
      <c r="G12" s="5">
        <f>IFERROR(VLOOKUP(C12,Table2[[Particular]:[Price]],2,FALSE),"")</f>
        <v>60</v>
      </c>
      <c r="H12" s="5">
        <f>IFERROR(F12*G12,0)</f>
        <v>12000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56</v>
      </c>
      <c r="H13" s="5">
        <f t="shared" ref="H13:H31" si="0">IFERROR(F13*G13,0)</f>
        <v>8400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150</v>
      </c>
      <c r="G14" s="5">
        <f>IFERROR(VLOOKUP(C14,Table2[[Particular]:[Price]],2,FALSE),"")</f>
        <v>60</v>
      </c>
      <c r="H14" s="5">
        <f t="shared" si="0"/>
        <v>9000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29400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14700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14700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8FA0D2-F089-4FF6-92CB-B6798F70FC6B}">
          <x14:formula1>
            <xm:f>Customers!$B:$B</xm:f>
          </x14:formula1>
          <xm:sqref>D6</xm:sqref>
        </x14:dataValidation>
      </x14:dataValidations>
    </ext>
  </extLst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6E53E-E5FB-4505-9EBC-38CF238CA9C0}">
  <sheetPr>
    <pageSetUpPr fitToPage="1"/>
  </sheetPr>
  <dimension ref="A1:J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763</v>
      </c>
      <c r="E6" s="112" t="s">
        <v>5</v>
      </c>
      <c r="F6" s="120"/>
      <c r="G6" s="121" t="s">
        <v>762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114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9924361267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140</v>
      </c>
      <c r="G14" s="5">
        <f>IFERROR(VLOOKUP(C14,Table2[[Particular]:[Price]],2,FALSE),"")</f>
        <v>42</v>
      </c>
      <c r="H14" s="5">
        <f t="shared" si="0"/>
        <v>5880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10680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4806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5874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F72274F-CD96-401A-A22D-77EA182B7803}">
          <x14:formula1>
            <xm:f>Customers!$B:$B</xm:f>
          </x14:formula1>
          <xm:sqref>D6</xm:sqref>
        </x14:dataValidation>
      </x14:dataValidations>
    </ext>
  </extLst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D9F1-EC8E-404C-B162-9FBB0581228D}">
  <sheetPr>
    <pageSetUpPr fitToPage="1"/>
  </sheetPr>
  <dimension ref="A1:J46"/>
  <sheetViews>
    <sheetView showGridLines="0" topLeftCell="A5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764</v>
      </c>
      <c r="E6" s="112" t="s">
        <v>5</v>
      </c>
      <c r="F6" s="120"/>
      <c r="G6" s="121" t="s">
        <v>765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34">
        <v>45506</v>
      </c>
      <c r="H7" s="134"/>
    </row>
    <row r="8" spans="1:8" ht="24" customHeight="1">
      <c r="A8" s="11">
        <f>IFERROR(INDEX(Customers!A:A,MATCH(D6,Customers!B:B,0),1),"")</f>
        <v>345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9904017536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52</v>
      </c>
      <c r="H12" s="5">
        <f>IFERROR(F12*G12,0)</f>
        <v>1560</v>
      </c>
    </row>
    <row r="13" spans="1:8" ht="24" customHeight="1">
      <c r="A13" s="14">
        <v>178</v>
      </c>
      <c r="B13" s="2">
        <v>2</v>
      </c>
      <c r="C13" s="104" t="str">
        <f>IFERROR(VLOOKUP(A13,'Price List'!A:C,2,0),"")</f>
        <v>Silver Surafce Box Black 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46</v>
      </c>
      <c r="H13" s="5">
        <f t="shared" ref="H13:H31" si="0">IFERROR(F13*G13,0)</f>
        <v>920</v>
      </c>
    </row>
    <row r="14" spans="1:8" ht="24" customHeight="1">
      <c r="A14" s="14">
        <v>177</v>
      </c>
      <c r="B14" s="2">
        <v>3</v>
      </c>
      <c r="C14" s="104" t="str">
        <f>IFERROR(VLOOKUP(A14,'Price List'!A:C,2,0),"")</f>
        <v>Silver Surface Box Black 6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40</v>
      </c>
      <c r="H14" s="5">
        <f t="shared" si="0"/>
        <v>800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30</v>
      </c>
      <c r="H15" s="5">
        <f t="shared" si="0"/>
        <v>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3880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541A3C7-39B4-43C5-B0C7-A0F532B51E49}">
          <x14:formula1>
            <xm:f>Customers!$B:$B</xm:f>
          </x14:formula1>
          <xm:sqref>D6</xm:sqref>
        </x14:dataValidation>
      </x14:dataValidations>
    </ext>
  </extLst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D8843-3529-430B-B795-B417A87A6091}">
  <sheetPr>
    <pageSetUpPr fitToPage="1"/>
  </sheetPr>
  <dimension ref="A1:J46"/>
  <sheetViews>
    <sheetView showGridLines="0" workbookViewId="0">
      <selection activeCell="F15" sqref="F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243</v>
      </c>
      <c r="E6" s="112" t="s">
        <v>5</v>
      </c>
      <c r="F6" s="120"/>
      <c r="G6" s="121" t="s">
        <v>766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JASDAN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225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9723300948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35</v>
      </c>
      <c r="H12" s="5">
        <f>IFERROR(F12*G12,0)</f>
        <v>8400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400</v>
      </c>
      <c r="G13" s="5">
        <f>IFERROR(VLOOKUP(C13,Table2[[Particular]:[Price]],2,FALSE),"")</f>
        <v>25</v>
      </c>
      <c r="H13" s="5">
        <f t="shared" ref="H13:H31" si="0">IFERROR(F13*G13,0)</f>
        <v>10000</v>
      </c>
    </row>
    <row r="14" spans="1:8" ht="24" customHeight="1">
      <c r="A14" s="14">
        <v>23</v>
      </c>
      <c r="B14" s="2">
        <v>3</v>
      </c>
      <c r="C14" s="104" t="str">
        <f>IFERROR(VLOOKUP(A14,'Price List'!A:C,2,0),"")</f>
        <v>PVC Modular Concealed Box Black 8</v>
      </c>
      <c r="D14" s="105"/>
      <c r="E14" s="2" t="str">
        <f>IF(F14&gt;0,"Pcs","")</f>
        <v>Pcs</v>
      </c>
      <c r="F14" s="4">
        <v>180</v>
      </c>
      <c r="G14" s="5">
        <f>IFERROR(VLOOKUP(C14,Table2[[Particular]:[Price]],2,FALSE),"")</f>
        <v>29</v>
      </c>
      <c r="H14" s="5">
        <f t="shared" si="0"/>
        <v>5220</v>
      </c>
    </row>
    <row r="15" spans="1:8" ht="24" customHeight="1">
      <c r="A15" s="14">
        <v>26</v>
      </c>
      <c r="B15" s="2">
        <v>4</v>
      </c>
      <c r="C15" s="104" t="str">
        <f>IFERROR(VLOOKUP(A15,'Price List'!A:C,2,0),"")</f>
        <v>PVC Modular Concealed Box Black 18</v>
      </c>
      <c r="D15" s="105"/>
      <c r="E15" s="2" t="str">
        <f t="shared" ref="E15:E34" si="1">IF(F15&gt;0,"Pcs","")</f>
        <v>Pcs</v>
      </c>
      <c r="F15" s="4">
        <v>180</v>
      </c>
      <c r="G15" s="5">
        <f>IFERROR(VLOOKUP(C15,Table2[[Particular]:[Price]],2,FALSE),"")</f>
        <v>42</v>
      </c>
      <c r="H15" s="5">
        <f t="shared" si="0"/>
        <v>7560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31180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15590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15590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A575720-873E-4EAA-BECC-72DCE1AC727A}">
          <x14:formula1>
            <xm:f>Customers!$B:$B</xm:f>
          </x14:formula1>
          <xm:sqref>D6</xm:sqref>
        </x14:dataValidation>
      </x14:dataValidations>
    </ext>
  </extLst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7A96-2D7C-4B9F-8008-081D9067108A}">
  <sheetPr>
    <pageSetUpPr fitToPage="1"/>
  </sheetPr>
  <dimension ref="A1:J46"/>
  <sheetViews>
    <sheetView showGridLines="0" topLeftCell="A16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767</v>
      </c>
      <c r="E6" s="112" t="s">
        <v>5</v>
      </c>
      <c r="F6" s="120"/>
      <c r="G6" s="121" t="s">
        <v>768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257</v>
      </c>
      <c r="B8" s="110" t="s">
        <v>9</v>
      </c>
      <c r="C8" s="111"/>
      <c r="D8" s="96">
        <v>6</v>
      </c>
      <c r="E8" s="112" t="s">
        <v>10</v>
      </c>
      <c r="F8" s="112"/>
      <c r="G8" s="113">
        <f>IFERROR(VLOOKUP(A8,Table1[#All],9,0),"")</f>
        <v>9429357774</v>
      </c>
      <c r="H8" s="113"/>
    </row>
    <row r="9" spans="1:8" ht="24" customHeight="1">
      <c r="A9" s="12"/>
      <c r="B9" s="110" t="s">
        <v>11</v>
      </c>
      <c r="C9" s="111"/>
      <c r="D9" s="96" t="s">
        <v>217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160</v>
      </c>
      <c r="H12" s="5">
        <f>IFERROR(F12*G12,0)</f>
        <v>1600</v>
      </c>
    </row>
    <row r="13" spans="1:8" ht="24" customHeight="1">
      <c r="A13" s="14">
        <v>150</v>
      </c>
      <c r="B13" s="2">
        <v>2</v>
      </c>
      <c r="C13" s="104" t="str">
        <f>IFERROR(VLOOKUP(A13,'Price List'!A:C,2,0),"")</f>
        <v>PANNEL BOARD 12X18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90</v>
      </c>
      <c r="H13" s="5">
        <f t="shared" ref="H13:H31" si="0">IFERROR(F13*G13,0)</f>
        <v>900</v>
      </c>
    </row>
    <row r="14" spans="1:8" ht="24" customHeight="1">
      <c r="A14" s="14">
        <v>149</v>
      </c>
      <c r="B14" s="2">
        <v>3</v>
      </c>
      <c r="C14" s="104" t="str">
        <f>IFERROR(VLOOKUP(A14,'Price List'!A:C,2,0),"")</f>
        <v>PANNEL BOARD 12X15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70</v>
      </c>
      <c r="H14" s="5">
        <f t="shared" si="0"/>
        <v>700</v>
      </c>
    </row>
    <row r="15" spans="1:8" ht="24" customHeight="1">
      <c r="A15" s="14">
        <v>148</v>
      </c>
      <c r="B15" s="2">
        <v>4</v>
      </c>
      <c r="C15" s="104" t="str">
        <f>IFERROR(VLOOKUP(A15,'Price List'!A:C,2,0),"")</f>
        <v>PANNEL BOARD 10X12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60</v>
      </c>
      <c r="H15" s="5">
        <f t="shared" si="0"/>
        <v>1200</v>
      </c>
    </row>
    <row r="16" spans="1:8" ht="24" customHeight="1">
      <c r="A16" s="14">
        <v>147</v>
      </c>
      <c r="B16" s="2">
        <v>5</v>
      </c>
      <c r="C16" s="104" t="str">
        <f>IFERROR(VLOOKUP(A16,'Price List'!A:C,2,0),"")</f>
        <v>PANNEL BOARD 8X10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40</v>
      </c>
      <c r="H16" s="5">
        <f t="shared" si="0"/>
        <v>800</v>
      </c>
    </row>
    <row r="17" spans="1:10" ht="24" customHeight="1">
      <c r="A17" s="14">
        <v>146</v>
      </c>
      <c r="B17" s="2">
        <v>6</v>
      </c>
      <c r="C17" s="104" t="str">
        <f>IFERROR(VLOOKUP(A17,'Price List'!A:C,2,0),"")</f>
        <v>PANNEL BOARD 8X6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30</v>
      </c>
      <c r="H17" s="5">
        <f t="shared" si="0"/>
        <v>600</v>
      </c>
      <c r="I17" s="95"/>
      <c r="J17" s="95"/>
    </row>
    <row r="18" spans="1:10" ht="24" customHeight="1">
      <c r="A18" s="14">
        <v>24</v>
      </c>
      <c r="B18" s="2">
        <v>7</v>
      </c>
      <c r="C18" s="104" t="str">
        <f>IFERROR(VLOOKUP(A18,'Price List'!A:C,2,0),"")</f>
        <v>PVC Modular Concealed Box Black 12</v>
      </c>
      <c r="D18" s="105"/>
      <c r="E18" s="2" t="str">
        <f t="shared" si="1"/>
        <v>Pcs</v>
      </c>
      <c r="F18" s="4">
        <v>50</v>
      </c>
      <c r="G18" s="5">
        <v>19.25</v>
      </c>
      <c r="H18" s="5">
        <f t="shared" si="0"/>
        <v>962.5</v>
      </c>
      <c r="I18" s="95"/>
      <c r="J18" s="95"/>
    </row>
    <row r="19" spans="1:10" ht="24" customHeight="1">
      <c r="A19" s="14">
        <v>22</v>
      </c>
      <c r="B19" s="2">
        <v>8</v>
      </c>
      <c r="C19" s="104" t="str">
        <f>IFERROR(VLOOKUP(A19,'Price List'!A:C,2,0),"")</f>
        <v>PVC Modular Concealed Box Black 6</v>
      </c>
      <c r="D19" s="105"/>
      <c r="E19" s="2" t="str">
        <f t="shared" si="1"/>
        <v>Pcs</v>
      </c>
      <c r="F19" s="4">
        <v>50</v>
      </c>
      <c r="G19" s="5">
        <v>13.75</v>
      </c>
      <c r="H19" s="5">
        <f t="shared" si="0"/>
        <v>687.5</v>
      </c>
      <c r="I19" s="95"/>
      <c r="J19" s="95"/>
    </row>
    <row r="20" spans="1:10" ht="24" customHeight="1">
      <c r="A20" s="14">
        <v>26</v>
      </c>
      <c r="B20" s="2">
        <v>9</v>
      </c>
      <c r="C20" s="104" t="str">
        <f>IFERROR(VLOOKUP(A20,'Price List'!A:C,2,0),"")</f>
        <v>PVC Modular Concealed Box Black 18</v>
      </c>
      <c r="D20" s="105"/>
      <c r="E20" s="2" t="str">
        <f t="shared" si="1"/>
        <v>Pcs</v>
      </c>
      <c r="F20" s="4">
        <v>20</v>
      </c>
      <c r="G20" s="5">
        <v>23.1</v>
      </c>
      <c r="H20" s="5">
        <f t="shared" si="0"/>
        <v>462</v>
      </c>
      <c r="I20" s="95"/>
      <c r="J20" s="95"/>
    </row>
    <row r="21" spans="1:10" ht="24" customHeight="1">
      <c r="A21" s="14">
        <v>47</v>
      </c>
      <c r="B21" s="2">
        <v>10</v>
      </c>
      <c r="C21" s="104" t="str">
        <f>IFERROR(VLOOKUP(A21,'Price List'!A:C,2,0),"")</f>
        <v>Fan Box Round White</v>
      </c>
      <c r="D21" s="105"/>
      <c r="E21" s="2" t="str">
        <f t="shared" si="1"/>
        <v>Pcs</v>
      </c>
      <c r="F21" s="4">
        <v>200</v>
      </c>
      <c r="G21" s="5">
        <v>21</v>
      </c>
      <c r="H21" s="5">
        <f t="shared" si="0"/>
        <v>4200</v>
      </c>
      <c r="I21" s="95"/>
      <c r="J21" s="95"/>
    </row>
    <row r="22" spans="1:10" ht="24" customHeight="1">
      <c r="A22" s="14">
        <v>12</v>
      </c>
      <c r="B22" s="2">
        <v>11</v>
      </c>
      <c r="C22" s="104" t="str">
        <f>IFERROR(VLOOKUP(A22,'Price List'!A:C,2,0),"")</f>
        <v>PVC Open Switch Board Orange - 08 X 06 - 2"</v>
      </c>
      <c r="D22" s="105"/>
      <c r="E22" s="2" t="str">
        <f t="shared" si="1"/>
        <v>Pcs</v>
      </c>
      <c r="F22" s="4">
        <v>30</v>
      </c>
      <c r="G22" s="5">
        <v>33</v>
      </c>
      <c r="H22" s="5">
        <f t="shared" si="0"/>
        <v>990</v>
      </c>
      <c r="I22" s="95"/>
      <c r="J22" s="95"/>
    </row>
    <row r="23" spans="1:10" ht="24" customHeight="1">
      <c r="A23" s="14">
        <v>11</v>
      </c>
      <c r="B23" s="2">
        <v>12</v>
      </c>
      <c r="C23" s="104" t="str">
        <f>IFERROR(VLOOKUP(A23,'Price List'!A:C,2,0),"")</f>
        <v>PVC Open Switch Board Orange - 08 X 10 - 2"</v>
      </c>
      <c r="D23" s="105"/>
      <c r="E23" s="2" t="str">
        <f t="shared" si="1"/>
        <v>Pcs</v>
      </c>
      <c r="F23" s="4">
        <v>10</v>
      </c>
      <c r="G23" s="5">
        <v>44</v>
      </c>
      <c r="H23" s="5">
        <f t="shared" si="0"/>
        <v>440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13542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13542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590DC23-E2A7-48E2-AB8F-CDD0410F4B1D}">
          <x14:formula1>
            <xm:f>Customers!$B:$B</xm:f>
          </x14:formula1>
          <xm:sqref>D6</xm:sqref>
        </x14:dataValidation>
      </x14:dataValidations>
    </ext>
  </extLst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E9FB-8728-4BE2-B3D7-21669C714E33}">
  <sheetPr>
    <pageSetUpPr fitToPage="1"/>
  </sheetPr>
  <dimension ref="A1:J46"/>
  <sheetViews>
    <sheetView showGridLines="0" workbookViewId="0">
      <selection activeCell="F24" sqref="F2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769</v>
      </c>
      <c r="E6" s="112" t="s">
        <v>5</v>
      </c>
      <c r="F6" s="120"/>
      <c r="G6" s="121" t="s">
        <v>770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46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8530428509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50</v>
      </c>
      <c r="G12" s="5">
        <v>19.25</v>
      </c>
      <c r="H12" s="5">
        <f>IFERROR(F12*G12,0)</f>
        <v>962.5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100</v>
      </c>
      <c r="G13" s="5">
        <v>15.95</v>
      </c>
      <c r="H13" s="5">
        <f t="shared" ref="H13:H31" si="0">IFERROR(F13*G13,0)</f>
        <v>1595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50</v>
      </c>
      <c r="G14" s="5">
        <v>13.75</v>
      </c>
      <c r="H14" s="5">
        <f t="shared" si="0"/>
        <v>687.5</v>
      </c>
    </row>
    <row r="15" spans="1:8" ht="24" customHeight="1">
      <c r="A15" s="14">
        <v>44</v>
      </c>
      <c r="B15" s="2">
        <v>4</v>
      </c>
      <c r="C15" s="104" t="str">
        <f>IFERROR(VLOOKUP(A15,'Price List'!A:C,2,0),"")</f>
        <v>PVC Concealed Switch Box Black - 04 X 04</v>
      </c>
      <c r="D15" s="105"/>
      <c r="E15" s="2" t="str">
        <f t="shared" ref="E15:E34" si="1">IF(F15&gt;0,"Pcs","")</f>
        <v>Pcs</v>
      </c>
      <c r="F15" s="4">
        <v>200</v>
      </c>
      <c r="G15" s="5">
        <v>7</v>
      </c>
      <c r="H15" s="5">
        <f t="shared" si="0"/>
        <v>1400</v>
      </c>
    </row>
    <row r="16" spans="1:8" ht="24" customHeight="1">
      <c r="A16" s="14">
        <v>173</v>
      </c>
      <c r="B16" s="2">
        <v>5</v>
      </c>
      <c r="C16" s="104" t="str">
        <f>IFERROR(VLOOKUP(A16,'Price List'!A:C,2,0),"")</f>
        <v>Silver Surface Box Black 1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19</v>
      </c>
      <c r="H16" s="5">
        <f t="shared" si="0"/>
        <v>380</v>
      </c>
    </row>
    <row r="17" spans="1:10" ht="24" customHeight="1">
      <c r="A17" s="14">
        <v>174</v>
      </c>
      <c r="B17" s="2">
        <v>6</v>
      </c>
      <c r="C17" s="104" t="str">
        <f>IFERROR(VLOOKUP(A17,'Price List'!A:C,2,0),"")</f>
        <v>Silver Surface Box Black 2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20</v>
      </c>
      <c r="H17" s="5">
        <f t="shared" si="0"/>
        <v>800</v>
      </c>
      <c r="I17" s="95"/>
      <c r="J17" s="95"/>
    </row>
    <row r="18" spans="1:10" ht="24" customHeight="1">
      <c r="A18" s="14">
        <v>175</v>
      </c>
      <c r="B18" s="2">
        <v>7</v>
      </c>
      <c r="C18" s="104" t="str">
        <f>IFERROR(VLOOKUP(A18,'Price List'!A:C,2,0),"")</f>
        <v>Silver Surface Box Black 3</v>
      </c>
      <c r="D18" s="105"/>
      <c r="E18" s="2" t="str">
        <f t="shared" si="1"/>
        <v>Pcs</v>
      </c>
      <c r="F18" s="4">
        <v>40</v>
      </c>
      <c r="G18" s="5">
        <f>IFERROR(VLOOKUP(C18,Table2[[Particular]:[Price]],2,FALSE),"")</f>
        <v>24</v>
      </c>
      <c r="H18" s="5">
        <f t="shared" si="0"/>
        <v>960</v>
      </c>
      <c r="I18" s="95"/>
      <c r="J18" s="95"/>
    </row>
    <row r="19" spans="1:10" ht="24" customHeight="1">
      <c r="A19" s="14">
        <v>176</v>
      </c>
      <c r="B19" s="2">
        <v>8</v>
      </c>
      <c r="C19" s="104" t="str">
        <f>IFERROR(VLOOKUP(A19,'Price List'!A:C,2,0),"")</f>
        <v>Silver Surface Box Black 4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30</v>
      </c>
      <c r="H19" s="5">
        <f t="shared" si="0"/>
        <v>600</v>
      </c>
      <c r="I19" s="95"/>
      <c r="J19" s="95"/>
    </row>
    <row r="20" spans="1:10" ht="24" customHeight="1">
      <c r="A20" s="14">
        <v>177</v>
      </c>
      <c r="B20" s="2">
        <v>9</v>
      </c>
      <c r="C20" s="104" t="str">
        <f>IFERROR(VLOOKUP(A20,'Price List'!A:C,2,0),"")</f>
        <v>Silver Surface Box Black 6</v>
      </c>
      <c r="D20" s="105"/>
      <c r="E20" s="2" t="str">
        <f t="shared" si="1"/>
        <v>Pcs</v>
      </c>
      <c r="F20" s="4">
        <v>40</v>
      </c>
      <c r="G20" s="5">
        <f>IFERROR(VLOOKUP(C20,Table2[[Particular]:[Price]],2,FALSE),"")</f>
        <v>40</v>
      </c>
      <c r="H20" s="5">
        <f t="shared" si="0"/>
        <v>1600</v>
      </c>
      <c r="I20" s="95"/>
      <c r="J20" s="95"/>
    </row>
    <row r="21" spans="1:10" ht="24" customHeight="1">
      <c r="A21" s="14">
        <v>178</v>
      </c>
      <c r="B21" s="2">
        <v>10</v>
      </c>
      <c r="C21" s="104" t="str">
        <f>IFERROR(VLOOKUP(A21,'Price List'!A:C,2,0),"")</f>
        <v>Silver Surafce Box Black 8</v>
      </c>
      <c r="D21" s="105"/>
      <c r="E21" s="2" t="str">
        <f t="shared" si="1"/>
        <v>Pcs</v>
      </c>
      <c r="F21" s="4">
        <v>20</v>
      </c>
      <c r="G21" s="5">
        <f>IFERROR(VLOOKUP(C21,Table2[[Particular]:[Price]],2,FALSE),"")</f>
        <v>46</v>
      </c>
      <c r="H21" s="5">
        <f t="shared" si="0"/>
        <v>920</v>
      </c>
      <c r="I21" s="95"/>
      <c r="J21" s="95"/>
    </row>
    <row r="22" spans="1:10" ht="24" customHeight="1">
      <c r="A22" s="14">
        <v>180</v>
      </c>
      <c r="B22" s="2">
        <v>11</v>
      </c>
      <c r="C22" s="104" t="str">
        <f>IFERROR(VLOOKUP(A22,'Price List'!A:C,2,0),"")</f>
        <v>Silver Surface Box Black 12</v>
      </c>
      <c r="D22" s="105"/>
      <c r="E22" s="2" t="str">
        <f t="shared" si="1"/>
        <v>Pcs</v>
      </c>
      <c r="F22" s="4">
        <v>30</v>
      </c>
      <c r="G22" s="5">
        <f>IFERROR(VLOOKUP(C22,Table2[[Particular]:[Price]],2,FALSE),"")</f>
        <v>52</v>
      </c>
      <c r="H22" s="5">
        <f t="shared" si="0"/>
        <v>1560</v>
      </c>
      <c r="I22" s="95"/>
      <c r="J22" s="95"/>
    </row>
    <row r="23" spans="1:10" ht="24" customHeight="1">
      <c r="A23" s="14">
        <v>181</v>
      </c>
      <c r="B23" s="2">
        <v>12</v>
      </c>
      <c r="C23" s="104" t="str">
        <f>IFERROR(VLOOKUP(A23,'Price List'!A:C,2,0),"")</f>
        <v>Silver Surface Box Black 18</v>
      </c>
      <c r="D23" s="105"/>
      <c r="E23" s="2" t="str">
        <f t="shared" si="1"/>
        <v>Pcs</v>
      </c>
      <c r="F23" s="4">
        <v>10</v>
      </c>
      <c r="G23" s="5">
        <f>IFERROR(VLOOKUP(C23,Table2[[Particular]:[Price]],2,FALSE),"")</f>
        <v>66</v>
      </c>
      <c r="H23" s="5">
        <f t="shared" si="0"/>
        <v>660</v>
      </c>
      <c r="I23" s="95"/>
      <c r="J23" s="95"/>
    </row>
    <row r="24" spans="1:10" ht="24" customHeight="1">
      <c r="A24" s="14">
        <v>46</v>
      </c>
      <c r="B24" s="2">
        <v>13</v>
      </c>
      <c r="C24" s="104" t="str">
        <f>IFERROR(VLOOKUP(A24,'Price List'!A:C,2,0),"")</f>
        <v>Fan Box Square Black</v>
      </c>
      <c r="D24" s="105"/>
      <c r="E24" s="2" t="str">
        <f t="shared" si="1"/>
        <v>Pcs</v>
      </c>
      <c r="F24" s="4">
        <v>80</v>
      </c>
      <c r="G24" s="5">
        <v>17</v>
      </c>
      <c r="H24" s="5">
        <f t="shared" si="0"/>
        <v>1360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13485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13485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64D677-13BF-4473-960A-F093B627C94A}">
          <x14:formula1>
            <xm:f>Customers!$B:$B</xm:f>
          </x14:formula1>
          <xm:sqref>D6</xm:sqref>
        </x14:dataValidation>
      </x14:dataValidations>
    </ext>
  </extLst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26E49-54D1-4B8B-B076-102C9EFF26AA}">
  <sheetPr>
    <pageSetUpPr fitToPage="1"/>
  </sheetPr>
  <dimension ref="A1:J46"/>
  <sheetViews>
    <sheetView showGridLines="0" topLeftCell="A4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764</v>
      </c>
      <c r="E6" s="112" t="s">
        <v>5</v>
      </c>
      <c r="F6" s="120"/>
      <c r="G6" s="121" t="s">
        <v>771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345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9904017536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52</v>
      </c>
      <c r="H12" s="5">
        <f>IFERROR(F12*G12,0)</f>
        <v>1040</v>
      </c>
    </row>
    <row r="13" spans="1:8" ht="24" customHeight="1">
      <c r="A13" s="14">
        <v>178</v>
      </c>
      <c r="B13" s="2">
        <v>2</v>
      </c>
      <c r="C13" s="104" t="str">
        <f>IFERROR(VLOOKUP(A13,'Price List'!A:C,2,0),"")</f>
        <v>Silver Surafce Box Black 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46</v>
      </c>
      <c r="H13" s="5">
        <f t="shared" ref="H13:H31" si="0">IFERROR(F13*G13,0)</f>
        <v>920</v>
      </c>
    </row>
    <row r="14" spans="1:8" ht="24" customHeight="1">
      <c r="A14" s="14">
        <v>177</v>
      </c>
      <c r="B14" s="2">
        <v>3</v>
      </c>
      <c r="C14" s="104" t="str">
        <f>IFERROR(VLOOKUP(A14,'Price List'!A:C,2,0),"")</f>
        <v>Silver Surface Box Black 6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40</v>
      </c>
      <c r="H14" s="5">
        <f t="shared" si="0"/>
        <v>800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30</v>
      </c>
      <c r="H15" s="5">
        <f t="shared" si="0"/>
        <v>600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3360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7382324-D385-4B9C-849F-28AE07E4D0AC}">
          <x14:formula1>
            <xm:f>Customers!$B:$B</xm:f>
          </x14:formula1>
          <xm:sqref>D6</xm:sqref>
        </x14:dataValidation>
      </x14:dataValidations>
    </ext>
  </extLst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E5CBD-A175-4C6E-A1FC-2A9B7D7B4B21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82</v>
      </c>
      <c r="E6" s="112" t="s">
        <v>5</v>
      </c>
      <c r="F6" s="120"/>
      <c r="G6" s="121" t="s">
        <v>772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81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9979996402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82</v>
      </c>
      <c r="B12" s="2">
        <v>1</v>
      </c>
      <c r="C12" s="104" t="str">
        <f>IFERROR(VLOOKUP(A12,'Price List'!A:C,2,0),"")</f>
        <v>DB. PVC OPEN BOX WHITE 10X12</v>
      </c>
      <c r="D12" s="105"/>
      <c r="E12" s="2" t="str">
        <f>IF(F12&gt;0,"Pcs","")</f>
        <v>Pcs</v>
      </c>
      <c r="F12" s="4">
        <v>23</v>
      </c>
      <c r="G12" s="5">
        <v>57.2</v>
      </c>
      <c r="H12" s="5">
        <f>IFERROR(F12*G12,0)</f>
        <v>1315.6000000000001</v>
      </c>
    </row>
    <row r="13" spans="1:8" ht="24" customHeight="1">
      <c r="A13" s="14">
        <v>83</v>
      </c>
      <c r="B13" s="2">
        <v>2</v>
      </c>
      <c r="C13" s="104" t="str">
        <f>IFERROR(VLOOKUP(A13,'Price List'!A:C,2,0),"")</f>
        <v>DB. PVC OPEN BOX WHITE 8X10</v>
      </c>
      <c r="D13" s="105"/>
      <c r="E13" s="2" t="str">
        <f>IF(F13&gt;0,"Pcs","")</f>
        <v>Pcs</v>
      </c>
      <c r="F13" s="4">
        <v>40</v>
      </c>
      <c r="G13" s="5">
        <v>37.4</v>
      </c>
      <c r="H13" s="5">
        <f t="shared" ref="H13:H31" si="0">IFERROR(F13*G13,0)</f>
        <v>1496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2811.6000000000004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2811.6000000000004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213D57C-8520-40BD-B990-0591BCCDD78B}">
          <x14:formula1>
            <xm:f>Customers!$B:$B</xm:f>
          </x14:formula1>
          <xm:sqref>D6</xm:sqref>
        </x14:dataValidation>
      </x14:dataValidations>
    </ext>
  </extLst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8863F-83D1-4734-A9BA-15D56FF6A1A5}">
  <sheetPr>
    <pageSetUpPr fitToPage="1"/>
  </sheetPr>
  <dimension ref="A1:J46"/>
  <sheetViews>
    <sheetView showGridLines="0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773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45509</v>
      </c>
      <c r="H7" s="134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95</v>
      </c>
      <c r="B12" s="2">
        <v>1</v>
      </c>
      <c r="C12" s="104" t="str">
        <f>IFERROR(VLOOKUP(A12,'Price List'!A:C,2,0),"")</f>
        <v xml:space="preserve">DB. SIT 4X4 WHITE </v>
      </c>
      <c r="D12" s="105"/>
      <c r="E12" s="2" t="str">
        <f>IF(F12&gt;0,"Pcs","")</f>
        <v>Pcs</v>
      </c>
      <c r="F12" s="4">
        <v>20</v>
      </c>
      <c r="G12" s="5">
        <v>950</v>
      </c>
      <c r="H12" s="5">
        <f>IFERROR(F12*G12,0)</f>
        <v>19000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19000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6A9174-DD1C-4D17-B7D3-3A1048077C1C}">
          <x14:formula1>
            <xm:f>Customers!$B:$B</xm:f>
          </x14:formula1>
          <xm:sqref>D6</xm:sqref>
        </x14:dataValidation>
      </x14:dataValidations>
    </ext>
  </extLst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8D45-BA7E-4FF1-8ECA-A2620AD2A467}">
  <sheetPr>
    <pageSetUpPr fitToPage="1"/>
  </sheetPr>
  <dimension ref="A1:J46"/>
  <sheetViews>
    <sheetView showGridLines="0" topLeftCell="A3" workbookViewId="0">
      <selection activeCell="G16" sqref="G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774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45509</v>
      </c>
      <c r="H7" s="134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163</v>
      </c>
      <c r="B12" s="2">
        <v>1</v>
      </c>
      <c r="C12" s="104" t="str">
        <f>IFERROR(VLOOKUP(A12,'Price List'!A:C,2,0),"")</f>
        <v>PANNEL BOARD 18X18</v>
      </c>
      <c r="D12" s="105"/>
      <c r="E12" s="2" t="str">
        <f>IF(F12&gt;0,"Pcs","")</f>
        <v>Pcs</v>
      </c>
      <c r="F12" s="4">
        <v>62</v>
      </c>
      <c r="G12" s="5">
        <v>150</v>
      </c>
      <c r="H12" s="5">
        <f>IFERROR(F12*G12,0)</f>
        <v>9300</v>
      </c>
    </row>
    <row r="13" spans="1:8" ht="24" customHeight="1">
      <c r="A13" s="14">
        <v>153</v>
      </c>
      <c r="B13" s="2">
        <v>2</v>
      </c>
      <c r="C13" s="104" t="str">
        <f>IFERROR(VLOOKUP(A13,'Price List'!A:C,2,0),"")</f>
        <v>PANNEL BOARD 18X24</v>
      </c>
      <c r="D13" s="105"/>
      <c r="E13" s="2" t="str">
        <f>IF(F13&gt;0,"Pcs","")</f>
        <v>Pcs</v>
      </c>
      <c r="F13" s="4">
        <v>15</v>
      </c>
      <c r="G13" s="5">
        <v>200</v>
      </c>
      <c r="H13" s="5">
        <f t="shared" ref="H13:H31" si="0">IFERROR(F13*G13,0)</f>
        <v>3000</v>
      </c>
    </row>
    <row r="14" spans="1:8" ht="24" customHeight="1">
      <c r="A14" s="14">
        <v>162</v>
      </c>
      <c r="B14" s="2">
        <v>3</v>
      </c>
      <c r="C14" s="104" t="str">
        <f>IFERROR(VLOOKUP(A14,'Price List'!A:C,2,0),"")</f>
        <v>PANNEL BOARD 12X12</v>
      </c>
      <c r="D14" s="105"/>
      <c r="E14" s="2" t="str">
        <f>IF(F14&gt;0,"Pcs","")</f>
        <v>Pcs</v>
      </c>
      <c r="F14" s="4">
        <v>53</v>
      </c>
      <c r="G14" s="5">
        <v>50</v>
      </c>
      <c r="H14" s="5">
        <f t="shared" si="0"/>
        <v>2650</v>
      </c>
    </row>
    <row r="15" spans="1:8" ht="24" customHeight="1">
      <c r="A15" s="14">
        <v>163</v>
      </c>
      <c r="B15" s="2">
        <v>4</v>
      </c>
      <c r="C15" s="104" t="str">
        <f>IFERROR(VLOOKUP(A15,'Price List'!A:C,2,0),"")</f>
        <v>PANNEL BOARD 18X18</v>
      </c>
      <c r="D15" s="105"/>
      <c r="E15" s="2" t="str">
        <f t="shared" ref="E15:E34" si="1">IF(F15&gt;0,"Pcs","")</f>
        <v>Pcs</v>
      </c>
      <c r="F15" s="4">
        <v>104</v>
      </c>
      <c r="G15" s="5">
        <v>100</v>
      </c>
      <c r="H15" s="5">
        <f t="shared" si="0"/>
        <v>10400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25350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25350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A434DC-5C56-4E0B-93EB-4D966018EDEE}">
          <x14:formula1>
            <xm:f>Customers!$B:$B</xm:f>
          </x14:formula1>
          <xm:sqref>D6</xm:sqref>
        </x14:dataValidation>
      </x14:dataValidations>
    </ext>
  </extLst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A4123-BD29-4F24-AFF3-858D4C3A9A03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335</v>
      </c>
      <c r="E6" s="112" t="s">
        <v>5</v>
      </c>
      <c r="F6" s="120"/>
      <c r="G6" s="121" t="s">
        <v>775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RANAKANDONA</v>
      </c>
      <c r="E7" s="120" t="s">
        <v>8</v>
      </c>
      <c r="F7" s="120"/>
      <c r="G7" s="134">
        <v>45509</v>
      </c>
      <c r="H7" s="134"/>
    </row>
    <row r="8" spans="1:8" ht="24" customHeight="1">
      <c r="A8" s="11">
        <f>IFERROR(INDEX(Customers!A:A,MATCH(D6,Customers!B:B,0),1),"")</f>
        <v>40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6351010771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200</v>
      </c>
      <c r="G12" s="5">
        <v>17</v>
      </c>
      <c r="H12" s="5">
        <f>IFERROR(F12*G12,0)</f>
        <v>3400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500</v>
      </c>
      <c r="G13" s="5">
        <v>5</v>
      </c>
      <c r="H13" s="5">
        <f t="shared" ref="H13:H31" si="0">IFERROR(F13*G13,0)</f>
        <v>2500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5900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875AF52-2176-4093-BCAC-66E2B79190B7}">
          <x14:formula1>
            <xm:f>Customers!$B:$B</xm:f>
          </x14:formula1>
          <xm:sqref>D6</xm:sqref>
        </x14:dataValidation>
      </x14:dataValidations>
    </ext>
  </extLst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C960F-DC37-4B4E-BDEB-1436B95E8557}">
  <sheetPr>
    <pageSetUpPr fitToPage="1"/>
  </sheetPr>
  <dimension ref="A1:J46"/>
  <sheetViews>
    <sheetView showGridLines="0" workbookViewId="0">
      <selection activeCell="G22" sqref="G2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776</v>
      </c>
      <c r="E6" s="112" t="s">
        <v>5</v>
      </c>
      <c r="F6" s="120"/>
      <c r="G6" s="121" t="s">
        <v>777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DASHA</v>
      </c>
      <c r="E7" s="120" t="s">
        <v>8</v>
      </c>
      <c r="F7" s="120"/>
      <c r="G7" s="134">
        <v>45509</v>
      </c>
      <c r="H7" s="134"/>
    </row>
    <row r="8" spans="1:8" ht="24" customHeight="1">
      <c r="A8" s="11">
        <f>IFERROR(INDEX(Customers!A:A,MATCH(D6,Customers!B:B,0),1),"")</f>
        <v>273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957102958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181</v>
      </c>
      <c r="B12" s="2">
        <v>1</v>
      </c>
      <c r="C12" s="104" t="str">
        <f>IFERROR(VLOOKUP(A12,'Price List'!A:C,2,0),"")</f>
        <v>Silver Surface Box Black 18</v>
      </c>
      <c r="D12" s="105"/>
      <c r="E12" s="2" t="str">
        <f>IF(F12&gt;0,"Pcs","")</f>
        <v>Pcs</v>
      </c>
      <c r="F12" s="4">
        <v>5</v>
      </c>
      <c r="G12" s="5">
        <f>IFERROR(VLOOKUP(C12,Table2[[Particular]:[Price]],2,FALSE),"")</f>
        <v>66</v>
      </c>
      <c r="H12" s="5">
        <f>IFERROR(F12*G12,0)</f>
        <v>330</v>
      </c>
    </row>
    <row r="13" spans="1:8" ht="24" customHeight="1">
      <c r="A13" s="14">
        <v>180</v>
      </c>
      <c r="B13" s="2">
        <v>2</v>
      </c>
      <c r="C13" s="104" t="str">
        <f>IFERROR(VLOOKUP(A13,'Price List'!A:C,2,0),"")</f>
        <v>Silver Surface Box Black 12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52</v>
      </c>
      <c r="H13" s="5">
        <f t="shared" ref="H13:H31" si="0">IFERROR(F13*G13,0)</f>
        <v>1040</v>
      </c>
    </row>
    <row r="14" spans="1:8" ht="24" customHeight="1">
      <c r="A14" s="14">
        <v>177</v>
      </c>
      <c r="B14" s="2">
        <v>3</v>
      </c>
      <c r="C14" s="104" t="str">
        <f>IFERROR(VLOOKUP(A14,'Price List'!A:C,2,0),"")</f>
        <v>Silver Surface Box Black 6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40</v>
      </c>
      <c r="H14" s="5">
        <f t="shared" si="0"/>
        <v>1600</v>
      </c>
    </row>
    <row r="15" spans="1:8" ht="24" customHeight="1">
      <c r="A15" s="14">
        <v>179</v>
      </c>
      <c r="B15" s="2">
        <v>4</v>
      </c>
      <c r="C15" s="104" t="str">
        <f>IFERROR(VLOOKUP(A15,'Price List'!A:C,2,0),"")</f>
        <v>Silver Surface Box Black 8(SQUARE)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46</v>
      </c>
      <c r="H15" s="5">
        <f t="shared" si="0"/>
        <v>920</v>
      </c>
    </row>
    <row r="16" spans="1:8" ht="24" customHeight="1">
      <c r="A16" s="14">
        <v>174</v>
      </c>
      <c r="B16" s="2">
        <v>5</v>
      </c>
      <c r="C16" s="104" t="str">
        <f>IFERROR(VLOOKUP(A16,'Price List'!A:C,2,0),"")</f>
        <v>Silver Surface Box Black 2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20</v>
      </c>
      <c r="H16" s="5">
        <f t="shared" si="0"/>
        <v>400</v>
      </c>
    </row>
    <row r="17" spans="1:10" ht="24" customHeight="1">
      <c r="A17" s="14">
        <v>26</v>
      </c>
      <c r="B17" s="2">
        <v>6</v>
      </c>
      <c r="C17" s="104" t="str">
        <f>IFERROR(VLOOKUP(A17,'Price List'!A:C,2,0),"")</f>
        <v>PVC Modular Concealed Box Black 18</v>
      </c>
      <c r="D17" s="105"/>
      <c r="E17" s="2" t="str">
        <f t="shared" si="1"/>
        <v>Pcs</v>
      </c>
      <c r="F17" s="4">
        <v>10</v>
      </c>
      <c r="G17" s="5">
        <v>23.1</v>
      </c>
      <c r="H17" s="5">
        <f t="shared" si="0"/>
        <v>231</v>
      </c>
      <c r="I17" s="95"/>
      <c r="J17" s="95"/>
    </row>
    <row r="18" spans="1:10" ht="24" customHeight="1">
      <c r="A18" s="14">
        <v>25</v>
      </c>
      <c r="B18" s="2">
        <v>7</v>
      </c>
      <c r="C18" s="104" t="str">
        <f>IFERROR(VLOOKUP(A18,'Price List'!A:C,2,0),"")</f>
        <v>PVC Modular Concealed Box Black 16</v>
      </c>
      <c r="D18" s="105"/>
      <c r="E18" s="2" t="str">
        <f t="shared" si="1"/>
        <v>Pcs</v>
      </c>
      <c r="F18" s="4">
        <v>20</v>
      </c>
      <c r="G18" s="5">
        <v>30.8</v>
      </c>
      <c r="H18" s="5">
        <f t="shared" si="0"/>
        <v>616</v>
      </c>
      <c r="I18" s="95"/>
      <c r="J18" s="95"/>
    </row>
    <row r="19" spans="1:10" ht="24" customHeight="1">
      <c r="A19" s="14">
        <v>24</v>
      </c>
      <c r="B19" s="2">
        <v>8</v>
      </c>
      <c r="C19" s="104" t="str">
        <f>IFERROR(VLOOKUP(A19,'Price List'!A:C,2,0),"")</f>
        <v>PVC Modular Concealed Box Black 12</v>
      </c>
      <c r="D19" s="105"/>
      <c r="E19" s="2" t="str">
        <f t="shared" si="1"/>
        <v>Pcs</v>
      </c>
      <c r="F19" s="4">
        <v>80</v>
      </c>
      <c r="G19" s="5">
        <v>19.25</v>
      </c>
      <c r="H19" s="5">
        <f t="shared" si="0"/>
        <v>1540</v>
      </c>
      <c r="I19" s="95"/>
      <c r="J19" s="95"/>
    </row>
    <row r="20" spans="1:10" ht="24" customHeight="1">
      <c r="A20" s="14">
        <v>22</v>
      </c>
      <c r="B20" s="2">
        <v>9</v>
      </c>
      <c r="C20" s="104" t="str">
        <f>IFERROR(VLOOKUP(A20,'Price List'!A:C,2,0),"")</f>
        <v>PVC Modular Concealed Box Black 6</v>
      </c>
      <c r="D20" s="105"/>
      <c r="E20" s="2" t="str">
        <f t="shared" si="1"/>
        <v>Pcs</v>
      </c>
      <c r="F20" s="4">
        <v>40</v>
      </c>
      <c r="G20" s="5">
        <v>13.75</v>
      </c>
      <c r="H20" s="5">
        <f t="shared" si="0"/>
        <v>550</v>
      </c>
      <c r="I20" s="95"/>
      <c r="J20" s="95"/>
    </row>
    <row r="21" spans="1:10" ht="24" customHeight="1">
      <c r="A21" s="14">
        <v>21</v>
      </c>
      <c r="B21" s="2">
        <v>10</v>
      </c>
      <c r="C21" s="104" t="str">
        <f>IFERROR(VLOOKUP(A21,'Price List'!A:C,2,0),"")</f>
        <v>PVC Modular Concealed Box Black 4</v>
      </c>
      <c r="D21" s="105"/>
      <c r="E21" s="2" t="str">
        <f t="shared" si="1"/>
        <v>Pcs</v>
      </c>
      <c r="F21" s="4">
        <v>20</v>
      </c>
      <c r="G21" s="5">
        <v>10.45</v>
      </c>
      <c r="H21" s="5">
        <f t="shared" si="0"/>
        <v>209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7436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7436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39E9ECE-7771-4753-B312-DF994FA3B253}">
          <x14:formula1>
            <xm:f>Customers!$B:$B</xm:f>
          </x14:formula1>
          <xm:sqref>D6</xm:sqref>
        </x14:dataValidation>
      </x14:dataValidations>
    </ext>
  </extLst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B69F9-9432-4505-9FFD-71D1AA03790D}">
  <sheetPr>
    <pageSetUpPr fitToPage="1"/>
  </sheetPr>
  <dimension ref="A1:J46"/>
  <sheetViews>
    <sheetView showGridLines="0" workbookViewId="0">
      <selection activeCell="D9" sqref="D9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778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779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128</v>
      </c>
      <c r="B12" s="2">
        <v>1</v>
      </c>
      <c r="C12" s="104" t="str">
        <f>IFERROR(VLOOKUP(A12,'Price List'!A:C,2,0),"")</f>
        <v>JA. PVC BOARD ORANGE 7X4</v>
      </c>
      <c r="D12" s="105"/>
      <c r="E12" s="2" t="str">
        <f>IF(F12&gt;0,"Pcs","")</f>
        <v>Pcs</v>
      </c>
      <c r="F12" s="4">
        <v>180</v>
      </c>
      <c r="G12" s="5">
        <f>IFERROR(VLOOKUP(C12,Table2[[Particular]:[Price]],2,FALSE),"")</f>
        <v>21</v>
      </c>
      <c r="H12" s="5">
        <f>IFERROR(F12*G12,0)</f>
        <v>3780</v>
      </c>
    </row>
    <row r="13" spans="1:8" ht="24" customHeight="1">
      <c r="A13" s="14">
        <v>130</v>
      </c>
      <c r="B13" s="2">
        <v>2</v>
      </c>
      <c r="C13" s="104" t="str">
        <f>IFERROR(VLOOKUP(A13,'Price List'!A:C,2,0),"")</f>
        <v>JA. PVC BOARD ORANGE 4X4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11</v>
      </c>
      <c r="H13" s="5">
        <f t="shared" ref="H13:H31" si="0">IFERROR(F13*G13,0)</f>
        <v>550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4330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4330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594C84-D25A-4F47-BC1F-0F106EF29D25}">
          <x14:formula1>
            <xm:f>Customers!$B:$B</xm:f>
          </x14:formula1>
          <xm:sqref>D6</xm:sqref>
        </x14:dataValidation>
      </x14:dataValidations>
    </ext>
  </extLst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A5D3-297E-4DBF-89B8-069F7EC78ED1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225</v>
      </c>
      <c r="E6" s="112" t="s">
        <v>5</v>
      </c>
      <c r="F6" s="120"/>
      <c r="G6" s="121" t="s">
        <v>780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NAMATANA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324</v>
      </c>
      <c r="B8" s="110" t="s">
        <v>9</v>
      </c>
      <c r="C8" s="111"/>
      <c r="D8" s="96">
        <v>1</v>
      </c>
      <c r="E8" s="112" t="s">
        <v>10</v>
      </c>
      <c r="F8" s="112"/>
      <c r="G8" s="113" t="str">
        <f>IFERROR(VLOOKUP(A8,Table1[#All],9,0),"")</f>
        <v xml:space="preserve"> 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40</v>
      </c>
      <c r="H12" s="5">
        <f>IFERROR(F12*G12,0)</f>
        <v>1200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28.8</v>
      </c>
      <c r="H13" s="5">
        <f t="shared" ref="H13:H31" si="0">IFERROR(F13*G13,0)</f>
        <v>2304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3504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1576.8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1927.2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3E331E-1B6A-4D37-B1DA-F73C45053DAA}">
          <x14:formula1>
            <xm:f>Customers!$B:$B</xm:f>
          </x14:formula1>
          <xm:sqref>D6</xm:sqref>
        </x14:dataValidation>
      </x14:dataValidations>
    </ext>
  </extLst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AE93E-946F-424F-BEC2-79547F84F364}">
  <sheetPr>
    <pageSetUpPr fitToPage="1"/>
  </sheetPr>
  <dimension ref="A1:J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781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45508</v>
      </c>
      <c r="H7" s="134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130</v>
      </c>
      <c r="G12" s="5">
        <f>IFERROR(VLOOKUP(C12,Table2[[Particular]:[Price]],2,FALSE),"")</f>
        <v>80</v>
      </c>
      <c r="H12" s="5">
        <f>IFERROR(F12*G12,0)</f>
        <v>10400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160</v>
      </c>
      <c r="G13" s="5">
        <f>IFERROR(VLOOKUP(C13,Table2[[Particular]:[Price]],2,FALSE),"")</f>
        <v>60</v>
      </c>
      <c r="H13" s="5">
        <f t="shared" ref="H13:H31" si="0">IFERROR(F13*G13,0)</f>
        <v>9600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38</v>
      </c>
      <c r="H14" s="5">
        <f t="shared" si="0"/>
        <v>4560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56</v>
      </c>
      <c r="H15" s="5">
        <f t="shared" si="0"/>
        <v>1680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60</v>
      </c>
      <c r="H16" s="5">
        <f t="shared" si="0"/>
        <v>1800</v>
      </c>
    </row>
    <row r="17" spans="1:10" ht="24" customHeight="1">
      <c r="A17" s="14">
        <v>18</v>
      </c>
      <c r="B17" s="2">
        <v>6</v>
      </c>
      <c r="C17" s="104" t="str">
        <f>IFERROR(VLOOKUP(A17,'Price List'!A:C,2,0),"")</f>
        <v>PVC Open Switch Board Orange - 04 X 04 - 1"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22</v>
      </c>
      <c r="H17" s="5">
        <f t="shared" si="0"/>
        <v>1320</v>
      </c>
      <c r="I17" s="95"/>
      <c r="J17" s="95"/>
    </row>
    <row r="18" spans="1:10" ht="24" customHeight="1">
      <c r="A18" s="14">
        <v>2</v>
      </c>
      <c r="B18" s="2">
        <v>7</v>
      </c>
      <c r="C18" s="104" t="str">
        <f>IFERROR(VLOOKUP(A18,'Price List'!A:C,2,0),"")</f>
        <v>PVC Open Switch Board White - 08 X 10 - 2"</v>
      </c>
      <c r="D18" s="105"/>
      <c r="E18" s="2" t="str">
        <f t="shared" si="1"/>
        <v>Pcs</v>
      </c>
      <c r="F18" s="4">
        <v>92</v>
      </c>
      <c r="G18" s="5">
        <f>IFERROR(VLOOKUP(C18,Table2[[Particular]:[Price]],2,FALSE),"")</f>
        <v>102</v>
      </c>
      <c r="H18" s="5">
        <f t="shared" si="0"/>
        <v>9384</v>
      </c>
      <c r="I18" s="95"/>
      <c r="J18" s="95"/>
    </row>
    <row r="19" spans="1:10" ht="24" customHeight="1">
      <c r="A19" s="14">
        <v>3</v>
      </c>
      <c r="B19" s="2">
        <v>8</v>
      </c>
      <c r="C19" s="104" t="str">
        <f>IFERROR(VLOOKUP(A19,'Price List'!A:C,2,0),"")</f>
        <v>PVC Open Switch Board White - 08 X 06 - 2"</v>
      </c>
      <c r="D19" s="105"/>
      <c r="E19" s="2" t="str">
        <f t="shared" si="1"/>
        <v>Pcs</v>
      </c>
      <c r="F19" s="4">
        <v>124</v>
      </c>
      <c r="G19" s="5">
        <f>IFERROR(VLOOKUP(C19,Table2[[Particular]:[Price]],2,FALSE),"")</f>
        <v>76</v>
      </c>
      <c r="H19" s="5">
        <f t="shared" si="0"/>
        <v>9424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48168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24084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24084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9A3892E-88EA-45C2-A507-5353D047E367}">
          <x14:formula1>
            <xm:f>Customers!$B:$B</xm:f>
          </x14:formula1>
          <xm:sqref>D6</xm:sqref>
        </x14:dataValidation>
      </x14:dataValidations>
    </ext>
  </extLst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09C7-A07F-4E52-8301-D7B1A6ADA19A}">
  <sheetPr>
    <pageSetUpPr fitToPage="1"/>
  </sheetPr>
  <dimension ref="A1:J46"/>
  <sheetViews>
    <sheetView showGridLines="0" topLeftCell="A3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782</v>
      </c>
      <c r="E6" s="112" t="s">
        <v>5</v>
      </c>
      <c r="F6" s="120"/>
      <c r="G6" s="121" t="s">
        <v>783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KODINAR</v>
      </c>
      <c r="E7" s="120" t="s">
        <v>8</v>
      </c>
      <c r="F7" s="120"/>
      <c r="G7" s="134">
        <v>45510</v>
      </c>
      <c r="H7" s="134"/>
    </row>
    <row r="8" spans="1:8" ht="24" customHeight="1">
      <c r="A8" s="11">
        <f>IFERROR(INDEX(Customers!A:A,MATCH(D6,Customers!B:B,0),1),"")</f>
        <v>403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42</v>
      </c>
      <c r="H12" s="5">
        <f>IFERROR(F12*G12,0)</f>
        <v>2520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90</v>
      </c>
      <c r="G13" s="5">
        <f>IFERROR(VLOOKUP(C13,Table2[[Particular]:[Price]],2,FALSE),"")</f>
        <v>60</v>
      </c>
      <c r="H13" s="5">
        <f t="shared" ref="H13:H31" si="0">IFERROR(F13*G13,0)</f>
        <v>5400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80</v>
      </c>
      <c r="H14" s="5">
        <f t="shared" si="0"/>
        <v>4800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12720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5724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6996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41BE74A-A2B3-4F0F-9F74-B403BB60C4B1}">
          <x14:formula1>
            <xm:f>Customers!$B:$B</xm:f>
          </x14:formula1>
          <xm:sqref>D6</xm:sqref>
        </x14:dataValidation>
      </x14:dataValidations>
    </ext>
  </extLst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FA2F0-2445-4D1A-820C-53CD9B966A89}">
  <sheetPr>
    <pageSetUpPr fitToPage="1"/>
  </sheetPr>
  <dimension ref="A1:J46"/>
  <sheetViews>
    <sheetView showGridLines="0" topLeftCell="A7" workbookViewId="0">
      <selection activeCell="G8" sqref="G8:H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106</v>
      </c>
      <c r="E6" s="112" t="s">
        <v>5</v>
      </c>
      <c r="F6" s="120"/>
      <c r="G6" s="121" t="s">
        <v>784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45510</v>
      </c>
      <c r="H7" s="134"/>
    </row>
    <row r="8" spans="1:8" ht="24" customHeight="1">
      <c r="A8" s="11">
        <f>IFERROR(INDEX(Customers!A:A,MATCH(D6,Customers!B:B,0),1),"")</f>
        <v>91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9429765653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9</v>
      </c>
      <c r="B12" s="2">
        <v>1</v>
      </c>
      <c r="C12" s="104" t="str">
        <f>IFERROR(VLOOKUP(A12,'Price List'!A:C,2,0),"")</f>
        <v>PVC Open Switch Board White - 04 X 04 - 1"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28</v>
      </c>
      <c r="H12" s="5">
        <f>IFERROR(F12*G12,0)</f>
        <v>2520</v>
      </c>
    </row>
    <row r="13" spans="1:8" ht="24" customHeight="1">
      <c r="A13" s="14">
        <v>7</v>
      </c>
      <c r="B13" s="2">
        <v>2</v>
      </c>
      <c r="C13" s="104" t="str">
        <f>IFERROR(VLOOKUP(A13,'Price List'!A:C,2,0),"")</f>
        <v>PVC Open Switch Board White - 08 X 04 - 1"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48</v>
      </c>
      <c r="H13" s="5">
        <f t="shared" ref="H13:H31" si="0">IFERROR(F13*G13,0)</f>
        <v>1920</v>
      </c>
    </row>
    <row r="14" spans="1:8" ht="24" customHeight="1">
      <c r="A14" s="14">
        <v>4</v>
      </c>
      <c r="B14" s="2">
        <v>3</v>
      </c>
      <c r="C14" s="104" t="str">
        <f>IFERROR(VLOOKUP(A14,'Price List'!A:C,2,0),"")</f>
        <v>PVC Open Switch Board White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58</v>
      </c>
      <c r="H14" s="5">
        <f t="shared" si="0"/>
        <v>3480</v>
      </c>
    </row>
    <row r="15" spans="1:8" ht="24" customHeight="1">
      <c r="A15" s="14">
        <v>2</v>
      </c>
      <c r="B15" s="2">
        <v>4</v>
      </c>
      <c r="C15" s="104" t="str">
        <f>IFERROR(VLOOKUP(A15,'Price List'!A:C,2,0),"")</f>
        <v>PVC Open Switch Board White - 08 X 10 - 2"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102</v>
      </c>
      <c r="H15" s="5">
        <f t="shared" si="0"/>
        <v>5100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13020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6510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6510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F896A5F-1FBE-460E-A75B-14DDF6EC271C}">
          <x14:formula1>
            <xm:f>Customers!$B:$B</xm:f>
          </x14:formula1>
          <xm:sqref>D6</xm:sqref>
        </x14:dataValidation>
      </x14:dataValidations>
    </ext>
  </extLst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095B2-51B9-45CB-9790-A541CC2073A8}">
  <sheetPr>
    <pageSetUpPr fitToPage="1"/>
  </sheetPr>
  <dimension ref="A1:J46"/>
  <sheetViews>
    <sheetView showGridLines="0" topLeftCell="A7" workbookViewId="0">
      <selection activeCell="A15" sqref="A1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785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45510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786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104</v>
      </c>
      <c r="G12" s="5">
        <f>IFERROR(VLOOKUP(C12,Table2[[Particular]:[Price]],2,FALSE),"")</f>
        <v>40</v>
      </c>
      <c r="H12" s="5">
        <f>IFERROR(F12*G12,0)</f>
        <v>4160</v>
      </c>
    </row>
    <row r="13" spans="1:8" ht="24" customHeight="1">
      <c r="A13" s="14">
        <v>129</v>
      </c>
      <c r="B13" s="2">
        <v>2</v>
      </c>
      <c r="C13" s="104" t="str">
        <f>IFERROR(VLOOKUP(A13,'Price List'!A:C,2,0),"")</f>
        <v>JA. PVC BOARD ORANGE 12X4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30</v>
      </c>
      <c r="H13" s="5">
        <f t="shared" ref="H13:H31" si="0">IFERROR(F13*G13,0)</f>
        <v>1500</v>
      </c>
    </row>
    <row r="14" spans="1:8" ht="24" customHeight="1">
      <c r="A14" s="14">
        <v>127</v>
      </c>
      <c r="B14" s="2">
        <v>3</v>
      </c>
      <c r="C14" s="104" t="str">
        <f>IFERROR(VLOOKUP(A14,'Price List'!A:C,2,0),"")</f>
        <v>JA. PVC BOARD ORANGE 8X6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28.8</v>
      </c>
      <c r="H14" s="5">
        <f t="shared" si="0"/>
        <v>864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6524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6524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F7EC71E-2E37-48BF-BDDD-72AFDB6911B5}">
          <x14:formula1>
            <xm:f>Customers!$B:$B</xm:f>
          </x14:formula1>
          <xm:sqref>D6</xm:sqref>
        </x14:dataValidation>
      </x14:dataValidations>
    </ext>
  </extLst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0A106-B939-4741-A167-4CE2B0DC22AE}">
  <sheetPr>
    <pageSetUpPr fitToPage="1"/>
  </sheetPr>
  <dimension ref="A1:J46"/>
  <sheetViews>
    <sheetView showGridLines="0" topLeftCell="A28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787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45510</v>
      </c>
      <c r="H7" s="134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60</v>
      </c>
      <c r="H12" s="5">
        <f>IFERROR(F12*G12,0)</f>
        <v>2400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80</v>
      </c>
      <c r="H13" s="5">
        <f t="shared" ref="H13:H31" si="0">IFERROR(F13*G13,0)</f>
        <v>3200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42</v>
      </c>
      <c r="H14" s="5">
        <f t="shared" si="0"/>
        <v>4200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4900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4900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30C1874-1579-4007-9329-8659D6562DF7}">
          <x14:formula1>
            <xm:f>Customers!$B:$B</xm:f>
          </x14:formula1>
          <xm:sqref>D6</xm:sqref>
        </x14:dataValidation>
      </x14:dataValidations>
    </ext>
  </extLst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602A0-2392-4BC0-B15F-617DC09A588C}">
  <sheetPr>
    <pageSetUpPr fitToPage="1"/>
  </sheetPr>
  <dimension ref="A1:J46"/>
  <sheetViews>
    <sheetView showGridLines="0" workbookViewId="0">
      <selection activeCell="F16" sqref="F1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446</v>
      </c>
      <c r="E6" s="112" t="s">
        <v>5</v>
      </c>
      <c r="F6" s="120"/>
      <c r="G6" s="121" t="s">
        <v>788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45513</v>
      </c>
      <c r="H7" s="134"/>
    </row>
    <row r="8" spans="1:8" ht="24" customHeight="1">
      <c r="A8" s="11">
        <f>IFERROR(INDEX(Customers!A:A,MATCH(D6,Customers!B:B,0),1),"")</f>
        <v>308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177</v>
      </c>
      <c r="B12" s="2">
        <v>1</v>
      </c>
      <c r="C12" s="104" t="str">
        <f>IFERROR(VLOOKUP(A12,'Price List'!A:C,2,0),"")</f>
        <v>Silver Surface Box Black 6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40</v>
      </c>
      <c r="H12" s="5">
        <f>IFERROR(F12*G12,0)</f>
        <v>400</v>
      </c>
    </row>
    <row r="13" spans="1:8" ht="24" customHeight="1">
      <c r="A13" s="14">
        <v>178</v>
      </c>
      <c r="B13" s="2">
        <v>2</v>
      </c>
      <c r="C13" s="104" t="str">
        <f>IFERROR(VLOOKUP(A13,'Price List'!A:C,2,0),"")</f>
        <v>Silver Surafce Box Black 8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46</v>
      </c>
      <c r="H13" s="5">
        <f t="shared" ref="H13:H31" si="0">IFERROR(F13*G13,0)</f>
        <v>460</v>
      </c>
    </row>
    <row r="14" spans="1:8" ht="24" customHeight="1">
      <c r="A14" s="14">
        <v>180</v>
      </c>
      <c r="B14" s="2">
        <v>3</v>
      </c>
      <c r="C14" s="104" t="str">
        <f>IFERROR(VLOOKUP(A14,'Price List'!A:C,2,0),"")</f>
        <v>Silver Surface Box Black 12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52</v>
      </c>
      <c r="H14" s="5">
        <f t="shared" si="0"/>
        <v>520</v>
      </c>
    </row>
    <row r="15" spans="1:8" ht="24" customHeight="1">
      <c r="A15" s="14">
        <v>181</v>
      </c>
      <c r="B15" s="2">
        <v>4</v>
      </c>
      <c r="C15" s="104" t="str">
        <f>IFERROR(VLOOKUP(A15,'Price List'!A:C,2,0),"")</f>
        <v>Silver Surface Box Black 18</v>
      </c>
      <c r="D15" s="105"/>
      <c r="E15" s="2" t="str">
        <f t="shared" ref="E15:E34" si="1">IF(F15&gt;0,"Pcs","")</f>
        <v>Pcs</v>
      </c>
      <c r="F15" s="4">
        <v>5</v>
      </c>
      <c r="G15" s="5">
        <f>IFERROR(VLOOKUP(C15,Table2[[Particular]:[Price]],2,FALSE),"")</f>
        <v>66</v>
      </c>
      <c r="H15" s="5">
        <f t="shared" si="0"/>
        <v>330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1710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58559EF-7092-4A8F-9C59-CBDC1F65ADC0}">
          <x14:formula1>
            <xm:f>Customers!$B:$B</xm:f>
          </x14:formula1>
          <xm:sqref>D6</xm:sqref>
        </x14:dataValidation>
      </x14:dataValidations>
    </ext>
  </extLst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55-BC0F-4B76-91CD-A46F58463845}">
  <sheetPr>
    <pageSetUpPr fitToPage="1"/>
  </sheetPr>
  <dimension ref="A1:J46"/>
  <sheetViews>
    <sheetView showGridLines="0" topLeftCell="A3" workbookViewId="0">
      <selection activeCell="C14" sqref="C14:D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151</v>
      </c>
      <c r="E6" s="112" t="s">
        <v>5</v>
      </c>
      <c r="F6" s="120"/>
      <c r="G6" s="121" t="s">
        <v>789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45512</v>
      </c>
      <c r="H7" s="134"/>
    </row>
    <row r="8" spans="1:8" ht="24" customHeight="1">
      <c r="A8" s="11">
        <f>IFERROR(INDEX(Customers!A:A,MATCH(D6,Customers!B:B,0),1),"")</f>
        <v>359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9376679004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790</v>
      </c>
      <c r="D12" s="105"/>
      <c r="E12" s="2" t="str">
        <f>IF(F12&gt;0,"Pcs","")</f>
        <v>Pcs</v>
      </c>
      <c r="F12" s="4">
        <v>400</v>
      </c>
      <c r="G12" s="5">
        <v>10</v>
      </c>
      <c r="H12" s="5">
        <f>IFERROR(F12*G12,0)</f>
        <v>4000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200</v>
      </c>
      <c r="G13" s="5">
        <v>21</v>
      </c>
      <c r="H13" s="5">
        <f t="shared" ref="H13:H31" si="0">IFERROR(F13*G13,0)</f>
        <v>4200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B5FE35B-1AF1-44A3-9AD7-1C5D0C99F3CD}">
          <x14:formula1>
            <xm:f>Customers!$B:$B</xm:f>
          </x14:formula1>
          <xm:sqref>D6</xm:sqref>
        </x14:dataValidation>
      </x14:dataValidations>
    </ext>
  </extLst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56CD9-DFB3-4EDF-B652-540188A5A0D2}">
  <sheetPr>
    <pageSetUpPr fitToPage="1"/>
  </sheetPr>
  <dimension ref="A1:J46"/>
  <sheetViews>
    <sheetView showGridLines="0" workbookViewId="0">
      <selection activeCell="A13" sqref="A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791</v>
      </c>
      <c r="E6" s="112" t="s">
        <v>5</v>
      </c>
      <c r="F6" s="120"/>
      <c r="G6" s="121" t="s">
        <v>789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45512</v>
      </c>
      <c r="H7" s="134"/>
    </row>
    <row r="8" spans="1:8" ht="24" customHeight="1">
      <c r="A8" s="11">
        <f>IFERROR(INDEX(Customers!A:A,MATCH(D6,Customers!B:B,0),1),"")</f>
        <v>83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9227077786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26</v>
      </c>
      <c r="B12" s="2">
        <v>1</v>
      </c>
      <c r="C12" s="104" t="str">
        <f>IFERROR(VLOOKUP(A12,'Price List'!A:C,2,0),"")</f>
        <v>PVC Modular Concealed Box Black 18</v>
      </c>
      <c r="D12" s="105"/>
      <c r="E12" s="2" t="str">
        <f>IF(F12&gt;0,"Pcs","")</f>
        <v>Pcs</v>
      </c>
      <c r="F12" s="4">
        <v>100</v>
      </c>
      <c r="G12" s="5">
        <v>22.5</v>
      </c>
      <c r="H12" s="5">
        <f>IFERROR(F12*G12,0)</f>
        <v>2250</v>
      </c>
    </row>
    <row r="13" spans="1:8" ht="24" customHeight="1">
      <c r="A13" s="14">
        <v>46</v>
      </c>
      <c r="B13" s="2">
        <v>2</v>
      </c>
      <c r="C13" s="104" t="str">
        <f>IFERROR(VLOOKUP(A13,'Price List'!A:C,2,0),"")</f>
        <v>Fan Box Square Black</v>
      </c>
      <c r="D13" s="105"/>
      <c r="E13" s="2" t="str">
        <f>IF(F13&gt;0,"Pcs","")</f>
        <v>Pcs</v>
      </c>
      <c r="F13" s="4">
        <v>250</v>
      </c>
      <c r="G13" s="5">
        <v>16</v>
      </c>
      <c r="H13" s="5">
        <f t="shared" ref="H13:H31" si="0">IFERROR(F13*G13,0)</f>
        <v>4000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6250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6250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86D70AA-5027-42EC-801F-3D1C21210799}">
          <x14:formula1>
            <xm:f>Customers!$B:$B</xm:f>
          </x14:formula1>
          <xm:sqref>D6</xm:sqref>
        </x14:dataValidation>
      </x14:dataValidations>
    </ext>
  </extLst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08D5D-CFD3-4E4D-96EB-3C4661874FC7}">
  <sheetPr>
    <pageSetUpPr fitToPage="1"/>
  </sheetPr>
  <dimension ref="A1:J46"/>
  <sheetViews>
    <sheetView showGridLines="0" topLeftCell="A3" workbookViewId="0">
      <selection activeCell="D12" sqref="C12:D1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1" t="s">
        <v>140</v>
      </c>
      <c r="E6" s="112" t="s">
        <v>5</v>
      </c>
      <c r="F6" s="120"/>
      <c r="G6" s="121" t="s">
        <v>792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DERDI</v>
      </c>
      <c r="E7" s="120" t="s">
        <v>8</v>
      </c>
      <c r="F7" s="120"/>
      <c r="G7" s="134">
        <v>45512</v>
      </c>
      <c r="H7" s="134"/>
    </row>
    <row r="8" spans="1:8" ht="24" customHeight="1">
      <c r="A8" s="11">
        <f>IFERROR(INDEX(Customers!A:A,MATCH(D6,Customers!B:B,0),1),"")</f>
        <v>383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100</v>
      </c>
      <c r="G12" s="5">
        <v>22</v>
      </c>
      <c r="H12" s="5">
        <f>IFERROR(F12*G12,0)</f>
        <v>2200</v>
      </c>
    </row>
    <row r="13" spans="1:8" ht="24" customHeight="1">
      <c r="A13" s="14">
        <v>45</v>
      </c>
      <c r="B13" s="2">
        <v>2</v>
      </c>
      <c r="C13" s="104" t="str">
        <f>IFERROR(VLOOKUP(A13,'Price List'!A:C,2,0),"")</f>
        <v>Fan Box Round Black</v>
      </c>
      <c r="D13" s="105"/>
      <c r="E13" s="2" t="str">
        <f>IF(F13&gt;0,"Pcs","")</f>
        <v>Pcs</v>
      </c>
      <c r="F13" s="4">
        <v>100</v>
      </c>
      <c r="G13" s="5">
        <v>16</v>
      </c>
      <c r="H13" s="5">
        <f t="shared" ref="H13:H31" si="0">IFERROR(F13*G13,0)</f>
        <v>1600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6C688-B79C-4523-AFB8-E2B22167D6E9}">
  <sheetPr>
    <pageSetUpPr fitToPage="1"/>
  </sheetPr>
  <dimension ref="A1:J46"/>
  <sheetViews>
    <sheetView showGridLines="0" workbookViewId="0">
      <selection activeCell="G14" sqref="G1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91" t="s">
        <v>140</v>
      </c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318</v>
      </c>
      <c r="E6" s="112" t="s">
        <v>5</v>
      </c>
      <c r="F6" s="120"/>
      <c r="G6" s="121" t="s">
        <v>793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45512</v>
      </c>
      <c r="H7" s="134"/>
    </row>
    <row r="8" spans="1:8" ht="24" customHeight="1">
      <c r="A8" s="11">
        <f>IFERROR(INDEX(Customers!A:A,MATCH(D6,Customers!B:B,0),1),"")</f>
        <v>416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4</v>
      </c>
      <c r="H12" s="5">
        <f>IFERROR(F12*G12,0)</f>
        <v>2000</v>
      </c>
    </row>
    <row r="13" spans="1:8" ht="24" customHeight="1">
      <c r="A13" s="14">
        <v>46</v>
      </c>
      <c r="B13" s="2">
        <v>2</v>
      </c>
      <c r="C13" s="104" t="str">
        <f>IFERROR(VLOOKUP(A13,'Price List'!A:C,2,0),"")</f>
        <v>Fan Box Square Black</v>
      </c>
      <c r="D13" s="105"/>
      <c r="E13" s="2" t="str">
        <f>IF(F13&gt;0,"Pcs","")</f>
        <v>Pcs</v>
      </c>
      <c r="F13" s="4">
        <v>500</v>
      </c>
      <c r="G13" s="5">
        <v>15</v>
      </c>
      <c r="H13" s="5">
        <f t="shared" ref="H13:H31" si="0">IFERROR(F13*G13,0)</f>
        <v>7500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DC14E02-6B3C-4FA6-90B9-EF13C4C4A4CE}">
          <x14:formula1>
            <xm:f>Customers!$B:$B</xm:f>
          </x14:formula1>
          <xm:sqref>D6</xm:sqref>
        </x14:dataValidation>
      </x14:dataValidations>
    </ext>
  </extLst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A0C2C-16C8-4D98-ADF6-D3BA11F661F4}">
  <sheetPr>
    <pageSetUpPr fitToPage="1"/>
  </sheetPr>
  <dimension ref="A1:J46"/>
  <sheetViews>
    <sheetView showGridLines="0" topLeftCell="A3" workbookViewId="0">
      <selection activeCell="G13" sqref="G13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794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34">
        <v>45512</v>
      </c>
      <c r="H7" s="134"/>
    </row>
    <row r="8" spans="1:8" ht="24" customHeight="1">
      <c r="A8" s="11">
        <f>IFERROR(INDEX(Customers!A:A,MATCH(D6,Customers!B:B,0),1),"")</f>
        <v>275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200</v>
      </c>
      <c r="G12" s="5">
        <v>16</v>
      </c>
      <c r="H12" s="5">
        <f>IFERROR(F12*G12,0)</f>
        <v>3200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0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</row>
    <row r="18" spans="1:10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</row>
    <row r="19" spans="1:10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</row>
    <row r="20" spans="1:10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</row>
    <row r="21" spans="1:10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</row>
    <row r="22" spans="1:10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</row>
    <row r="23" spans="1:10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</row>
    <row r="24" spans="1:10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</row>
    <row r="25" spans="1:10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</row>
    <row r="26" spans="1:10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</row>
    <row r="27" spans="1:10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</row>
    <row r="28" spans="1:10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</row>
    <row r="29" spans="1:10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0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</row>
    <row r="31" spans="1:10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</row>
    <row r="32" spans="1:10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BA72232-B7D3-44CD-8D11-132D38F30A5C}">
          <x14:formula1>
            <xm:f>Customers!$B:$B</xm:f>
          </x14:formula1>
          <xm:sqref>D6</xm:sqref>
        </x14:dataValidation>
      </x14:dataValidations>
    </ext>
  </extLst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65E0-259C-465A-86ED-6DDDC59094D7}">
  <sheetPr>
    <pageSetUpPr fitToPage="1"/>
  </sheetPr>
  <dimension ref="A1:L46"/>
  <sheetViews>
    <sheetView showGridLines="0" topLeftCell="A14" workbookViewId="0">
      <selection activeCell="F25" sqref="F2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795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45512</v>
      </c>
      <c r="H7" s="134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</v>
      </c>
      <c r="B12" s="2">
        <v>1</v>
      </c>
      <c r="C12" s="104" t="str">
        <f>IFERROR(VLOOKUP(A12,'Price List'!A:C,2,0),"")</f>
        <v>PVC Open Switch Board Orange - 06 X 04 - 1"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36</v>
      </c>
      <c r="H12" s="5">
        <f>IFERROR(F12*G12,0)</f>
        <v>1440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60</v>
      </c>
      <c r="H14" s="5">
        <f t="shared" si="0"/>
        <v>1200</v>
      </c>
    </row>
    <row r="15" spans="1:8" ht="24" customHeight="1">
      <c r="A15" s="14">
        <v>10</v>
      </c>
      <c r="B15" s="2">
        <v>4</v>
      </c>
      <c r="C15" s="104" t="str">
        <f>IFERROR(VLOOKUP(A15,'Price List'!A:C,2,0),"")</f>
        <v>PVC Open Switch Board Orange - 10 X 12 - 2"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132</v>
      </c>
      <c r="H15" s="5">
        <f t="shared" si="0"/>
        <v>6600</v>
      </c>
    </row>
    <row r="16" spans="1:8" ht="24" customHeight="1">
      <c r="A16" s="14">
        <v>11</v>
      </c>
      <c r="B16" s="2">
        <v>5</v>
      </c>
      <c r="C16" s="104" t="str">
        <f>IFERROR(VLOOKUP(A16,'Price List'!A:C,2,0),"")</f>
        <v>PVC Open Switch Board Orange - 08 X 10 - 2"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80</v>
      </c>
      <c r="H16" s="5">
        <f t="shared" si="0"/>
        <v>4000</v>
      </c>
    </row>
    <row r="17" spans="1:12" ht="24" customHeight="1">
      <c r="A17" s="14">
        <v>12</v>
      </c>
      <c r="B17" s="2">
        <v>6</v>
      </c>
      <c r="C17" s="104" t="str">
        <f>IFERROR(VLOOKUP(A17,'Price List'!A:C,2,0),"")</f>
        <v>PVC Open Switch Board Orange - 08 X 06 - 2"</v>
      </c>
      <c r="D17" s="105"/>
      <c r="E17" s="2" t="str">
        <f t="shared" si="1"/>
        <v>Pcs</v>
      </c>
      <c r="F17" s="4">
        <v>100</v>
      </c>
      <c r="G17" s="5">
        <f>IFERROR(VLOOKUP(C17,Table2[[Particular]:[Price]],2,FALSE),"")</f>
        <v>60</v>
      </c>
      <c r="H17" s="5">
        <f t="shared" si="0"/>
        <v>6000</v>
      </c>
      <c r="I17" s="95"/>
      <c r="J17" s="95"/>
      <c r="K17" s="95"/>
      <c r="L17" s="95"/>
    </row>
    <row r="18" spans="1:12" ht="24" customHeight="1">
      <c r="A18" s="14">
        <v>16</v>
      </c>
      <c r="B18" s="2">
        <v>7</v>
      </c>
      <c r="C18" s="104" t="str">
        <f>IFERROR(VLOOKUP(A18,'Price List'!A:C,2,0),"")</f>
        <v>PVC Open Switch Board Orange - 08 X 04 - 1"</v>
      </c>
      <c r="D18" s="105"/>
      <c r="E18" s="2" t="str">
        <f t="shared" si="1"/>
        <v>Pcs</v>
      </c>
      <c r="F18" s="4">
        <v>120</v>
      </c>
      <c r="G18" s="5">
        <f>IFERROR(VLOOKUP(C18,Table2[[Particular]:[Price]],2,FALSE),"")</f>
        <v>38</v>
      </c>
      <c r="H18" s="5">
        <f t="shared" si="0"/>
        <v>4560</v>
      </c>
      <c r="I18" s="95"/>
      <c r="J18" s="95"/>
      <c r="K18" s="95"/>
      <c r="L18" s="95"/>
    </row>
    <row r="19" spans="1:12" ht="24" customHeight="1">
      <c r="A19" s="14">
        <v>18</v>
      </c>
      <c r="B19" s="2">
        <v>8</v>
      </c>
      <c r="C19" s="104" t="str">
        <f>IFERROR(VLOOKUP(A19,'Price List'!A:C,2,0),"")</f>
        <v>PVC Open Switch Board Orange - 04 X 04 - 1"</v>
      </c>
      <c r="D19" s="105"/>
      <c r="E19" s="2" t="str">
        <f t="shared" si="1"/>
        <v>Pcs</v>
      </c>
      <c r="F19" s="4">
        <v>60</v>
      </c>
      <c r="G19" s="5">
        <f>IFERROR(VLOOKUP(C19,Table2[[Particular]:[Price]],2,FALSE),"")</f>
        <v>22</v>
      </c>
      <c r="H19" s="5">
        <f t="shared" si="0"/>
        <v>1320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">
        <v>796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>
        <v>12</v>
      </c>
      <c r="B21" s="2">
        <v>10</v>
      </c>
      <c r="C21" s="104" t="str">
        <f>IFERROR(VLOOKUP(A21,'Price List'!A:C,2,0),"")</f>
        <v>PVC Open Switch Board Orange - 08 X 06 - 2"</v>
      </c>
      <c r="D21" s="105"/>
      <c r="E21" s="2" t="str">
        <f t="shared" si="1"/>
        <v>Pcs</v>
      </c>
      <c r="F21" s="4">
        <v>210</v>
      </c>
      <c r="G21" s="5">
        <f>IFERROR(VLOOKUP(C21,Table2[[Particular]:[Price]],2,FALSE),"")</f>
        <v>60</v>
      </c>
      <c r="H21" s="5">
        <f t="shared" si="0"/>
        <v>12600</v>
      </c>
      <c r="I21" s="95"/>
      <c r="J21" s="95"/>
      <c r="K21" s="95"/>
      <c r="L21" s="95"/>
    </row>
    <row r="22" spans="1:12" ht="24" customHeight="1">
      <c r="A22" s="14">
        <v>18</v>
      </c>
      <c r="B22" s="2">
        <v>11</v>
      </c>
      <c r="C22" s="104" t="str">
        <f>IFERROR(VLOOKUP(A22,'Price List'!A:C,2,0),"")</f>
        <v>PVC Open Switch Board Orange - 04 X 04 - 1"</v>
      </c>
      <c r="D22" s="105"/>
      <c r="E22" s="2" t="str">
        <f t="shared" si="1"/>
        <v>Pcs</v>
      </c>
      <c r="F22" s="4">
        <v>150</v>
      </c>
      <c r="G22" s="5">
        <f>IFERROR(VLOOKUP(C22,Table2[[Particular]:[Price]],2,FALSE),"")</f>
        <v>22</v>
      </c>
      <c r="H22" s="5">
        <f t="shared" si="0"/>
        <v>3300</v>
      </c>
      <c r="I22" s="95"/>
      <c r="J22" s="95"/>
      <c r="K22" s="95"/>
      <c r="L22" s="95"/>
    </row>
    <row r="23" spans="1:12" ht="24" customHeight="1">
      <c r="A23" s="14">
        <v>172</v>
      </c>
      <c r="B23" s="2">
        <v>12</v>
      </c>
      <c r="C23" s="104" t="str">
        <f>IFERROR(VLOOKUP(A23,'Price List'!A:C,2,0),"")</f>
        <v>PVC Open Switch Board Orange - 10 X 04 - 2"</v>
      </c>
      <c r="D23" s="105"/>
      <c r="E23" s="2" t="str">
        <f t="shared" si="1"/>
        <v>Pcs</v>
      </c>
      <c r="F23" s="4">
        <v>50</v>
      </c>
      <c r="G23" s="5">
        <f>IFERROR(VLOOKUP(C23,Table2[[Particular]:[Price]],2,FALSE),"")</f>
        <v>56</v>
      </c>
      <c r="H23" s="5">
        <f t="shared" si="0"/>
        <v>2800</v>
      </c>
      <c r="I23" s="95"/>
      <c r="J23" s="95"/>
      <c r="K23" s="95"/>
      <c r="L23" s="95"/>
    </row>
    <row r="24" spans="1:12" ht="24" customHeight="1">
      <c r="A24" s="14">
        <v>16</v>
      </c>
      <c r="B24" s="2">
        <v>13</v>
      </c>
      <c r="C24" s="104" t="str">
        <f>IFERROR(VLOOKUP(A24,'Price List'!A:C,2,0),"")</f>
        <v>PVC Open Switch Board Orange - 08 X 04 - 1"</v>
      </c>
      <c r="D24" s="105"/>
      <c r="E24" s="2" t="str">
        <f t="shared" si="1"/>
        <v>Pcs</v>
      </c>
      <c r="F24" s="4">
        <v>100</v>
      </c>
      <c r="G24" s="5">
        <f>IFERROR(VLOOKUP(C24,Table2[[Particular]:[Price]],2,FALSE),"")</f>
        <v>38</v>
      </c>
      <c r="H24" s="5">
        <f t="shared" si="0"/>
        <v>3800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48820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24410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24410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ECF0087-09A9-4686-83ED-69FC2CC7971E}">
          <x14:formula1>
            <xm:f>Customers!$B:$B</xm:f>
          </x14:formula1>
          <xm:sqref>D6</xm:sqref>
        </x14:dataValidation>
      </x14:dataValidations>
    </ext>
  </extLst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15A5C-C7BB-4676-B853-A8728C42D6C9}">
  <sheetPr>
    <pageSetUpPr fitToPage="1"/>
  </sheetPr>
  <dimension ref="A1:L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797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45513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75</v>
      </c>
      <c r="G12" s="5">
        <f>IFERROR(VLOOKUP(C12,Table2[[Particular]:[Price]],2,FALSE),"")</f>
        <v>40</v>
      </c>
      <c r="H12" s="5">
        <f>IFERROR(F12*G12,0)</f>
        <v>3000</v>
      </c>
    </row>
    <row r="13" spans="1:8" ht="24" customHeight="1">
      <c r="A13" s="14"/>
      <c r="B13" s="2">
        <v>2</v>
      </c>
      <c r="C13" s="104" t="s">
        <v>798</v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>
        <v>130</v>
      </c>
      <c r="B14" s="2">
        <v>3</v>
      </c>
      <c r="C14" s="104" t="str">
        <f>IFERROR(VLOOKUP(A14,'Price List'!A:C,2,0),"")</f>
        <v>JA. PVC BOARD ORANGE 4X4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11</v>
      </c>
      <c r="H14" s="5">
        <f t="shared" si="0"/>
        <v>660</v>
      </c>
    </row>
    <row r="15" spans="1:8" ht="24" customHeight="1">
      <c r="A15" s="14">
        <v>128</v>
      </c>
      <c r="B15" s="2">
        <v>4</v>
      </c>
      <c r="C15" s="104" t="str">
        <f>IFERROR(VLOOKUP(A15,'Price List'!A:C,2,0),"")</f>
        <v>JA. PVC BOARD ORANGE 7X4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21</v>
      </c>
      <c r="H15" s="5">
        <f t="shared" si="0"/>
        <v>2100</v>
      </c>
    </row>
    <row r="16" spans="1:8" ht="24" customHeight="1">
      <c r="A16" s="14">
        <v>127</v>
      </c>
      <c r="B16" s="2">
        <v>5</v>
      </c>
      <c r="C16" s="104" t="str">
        <f>IFERROR(VLOOKUP(A16,'Price List'!A:C,2,0),"")</f>
        <v>JA. PVC BOARD ORANGE 8X6</v>
      </c>
      <c r="D16" s="105"/>
      <c r="E16" s="2" t="str">
        <f t="shared" si="1"/>
        <v>Pcs</v>
      </c>
      <c r="F16" s="4">
        <v>80</v>
      </c>
      <c r="G16" s="5">
        <f>IFERROR(VLOOKUP(C16,Table2[[Particular]:[Price]],2,FALSE),"")</f>
        <v>28.8</v>
      </c>
      <c r="H16" s="5">
        <f t="shared" si="0"/>
        <v>2304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8064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8064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FF96C6A-74F0-47ED-A461-08DB151CEB18}">
          <x14:formula1>
            <xm:f>Customers!$B:$B</xm:f>
          </x14:formula1>
          <xm:sqref>D6</xm:sqref>
        </x14:dataValidation>
      </x14:dataValidations>
    </ext>
  </extLst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2B5EE-A9FC-44F4-80E9-4AA7D14DBF8A}">
  <sheetPr>
    <pageSetUpPr fitToPage="1"/>
  </sheetPr>
  <dimension ref="A1:L46"/>
  <sheetViews>
    <sheetView showGridLines="0" workbookViewId="0">
      <selection activeCell="D10" sqref="D10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519</v>
      </c>
      <c r="E6" s="112" t="s">
        <v>5</v>
      </c>
      <c r="F6" s="120"/>
      <c r="G6" s="121" t="s">
        <v>799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45516</v>
      </c>
      <c r="H7" s="134"/>
    </row>
    <row r="8" spans="1:8" ht="24" customHeight="1">
      <c r="A8" s="11">
        <f>IFERROR(INDEX(Customers!A:A,MATCH(D6,Customers!B:B,0),1),"")</f>
        <v>110</v>
      </c>
      <c r="B8" s="110" t="s">
        <v>9</v>
      </c>
      <c r="C8" s="111"/>
      <c r="D8" s="96" t="s">
        <v>800</v>
      </c>
      <c r="E8" s="112" t="s">
        <v>10</v>
      </c>
      <c r="F8" s="112"/>
      <c r="G8" s="113">
        <f>IFERROR(VLOOKUP(A8,Table1[#All],9,0),"")</f>
        <v>9879270412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150</v>
      </c>
      <c r="B12" s="2">
        <v>1</v>
      </c>
      <c r="C12" s="104" t="str">
        <f>IFERROR(VLOOKUP(A12,'Price List'!A:C,2,0),"")</f>
        <v>PANNEL BOARD 12X18</v>
      </c>
      <c r="D12" s="105"/>
      <c r="E12" s="2" t="str">
        <f>IF(F12&gt;0,"Pcs","")</f>
        <v>Pcs</v>
      </c>
      <c r="F12" s="4">
        <v>11</v>
      </c>
      <c r="G12" s="5">
        <v>110</v>
      </c>
      <c r="H12" s="5">
        <f>IFERROR(F12*G12,0)</f>
        <v>1210</v>
      </c>
    </row>
    <row r="13" spans="1:8" ht="24" customHeight="1">
      <c r="A13" s="14">
        <v>153</v>
      </c>
      <c r="B13" s="2">
        <v>2</v>
      </c>
      <c r="C13" s="104" t="str">
        <f>IFERROR(VLOOKUP(A13,'Price List'!A:C,2,0),"")</f>
        <v>PANNEL BOARD 18X24</v>
      </c>
      <c r="D13" s="105"/>
      <c r="E13" s="2" t="str">
        <f>IF(F13&gt;0,"Pcs","")</f>
        <v>Pcs</v>
      </c>
      <c r="F13" s="4">
        <v>10</v>
      </c>
      <c r="G13" s="5">
        <v>180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3010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B693A40-9BEC-400E-8EBB-C3D075F9601B}">
          <x14:formula1>
            <xm:f>Customers!$B:$B</xm:f>
          </x14:formula1>
          <xm:sqref>D6</xm:sqref>
        </x14:dataValidation>
      </x14:dataValidations>
    </ext>
  </extLst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F8876-5594-4B17-8BCE-6D97A7D59BCE}">
  <sheetPr>
    <pageSetUpPr fitToPage="1"/>
  </sheetPr>
  <dimension ref="A1:L46"/>
  <sheetViews>
    <sheetView showGridLines="0" workbookViewId="0">
      <selection activeCell="I34" sqref="I34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739</v>
      </c>
      <c r="E6" s="112" t="s">
        <v>5</v>
      </c>
      <c r="F6" s="120"/>
      <c r="G6" s="121" t="s">
        <v>801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45516</v>
      </c>
      <c r="H7" s="134"/>
    </row>
    <row r="8" spans="1:8" ht="24" customHeight="1">
      <c r="A8" s="11">
        <f>IFERROR(INDEX(Customers!A:A,MATCH(D6,Customers!B:B,0),1),"")</f>
        <v>88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9512142400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110</v>
      </c>
      <c r="G12" s="5">
        <f>IFERROR(VLOOKUP(C12,Table2[[Particular]:[Price]],2,FALSE),"")</f>
        <v>80</v>
      </c>
      <c r="H12" s="5">
        <f>IFERROR(F12*G12,0)</f>
        <v>8800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60</v>
      </c>
      <c r="H13" s="5">
        <f t="shared" ref="H13:H31" si="0">IFERROR(F13*G13,0)</f>
        <v>7200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16000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7200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8800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909C98E-0220-4C8E-BF22-F38C5A22B79D}">
          <x14:formula1>
            <xm:f>Customers!$B:$B</xm:f>
          </x14:formula1>
          <xm:sqref>D6</xm:sqref>
        </x14:dataValidation>
      </x14:dataValidations>
    </ext>
  </extLst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28E5B-9ECE-4D35-A598-EA02601A89F6}">
  <sheetPr>
    <pageSetUpPr fitToPage="1"/>
  </sheetPr>
  <dimension ref="A1:L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151</v>
      </c>
      <c r="E6" s="112" t="s">
        <v>5</v>
      </c>
      <c r="F6" s="120"/>
      <c r="G6" s="121" t="s">
        <v>802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45516</v>
      </c>
      <c r="H7" s="134"/>
    </row>
    <row r="8" spans="1:8" ht="24" customHeight="1">
      <c r="A8" s="11">
        <f>IFERROR(INDEX(Customers!A:A,MATCH(D6,Customers!B:B,0),1),"")</f>
        <v>359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9376679004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70</v>
      </c>
      <c r="G12" s="5">
        <f>IFERROR(VLOOKUP(C12,Table2[[Particular]:[Price]],2,FALSE),"")</f>
        <v>80</v>
      </c>
      <c r="H12" s="5">
        <f>IFERROR(F12*G12,0)</f>
        <v>5600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70</v>
      </c>
      <c r="G13" s="5">
        <f>IFERROR(VLOOKUP(C13,Table2[[Particular]:[Price]],2,FALSE),"")</f>
        <v>60</v>
      </c>
      <c r="H13" s="5">
        <f t="shared" ref="H13:H31" si="0">IFERROR(F13*G13,0)</f>
        <v>4200</v>
      </c>
    </row>
    <row r="14" spans="1:8" ht="24" customHeight="1">
      <c r="A14" s="14">
        <v>10</v>
      </c>
      <c r="B14" s="2">
        <v>3</v>
      </c>
      <c r="C14" s="104" t="str">
        <f>IFERROR(VLOOKUP(A14,'Price List'!A:C,2,0),"")</f>
        <v>PVC Open Switch Board Orange - 10 X 12 - 2"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132</v>
      </c>
      <c r="H14" s="5">
        <f t="shared" si="0"/>
        <v>1320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11120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5004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6116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99CCD93-1E15-484C-BB7D-AF7B12124F1A}">
          <x14:formula1>
            <xm:f>Customers!$B:$B</xm:f>
          </x14:formula1>
          <xm:sqref>D6</xm:sqref>
        </x14:dataValidation>
      </x14:dataValidations>
    </ext>
  </extLst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C56B3-1529-4D06-8CD9-CA7AAE703AD2}">
  <sheetPr>
    <pageSetUpPr fitToPage="1"/>
  </sheetPr>
  <dimension ref="A1:L46"/>
  <sheetViews>
    <sheetView showGridLines="0" workbookViewId="0">
      <selection activeCell="G17" sqref="G17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168</v>
      </c>
      <c r="E6" s="112" t="s">
        <v>5</v>
      </c>
      <c r="F6" s="120"/>
      <c r="G6" s="121" t="s">
        <v>803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45516</v>
      </c>
      <c r="H7" s="134"/>
    </row>
    <row r="8" spans="1:8" ht="24" customHeight="1">
      <c r="A8" s="11">
        <f>IFERROR(INDEX(Customers!A:A,MATCH(D6,Customers!B:B,0),1),"")</f>
        <v>18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>
        <v>49</v>
      </c>
      <c r="B14" s="2">
        <v>3</v>
      </c>
      <c r="C14" s="104" t="str">
        <f>IFERROR(VLOOKUP(A14,'Price List'!A:C,2,0),"")</f>
        <v>5X5 PLATE</v>
      </c>
      <c r="D14" s="105"/>
      <c r="E14" s="2" t="str">
        <f>IF(F14&gt;0,"Pcs","")</f>
        <v>Pcs</v>
      </c>
      <c r="F14" s="4">
        <v>96</v>
      </c>
      <c r="G14" s="5">
        <v>11.37</v>
      </c>
      <c r="H14" s="5">
        <f t="shared" si="0"/>
        <v>1091.52</v>
      </c>
    </row>
    <row r="15" spans="1:8" ht="24" customHeight="1">
      <c r="A15" s="14">
        <v>164</v>
      </c>
      <c r="B15" s="2">
        <v>4</v>
      </c>
      <c r="C15" s="104" t="str">
        <f>IFERROR(VLOOKUP(A15,'Price List'!A:C,2,0),"")</f>
        <v>PLATE 11X13</v>
      </c>
      <c r="D15" s="105"/>
      <c r="E15" s="2" t="str">
        <f t="shared" ref="E15:E34" si="1">IF(F15&gt;0,"Pcs","")</f>
        <v>Pcs</v>
      </c>
      <c r="F15" s="4">
        <v>13</v>
      </c>
      <c r="G15" s="5">
        <v>65.5</v>
      </c>
      <c r="H15" s="5">
        <f t="shared" si="0"/>
        <v>851.5</v>
      </c>
    </row>
    <row r="16" spans="1:8" ht="24" customHeight="1">
      <c r="A16" s="14">
        <v>165</v>
      </c>
      <c r="B16" s="2">
        <v>5</v>
      </c>
      <c r="C16" s="104" t="str">
        <f>IFERROR(VLOOKUP(A16,'Price List'!A:C,2,0),"")</f>
        <v>PLATE  9X11</v>
      </c>
      <c r="D16" s="105"/>
      <c r="E16" s="2" t="str">
        <f t="shared" si="1"/>
        <v>Pcs</v>
      </c>
      <c r="F16" s="4">
        <v>21</v>
      </c>
      <c r="G16" s="5">
        <v>45.5</v>
      </c>
      <c r="H16" s="5">
        <f t="shared" si="0"/>
        <v>955.5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9698.52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4364.3340000000007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5334.1859999999997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829417-015B-4D90-B714-96F0F0EA7A10}">
          <x14:formula1>
            <xm:f>Customers!$B:$B</xm:f>
          </x14:formula1>
          <xm:sqref>D6</xm:sqref>
        </x14:dataValidation>
      </x14:dataValidations>
    </ext>
  </extLst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9AA19-2599-4CED-A4E5-7E7E7BF48063}">
  <sheetPr>
    <pageSetUpPr fitToPage="1"/>
  </sheetPr>
  <dimension ref="A1:L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595</v>
      </c>
      <c r="E6" s="112" t="s">
        <v>5</v>
      </c>
      <c r="F6" s="120"/>
      <c r="G6" s="121" t="s">
        <v>804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45516</v>
      </c>
      <c r="H7" s="134"/>
    </row>
    <row r="8" spans="1:8" ht="24" customHeight="1">
      <c r="A8" s="11">
        <f>IFERROR(INDEX(Customers!A:A,MATCH(D6,Customers!B:B,0),1),"")</f>
        <v>349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9428250210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210</v>
      </c>
      <c r="G12" s="5">
        <f>IFERROR(VLOOKUP(C12,Table2[[Particular]:[Price]],2,FALSE),"")</f>
        <v>60</v>
      </c>
      <c r="H12" s="5">
        <f>IFERROR(F12*G12,0)</f>
        <v>12600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80</v>
      </c>
      <c r="H13" s="5">
        <f t="shared" ref="H13:H31" si="0">IFERROR(F13*G13,0)</f>
        <v>8000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42</v>
      </c>
      <c r="H14" s="5">
        <f t="shared" si="0"/>
        <v>8400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130</v>
      </c>
      <c r="G15" s="5">
        <f>IFERROR(VLOOKUP(C15,Table2[[Particular]:[Price]],2,FALSE),"")</f>
        <v>56</v>
      </c>
      <c r="H15" s="5">
        <f t="shared" si="0"/>
        <v>7280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60</v>
      </c>
      <c r="H16" s="5">
        <f t="shared" si="0"/>
        <v>3000</v>
      </c>
    </row>
    <row r="17" spans="1:12" ht="24" customHeight="1">
      <c r="A17" s="14">
        <v>18</v>
      </c>
      <c r="B17" s="2">
        <v>6</v>
      </c>
      <c r="C17" s="104" t="str">
        <f>IFERROR(VLOOKUP(A17,'Price List'!A:C,2,0),"")</f>
        <v>PVC Open Switch Board Orange - 04 X 04 - 1"</v>
      </c>
      <c r="D17" s="105"/>
      <c r="E17" s="2" t="str">
        <f t="shared" si="1"/>
        <v>Pcs</v>
      </c>
      <c r="F17" s="4">
        <v>30</v>
      </c>
      <c r="G17" s="5">
        <f>IFERROR(VLOOKUP(C17,Table2[[Particular]:[Price]],2,FALSE),"")</f>
        <v>22</v>
      </c>
      <c r="H17" s="5">
        <f t="shared" si="0"/>
        <v>660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39940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19970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19970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554268-50A9-4BA1-A0C4-1C7AC3AA378D}">
          <x14:formula1>
            <xm:f>Customers!$B:$B</xm:f>
          </x14:formula1>
          <xm:sqref>D6</xm:sqref>
        </x14:dataValidation>
      </x14:dataValidations>
    </ext>
  </extLst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04934-2394-4A63-84B2-AED25D3F5657}">
  <sheetPr>
    <pageSetUpPr fitToPage="1"/>
  </sheetPr>
  <dimension ref="A1:L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335</v>
      </c>
      <c r="E6" s="112" t="s">
        <v>5</v>
      </c>
      <c r="F6" s="120"/>
      <c r="G6" s="121" t="s">
        <v>805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RANAKANDONA</v>
      </c>
      <c r="E7" s="120" t="s">
        <v>8</v>
      </c>
      <c r="F7" s="120"/>
      <c r="G7" s="134">
        <v>45516</v>
      </c>
      <c r="H7" s="134"/>
    </row>
    <row r="8" spans="1:8" ht="24" customHeight="1">
      <c r="A8" s="11">
        <f>IFERROR(INDEX(Customers!A:A,MATCH(D6,Customers!B:B,0),1),"")</f>
        <v>40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6351010771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3600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1620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82B8454-FFD4-42A1-B5E6-D96874A67663}">
          <x14:formula1>
            <xm:f>Customers!$B:$B</xm:f>
          </x14:formula1>
          <xm:sqref>D6</xm:sqref>
        </x14:dataValidation>
      </x14:dataValidations>
    </ext>
  </extLst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5D0A5-8CA2-4552-AF95-80FAF8B2B45C}">
  <sheetPr>
    <pageSetUpPr fitToPage="1"/>
  </sheetPr>
  <dimension ref="A1:L46"/>
  <sheetViews>
    <sheetView showGridLines="0" workbookViewId="0">
      <selection activeCell="G6" sqref="G6:H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234</v>
      </c>
      <c r="E6" s="112" t="s">
        <v>5</v>
      </c>
      <c r="F6" s="120"/>
      <c r="G6" s="121" t="s">
        <v>806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DERDI</v>
      </c>
      <c r="E7" s="120" t="s">
        <v>8</v>
      </c>
      <c r="F7" s="120"/>
      <c r="G7" s="134">
        <v>45516</v>
      </c>
      <c r="H7" s="134"/>
    </row>
    <row r="8" spans="1:8" ht="24" customHeight="1">
      <c r="A8" s="11">
        <f>IFERROR(INDEX(Customers!A:A,MATCH(D6,Customers!B:B,0),1),"")</f>
        <v>182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1000</v>
      </c>
      <c r="G12" s="5">
        <v>4.5</v>
      </c>
      <c r="H12" s="5">
        <f>IFERROR(F12*G12,0)</f>
        <v>4500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4500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5BE5F40-0748-427F-B848-B944B75F846F}">
          <x14:formula1>
            <xm:f>Customers!$B:$B</xm:f>
          </x14:formula1>
          <xm:sqref>D6</xm:sqref>
        </x14:dataValidation>
      </x14:dataValidations>
    </ext>
  </extLst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183BD-E3DF-C94F-AB79-6A61C784F1EF}">
  <sheetPr>
    <pageSetUpPr fitToPage="1"/>
  </sheetPr>
  <dimension ref="A1:L46"/>
  <sheetViews>
    <sheetView showGridLines="0" topLeftCell="A3" workbookViewId="0">
      <selection activeCell="F18" sqref="F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807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45517</v>
      </c>
      <c r="H7" s="134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551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111</v>
      </c>
      <c r="B12" s="2">
        <v>1</v>
      </c>
      <c r="C12" s="104" t="str">
        <f>IFERROR(VLOOKUP(A12,'Price List'!A:C,2,0),"")</f>
        <v>JA. MODULAR BLACK 12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16.5</v>
      </c>
      <c r="H12" s="5">
        <f>IFERROR(F12*G12,0)</f>
        <v>3960</v>
      </c>
    </row>
    <row r="13" spans="1:8" ht="24" customHeight="1">
      <c r="A13" s="14">
        <v>113</v>
      </c>
      <c r="B13" s="2">
        <v>2</v>
      </c>
      <c r="C13" s="104" t="str">
        <f>IFERROR(VLOOKUP(A13,'Price List'!A:C,2,0),"")</f>
        <v>JA. MODULAR BLACK 18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20</v>
      </c>
      <c r="H13" s="5">
        <f t="shared" ref="H13:H31" si="0">IFERROR(F13*G13,0)</f>
        <v>1200</v>
      </c>
    </row>
    <row r="14" spans="1:8" ht="24" customHeight="1">
      <c r="A14" s="14">
        <v>110</v>
      </c>
      <c r="B14" s="2">
        <v>3</v>
      </c>
      <c r="C14" s="104" t="str">
        <f>IFERROR(VLOOKUP(A14,'Price List'!A:C,2,0),"")</f>
        <v>JA. MODULAR BLACK 8</v>
      </c>
      <c r="D14" s="105"/>
      <c r="E14" s="2" t="str">
        <f>IF(F14&gt;0,"Pcs","")</f>
        <v>Pcs</v>
      </c>
      <c r="F14" s="4">
        <v>150</v>
      </c>
      <c r="G14" s="5">
        <f>IFERROR(VLOOKUP(C14,Table2[[Particular]:[Price]],2,FALSE),"")</f>
        <v>13.5</v>
      </c>
      <c r="H14" s="5">
        <f t="shared" si="0"/>
        <v>2025</v>
      </c>
    </row>
    <row r="15" spans="1:8" ht="24" customHeight="1">
      <c r="A15" s="14">
        <v>109</v>
      </c>
      <c r="B15" s="2">
        <v>4</v>
      </c>
      <c r="C15" s="104" t="str">
        <f>IFERROR(VLOOKUP(A15,'Price List'!A:C,2,0),"")</f>
        <v>JA. MODULAR BLACK 6</v>
      </c>
      <c r="D15" s="105"/>
      <c r="E15" s="2" t="str">
        <f t="shared" ref="E15:E34" si="1">IF(F15&gt;0,"Pcs","")</f>
        <v>Pcs</v>
      </c>
      <c r="F15" s="4">
        <v>150</v>
      </c>
      <c r="G15" s="5">
        <f>IFERROR(VLOOKUP(C15,Table2[[Particular]:[Price]],2,FALSE),"")</f>
        <v>12</v>
      </c>
      <c r="H15" s="5">
        <f t="shared" si="0"/>
        <v>1800</v>
      </c>
    </row>
    <row r="16" spans="1:8" ht="24" customHeight="1">
      <c r="A16" s="14">
        <v>108</v>
      </c>
      <c r="B16" s="2">
        <v>5</v>
      </c>
      <c r="C16" s="104" t="str">
        <f>IFERROR(VLOOKUP(A16,'Price List'!A:C,2,0),"")</f>
        <v>JA. MODULAR BLACK 4</v>
      </c>
      <c r="D16" s="105"/>
      <c r="E16" s="2" t="str">
        <f t="shared" si="1"/>
        <v>Pcs</v>
      </c>
      <c r="F16" s="4">
        <v>120</v>
      </c>
      <c r="G16" s="5">
        <f>IFERROR(VLOOKUP(C16,Table2[[Particular]:[Price]],2,FALSE),"")</f>
        <v>9</v>
      </c>
      <c r="H16" s="5">
        <f t="shared" si="0"/>
        <v>1080</v>
      </c>
    </row>
    <row r="17" spans="1:12" ht="24" customHeight="1">
      <c r="A17" s="14">
        <v>107</v>
      </c>
      <c r="B17" s="2">
        <v>6</v>
      </c>
      <c r="C17" s="104" t="str">
        <f>IFERROR(VLOOKUP(A17,'Price List'!A:C,2,0),"")</f>
        <v>JA. MODULAR BLACK 3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7.5</v>
      </c>
      <c r="H17" s="5">
        <f t="shared" si="0"/>
        <v>900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10965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10965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5C50B0C-2A88-EA45-86EB-F3DA69840A39}">
          <x14:formula1>
            <xm:f>Customers!$B:$B</xm:f>
          </x14:formula1>
          <xm:sqref>D6</xm:sqref>
        </x14:dataValidation>
      </x14:dataValidations>
    </ext>
  </extLst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CE2B-393B-D249-89D6-1C8C17BB4035}">
  <sheetPr>
    <pageSetUpPr fitToPage="1"/>
  </sheetPr>
  <dimension ref="A1:L46"/>
  <sheetViews>
    <sheetView showGridLines="0" workbookViewId="0">
      <selection activeCell="H35" sqref="H35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176</v>
      </c>
      <c r="E6" s="112" t="s">
        <v>5</v>
      </c>
      <c r="F6" s="120"/>
      <c r="G6" s="121" t="s">
        <v>808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JETPUR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76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9828188935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80</v>
      </c>
      <c r="H12" s="5">
        <f>IFERROR(F12*G12,0)</f>
        <v>4800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60</v>
      </c>
      <c r="H13" s="5">
        <f t="shared" ref="H13:H31" si="0">IFERROR(F13*G13,0)</f>
        <v>6000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38</v>
      </c>
      <c r="H14" s="5">
        <f t="shared" si="0"/>
        <v>1520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56</v>
      </c>
      <c r="H15" s="5">
        <f t="shared" si="0"/>
        <v>560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12880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6440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6440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993AD82-E61B-BB4B-A2B4-6A9945325627}">
          <x14:formula1>
            <xm:f>Customers!$B:$B</xm:f>
          </x14:formula1>
          <xm:sqref>D6</xm:sqref>
        </x14:dataValidation>
      </x14:dataValidations>
    </ext>
  </extLst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57AD1-A1AE-2047-AB1F-B828A2BE5089}">
  <sheetPr>
    <pageSetUpPr fitToPage="1"/>
  </sheetPr>
  <dimension ref="A1:L46"/>
  <sheetViews>
    <sheetView showGridLines="0" topLeftCell="D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326</v>
      </c>
      <c r="E6" s="112" t="s">
        <v>5</v>
      </c>
      <c r="F6" s="120"/>
      <c r="G6" s="121" t="s">
        <v>809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DWARKA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142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9067323206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181</v>
      </c>
      <c r="B12" s="2">
        <v>1</v>
      </c>
      <c r="C12" s="104" t="str">
        <f>IFERROR(VLOOKUP(A12,'Price List'!A:C,2,0),"")</f>
        <v>Silver Surface Box Black 18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66</v>
      </c>
      <c r="H12" s="5">
        <f>IFERROR(F12*G12,0)</f>
        <v>660</v>
      </c>
    </row>
    <row r="13" spans="1:8" ht="24" customHeight="1">
      <c r="A13" s="14">
        <v>180</v>
      </c>
      <c r="B13" s="2">
        <v>2</v>
      </c>
      <c r="C13" s="104" t="str">
        <f>IFERROR(VLOOKUP(A13,'Price List'!A:C,2,0),"")</f>
        <v>Silver Surface Box Black 12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52</v>
      </c>
      <c r="H13" s="5">
        <f t="shared" ref="H13:H31" si="0">IFERROR(F13*G13,0)</f>
        <v>1040</v>
      </c>
    </row>
    <row r="14" spans="1:8" ht="24" customHeight="1">
      <c r="A14" s="14">
        <v>177</v>
      </c>
      <c r="B14" s="2">
        <v>3</v>
      </c>
      <c r="C14" s="104" t="str">
        <f>IFERROR(VLOOKUP(A14,'Price List'!A:C,2,0),"")</f>
        <v>Silver Surface Box Black 6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40</v>
      </c>
      <c r="H14" s="5">
        <f t="shared" si="0"/>
        <v>1200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30</v>
      </c>
      <c r="H15" s="5">
        <f t="shared" si="0"/>
        <v>600</v>
      </c>
    </row>
    <row r="16" spans="1:8" ht="24" customHeight="1">
      <c r="A16" s="14">
        <v>175</v>
      </c>
      <c r="B16" s="2">
        <v>5</v>
      </c>
      <c r="C16" s="104" t="str">
        <f>IFERROR(VLOOKUP(A16,'Price List'!A:C,2,0),"")</f>
        <v>Silver Surface Box Black 3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24</v>
      </c>
      <c r="H16" s="5">
        <f t="shared" si="0"/>
        <v>480</v>
      </c>
    </row>
    <row r="17" spans="1:12" ht="24" customHeight="1">
      <c r="A17" s="14">
        <v>174</v>
      </c>
      <c r="B17" s="2">
        <v>6</v>
      </c>
      <c r="C17" s="104" t="str">
        <f>IFERROR(VLOOKUP(A17,'Price List'!A:C,2,0),"")</f>
        <v>Silver Surface Box Black 2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20</v>
      </c>
      <c r="H17" s="5">
        <f t="shared" si="0"/>
        <v>800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4780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4780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A69581C-35D6-DD4A-B565-6E0794AA26C0}">
          <x14:formula1>
            <xm:f>Customers!$B:$B</xm:f>
          </x14:formula1>
          <xm:sqref>D6</xm:sqref>
        </x14:dataValidation>
      </x14:dataValidations>
    </ext>
  </extLst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87E86-CC33-0847-A27E-1AEA92A27C0F}">
  <sheetPr>
    <pageSetUpPr fitToPage="1"/>
  </sheetPr>
  <dimension ref="A1:L46"/>
  <sheetViews>
    <sheetView showGridLines="0" topLeftCell="B2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810</v>
      </c>
      <c r="E6" s="112" t="s">
        <v>5</v>
      </c>
      <c r="F6" s="120"/>
      <c r="G6" s="121" t="s">
        <v>811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PADIYAD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255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6352242639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34</v>
      </c>
      <c r="B12" s="2">
        <v>1</v>
      </c>
      <c r="C12" s="104" t="str">
        <f>IFERROR(VLOOKUP(A12,'Price List'!A:C,2,0),"")</f>
        <v>PVC Modular Concealed Box White 18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62</v>
      </c>
      <c r="H12" s="5">
        <f>IFERROR(F12*G12,0)</f>
        <v>620</v>
      </c>
    </row>
    <row r="13" spans="1:8" ht="24" customHeight="1">
      <c r="A13" s="14">
        <v>32</v>
      </c>
      <c r="B13" s="2">
        <v>2</v>
      </c>
      <c r="C13" s="104" t="str">
        <f>IFERROR(VLOOKUP(A13,'Price List'!A:C,2,0),"")</f>
        <v>PVC Modular Concealed Box White 12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50</v>
      </c>
      <c r="H13" s="5">
        <f t="shared" ref="H13:H31" si="0">IFERROR(F13*G13,0)</f>
        <v>2000</v>
      </c>
    </row>
    <row r="14" spans="1:8" ht="24" customHeight="1">
      <c r="A14" s="14">
        <v>31</v>
      </c>
      <c r="B14" s="2">
        <v>3</v>
      </c>
      <c r="C14" s="104" t="str">
        <f>IFERROR(VLOOKUP(A14,'Price List'!A:C,2,0),"")</f>
        <v>PVC Modular Concealed Box White 8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45</v>
      </c>
      <c r="H14" s="5">
        <f t="shared" si="0"/>
        <v>900</v>
      </c>
    </row>
    <row r="15" spans="1:8" ht="24" customHeight="1">
      <c r="A15" s="14">
        <v>30</v>
      </c>
      <c r="B15" s="2">
        <v>4</v>
      </c>
      <c r="C15" s="104" t="str">
        <f>IFERROR(VLOOKUP(A15,'Price List'!A:C,2,0),"")</f>
        <v>PVC Modular Concealed Box White 6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40</v>
      </c>
      <c r="H15" s="5">
        <f t="shared" si="0"/>
        <v>1600</v>
      </c>
    </row>
    <row r="16" spans="1:8" ht="24" customHeight="1">
      <c r="A16" s="14">
        <v>29</v>
      </c>
      <c r="B16" s="2">
        <v>5</v>
      </c>
      <c r="C16" s="104" t="str">
        <f>IFERROR(VLOOKUP(A16,'Price List'!A:C,2,0),"")</f>
        <v>PVC Modular Concealed Box White 4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29</v>
      </c>
      <c r="H16" s="5">
        <f t="shared" si="0"/>
        <v>1160</v>
      </c>
    </row>
    <row r="17" spans="1:12" ht="24" customHeight="1">
      <c r="A17" s="14">
        <v>28</v>
      </c>
      <c r="B17" s="2">
        <v>6</v>
      </c>
      <c r="C17" s="104" t="str">
        <f>IFERROR(VLOOKUP(A17,'Price List'!A:C,2,0),"")</f>
        <v>PVC Modular Concealed Box White 3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24</v>
      </c>
      <c r="H17" s="5">
        <f t="shared" si="0"/>
        <v>960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7240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3258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3982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2B5988E-DFE6-B341-AE21-624CD4A18054}">
          <x14:formula1>
            <xm:f>Customers!$B:$B</xm:f>
          </x14:formula1>
          <xm:sqref>D6</xm:sqref>
        </x14:dataValidation>
      </x14:dataValidations>
    </ext>
  </extLst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3BC66-4A66-E24B-886A-DE6B08960295}">
  <sheetPr>
    <pageSetUpPr fitToPage="1"/>
  </sheetPr>
  <dimension ref="A1:L46"/>
  <sheetViews>
    <sheetView showGridLines="0" topLeftCell="C1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322</v>
      </c>
      <c r="E6" s="112" t="s">
        <v>5</v>
      </c>
      <c r="F6" s="120"/>
      <c r="G6" s="121" t="s">
        <v>812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213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9428729740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6</v>
      </c>
      <c r="G12" s="5">
        <f>IFERROR(VLOOKUP(C12,Table2[[Particular]:[Price]],2,FALSE),"")</f>
        <v>160</v>
      </c>
      <c r="H12" s="5">
        <f>IFERROR(F12*G12,0)</f>
        <v>960</v>
      </c>
    </row>
    <row r="13" spans="1:8" ht="24" customHeight="1">
      <c r="A13" s="14">
        <v>151</v>
      </c>
      <c r="B13" s="2">
        <v>2</v>
      </c>
      <c r="C13" s="104" t="str">
        <f>IFERROR(VLOOKUP(A13,'Price List'!A:C,2,0),"")</f>
        <v>PANNEL BOARD 15X18</v>
      </c>
      <c r="D13" s="105"/>
      <c r="E13" s="2" t="str">
        <f>IF(F13&gt;0,"Pcs","")</f>
        <v>Pcs</v>
      </c>
      <c r="F13" s="4">
        <v>6</v>
      </c>
      <c r="G13" s="5">
        <f>IFERROR(VLOOKUP(C13,Table2[[Particular]:[Price]],2,FALSE),"")</f>
        <v>110</v>
      </c>
      <c r="H13" s="5">
        <f t="shared" ref="H13:H31" si="0">IFERROR(F13*G13,0)</f>
        <v>660</v>
      </c>
    </row>
    <row r="14" spans="1:8" ht="24" customHeight="1">
      <c r="A14" s="14">
        <v>149</v>
      </c>
      <c r="B14" s="2">
        <v>3</v>
      </c>
      <c r="C14" s="104" t="str">
        <f>IFERROR(VLOOKUP(A14,'Price List'!A:C,2,0),"")</f>
        <v>PANNEL BOARD 12X15</v>
      </c>
      <c r="D14" s="105"/>
      <c r="E14" s="2" t="str">
        <f>IF(F14&gt;0,"Pcs","")</f>
        <v>Pcs</v>
      </c>
      <c r="F14" s="4">
        <v>6</v>
      </c>
      <c r="G14" s="5">
        <f>IFERROR(VLOOKUP(C14,Table2[[Particular]:[Price]],2,FALSE),"")</f>
        <v>70</v>
      </c>
      <c r="H14" s="5">
        <f t="shared" si="0"/>
        <v>420</v>
      </c>
    </row>
    <row r="15" spans="1:8" ht="24" customHeight="1">
      <c r="A15" s="14">
        <v>148</v>
      </c>
      <c r="B15" s="2">
        <v>4</v>
      </c>
      <c r="C15" s="104" t="str">
        <f>IFERROR(VLOOKUP(A15,'Price List'!A:C,2,0),"")</f>
        <v>PANNEL BOARD 10X12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60</v>
      </c>
      <c r="H15" s="5">
        <f t="shared" si="0"/>
        <v>600</v>
      </c>
    </row>
    <row r="16" spans="1:8" ht="24" customHeight="1">
      <c r="A16" s="14">
        <v>147</v>
      </c>
      <c r="B16" s="2">
        <v>5</v>
      </c>
      <c r="C16" s="104" t="str">
        <f>IFERROR(VLOOKUP(A16,'Price List'!A:C,2,0),"")</f>
        <v>PANNEL BOARD 8X10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40</v>
      </c>
      <c r="H16" s="5">
        <f t="shared" si="0"/>
        <v>400</v>
      </c>
    </row>
    <row r="17" spans="1:12" ht="24" customHeight="1">
      <c r="A17" s="14">
        <v>150</v>
      </c>
      <c r="B17" s="2">
        <v>6</v>
      </c>
      <c r="C17" s="104" t="str">
        <f>IFERROR(VLOOKUP(A17,'Price List'!A:C,2,0),"")</f>
        <v>PANNEL BOARD 12X18</v>
      </c>
      <c r="D17" s="105"/>
      <c r="E17" s="2" t="str">
        <f t="shared" si="1"/>
        <v>Pcs</v>
      </c>
      <c r="F17" s="4">
        <v>6</v>
      </c>
      <c r="G17" s="5">
        <f>IFERROR(VLOOKUP(C17,Table2[[Particular]:[Price]],2,FALSE),"")</f>
        <v>90</v>
      </c>
      <c r="H17" s="5">
        <f t="shared" si="0"/>
        <v>540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3580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B8923B-E9DA-B84E-A918-224B5F0C0072}">
          <x14:formula1>
            <xm:f>Customers!$B:$B</xm:f>
          </x14:formula1>
          <xm:sqref>D6</xm:sqref>
        </x14:dataValidation>
      </x14:dataValidations>
    </ext>
  </extLst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26985-2C62-AA49-855C-28F796FB9B39}">
  <sheetPr>
    <pageSetUpPr fitToPage="1"/>
  </sheetPr>
  <dimension ref="A1:L46"/>
  <sheetViews>
    <sheetView showGridLines="0" topLeftCell="A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813</v>
      </c>
      <c r="E6" s="112" t="s">
        <v>5</v>
      </c>
      <c r="F6" s="120"/>
      <c r="G6" s="121" t="s">
        <v>814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145</v>
      </c>
      <c r="B8" s="110" t="s">
        <v>9</v>
      </c>
      <c r="C8" s="111"/>
      <c r="D8" s="96" t="s">
        <v>815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120</v>
      </c>
      <c r="G12" s="5">
        <v>19</v>
      </c>
      <c r="H12" s="5">
        <f>IFERROR(F12*G12,0)</f>
        <v>2280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2280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2280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A3F2EBD-B163-AC4B-858F-759D51F3333E}">
          <x14:formula1>
            <xm:f>Customers!$B:$B</xm:f>
          </x14:formula1>
          <xm:sqref>D6</xm:sqref>
        </x14:dataValidation>
      </x14:dataValidations>
    </ext>
  </extLst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8EBBC-2DA6-E24E-B03D-2E0146636491}">
  <sheetPr>
    <pageSetUpPr fitToPage="1"/>
  </sheetPr>
  <dimension ref="A1:L46"/>
  <sheetViews>
    <sheetView showGridLines="0" topLeftCell="C1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816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6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217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35</v>
      </c>
      <c r="H12" s="5">
        <f>IFERROR(F12*G12,0)</f>
        <v>8400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210</v>
      </c>
      <c r="G13" s="5">
        <f>IFERROR(VLOOKUP(C13,Table2[[Particular]:[Price]],2,FALSE),"")</f>
        <v>29</v>
      </c>
      <c r="H13" s="5">
        <f t="shared" ref="H13:H31" si="0">IFERROR(F13*G13,0)</f>
        <v>6090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25</v>
      </c>
      <c r="H14" s="5">
        <f t="shared" si="0"/>
        <v>5000</v>
      </c>
    </row>
    <row r="15" spans="1:8" ht="24" customHeight="1">
      <c r="A15" s="14">
        <v>20</v>
      </c>
      <c r="B15" s="2">
        <v>4</v>
      </c>
      <c r="C15" s="104" t="str">
        <f>IFERROR(VLOOKUP(A15,'Price List'!A:C,2,0),"")</f>
        <v>PVC Modular Concealed Box Black 3</v>
      </c>
      <c r="D15" s="105"/>
      <c r="E15" s="2" t="str">
        <f t="shared" ref="E15:E34" si="1">IF(F15&gt;0,"Pcs","")</f>
        <v>Pcs</v>
      </c>
      <c r="F15" s="4">
        <v>400</v>
      </c>
      <c r="G15" s="5">
        <f>IFERROR(VLOOKUP(C15,Table2[[Particular]:[Price]],2,FALSE),"")</f>
        <v>16</v>
      </c>
      <c r="H15" s="5">
        <f t="shared" si="0"/>
        <v>6400</v>
      </c>
    </row>
    <row r="16" spans="1:8" ht="24" customHeight="1">
      <c r="A16" s="14">
        <v>46</v>
      </c>
      <c r="B16" s="2">
        <v>5</v>
      </c>
      <c r="C16" s="104" t="str">
        <f>IFERROR(VLOOKUP(A16,'Price List'!A:C,2,0),"")</f>
        <v>Fan Box Square Black</v>
      </c>
      <c r="D16" s="105"/>
      <c r="E16" s="2" t="str">
        <f t="shared" si="1"/>
        <v>Pcs</v>
      </c>
      <c r="F16" s="4">
        <v>250</v>
      </c>
      <c r="G16" s="5">
        <v>29</v>
      </c>
      <c r="H16" s="5">
        <f t="shared" si="0"/>
        <v>7250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">
        <v>817</v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>
        <v>46</v>
      </c>
      <c r="B19" s="2">
        <v>8</v>
      </c>
      <c r="C19" s="104" t="str">
        <f>IFERROR(VLOOKUP(A19,'Price List'!A:C,2,0),"")</f>
        <v>Fan Box Square Black</v>
      </c>
      <c r="D19" s="105"/>
      <c r="E19" s="2" t="str">
        <f t="shared" si="1"/>
        <v>Pcs</v>
      </c>
      <c r="F19" s="4">
        <v>250</v>
      </c>
      <c r="G19" s="5">
        <v>29</v>
      </c>
      <c r="H19" s="5">
        <f t="shared" si="0"/>
        <v>7250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40390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20195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20195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773FCE-DAE7-8547-98E7-42F0C71F7EC2}">
          <x14:formula1>
            <xm:f>Customers!$B:$B</xm:f>
          </x14:formula1>
          <xm:sqref>D6</xm:sqref>
        </x14:dataValidation>
      </x14:dataValidations>
    </ext>
  </extLst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75FE6-4E67-144A-936F-18E42BADF160}">
  <sheetPr>
    <pageSetUpPr fitToPage="1"/>
  </sheetPr>
  <dimension ref="A1:L46"/>
  <sheetViews>
    <sheetView showGridLines="0" topLeftCell="C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818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275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700</v>
      </c>
      <c r="G12" s="5">
        <v>16</v>
      </c>
      <c r="H12" s="5">
        <f>IFERROR(F12*G12,0)</f>
        <v>11200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11200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20DC075-EC98-9C47-8E11-EE064E634B85}">
          <x14:formula1>
            <xm:f>Customers!$B:$B</xm:f>
          </x14:formula1>
          <xm:sqref>D6</xm:sqref>
        </x14:dataValidation>
      </x14:dataValidations>
    </ext>
  </extLst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59F7A-F16B-AA44-A4CB-0B4BF28F6D29}">
  <sheetPr>
    <pageSetUpPr fitToPage="1"/>
  </sheetPr>
  <dimension ref="A1:L46"/>
  <sheetViews>
    <sheetView showGridLines="0" topLeftCell="D1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819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45518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35</v>
      </c>
      <c r="H12" s="5">
        <f>IFERROR(F12*G12,0)</f>
        <v>1750</v>
      </c>
    </row>
    <row r="13" spans="1:8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25</v>
      </c>
      <c r="H13" s="5">
        <f t="shared" ref="H13:H31" si="0">IFERROR(F13*G13,0)</f>
        <v>1250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160</v>
      </c>
      <c r="G14" s="5">
        <f>IFERROR(VLOOKUP(C14,Table2[[Particular]:[Price]],2,FALSE),"")</f>
        <v>42</v>
      </c>
      <c r="H14" s="5">
        <f t="shared" si="0"/>
        <v>6720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80</v>
      </c>
      <c r="H15" s="5">
        <f t="shared" si="0"/>
        <v>800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60</v>
      </c>
      <c r="H16" s="5">
        <f t="shared" si="0"/>
        <v>1800</v>
      </c>
    </row>
    <row r="17" spans="1:12" ht="24" customHeight="1">
      <c r="A17" s="14"/>
      <c r="B17" s="2">
        <v>6</v>
      </c>
      <c r="C17" s="104" t="s">
        <v>820</v>
      </c>
      <c r="D17" s="105"/>
      <c r="E17" s="2" t="str">
        <f t="shared" si="1"/>
        <v>Pcs</v>
      </c>
      <c r="F17" s="4">
        <v>10</v>
      </c>
      <c r="G17" s="5">
        <v>320</v>
      </c>
      <c r="H17" s="5">
        <f t="shared" si="0"/>
        <v>3200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">
        <v>821</v>
      </c>
      <c r="D18" s="105"/>
      <c r="E18" s="2" t="str">
        <f t="shared" si="1"/>
        <v>Pcs</v>
      </c>
      <c r="F18" s="4">
        <v>10</v>
      </c>
      <c r="G18" s="5">
        <v>400</v>
      </c>
      <c r="H18" s="5">
        <f t="shared" si="0"/>
        <v>4000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">
        <v>822</v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>
        <v>12</v>
      </c>
      <c r="B21" s="2">
        <v>10</v>
      </c>
      <c r="C21" s="104" t="str">
        <f>IFERROR(VLOOKUP(A21,'Price List'!A:C,2,0),"")</f>
        <v>PVC Open Switch Board Orange - 08 X 06 - 2"</v>
      </c>
      <c r="D21" s="105"/>
      <c r="E21" s="2" t="str">
        <f t="shared" si="1"/>
        <v>Pcs</v>
      </c>
      <c r="F21" s="4">
        <v>30</v>
      </c>
      <c r="G21" s="5">
        <f>IFERROR(VLOOKUP(C21,Table2[[Particular]:[Price]],2,FALSE),"")</f>
        <v>60</v>
      </c>
      <c r="H21" s="5">
        <f t="shared" si="0"/>
        <v>1800</v>
      </c>
      <c r="I21" s="95"/>
      <c r="J21" s="95"/>
      <c r="K21" s="95"/>
      <c r="L21" s="95"/>
    </row>
    <row r="22" spans="1:12" ht="24" customHeight="1">
      <c r="A22" s="14">
        <v>13</v>
      </c>
      <c r="B22" s="2">
        <v>11</v>
      </c>
      <c r="C22" s="104" t="str">
        <f>IFERROR(VLOOKUP(A22,'Price List'!A:C,2,0),"")</f>
        <v>PVC Open Switch Board Orange - 07 X 04 - 2"</v>
      </c>
      <c r="D22" s="105"/>
      <c r="E22" s="2" t="str">
        <f t="shared" si="1"/>
        <v>Pcs</v>
      </c>
      <c r="F22" s="4">
        <v>80</v>
      </c>
      <c r="G22" s="5">
        <f>IFERROR(VLOOKUP(C22,Table2[[Particular]:[Price]],2,FALSE),"")</f>
        <v>42</v>
      </c>
      <c r="H22" s="5">
        <f t="shared" si="0"/>
        <v>3360</v>
      </c>
      <c r="I22" s="95"/>
      <c r="J22" s="95"/>
      <c r="K22" s="95"/>
      <c r="L22" s="95"/>
    </row>
    <row r="23" spans="1:12" ht="24" customHeight="1">
      <c r="A23" s="14">
        <v>158</v>
      </c>
      <c r="B23" s="2">
        <v>12</v>
      </c>
      <c r="C23" s="104" t="str">
        <f>IFERROR(VLOOKUP(A23,'Price List'!A:C,2,0),"")</f>
        <v>BEIGE 8X10</v>
      </c>
      <c r="D23" s="105"/>
      <c r="E23" s="2" t="str">
        <f t="shared" si="1"/>
        <v>Pcs</v>
      </c>
      <c r="F23" s="4">
        <v>50</v>
      </c>
      <c r="G23" s="5">
        <v>54</v>
      </c>
      <c r="H23" s="5">
        <f t="shared" si="0"/>
        <v>2700</v>
      </c>
      <c r="I23" s="95"/>
      <c r="J23" s="95"/>
      <c r="K23" s="95"/>
      <c r="L23" s="95"/>
    </row>
    <row r="24" spans="1:12" ht="24" customHeight="1">
      <c r="A24" s="14">
        <v>157</v>
      </c>
      <c r="B24" s="2">
        <v>13</v>
      </c>
      <c r="C24" s="104" t="str">
        <f>IFERROR(VLOOKUP(A24,'Price List'!A:C,2,0),"")</f>
        <v>BEIGE 8X6</v>
      </c>
      <c r="D24" s="105"/>
      <c r="E24" s="2" t="str">
        <f t="shared" si="1"/>
        <v>Pcs</v>
      </c>
      <c r="F24" s="4">
        <v>30</v>
      </c>
      <c r="G24" s="5">
        <v>40</v>
      </c>
      <c r="H24" s="5">
        <f t="shared" si="0"/>
        <v>1200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28580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14290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14290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CDB2FD-BD75-C74C-8AC4-D745971F185C}">
          <x14:formula1>
            <xm:f>Customers!$B:$B</xm:f>
          </x14:formula1>
          <xm:sqref>D6</xm:sqref>
        </x14:dataValidation>
      </x14:dataValidations>
    </ext>
  </extLst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F697E-183D-DB40-86E8-608F575D9CB0}">
  <sheetPr>
    <pageSetUpPr fitToPage="1"/>
  </sheetPr>
  <dimension ref="A1:L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823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45519</v>
      </c>
      <c r="H7" s="134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551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77</v>
      </c>
      <c r="B12" s="2">
        <v>1</v>
      </c>
      <c r="C12" s="104" t="str">
        <f>IFERROR(VLOOKUP(A12,'Price List'!A:C,2,0),"")</f>
        <v>DB. PVC OPEN BOX ORANGE 7X4</v>
      </c>
      <c r="D12" s="105"/>
      <c r="E12" s="2" t="str">
        <f>IF(F12&gt;0,"Pcs","")</f>
        <v>Pcs</v>
      </c>
      <c r="F12" s="4">
        <v>400</v>
      </c>
      <c r="G12" s="5">
        <f>IFERROR(VLOOKUP(C12,Table2[[Particular]:[Price]],2,FALSE),"")</f>
        <v>11.5</v>
      </c>
      <c r="H12" s="5">
        <f>IFERROR(F12*G12,0)</f>
        <v>4600</v>
      </c>
    </row>
    <row r="13" spans="1:8" ht="24" customHeight="1">
      <c r="A13" s="14">
        <v>86</v>
      </c>
      <c r="B13" s="2">
        <v>2</v>
      </c>
      <c r="C13" s="104" t="str">
        <f>IFERROR(VLOOKUP(A13,'Price List'!A:C,2,0),"")</f>
        <v>DB. PVC OPEN BOX WHITE 7X4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16</v>
      </c>
      <c r="H13" s="5">
        <f t="shared" ref="H13:H31" si="0">IFERROR(F13*G13,0)</f>
        <v>3200</v>
      </c>
    </row>
    <row r="14" spans="1:8" ht="24" customHeight="1">
      <c r="A14" s="14">
        <v>73</v>
      </c>
      <c r="B14" s="2">
        <v>3</v>
      </c>
      <c r="C14" s="104" t="str">
        <f>IFERROR(VLOOKUP(A14,'Price List'!A:C,2,0),"")</f>
        <v>DB. PVC Open Box Orange 10X12</v>
      </c>
      <c r="D14" s="105"/>
      <c r="E14" s="2" t="str">
        <f>IF(F14&gt;0,"Pcs","")</f>
        <v>Pcs</v>
      </c>
      <c r="F14" s="4">
        <v>77</v>
      </c>
      <c r="G14" s="5">
        <f>IFERROR(VLOOKUP(C14,Table2[[Particular]:[Price]],2,FALSE),"")</f>
        <v>39</v>
      </c>
      <c r="H14" s="5">
        <f t="shared" si="0"/>
        <v>3003</v>
      </c>
    </row>
    <row r="15" spans="1:8" ht="24" customHeight="1">
      <c r="A15" s="14">
        <v>62</v>
      </c>
      <c r="B15" s="2">
        <v>4</v>
      </c>
      <c r="C15" s="104" t="str">
        <f>IFERROR(VLOOKUP(A15,'Price List'!A:C,2,0),"")</f>
        <v>DB. PVC MoDular conccelaled Box white 8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22</v>
      </c>
      <c r="H15" s="5">
        <f t="shared" si="0"/>
        <v>1320</v>
      </c>
    </row>
    <row r="16" spans="1:8" ht="24" customHeight="1">
      <c r="A16" s="14">
        <v>75</v>
      </c>
      <c r="B16" s="2">
        <v>5</v>
      </c>
      <c r="C16" s="104" t="str">
        <f>IFERROR(VLOOKUP(A16,'Price List'!A:C,2,0),"")</f>
        <v>DB. PVC Open Box Orange 8X6</v>
      </c>
      <c r="D16" s="105"/>
      <c r="E16" s="2" t="str">
        <f t="shared" si="1"/>
        <v>Pcs</v>
      </c>
      <c r="F16" s="4">
        <v>150</v>
      </c>
      <c r="G16" s="5">
        <f>IFERROR(VLOOKUP(C16,Table2[[Particular]:[Price]],2,FALSE),"")</f>
        <v>18</v>
      </c>
      <c r="H16" s="5">
        <f t="shared" si="0"/>
        <v>2700</v>
      </c>
    </row>
    <row r="17" spans="1:12" ht="24" customHeight="1">
      <c r="A17" s="14">
        <v>92</v>
      </c>
      <c r="B17" s="2">
        <v>6</v>
      </c>
      <c r="C17" s="104" t="str">
        <f>IFERROR(VLOOKUP(A17,'Price List'!A:C,2,0),"")</f>
        <v>DB. SIT  2X4 WHITE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140</v>
      </c>
      <c r="H17" s="5">
        <f t="shared" si="0"/>
        <v>5600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20423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20423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0C6D3EB-59B9-1447-A55C-A4D0FC8B1DD4}">
          <x14:formula1>
            <xm:f>Customers!$B:$B</xm:f>
          </x14:formula1>
          <xm:sqref>D6</xm:sqref>
        </x14:dataValidation>
      </x14:dataValidations>
    </ext>
  </extLst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12CB0-FE0B-1D43-8517-879792D00A2A}">
  <sheetPr>
    <pageSetUpPr fitToPage="1"/>
  </sheetPr>
  <dimension ref="A1:L46"/>
  <sheetViews>
    <sheetView showGridLines="0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578</v>
      </c>
      <c r="E6" s="112" t="s">
        <v>5</v>
      </c>
      <c r="F6" s="120"/>
      <c r="G6" s="121" t="s">
        <v>824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45520</v>
      </c>
      <c r="H7" s="134"/>
    </row>
    <row r="8" spans="1:8" ht="24" customHeight="1">
      <c r="A8" s="11">
        <f>IFERROR(INDEX(Customers!A:A,MATCH(D6,Customers!B:B,0),1),"")</f>
        <v>269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158</v>
      </c>
      <c r="B12" s="2">
        <v>1</v>
      </c>
      <c r="C12" s="104" t="str">
        <f>IFERROR(VLOOKUP(A12,'Price List'!A:C,2,0),"")</f>
        <v>BEIGE 8X10</v>
      </c>
      <c r="D12" s="105"/>
      <c r="E12" s="2" t="str">
        <f>IF(F12&gt;0,"Pcs","")</f>
        <v>Pcs</v>
      </c>
      <c r="F12" s="4">
        <v>71</v>
      </c>
      <c r="G12" s="5">
        <v>27</v>
      </c>
      <c r="H12" s="5">
        <f>IFERROR(F12*G12,0)</f>
        <v>1917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1917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1917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E8897E-7B4E-D542-89F1-D3A79830104E}">
          <x14:formula1>
            <xm:f>Customers!$B:$B</xm:f>
          </x14:formula1>
          <xm:sqref>D6</xm:sqref>
        </x14:dataValidation>
      </x14:dataValidations>
    </ext>
  </extLst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225CC-4F2E-BA48-84E2-53381AE46B61}">
  <sheetPr>
    <pageSetUpPr fitToPage="1"/>
  </sheetPr>
  <dimension ref="A1:L46"/>
  <sheetViews>
    <sheetView showGridLines="0" topLeftCell="D1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174</v>
      </c>
      <c r="E6" s="112" t="s">
        <v>5</v>
      </c>
      <c r="F6" s="120"/>
      <c r="G6" s="121" t="s">
        <v>825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34">
        <v>45520</v>
      </c>
      <c r="H7" s="134"/>
    </row>
    <row r="8" spans="1:8" ht="24" customHeight="1">
      <c r="A8" s="11">
        <f>IFERROR(INDEX(Customers!A:A,MATCH(D6,Customers!B:B,0),1),"")</f>
        <v>47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8320776490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19</v>
      </c>
      <c r="H12" s="5">
        <f>IFERROR(F12*G12,0)</f>
        <v>380</v>
      </c>
    </row>
    <row r="13" spans="1:8" ht="24" customHeight="1">
      <c r="A13" s="14">
        <v>175</v>
      </c>
      <c r="B13" s="2">
        <v>2</v>
      </c>
      <c r="C13" s="104" t="str">
        <f>IFERROR(VLOOKUP(A13,'Price List'!A:C,2,0),"")</f>
        <v>Silver Surface Box Black 3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24</v>
      </c>
      <c r="H13" s="5">
        <f t="shared" ref="H13:H31" si="0">IFERROR(F13*G13,0)</f>
        <v>480</v>
      </c>
    </row>
    <row r="14" spans="1:8" ht="24" customHeight="1">
      <c r="A14" s="14">
        <v>174</v>
      </c>
      <c r="B14" s="2">
        <v>3</v>
      </c>
      <c r="C14" s="104" t="str">
        <f>IFERROR(VLOOKUP(A14,'Price List'!A:C,2,0),"")</f>
        <v>Silver Surface Box Black 2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20</v>
      </c>
      <c r="H14" s="5">
        <f t="shared" si="0"/>
        <v>400</v>
      </c>
    </row>
    <row r="15" spans="1:8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30</v>
      </c>
      <c r="H15" s="5">
        <f t="shared" si="0"/>
        <v>1200</v>
      </c>
    </row>
    <row r="16" spans="1:8" ht="24" customHeight="1">
      <c r="A16" s="14">
        <v>177</v>
      </c>
      <c r="B16" s="2">
        <v>5</v>
      </c>
      <c r="C16" s="104" t="str">
        <f>IFERROR(VLOOKUP(A16,'Price List'!A:C,2,0),"")</f>
        <v>Silver Surface Box Black 6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40</v>
      </c>
      <c r="H16" s="5">
        <f t="shared" si="0"/>
        <v>1600</v>
      </c>
    </row>
    <row r="17" spans="1:12" ht="24" customHeight="1">
      <c r="A17" s="14">
        <v>178</v>
      </c>
      <c r="B17" s="2">
        <v>6</v>
      </c>
      <c r="C17" s="104" t="str">
        <f>IFERROR(VLOOKUP(A17,'Price List'!A:C,2,0),"")</f>
        <v>Silver Surafce Box Black 8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46</v>
      </c>
      <c r="H17" s="5">
        <f t="shared" si="0"/>
        <v>460</v>
      </c>
      <c r="I17" s="95"/>
      <c r="J17" s="95"/>
      <c r="K17" s="95"/>
      <c r="L17" s="95"/>
    </row>
    <row r="18" spans="1:12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2" t="str">
        <f t="shared" si="1"/>
        <v>Pcs</v>
      </c>
      <c r="F18" s="4">
        <v>40</v>
      </c>
      <c r="G18" s="5">
        <f>IFERROR(VLOOKUP(C18,Table2[[Particular]:[Price]],2,FALSE),"")</f>
        <v>52</v>
      </c>
      <c r="H18" s="5">
        <f t="shared" si="0"/>
        <v>2080</v>
      </c>
      <c r="I18" s="95"/>
      <c r="J18" s="95"/>
      <c r="K18" s="95"/>
      <c r="L18" s="95"/>
    </row>
    <row r="19" spans="1:12" ht="24" customHeight="1">
      <c r="A19" s="14">
        <v>181</v>
      </c>
      <c r="B19" s="2">
        <v>8</v>
      </c>
      <c r="C19" s="104" t="str">
        <f>IFERROR(VLOOKUP(A19,'Price List'!A:C,2,0),"")</f>
        <v>Silver Surface Box Black 18</v>
      </c>
      <c r="D19" s="105"/>
      <c r="E19" s="2" t="str">
        <f t="shared" si="1"/>
        <v>Pcs</v>
      </c>
      <c r="F19" s="4">
        <v>10</v>
      </c>
      <c r="G19" s="5">
        <f>IFERROR(VLOOKUP(C19,Table2[[Particular]:[Price]],2,FALSE),"")</f>
        <v>66</v>
      </c>
      <c r="H19" s="5">
        <f t="shared" si="0"/>
        <v>660</v>
      </c>
      <c r="I19" s="95"/>
      <c r="J19" s="95"/>
      <c r="K19" s="95"/>
      <c r="L19" s="95"/>
    </row>
    <row r="20" spans="1:12" ht="24" customHeight="1">
      <c r="A20" s="14">
        <v>44</v>
      </c>
      <c r="B20" s="2">
        <v>9</v>
      </c>
      <c r="C20" s="104" t="str">
        <f>IFERROR(VLOOKUP(A20,'Price List'!A:C,2,0),"")</f>
        <v>PVC Concealed Switch Box Black - 04 X 04</v>
      </c>
      <c r="D20" s="105"/>
      <c r="E20" s="2" t="str">
        <f t="shared" si="1"/>
        <v>Pcs</v>
      </c>
      <c r="F20" s="4">
        <v>250</v>
      </c>
      <c r="G20" s="5">
        <v>7</v>
      </c>
      <c r="H20" s="5">
        <f t="shared" si="0"/>
        <v>1750</v>
      </c>
      <c r="I20" s="95"/>
      <c r="J20" s="95"/>
      <c r="K20" s="95"/>
      <c r="L20" s="95"/>
    </row>
    <row r="21" spans="1:12" ht="24" customHeight="1">
      <c r="A21" s="14">
        <v>43</v>
      </c>
      <c r="B21" s="2">
        <v>10</v>
      </c>
      <c r="C21" s="104" t="str">
        <f>IFERROR(VLOOKUP(A21,'Price List'!A:C,2,0),"")</f>
        <v>PVC Concealed Switch Box Black - 3.5 X 3.5</v>
      </c>
      <c r="D21" s="105"/>
      <c r="E21" s="2" t="str">
        <f t="shared" si="1"/>
        <v>Pcs</v>
      </c>
      <c r="F21" s="4">
        <v>250</v>
      </c>
      <c r="G21" s="5">
        <v>5</v>
      </c>
      <c r="H21" s="5">
        <f t="shared" si="0"/>
        <v>1250</v>
      </c>
      <c r="I21" s="95"/>
      <c r="J21" s="95"/>
      <c r="K21" s="95"/>
      <c r="L21" s="95"/>
    </row>
    <row r="22" spans="1:12" ht="24" customHeight="1">
      <c r="A22" s="14">
        <v>45</v>
      </c>
      <c r="B22" s="2">
        <v>11</v>
      </c>
      <c r="C22" s="104" t="str">
        <f>IFERROR(VLOOKUP(A22,'Price List'!A:C,2,0),"")</f>
        <v>Fan Box Round Black</v>
      </c>
      <c r="D22" s="105"/>
      <c r="E22" s="2" t="str">
        <f t="shared" si="1"/>
        <v>Pcs</v>
      </c>
      <c r="F22" s="4">
        <v>150</v>
      </c>
      <c r="G22" s="5">
        <v>16</v>
      </c>
      <c r="H22" s="5">
        <f t="shared" si="0"/>
        <v>2400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12660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12660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A3A7D59-CE3C-6D48-912C-7DE198C1A985}">
          <x14:formula1>
            <xm:f>Customers!$B:$B</xm:f>
          </x14:formula1>
          <xm:sqref>D6</xm:sqref>
        </x14:dataValidation>
      </x14:dataValidations>
    </ext>
  </extLst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508B-C8E9-4049-B340-44C3F3F5814E}">
  <sheetPr>
    <pageSetUpPr fitToPage="1"/>
  </sheetPr>
  <dimension ref="A1:L46"/>
  <sheetViews>
    <sheetView showGridLines="0" topLeftCell="C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56</v>
      </c>
      <c r="E6" s="112" t="s">
        <v>5</v>
      </c>
      <c r="F6" s="120"/>
      <c r="G6" s="121" t="s">
        <v>826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JAMNAGAR(GOKULNAGAR)</v>
      </c>
      <c r="E7" s="120" t="s">
        <v>8</v>
      </c>
      <c r="F7" s="120"/>
      <c r="G7" s="134">
        <v>45520</v>
      </c>
      <c r="H7" s="134"/>
    </row>
    <row r="8" spans="1:8" ht="24" customHeight="1">
      <c r="A8" s="11">
        <f>IFERROR(INDEX(Customers!A:A,MATCH(D6,Customers!B:B,0),1),"")</f>
        <v>394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9328824128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120</v>
      </c>
      <c r="G12" s="5">
        <v>17.5</v>
      </c>
      <c r="H12" s="5">
        <f>IFERROR(F12*G12,0)</f>
        <v>2100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2100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D77947-68CB-A74A-B347-97B7A3125D3C}">
          <x14:formula1>
            <xm:f>Customers!$B:$B</xm:f>
          </x14:formula1>
          <xm:sqref>D6</xm:sqref>
        </x14:dataValidation>
      </x14:dataValidations>
    </ext>
  </extLst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95B0C-D7BB-0949-99C0-B35A7EE9F322}">
  <sheetPr>
    <pageSetUpPr fitToPage="1"/>
  </sheetPr>
  <dimension ref="A1:L46"/>
  <sheetViews>
    <sheetView showGridLines="0" topLeftCell="D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271</v>
      </c>
      <c r="E6" s="112" t="s">
        <v>5</v>
      </c>
      <c r="F6" s="120"/>
      <c r="G6" s="121" t="s">
        <v>827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JAMNAGER(DARED)</v>
      </c>
      <c r="E7" s="120" t="s">
        <v>8</v>
      </c>
      <c r="F7" s="120"/>
      <c r="G7" s="134">
        <v>45520</v>
      </c>
      <c r="H7" s="134"/>
    </row>
    <row r="8" spans="1:8" ht="24" customHeight="1">
      <c r="A8" s="11">
        <f>IFERROR(INDEX(Customers!A:A,MATCH(D6,Customers!B:B,0),1),"")</f>
        <v>364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7567598910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120</v>
      </c>
      <c r="G12" s="5">
        <v>17.5</v>
      </c>
      <c r="H12" s="5">
        <f>IFERROR(F12*G12,0)</f>
        <v>2100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500</v>
      </c>
      <c r="G13" s="5">
        <v>4.5</v>
      </c>
      <c r="H13" s="5">
        <f t="shared" ref="H13:H31" si="0">IFERROR(F13*G13,0)</f>
        <v>2250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4350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4350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5788E1-17DD-9641-A404-9F77D3DDC86A}">
          <x14:formula1>
            <xm:f>Customers!$B:$B</xm:f>
          </x14:formula1>
          <xm:sqref>D6</xm:sqref>
        </x14:dataValidation>
      </x14:dataValidations>
    </ext>
  </extLst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98F07-B204-7D42-B361-969D08696488}">
  <sheetPr>
    <pageSetUpPr fitToPage="1"/>
  </sheetPr>
  <dimension ref="A1:L46"/>
  <sheetViews>
    <sheetView showGridLines="0" topLeftCell="D3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828</v>
      </c>
      <c r="E6" s="112" t="s">
        <v>5</v>
      </c>
      <c r="F6" s="120"/>
      <c r="G6" s="121" t="s">
        <v>829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JAM-KAMBHALIYA</v>
      </c>
      <c r="E7" s="120" t="s">
        <v>8</v>
      </c>
      <c r="F7" s="120"/>
      <c r="G7" s="134">
        <v>45520</v>
      </c>
      <c r="H7" s="134"/>
    </row>
    <row r="8" spans="1:8" ht="24" customHeight="1">
      <c r="A8" s="11">
        <f>IFERROR(INDEX(Customers!A:A,MATCH(D6,Customers!B:B,0),1),"")</f>
        <v>332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9428319100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250</v>
      </c>
      <c r="G12" s="5">
        <v>16</v>
      </c>
      <c r="H12" s="5">
        <f>IFERROR(F12*G12,0)</f>
        <v>4000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4000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8ABC55D-AD54-A841-94BA-B8EA5EAF1D43}">
          <x14:formula1>
            <xm:f>Customers!$B:$B</xm:f>
          </x14:formula1>
          <xm:sqref>D6</xm:sqref>
        </x14:dataValidation>
      </x14:dataValidations>
    </ext>
  </extLst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0260D-9B1F-534E-9ADF-F5C3D7D786FF}">
  <sheetPr>
    <pageSetUpPr fitToPage="1"/>
  </sheetPr>
  <dimension ref="A1:L46"/>
  <sheetViews>
    <sheetView showGridLines="0" topLeftCell="D5" workbookViewId="0">
      <selection activeCell="H36" sqref="H3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830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45520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400</v>
      </c>
      <c r="G12" s="5">
        <f>IFERROR(VLOOKUP(C12,Table2[[Particular]:[Price]],2,FALSE),"")</f>
        <v>42</v>
      </c>
      <c r="H12" s="5">
        <f>IFERROR(F12*G12,0)</f>
        <v>16800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60</v>
      </c>
      <c r="H13" s="5">
        <f t="shared" ref="H13:H31" si="0">IFERROR(F13*G13,0)</f>
        <v>12000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28800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14400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14400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8EA3E55-68C7-6949-A1B6-5D0571BB0764}">
          <x14:formula1>
            <xm:f>Customers!$B:$B</xm:f>
          </x14:formula1>
          <xm:sqref>D6</xm:sqref>
        </x14:dataValidation>
      </x14:dataValidations>
    </ext>
  </extLst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0C202-54BD-C840-939F-A642B804A163}">
  <sheetPr>
    <pageSetUpPr fitToPage="1"/>
  </sheetPr>
  <dimension ref="A1:L46"/>
  <sheetViews>
    <sheetView showGridLines="0" topLeftCell="D1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831</v>
      </c>
      <c r="E6" s="112" t="s">
        <v>5</v>
      </c>
      <c r="F6" s="120"/>
      <c r="G6" s="121" t="s">
        <v>832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45521</v>
      </c>
      <c r="H7" s="134"/>
    </row>
    <row r="8" spans="1:8" ht="24" customHeight="1">
      <c r="A8" s="11">
        <f>IFERROR(INDEX(Customers!A:A,MATCH(D6,Customers!B:B,0),1),"")</f>
        <v>119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9427421206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80</v>
      </c>
      <c r="H12" s="5">
        <f>IFERROR(F12*G12,0)</f>
        <v>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26</v>
      </c>
      <c r="G13" s="5">
        <f>IFERROR(VLOOKUP(C13,Table2[[Particular]:[Price]],2,FALSE),"")</f>
        <v>60</v>
      </c>
      <c r="H13" s="5">
        <f t="shared" ref="H13:H31" si="0">IFERROR(F13*G13,0)</f>
        <v>1560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5560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2502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3058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DF3B9B-C62B-A544-B741-5FB029C46A0A}">
          <x14:formula1>
            <xm:f>Customers!$B:$B</xm:f>
          </x14:formula1>
          <xm:sqref>D6</xm:sqref>
        </x14:dataValidation>
      </x14:dataValidations>
    </ext>
  </extLst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27942-D3AA-D244-B961-15DBC394404C}">
  <sheetPr>
    <pageSetUpPr fitToPage="1"/>
  </sheetPr>
  <dimension ref="A1:L46"/>
  <sheetViews>
    <sheetView showGridLines="0" topLeftCell="D1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454</v>
      </c>
      <c r="E6" s="112" t="s">
        <v>5</v>
      </c>
      <c r="F6" s="120"/>
      <c r="G6" s="121" t="s">
        <v>833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VERAVAL</v>
      </c>
      <c r="E7" s="120" t="s">
        <v>8</v>
      </c>
      <c r="F7" s="120"/>
      <c r="G7" s="134">
        <v>45521</v>
      </c>
      <c r="H7" s="134"/>
    </row>
    <row r="8" spans="1:8" ht="24" customHeight="1">
      <c r="A8" s="11">
        <f>IFERROR(INDEX(Customers!A:A,MATCH(D6,Customers!B:B,0),1),"")</f>
        <v>382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9574835734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42</v>
      </c>
      <c r="H14" s="5">
        <f t="shared" si="0"/>
        <v>3360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8160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3672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4488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DAE2035-D1E5-F64E-A0A4-019B4F5F4F66}">
          <x14:formula1>
            <xm:f>Customers!$B:$B</xm:f>
          </x14:formula1>
          <xm:sqref>D6</xm:sqref>
        </x14:dataValidation>
      </x14:dataValidations>
    </ext>
  </extLst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1F3F0-1EF5-214F-BD0C-1C1F269F8C16}">
  <sheetPr>
    <pageSetUpPr fitToPage="1"/>
  </sheetPr>
  <dimension ref="A1:L46"/>
  <sheetViews>
    <sheetView showGridLines="0" topLeftCell="B1" workbookViewId="0">
      <selection activeCell="D6" sqref="D6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834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45521</v>
      </c>
      <c r="H7" s="134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158</v>
      </c>
      <c r="B14" s="2">
        <v>3</v>
      </c>
      <c r="C14" s="104" t="str">
        <f>IFERROR(VLOOKUP(A14,'Price List'!A:C,2,0),"")</f>
        <v>BEIGE 8X10</v>
      </c>
      <c r="D14" s="105"/>
      <c r="E14" s="2" t="str">
        <f>IF(F14&gt;0,"Pcs","")</f>
        <v>Pcs</v>
      </c>
      <c r="F14" s="4">
        <v>50</v>
      </c>
      <c r="G14" s="5">
        <v>54</v>
      </c>
      <c r="H14" s="5">
        <f t="shared" si="0"/>
        <v>2700</v>
      </c>
    </row>
    <row r="15" spans="1:8" ht="24" customHeight="1">
      <c r="A15" s="14">
        <v>159</v>
      </c>
      <c r="B15" s="2">
        <v>4</v>
      </c>
      <c r="C15" s="104" t="str">
        <f>IFERROR(VLOOKUP(A15,'Price List'!A:C,2,0),"")</f>
        <v>BEIGE 10X12</v>
      </c>
      <c r="D15" s="105"/>
      <c r="E15" s="2" t="str">
        <f t="shared" ref="E15:E34" si="1">IF(F15&gt;0,"Pcs","")</f>
        <v>Pcs</v>
      </c>
      <c r="F15" s="4">
        <v>50</v>
      </c>
      <c r="G15" s="5">
        <v>80</v>
      </c>
      <c r="H15" s="5">
        <f t="shared" si="0"/>
        <v>4000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9500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4750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4750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CD385E0-2DE6-1142-9BE3-ED75026CAE0F}">
          <x14:formula1>
            <xm:f>Customers!$B:$B</xm:f>
          </x14:formula1>
          <xm:sqref>D6</xm:sqref>
        </x14:dataValidation>
      </x14:dataValidations>
    </ext>
  </extLst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6CB25-115D-41DA-B934-C10B1D0C7415}">
  <sheetPr>
    <pageSetUpPr fitToPage="1"/>
  </sheetPr>
  <dimension ref="A1:L46"/>
  <sheetViews>
    <sheetView showGridLines="0" topLeftCell="A3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35"/>
      <c r="C1" s="135"/>
      <c r="D1" s="135"/>
      <c r="E1" s="135"/>
      <c r="F1" s="135"/>
      <c r="G1" s="135"/>
      <c r="H1" s="135"/>
    </row>
    <row r="2" spans="1:8" ht="15" customHeight="1">
      <c r="A2" s="9"/>
      <c r="B2" s="136"/>
      <c r="C2" s="136"/>
      <c r="D2" s="136"/>
      <c r="E2" s="136"/>
      <c r="F2" s="136"/>
      <c r="G2" s="136"/>
      <c r="H2" s="136"/>
    </row>
    <row r="3" spans="1:8" ht="38.25" customHeight="1">
      <c r="A3" s="9"/>
      <c r="B3" s="137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93" customFormat="1" ht="18">
      <c r="B5" s="138" t="s">
        <v>1</v>
      </c>
      <c r="C5" s="138"/>
      <c r="D5" s="138"/>
      <c r="E5" s="138"/>
      <c r="F5" s="138"/>
      <c r="G5" s="138"/>
      <c r="H5" s="138"/>
    </row>
    <row r="6" spans="1:8" ht="24" customHeight="1">
      <c r="A6" s="139" t="s">
        <v>2</v>
      </c>
      <c r="B6" s="110" t="s">
        <v>3</v>
      </c>
      <c r="C6" s="111"/>
      <c r="D6" s="98" t="s">
        <v>357</v>
      </c>
      <c r="E6" s="120" t="s">
        <v>5</v>
      </c>
      <c r="F6" s="120"/>
      <c r="G6" s="121" t="s">
        <v>835</v>
      </c>
      <c r="H6" s="121"/>
    </row>
    <row r="7" spans="1:8" ht="24" customHeight="1">
      <c r="A7" s="139"/>
      <c r="B7" s="110" t="s">
        <v>7</v>
      </c>
      <c r="C7" s="111"/>
      <c r="D7" s="98" t="str">
        <f>IFERROR(VLOOKUP(A8,Table1[#All],3,0),"")</f>
        <v>JAMNAGAR (DERD)</v>
      </c>
      <c r="E7" s="120" t="s">
        <v>8</v>
      </c>
      <c r="F7" s="120"/>
      <c r="G7" s="134">
        <v>45524</v>
      </c>
      <c r="H7" s="134"/>
    </row>
    <row r="8" spans="1:8" ht="24" customHeight="1">
      <c r="A8" s="11">
        <f>IFERROR(INDEX(Customers!A:A,MATCH(D6,Customers!B:B,0),1),"")</f>
        <v>84</v>
      </c>
      <c r="B8" s="110" t="s">
        <v>9</v>
      </c>
      <c r="C8" s="111"/>
      <c r="D8" s="96">
        <v>1</v>
      </c>
      <c r="E8" s="120" t="s">
        <v>10</v>
      </c>
      <c r="F8" s="120"/>
      <c r="G8" s="113">
        <f>IFERROR(VLOOKUP(A8,Table1[#All],9,0),"")</f>
        <v>9428075648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20"/>
      <c r="F9" s="120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200</v>
      </c>
      <c r="G12" s="5">
        <v>21</v>
      </c>
      <c r="H12" s="5">
        <f>IFERROR(F12*G12,0)</f>
        <v>4200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>IFERROR(F14*G14,0)</f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>IF(F15&gt;0,"Pcs","")</f>
        <v/>
      </c>
      <c r="F15" s="4"/>
      <c r="G15" s="5" t="str">
        <f>IFERROR(VLOOKUP(C15,Table2[[Particular]:[Price]],2,FALSE),"")</f>
        <v/>
      </c>
      <c r="H15" s="5">
        <f>IFERROR(F15*G15,0)</f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>IF(F16&gt;0,"Pcs","")</f>
        <v/>
      </c>
      <c r="F16" s="4"/>
      <c r="G16" s="5" t="str">
        <f>IFERROR(VLOOKUP(C16,Table2[[Particular]:[Price]],2,FALSE),"")</f>
        <v/>
      </c>
      <c r="H16" s="5">
        <f>IFERROR(F16*G16,0)</f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>IF(F17&gt;0,"Pcs","")</f>
        <v/>
      </c>
      <c r="F17" s="4"/>
      <c r="G17" s="5" t="str">
        <f>IFERROR(VLOOKUP(C17,Table2[[Particular]:[Price]],2,FALSE),"")</f>
        <v/>
      </c>
      <c r="H17" s="5">
        <f>IFERROR(F17*G17,0)</f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>IF(F18&gt;0,"Pcs","")</f>
        <v/>
      </c>
      <c r="F18" s="4"/>
      <c r="G18" s="5" t="str">
        <f>IFERROR(VLOOKUP(C18,Table2[[Particular]:[Price]],2,FALSE),"")</f>
        <v/>
      </c>
      <c r="H18" s="5">
        <f>IFERROR(F18*G18,0)</f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>IF(F19&gt;0,"Pcs","")</f>
        <v/>
      </c>
      <c r="F19" s="4"/>
      <c r="G19" s="5" t="str">
        <f>IFERROR(VLOOKUP(C19,Table2[[Particular]:[Price]],2,FALSE),"")</f>
        <v/>
      </c>
      <c r="H19" s="5">
        <f>IFERROR(F19*G19,0)</f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>IF(F20&gt;0,"Pcs","")</f>
        <v/>
      </c>
      <c r="F20" s="4"/>
      <c r="G20" s="5" t="str">
        <f>IFERROR(VLOOKUP(C20,Table2[[Particular]:[Price]],2,FALSE),"")</f>
        <v/>
      </c>
      <c r="H20" s="5">
        <f>IFERROR(F20*G20,0)</f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>IF(F21&gt;0,"Pcs","")</f>
        <v/>
      </c>
      <c r="F21" s="4"/>
      <c r="G21" s="5" t="str">
        <f>IFERROR(VLOOKUP(C21,Table2[[Particular]:[Price]],2,FALSE),"")</f>
        <v/>
      </c>
      <c r="H21" s="5">
        <f>IFERROR(F21*G21,0)</f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>IF(F22&gt;0,"Pcs","")</f>
        <v/>
      </c>
      <c r="F22" s="4"/>
      <c r="G22" s="5" t="str">
        <f>IFERROR(VLOOKUP(C22,Table2[[Particular]:[Price]],2,FALSE),"")</f>
        <v/>
      </c>
      <c r="H22" s="5">
        <f>IFERROR(F22*G22,0)</f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>IF(F23&gt;0,"Pcs","")</f>
        <v/>
      </c>
      <c r="F23" s="4"/>
      <c r="G23" s="5" t="str">
        <f>IFERROR(VLOOKUP(C23,Table2[[Particular]:[Price]],2,FALSE),"")</f>
        <v/>
      </c>
      <c r="H23" s="5">
        <f>IFERROR(F23*G23,0)</f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>IF(F24&gt;0,"Pcs","")</f>
        <v/>
      </c>
      <c r="F24" s="4"/>
      <c r="G24" s="5" t="str">
        <f>IFERROR(VLOOKUP(C24,Table2[[Particular]:[Price]],2,FALSE),"")</f>
        <v/>
      </c>
      <c r="H24" s="5">
        <f>IFERROR(F24*G24,0)</f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>IF(F25&gt;0,"Pcs","")</f>
        <v/>
      </c>
      <c r="F25" s="4"/>
      <c r="G25" s="5" t="str">
        <f>IFERROR(VLOOKUP(C25,Table2[[Particular]:[Price]],2,FALSE),"")</f>
        <v/>
      </c>
      <c r="H25" s="5">
        <f>IFERROR(F25*G25,0)</f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>IF(F26&gt;0,"Pcs","")</f>
        <v/>
      </c>
      <c r="F26" s="4"/>
      <c r="G26" s="5" t="str">
        <f>IFERROR(VLOOKUP(C26,Table2[[Particular]:[Price]],2,FALSE),"")</f>
        <v/>
      </c>
      <c r="H26" s="5">
        <f>IFERROR(F26*G26,0)</f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>IF(F27&gt;0,"Pcs","")</f>
        <v/>
      </c>
      <c r="F27" s="4"/>
      <c r="G27" s="5" t="str">
        <f>IFERROR(VLOOKUP(C27,Table2[[Particular]:[Price]],2,FALSE),"")</f>
        <v/>
      </c>
      <c r="H27" s="5">
        <f>IFERROR(F27*G27,0)</f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>IF(F28&gt;0,"Pcs","")</f>
        <v/>
      </c>
      <c r="F28" s="4"/>
      <c r="G28" s="5" t="str">
        <f>IFERROR(VLOOKUP(C28,Table2[[Particular]:[Price]],2,FALSE),"")</f>
        <v/>
      </c>
      <c r="H28" s="5">
        <f>IFERROR(F28*G28,0)</f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>IF(F29&gt;0,"Pcs","")</f>
        <v/>
      </c>
      <c r="F29" s="4"/>
      <c r="G29" s="5" t="str">
        <f>IFERROR(VLOOKUP(C29,Table2[[Particular]:[Price]],2,FALSE),"")</f>
        <v/>
      </c>
      <c r="H29" s="5">
        <f>IFERROR(F29*G29,0)</f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>IF(F30&gt;0,"Pcs","")</f>
        <v/>
      </c>
      <c r="F30" s="4"/>
      <c r="G30" s="5" t="str">
        <f>IFERROR(VLOOKUP(C30,Table2[[Particular]:[Price]],2,FALSE),"")</f>
        <v/>
      </c>
      <c r="H30" s="5">
        <f>IFERROR(F30*G30,0)</f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>IF(F31&gt;0,"Pcs","")</f>
        <v/>
      </c>
      <c r="F31" s="4"/>
      <c r="G31" s="5" t="str">
        <f>IFERROR(VLOOKUP(C31,Table2[[Particular]:[Price]],2,FALSE),"")</f>
        <v/>
      </c>
      <c r="H31" s="5">
        <f>IFERROR(F31*G31,0)</f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41"/>
      <c r="C33" s="141"/>
      <c r="D33" s="141"/>
      <c r="E33" s="141"/>
      <c r="F33" s="102" t="s">
        <v>28</v>
      </c>
      <c r="G33" s="102"/>
      <c r="H33" s="6">
        <f>SUM(H12:H31)</f>
        <v>4200</v>
      </c>
    </row>
    <row r="34" spans="1:8" ht="26.25" customHeight="1">
      <c r="A34" s="95"/>
      <c r="B34" s="141"/>
      <c r="C34" s="141"/>
      <c r="D34" s="141"/>
      <c r="E34" s="141"/>
      <c r="F34" s="102" t="s">
        <v>29</v>
      </c>
      <c r="G34" s="102"/>
      <c r="H34" s="7"/>
    </row>
    <row r="35" spans="1:8" ht="26.25" customHeight="1">
      <c r="A35" s="95"/>
      <c r="B35" s="141"/>
      <c r="C35" s="141"/>
      <c r="D35" s="141"/>
      <c r="E35" s="141"/>
      <c r="F35" s="102" t="s">
        <v>30</v>
      </c>
      <c r="G35" s="102"/>
      <c r="H35" s="8">
        <f>H33*(H34)</f>
        <v>0</v>
      </c>
    </row>
    <row r="36" spans="1:8" ht="26.25" customHeight="1" thickBot="1">
      <c r="A36" s="43"/>
      <c r="B36" s="142"/>
      <c r="C36" s="142"/>
      <c r="D36" s="142"/>
      <c r="E36" s="142"/>
      <c r="F36" s="140" t="s">
        <v>31</v>
      </c>
      <c r="G36" s="140"/>
      <c r="H36" s="42">
        <f>H33-H35</f>
        <v>4200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B54907E-8FB9-46C4-981D-DD118F5506EE}">
          <x14:formula1>
            <xm:f>Customers!$B:$B</xm:f>
          </x14:formula1>
          <xm:sqref>D6</xm:sqref>
        </x14:dataValidation>
      </x14:dataValidations>
    </ext>
  </extLst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EECF2-CAB8-4FB2-AFAA-C9651E2CFA35}">
  <sheetPr>
    <pageSetUpPr fitToPage="1"/>
  </sheetPr>
  <dimension ref="A1:L46"/>
  <sheetViews>
    <sheetView showGridLines="0" topLeftCell="A3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35"/>
      <c r="C1" s="135"/>
      <c r="D1" s="135"/>
      <c r="E1" s="135"/>
      <c r="F1" s="135"/>
      <c r="G1" s="135"/>
      <c r="H1" s="135"/>
    </row>
    <row r="2" spans="1:8" ht="15" customHeight="1">
      <c r="A2" s="9"/>
      <c r="B2" s="136"/>
      <c r="C2" s="136"/>
      <c r="D2" s="136"/>
      <c r="E2" s="136"/>
      <c r="F2" s="136"/>
      <c r="G2" s="136"/>
      <c r="H2" s="136"/>
    </row>
    <row r="3" spans="1:8" ht="38.25" customHeight="1">
      <c r="A3" s="9"/>
      <c r="B3" s="137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93" customFormat="1" ht="18">
      <c r="B5" s="138" t="s">
        <v>1</v>
      </c>
      <c r="C5" s="138"/>
      <c r="D5" s="138"/>
      <c r="E5" s="138"/>
      <c r="F5" s="138"/>
      <c r="G5" s="138"/>
      <c r="H5" s="138"/>
    </row>
    <row r="6" spans="1:8" ht="24" customHeight="1">
      <c r="A6" s="139" t="s">
        <v>2</v>
      </c>
      <c r="B6" s="110" t="s">
        <v>3</v>
      </c>
      <c r="C6" s="111"/>
      <c r="D6" s="98" t="s">
        <v>94</v>
      </c>
      <c r="E6" s="120" t="s">
        <v>5</v>
      </c>
      <c r="F6" s="120"/>
      <c r="G6" s="121" t="s">
        <v>836</v>
      </c>
      <c r="H6" s="121"/>
    </row>
    <row r="7" spans="1:8" ht="24" customHeight="1">
      <c r="A7" s="13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45524</v>
      </c>
      <c r="H7" s="134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837</v>
      </c>
      <c r="E8" s="120" t="s">
        <v>10</v>
      </c>
      <c r="F8" s="120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20"/>
      <c r="F9" s="120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80</v>
      </c>
      <c r="H12" s="5">
        <f>IFERROR(F12*G12,0)</f>
        <v>12000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56</v>
      </c>
      <c r="H13" s="5">
        <f>IFERROR(F13*G13,0)</f>
        <v>1680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22</v>
      </c>
      <c r="H14" s="5">
        <f>IFERROR(F14*G14,0)</f>
        <v>2640</v>
      </c>
    </row>
    <row r="15" spans="1:8" ht="24" customHeight="1">
      <c r="A15" s="14">
        <v>17</v>
      </c>
      <c r="B15" s="2">
        <v>4</v>
      </c>
      <c r="C15" s="104" t="str">
        <f>IFERROR(VLOOKUP(A15,'Price List'!A:C,2,0),"")</f>
        <v>PVC Open Switch Board Orange - 06 X 04 - 1"</v>
      </c>
      <c r="D15" s="105"/>
      <c r="E15" s="2" t="str">
        <f>IF(F15&gt;0,"Pcs","")</f>
        <v>Pcs</v>
      </c>
      <c r="F15" s="4">
        <v>80</v>
      </c>
      <c r="G15" s="5">
        <f>IFERROR(VLOOKUP(C15,Table2[[Particular]:[Price]],2,FALSE),"")</f>
        <v>36</v>
      </c>
      <c r="H15" s="5">
        <f>IFERROR(F15*G15,0)</f>
        <v>2880</v>
      </c>
    </row>
    <row r="16" spans="1:8" ht="24" customHeight="1">
      <c r="A16" s="14">
        <v>16</v>
      </c>
      <c r="B16" s="2">
        <v>5</v>
      </c>
      <c r="C16" s="104" t="str">
        <f>IFERROR(VLOOKUP(A16,'Price List'!A:C,2,0),"")</f>
        <v>PVC Open Switch Board Orange - 08 X 04 - 1"</v>
      </c>
      <c r="D16" s="105"/>
      <c r="E16" s="2" t="str">
        <f>IF(F16&gt;0,"Pcs","")</f>
        <v>Pcs</v>
      </c>
      <c r="F16" s="4">
        <v>100</v>
      </c>
      <c r="G16" s="5">
        <f>IFERROR(VLOOKUP(C16,Table2[[Particular]:[Price]],2,FALSE),"")</f>
        <v>38</v>
      </c>
      <c r="H16" s="5">
        <f>IFERROR(F16*G16,0)</f>
        <v>3800</v>
      </c>
    </row>
    <row r="17" spans="1:12" ht="24" customHeight="1">
      <c r="A17" s="14">
        <v>2</v>
      </c>
      <c r="B17" s="2">
        <v>6</v>
      </c>
      <c r="C17" s="104" t="str">
        <f>IFERROR(VLOOKUP(A17,'Price List'!A:C,2,0),"")</f>
        <v>PVC Open Switch Board White - 08 X 10 - 2"</v>
      </c>
      <c r="D17" s="105"/>
      <c r="E17" s="2" t="str">
        <f>IF(F17&gt;0,"Pcs","")</f>
        <v>Pcs</v>
      </c>
      <c r="F17" s="4">
        <v>13</v>
      </c>
      <c r="G17" s="5">
        <f>IFERROR(VLOOKUP(C17,Table2[[Particular]:[Price]],2,FALSE),"")</f>
        <v>102</v>
      </c>
      <c r="H17" s="5">
        <f>IFERROR(F17*G17,0)</f>
        <v>1326</v>
      </c>
      <c r="I17" s="95"/>
      <c r="J17" s="95"/>
      <c r="K17" s="95"/>
      <c r="L17" s="95"/>
    </row>
    <row r="18" spans="1:12" ht="24" customHeight="1">
      <c r="A18" s="14">
        <v>3</v>
      </c>
      <c r="B18" s="2">
        <v>7</v>
      </c>
      <c r="C18" s="104" t="str">
        <f>IFERROR(VLOOKUP(A18,'Price List'!A:C,2,0),"")</f>
        <v>PVC Open Switch Board White - 08 X 06 - 2"</v>
      </c>
      <c r="D18" s="105"/>
      <c r="E18" s="2" t="str">
        <f>IF(F18&gt;0,"Pcs","")</f>
        <v>Pcs</v>
      </c>
      <c r="F18" s="4">
        <v>1</v>
      </c>
      <c r="G18" s="5">
        <f>IFERROR(VLOOKUP(C18,Table2[[Particular]:[Price]],2,FALSE),"")</f>
        <v>76</v>
      </c>
      <c r="H18" s="5">
        <f>IFERROR(F18*G18,0)</f>
        <v>76</v>
      </c>
      <c r="I18" s="95"/>
      <c r="J18" s="95"/>
      <c r="K18" s="95"/>
      <c r="L18" s="95"/>
    </row>
    <row r="19" spans="1:12" ht="24" customHeight="1">
      <c r="A19" s="14">
        <v>5</v>
      </c>
      <c r="B19" s="2">
        <v>8</v>
      </c>
      <c r="C19" s="104" t="str">
        <f>IFERROR(VLOOKUP(A19,'Price List'!A:C,2,0),"")</f>
        <v>PVC Open Switch Board White - 12 X 04 - 2"</v>
      </c>
      <c r="D19" s="105"/>
      <c r="E19" s="2" t="str">
        <f>IF(F19&gt;0,"Pcs","")</f>
        <v>Pcs</v>
      </c>
      <c r="F19" s="4">
        <v>5</v>
      </c>
      <c r="G19" s="5">
        <f>IFERROR(VLOOKUP(C19,Table2[[Particular]:[Price]],2,FALSE),"")</f>
        <v>80</v>
      </c>
      <c r="H19" s="5">
        <f>IFERROR(F19*G19,0)</f>
        <v>400</v>
      </c>
      <c r="I19" s="95"/>
      <c r="J19" s="95"/>
      <c r="K19" s="95"/>
      <c r="L19" s="95"/>
    </row>
    <row r="20" spans="1:12" ht="24" customHeight="1">
      <c r="A20" s="14">
        <v>4</v>
      </c>
      <c r="B20" s="2">
        <v>9</v>
      </c>
      <c r="C20" s="104" t="str">
        <f>IFERROR(VLOOKUP(A20,'Price List'!A:C,2,0),"")</f>
        <v>PVC Open Switch Board White - 07 X 04 - 2"</v>
      </c>
      <c r="D20" s="105"/>
      <c r="E20" s="2" t="str">
        <f>IF(F20&gt;0,"Pcs","")</f>
        <v>Pcs</v>
      </c>
      <c r="F20" s="4">
        <v>11</v>
      </c>
      <c r="G20" s="5">
        <f>IFERROR(VLOOKUP(C20,Table2[[Particular]:[Price]],2,FALSE),"")</f>
        <v>58</v>
      </c>
      <c r="H20" s="5">
        <f>IFERROR(F20*G20,0)</f>
        <v>638</v>
      </c>
      <c r="I20" s="95"/>
      <c r="J20" s="95"/>
      <c r="K20" s="95"/>
      <c r="L20" s="95"/>
    </row>
    <row r="21" spans="1:12" ht="24" customHeight="1">
      <c r="A21" s="14">
        <v>7</v>
      </c>
      <c r="B21" s="2">
        <v>10</v>
      </c>
      <c r="C21" s="104" t="str">
        <f>IFERROR(VLOOKUP(A21,'Price List'!A:C,2,0),"")</f>
        <v>PVC Open Switch Board White - 08 X 04 - 1"</v>
      </c>
      <c r="D21" s="105"/>
      <c r="E21" s="2" t="str">
        <f>IF(F21&gt;0,"Pcs","")</f>
        <v>Pcs</v>
      </c>
      <c r="F21" s="4">
        <v>2</v>
      </c>
      <c r="G21" s="5">
        <f>IFERROR(VLOOKUP(C21,Table2[[Particular]:[Price]],2,FALSE),"")</f>
        <v>48</v>
      </c>
      <c r="H21" s="5">
        <f>IFERROR(F21*G21,0)</f>
        <v>96</v>
      </c>
      <c r="I21" s="95"/>
      <c r="J21" s="95"/>
      <c r="K21" s="95"/>
      <c r="L21" s="95"/>
    </row>
    <row r="22" spans="1:12" ht="24" customHeight="1">
      <c r="A22" s="14">
        <v>182</v>
      </c>
      <c r="B22" s="2">
        <v>11</v>
      </c>
      <c r="C22" s="104" t="str">
        <f>IFERROR(VLOOKUP(A22,'Price List'!A:C,2,0),"")</f>
        <v>PVC Open Switch Board White - 10 X 04 - 2"</v>
      </c>
      <c r="D22" s="105"/>
      <c r="E22" s="2" t="str">
        <f>IF(F22&gt;0,"Pcs","")</f>
        <v>Pcs</v>
      </c>
      <c r="F22" s="4">
        <v>4</v>
      </c>
      <c r="G22" s="5">
        <f>IFERROR(VLOOKUP(C22,Table2[[Particular]:[Price]],2,FALSE),"")</f>
        <v>75</v>
      </c>
      <c r="H22" s="5">
        <f>IFERROR(F22*G22,0)</f>
        <v>300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>IF(F23&gt;0,"Pcs","")</f>
        <v/>
      </c>
      <c r="F23" s="4"/>
      <c r="G23" s="5" t="str">
        <f>IFERROR(VLOOKUP(C23,Table2[[Particular]:[Price]],2,FALSE),"")</f>
        <v/>
      </c>
      <c r="H23" s="5">
        <f>IFERROR(F23*G23,0)</f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>IF(F24&gt;0,"Pcs","")</f>
        <v/>
      </c>
      <c r="F24" s="4"/>
      <c r="G24" s="5" t="str">
        <f>IFERROR(VLOOKUP(C24,Table2[[Particular]:[Price]],2,FALSE),"")</f>
        <v/>
      </c>
      <c r="H24" s="5">
        <f>IFERROR(F24*G24,0)</f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>IF(F25&gt;0,"Pcs","")</f>
        <v/>
      </c>
      <c r="F25" s="4"/>
      <c r="G25" s="5" t="str">
        <f>IFERROR(VLOOKUP(C25,Table2[[Particular]:[Price]],2,FALSE),"")</f>
        <v/>
      </c>
      <c r="H25" s="5">
        <f>IFERROR(F25*G25,0)</f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>IF(F26&gt;0,"Pcs","")</f>
        <v/>
      </c>
      <c r="F26" s="4"/>
      <c r="G26" s="5" t="str">
        <f>IFERROR(VLOOKUP(C26,Table2[[Particular]:[Price]],2,FALSE),"")</f>
        <v/>
      </c>
      <c r="H26" s="5">
        <f>IFERROR(F26*G26,0)</f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>IF(F27&gt;0,"Pcs","")</f>
        <v/>
      </c>
      <c r="F27" s="4"/>
      <c r="G27" s="5" t="str">
        <f>IFERROR(VLOOKUP(C27,Table2[[Particular]:[Price]],2,FALSE),"")</f>
        <v/>
      </c>
      <c r="H27" s="5">
        <f>IFERROR(F27*G27,0)</f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>IF(F28&gt;0,"Pcs","")</f>
        <v/>
      </c>
      <c r="F28" s="4"/>
      <c r="G28" s="5" t="str">
        <f>IFERROR(VLOOKUP(C28,Table2[[Particular]:[Price]],2,FALSE),"")</f>
        <v/>
      </c>
      <c r="H28" s="5">
        <f>IFERROR(F28*G28,0)</f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>IF(F29&gt;0,"Pcs","")</f>
        <v/>
      </c>
      <c r="F29" s="4"/>
      <c r="G29" s="5" t="str">
        <f>IFERROR(VLOOKUP(C29,Table2[[Particular]:[Price]],2,FALSE),"")</f>
        <v/>
      </c>
      <c r="H29" s="5">
        <f>IFERROR(F29*G29,0)</f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>IF(F30&gt;0,"Pcs","")</f>
        <v/>
      </c>
      <c r="F30" s="4"/>
      <c r="G30" s="5" t="str">
        <f>IFERROR(VLOOKUP(C30,Table2[[Particular]:[Price]],2,FALSE),"")</f>
        <v/>
      </c>
      <c r="H30" s="5">
        <f>IFERROR(F30*G30,0)</f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>IF(F31&gt;0,"Pcs","")</f>
        <v/>
      </c>
      <c r="F31" s="4"/>
      <c r="G31" s="5" t="str">
        <f>IFERROR(VLOOKUP(C31,Table2[[Particular]:[Price]],2,FALSE),"")</f>
        <v/>
      </c>
      <c r="H31" s="5">
        <f>IFERROR(F31*G31,0)</f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41"/>
      <c r="C33" s="141"/>
      <c r="D33" s="141"/>
      <c r="E33" s="141"/>
      <c r="F33" s="102" t="s">
        <v>28</v>
      </c>
      <c r="G33" s="102"/>
      <c r="H33" s="6">
        <f>SUM(H12:H31)</f>
        <v>25836</v>
      </c>
    </row>
    <row r="34" spans="1:8" ht="26.25" customHeight="1">
      <c r="A34" s="95"/>
      <c r="B34" s="141"/>
      <c r="C34" s="141"/>
      <c r="D34" s="141"/>
      <c r="E34" s="141"/>
      <c r="F34" s="102" t="s">
        <v>29</v>
      </c>
      <c r="G34" s="102"/>
      <c r="H34" s="7">
        <v>0.5</v>
      </c>
    </row>
    <row r="35" spans="1:8" ht="26.25" customHeight="1">
      <c r="A35" s="95"/>
      <c r="B35" s="141"/>
      <c r="C35" s="141"/>
      <c r="D35" s="141"/>
      <c r="E35" s="141"/>
      <c r="F35" s="102" t="s">
        <v>30</v>
      </c>
      <c r="G35" s="102"/>
      <c r="H35" s="8">
        <f>H33*(H34)</f>
        <v>12918</v>
      </c>
    </row>
    <row r="36" spans="1:8" ht="26.25" customHeight="1" thickBot="1">
      <c r="A36" s="43"/>
      <c r="B36" s="142"/>
      <c r="C36" s="142"/>
      <c r="D36" s="142"/>
      <c r="E36" s="142"/>
      <c r="F36" s="140" t="s">
        <v>31</v>
      </c>
      <c r="G36" s="140"/>
      <c r="H36" s="42">
        <f>H33-H35</f>
        <v>12918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70CB945-8FDB-41F7-A329-94AB3852D0DB}">
          <x14:formula1>
            <xm:f>Customers!$B:$B</xm:f>
          </x14:formula1>
          <xm:sqref>D6</xm:sqref>
        </x14:dataValidation>
      </x14:dataValidations>
    </ext>
  </extLst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99009-69AB-4455-908F-E5FC45D54E3D}">
  <sheetPr>
    <pageSetUpPr fitToPage="1"/>
  </sheetPr>
  <dimension ref="A1:L46"/>
  <sheetViews>
    <sheetView showGridLines="0" topLeftCell="A3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35"/>
      <c r="C1" s="135"/>
      <c r="D1" s="135"/>
      <c r="E1" s="135"/>
      <c r="F1" s="135"/>
      <c r="G1" s="135"/>
      <c r="H1" s="135"/>
    </row>
    <row r="2" spans="1:8" ht="15" customHeight="1">
      <c r="A2" s="9"/>
      <c r="B2" s="136"/>
      <c r="C2" s="136"/>
      <c r="D2" s="136"/>
      <c r="E2" s="136"/>
      <c r="F2" s="136"/>
      <c r="G2" s="136"/>
      <c r="H2" s="136"/>
    </row>
    <row r="3" spans="1:8" ht="38.25" customHeight="1">
      <c r="A3" s="9"/>
      <c r="B3" s="137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93" customFormat="1" ht="18">
      <c r="B5" s="138" t="s">
        <v>1</v>
      </c>
      <c r="C5" s="138"/>
      <c r="D5" s="138"/>
      <c r="E5" s="138"/>
      <c r="F5" s="138"/>
      <c r="G5" s="138"/>
      <c r="H5" s="138"/>
    </row>
    <row r="6" spans="1:8" ht="24" customHeight="1">
      <c r="A6" s="139" t="s">
        <v>2</v>
      </c>
      <c r="B6" s="110" t="s">
        <v>3</v>
      </c>
      <c r="C6" s="111"/>
      <c r="D6" s="98" t="s">
        <v>838</v>
      </c>
      <c r="E6" s="120" t="s">
        <v>5</v>
      </c>
      <c r="F6" s="120"/>
      <c r="G6" s="121" t="s">
        <v>839</v>
      </c>
      <c r="H6" s="121"/>
    </row>
    <row r="7" spans="1:8" ht="24" customHeight="1">
      <c r="A7" s="13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45524</v>
      </c>
      <c r="H7" s="134"/>
    </row>
    <row r="8" spans="1:8" ht="24" customHeight="1">
      <c r="A8" s="11">
        <f>IFERROR(INDEX(Customers!A:A,MATCH(D6,Customers!B:B,0),1),"")</f>
        <v>428</v>
      </c>
      <c r="B8" s="110" t="s">
        <v>9</v>
      </c>
      <c r="C8" s="111"/>
      <c r="D8" s="96">
        <v>1</v>
      </c>
      <c r="E8" s="120" t="s">
        <v>10</v>
      </c>
      <c r="F8" s="120"/>
      <c r="G8" s="113">
        <f>IFERROR(VLOOKUP(A8,Table1[#All],9,0),"")</f>
        <v>9428086541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20"/>
      <c r="F9" s="120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>IFERROR(F13*G13,0)</f>
        <v>2400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>IFERROR(F14*G14,0)</f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>IF(F15&gt;0,"Pcs","")</f>
        <v/>
      </c>
      <c r="F15" s="4"/>
      <c r="G15" s="5" t="str">
        <f>IFERROR(VLOOKUP(C15,Table2[[Particular]:[Price]],2,FALSE),"")</f>
        <v/>
      </c>
      <c r="H15" s="5">
        <f>IFERROR(F15*G15,0)</f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>IF(F16&gt;0,"Pcs","")</f>
        <v/>
      </c>
      <c r="F16" s="4"/>
      <c r="G16" s="5" t="str">
        <f>IFERROR(VLOOKUP(C16,Table2[[Particular]:[Price]],2,FALSE),"")</f>
        <v/>
      </c>
      <c r="H16" s="5">
        <f>IFERROR(F16*G16,0)</f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>IF(F17&gt;0,"Pcs","")</f>
        <v/>
      </c>
      <c r="F17" s="4"/>
      <c r="G17" s="5" t="str">
        <f>IFERROR(VLOOKUP(C17,Table2[[Particular]:[Price]],2,FALSE),"")</f>
        <v/>
      </c>
      <c r="H17" s="5">
        <f>IFERROR(F17*G17,0)</f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>IF(F18&gt;0,"Pcs","")</f>
        <v/>
      </c>
      <c r="F18" s="4"/>
      <c r="G18" s="5" t="str">
        <f>IFERROR(VLOOKUP(C18,Table2[[Particular]:[Price]],2,FALSE),"")</f>
        <v/>
      </c>
      <c r="H18" s="5">
        <f>IFERROR(F18*G18,0)</f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>IF(F19&gt;0,"Pcs","")</f>
        <v/>
      </c>
      <c r="F19" s="4"/>
      <c r="G19" s="5" t="str">
        <f>IFERROR(VLOOKUP(C19,Table2[[Particular]:[Price]],2,FALSE),"")</f>
        <v/>
      </c>
      <c r="H19" s="5">
        <f>IFERROR(F19*G19,0)</f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>IF(F20&gt;0,"Pcs","")</f>
        <v/>
      </c>
      <c r="F20" s="4"/>
      <c r="G20" s="5" t="str">
        <f>IFERROR(VLOOKUP(C20,Table2[[Particular]:[Price]],2,FALSE),"")</f>
        <v/>
      </c>
      <c r="H20" s="5">
        <f>IFERROR(F20*G20,0)</f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>IF(F21&gt;0,"Pcs","")</f>
        <v/>
      </c>
      <c r="F21" s="4"/>
      <c r="G21" s="5" t="str">
        <f>IFERROR(VLOOKUP(C21,Table2[[Particular]:[Price]],2,FALSE),"")</f>
        <v/>
      </c>
      <c r="H21" s="5">
        <f>IFERROR(F21*G21,0)</f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>IF(F22&gt;0,"Pcs","")</f>
        <v/>
      </c>
      <c r="F22" s="4"/>
      <c r="G22" s="5" t="str">
        <f>IFERROR(VLOOKUP(C22,Table2[[Particular]:[Price]],2,FALSE),"")</f>
        <v/>
      </c>
      <c r="H22" s="5">
        <f>IFERROR(F22*G22,0)</f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>IF(F23&gt;0,"Pcs","")</f>
        <v/>
      </c>
      <c r="F23" s="4"/>
      <c r="G23" s="5" t="str">
        <f>IFERROR(VLOOKUP(C23,Table2[[Particular]:[Price]],2,FALSE),"")</f>
        <v/>
      </c>
      <c r="H23" s="5">
        <f>IFERROR(F23*G23,0)</f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>IF(F24&gt;0,"Pcs","")</f>
        <v/>
      </c>
      <c r="F24" s="4"/>
      <c r="G24" s="5" t="str">
        <f>IFERROR(VLOOKUP(C24,Table2[[Particular]:[Price]],2,FALSE),"")</f>
        <v/>
      </c>
      <c r="H24" s="5">
        <f>IFERROR(F24*G24,0)</f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>IF(F25&gt;0,"Pcs","")</f>
        <v/>
      </c>
      <c r="F25" s="4"/>
      <c r="G25" s="5" t="str">
        <f>IFERROR(VLOOKUP(C25,Table2[[Particular]:[Price]],2,FALSE),"")</f>
        <v/>
      </c>
      <c r="H25" s="5">
        <f>IFERROR(F25*G25,0)</f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>IF(F26&gt;0,"Pcs","")</f>
        <v/>
      </c>
      <c r="F26" s="4"/>
      <c r="G26" s="5" t="str">
        <f>IFERROR(VLOOKUP(C26,Table2[[Particular]:[Price]],2,FALSE),"")</f>
        <v/>
      </c>
      <c r="H26" s="5">
        <f>IFERROR(F26*G26,0)</f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>IF(F27&gt;0,"Pcs","")</f>
        <v/>
      </c>
      <c r="F27" s="4"/>
      <c r="G27" s="5" t="str">
        <f>IFERROR(VLOOKUP(C27,Table2[[Particular]:[Price]],2,FALSE),"")</f>
        <v/>
      </c>
      <c r="H27" s="5">
        <f>IFERROR(F27*G27,0)</f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>IF(F28&gt;0,"Pcs","")</f>
        <v/>
      </c>
      <c r="F28" s="4"/>
      <c r="G28" s="5" t="str">
        <f>IFERROR(VLOOKUP(C28,Table2[[Particular]:[Price]],2,FALSE),"")</f>
        <v/>
      </c>
      <c r="H28" s="5">
        <f>IFERROR(F28*G28,0)</f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>IF(F29&gt;0,"Pcs","")</f>
        <v/>
      </c>
      <c r="F29" s="4"/>
      <c r="G29" s="5" t="str">
        <f>IFERROR(VLOOKUP(C29,Table2[[Particular]:[Price]],2,FALSE),"")</f>
        <v/>
      </c>
      <c r="H29" s="5">
        <f>IFERROR(F29*G29,0)</f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>IF(F30&gt;0,"Pcs","")</f>
        <v/>
      </c>
      <c r="F30" s="4"/>
      <c r="G30" s="5" t="str">
        <f>IFERROR(VLOOKUP(C30,Table2[[Particular]:[Price]],2,FALSE),"")</f>
        <v/>
      </c>
      <c r="H30" s="5">
        <f>IFERROR(F30*G30,0)</f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>IF(F31&gt;0,"Pcs","")</f>
        <v/>
      </c>
      <c r="F31" s="4"/>
      <c r="G31" s="5" t="str">
        <f>IFERROR(VLOOKUP(C31,Table2[[Particular]:[Price]],2,FALSE),"")</f>
        <v/>
      </c>
      <c r="H31" s="5">
        <f>IFERROR(F31*G31,0)</f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41"/>
      <c r="C33" s="141"/>
      <c r="D33" s="141"/>
      <c r="E33" s="141"/>
      <c r="F33" s="102" t="s">
        <v>28</v>
      </c>
      <c r="G33" s="102"/>
      <c r="H33" s="6">
        <f>SUM(H12:H31)</f>
        <v>4000</v>
      </c>
    </row>
    <row r="34" spans="1:8" ht="26.25" customHeight="1">
      <c r="A34" s="95"/>
      <c r="B34" s="141"/>
      <c r="C34" s="141"/>
      <c r="D34" s="141"/>
      <c r="E34" s="141"/>
      <c r="F34" s="102" t="s">
        <v>29</v>
      </c>
      <c r="G34" s="102"/>
      <c r="H34" s="7">
        <v>0.45</v>
      </c>
    </row>
    <row r="35" spans="1:8" ht="26.25" customHeight="1">
      <c r="A35" s="95"/>
      <c r="B35" s="141"/>
      <c r="C35" s="141"/>
      <c r="D35" s="141"/>
      <c r="E35" s="141"/>
      <c r="F35" s="102" t="s">
        <v>30</v>
      </c>
      <c r="G35" s="102"/>
      <c r="H35" s="8">
        <f>H33*(H34)</f>
        <v>1800</v>
      </c>
    </row>
    <row r="36" spans="1:8" ht="26.25" customHeight="1" thickBot="1">
      <c r="A36" s="43"/>
      <c r="B36" s="142"/>
      <c r="C36" s="142"/>
      <c r="D36" s="142"/>
      <c r="E36" s="142"/>
      <c r="F36" s="140" t="s">
        <v>31</v>
      </c>
      <c r="G36" s="140"/>
      <c r="H36" s="42">
        <f>H33-H35</f>
        <v>2200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2FE878C-7D5E-47D6-9802-A59901D9C763}">
          <x14:formula1>
            <xm:f>Customers!$B:$B</xm:f>
          </x14:formula1>
          <xm:sqref>D6</xm:sqref>
        </x14:dataValidation>
      </x14:dataValidations>
    </ext>
  </extLst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9DF3C-E1A9-4EE8-B77A-ACBF7086FEC6}">
  <sheetPr>
    <pageSetUpPr fitToPage="1"/>
  </sheetPr>
  <dimension ref="A1:L46"/>
  <sheetViews>
    <sheetView showGridLines="0" topLeftCell="A3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35"/>
      <c r="C1" s="135"/>
      <c r="D1" s="135"/>
      <c r="E1" s="135"/>
      <c r="F1" s="135"/>
      <c r="G1" s="135"/>
      <c r="H1" s="135"/>
    </row>
    <row r="2" spans="1:8" ht="15" customHeight="1">
      <c r="A2" s="9"/>
      <c r="B2" s="136"/>
      <c r="C2" s="136"/>
      <c r="D2" s="136"/>
      <c r="E2" s="136"/>
      <c r="F2" s="136"/>
      <c r="G2" s="136"/>
      <c r="H2" s="136"/>
    </row>
    <row r="3" spans="1:8" ht="38.25" customHeight="1">
      <c r="A3" s="9"/>
      <c r="B3" s="137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93" customFormat="1" ht="18">
      <c r="B5" s="138" t="s">
        <v>1</v>
      </c>
      <c r="C5" s="138"/>
      <c r="D5" s="138"/>
      <c r="E5" s="138"/>
      <c r="F5" s="138"/>
      <c r="G5" s="138"/>
      <c r="H5" s="138"/>
    </row>
    <row r="6" spans="1:8" ht="24" customHeight="1">
      <c r="A6" s="139" t="s">
        <v>2</v>
      </c>
      <c r="B6" s="110" t="s">
        <v>3</v>
      </c>
      <c r="C6" s="111"/>
      <c r="D6" s="98" t="s">
        <v>245</v>
      </c>
      <c r="E6" s="120" t="s">
        <v>5</v>
      </c>
      <c r="F6" s="120"/>
      <c r="G6" s="121" t="s">
        <v>840</v>
      </c>
      <c r="H6" s="121"/>
    </row>
    <row r="7" spans="1:8" ht="24" customHeight="1">
      <c r="A7" s="13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34">
        <v>45524</v>
      </c>
      <c r="H7" s="134"/>
    </row>
    <row r="8" spans="1:8" ht="24" customHeight="1">
      <c r="A8" s="11">
        <f>IFERROR(INDEX(Customers!A:A,MATCH(D6,Customers!B:B,0),1),"")</f>
        <v>60</v>
      </c>
      <c r="B8" s="110" t="s">
        <v>9</v>
      </c>
      <c r="C8" s="111"/>
      <c r="D8" s="96">
        <v>1</v>
      </c>
      <c r="E8" s="120" t="s">
        <v>10</v>
      </c>
      <c r="F8" s="120"/>
      <c r="G8" s="113">
        <f>IFERROR(VLOOKUP(A8,Table1[#All],9,0),"")</f>
        <v>9427420808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20"/>
      <c r="F9" s="120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42</v>
      </c>
      <c r="H12" s="5">
        <f>IFERROR(F12*G12,0)</f>
        <v>4200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70</v>
      </c>
      <c r="G13" s="5">
        <f>IFERROR(VLOOKUP(C13,Table2[[Particular]:[Price]],2,FALSE),"")</f>
        <v>56</v>
      </c>
      <c r="H13" s="5">
        <f>IFERROR(F13*G13,0)</f>
        <v>3920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>IFERROR(F14*G14,0)</f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>IF(F15&gt;0,"Pcs","")</f>
        <v/>
      </c>
      <c r="F15" s="4"/>
      <c r="G15" s="5" t="str">
        <f>IFERROR(VLOOKUP(C15,Table2[[Particular]:[Price]],2,FALSE),"")</f>
        <v/>
      </c>
      <c r="H15" s="5">
        <f>IFERROR(F15*G15,0)</f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>IF(F16&gt;0,"Pcs","")</f>
        <v/>
      </c>
      <c r="F16" s="4"/>
      <c r="G16" s="5" t="str">
        <f>IFERROR(VLOOKUP(C16,Table2[[Particular]:[Price]],2,FALSE),"")</f>
        <v/>
      </c>
      <c r="H16" s="5">
        <f>IFERROR(F16*G16,0)</f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>IF(F17&gt;0,"Pcs","")</f>
        <v/>
      </c>
      <c r="F17" s="4"/>
      <c r="G17" s="5" t="str">
        <f>IFERROR(VLOOKUP(C17,Table2[[Particular]:[Price]],2,FALSE),"")</f>
        <v/>
      </c>
      <c r="H17" s="5">
        <f>IFERROR(F17*G17,0)</f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>IF(F18&gt;0,"Pcs","")</f>
        <v/>
      </c>
      <c r="F18" s="4"/>
      <c r="G18" s="5" t="str">
        <f>IFERROR(VLOOKUP(C18,Table2[[Particular]:[Price]],2,FALSE),"")</f>
        <v/>
      </c>
      <c r="H18" s="5">
        <f>IFERROR(F18*G18,0)</f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>IF(F19&gt;0,"Pcs","")</f>
        <v/>
      </c>
      <c r="F19" s="4"/>
      <c r="G19" s="5" t="str">
        <f>IFERROR(VLOOKUP(C19,Table2[[Particular]:[Price]],2,FALSE),"")</f>
        <v/>
      </c>
      <c r="H19" s="5">
        <f>IFERROR(F19*G19,0)</f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>IF(F20&gt;0,"Pcs","")</f>
        <v/>
      </c>
      <c r="F20" s="4"/>
      <c r="G20" s="5" t="str">
        <f>IFERROR(VLOOKUP(C20,Table2[[Particular]:[Price]],2,FALSE),"")</f>
        <v/>
      </c>
      <c r="H20" s="5">
        <f>IFERROR(F20*G20,0)</f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>IF(F21&gt;0,"Pcs","")</f>
        <v/>
      </c>
      <c r="F21" s="4"/>
      <c r="G21" s="5" t="str">
        <f>IFERROR(VLOOKUP(C21,Table2[[Particular]:[Price]],2,FALSE),"")</f>
        <v/>
      </c>
      <c r="H21" s="5">
        <f>IFERROR(F21*G21,0)</f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>IF(F22&gt;0,"Pcs","")</f>
        <v/>
      </c>
      <c r="F22" s="4"/>
      <c r="G22" s="5" t="str">
        <f>IFERROR(VLOOKUP(C22,Table2[[Particular]:[Price]],2,FALSE),"")</f>
        <v/>
      </c>
      <c r="H22" s="5">
        <f>IFERROR(F22*G22,0)</f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>IF(F23&gt;0,"Pcs","")</f>
        <v/>
      </c>
      <c r="F23" s="4"/>
      <c r="G23" s="5" t="str">
        <f>IFERROR(VLOOKUP(C23,Table2[[Particular]:[Price]],2,FALSE),"")</f>
        <v/>
      </c>
      <c r="H23" s="5">
        <f>IFERROR(F23*G23,0)</f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>IF(F24&gt;0,"Pcs","")</f>
        <v/>
      </c>
      <c r="F24" s="4"/>
      <c r="G24" s="5" t="str">
        <f>IFERROR(VLOOKUP(C24,Table2[[Particular]:[Price]],2,FALSE),"")</f>
        <v/>
      </c>
      <c r="H24" s="5">
        <f>IFERROR(F24*G24,0)</f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>IF(F25&gt;0,"Pcs","")</f>
        <v/>
      </c>
      <c r="F25" s="4"/>
      <c r="G25" s="5" t="str">
        <f>IFERROR(VLOOKUP(C25,Table2[[Particular]:[Price]],2,FALSE),"")</f>
        <v/>
      </c>
      <c r="H25" s="5">
        <f>IFERROR(F25*G25,0)</f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>IF(F26&gt;0,"Pcs","")</f>
        <v/>
      </c>
      <c r="F26" s="4"/>
      <c r="G26" s="5" t="str">
        <f>IFERROR(VLOOKUP(C26,Table2[[Particular]:[Price]],2,FALSE),"")</f>
        <v/>
      </c>
      <c r="H26" s="5">
        <f>IFERROR(F26*G26,0)</f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>IF(F27&gt;0,"Pcs","")</f>
        <v/>
      </c>
      <c r="F27" s="4"/>
      <c r="G27" s="5" t="str">
        <f>IFERROR(VLOOKUP(C27,Table2[[Particular]:[Price]],2,FALSE),"")</f>
        <v/>
      </c>
      <c r="H27" s="5">
        <f>IFERROR(F27*G27,0)</f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>IF(F28&gt;0,"Pcs","")</f>
        <v/>
      </c>
      <c r="F28" s="4"/>
      <c r="G28" s="5" t="str">
        <f>IFERROR(VLOOKUP(C28,Table2[[Particular]:[Price]],2,FALSE),"")</f>
        <v/>
      </c>
      <c r="H28" s="5">
        <f>IFERROR(F28*G28,0)</f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>IF(F29&gt;0,"Pcs","")</f>
        <v/>
      </c>
      <c r="F29" s="4"/>
      <c r="G29" s="5" t="str">
        <f>IFERROR(VLOOKUP(C29,Table2[[Particular]:[Price]],2,FALSE),"")</f>
        <v/>
      </c>
      <c r="H29" s="5">
        <f>IFERROR(F29*G29,0)</f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>IF(F30&gt;0,"Pcs","")</f>
        <v/>
      </c>
      <c r="F30" s="4"/>
      <c r="G30" s="5" t="str">
        <f>IFERROR(VLOOKUP(C30,Table2[[Particular]:[Price]],2,FALSE),"")</f>
        <v/>
      </c>
      <c r="H30" s="5">
        <f>IFERROR(F30*G30,0)</f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>IF(F31&gt;0,"Pcs","")</f>
        <v/>
      </c>
      <c r="F31" s="4"/>
      <c r="G31" s="5" t="str">
        <f>IFERROR(VLOOKUP(C31,Table2[[Particular]:[Price]],2,FALSE),"")</f>
        <v/>
      </c>
      <c r="H31" s="5">
        <f>IFERROR(F31*G31,0)</f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41"/>
      <c r="C33" s="141"/>
      <c r="D33" s="141"/>
      <c r="E33" s="141"/>
      <c r="F33" s="102" t="s">
        <v>28</v>
      </c>
      <c r="G33" s="102"/>
      <c r="H33" s="6">
        <f>SUM(H12:H31)</f>
        <v>8120</v>
      </c>
    </row>
    <row r="34" spans="1:8" ht="26.25" customHeight="1">
      <c r="A34" s="95"/>
      <c r="B34" s="141"/>
      <c r="C34" s="141"/>
      <c r="D34" s="141"/>
      <c r="E34" s="141"/>
      <c r="F34" s="102" t="s">
        <v>29</v>
      </c>
      <c r="G34" s="102"/>
      <c r="H34" s="7">
        <v>0.45</v>
      </c>
    </row>
    <row r="35" spans="1:8" ht="26.25" customHeight="1">
      <c r="A35" s="95"/>
      <c r="B35" s="141"/>
      <c r="C35" s="141"/>
      <c r="D35" s="141"/>
      <c r="E35" s="141"/>
      <c r="F35" s="102" t="s">
        <v>30</v>
      </c>
      <c r="G35" s="102"/>
      <c r="H35" s="8">
        <f>H33*(H34)</f>
        <v>3654</v>
      </c>
    </row>
    <row r="36" spans="1:8" ht="26.25" customHeight="1" thickBot="1">
      <c r="A36" s="43"/>
      <c r="B36" s="142"/>
      <c r="C36" s="142"/>
      <c r="D36" s="142"/>
      <c r="E36" s="142"/>
      <c r="F36" s="140" t="s">
        <v>31</v>
      </c>
      <c r="G36" s="140"/>
      <c r="H36" s="42">
        <f>H33-H35</f>
        <v>4466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045FD42-0383-46B6-9F6C-DB9117686078}">
          <x14:formula1>
            <xm:f>Customers!$B:$B</xm:f>
          </x14:formula1>
          <xm:sqref>D6</xm:sqref>
        </x14:dataValidation>
      </x14:dataValidations>
    </ext>
  </extLst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67D88-F989-493A-B267-D0D4859E2E1B}">
  <sheetPr>
    <pageSetUpPr fitToPage="1"/>
  </sheetPr>
  <dimension ref="A1:L46"/>
  <sheetViews>
    <sheetView showGridLines="0" topLeftCell="A3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35"/>
      <c r="C1" s="135"/>
      <c r="D1" s="135"/>
      <c r="E1" s="135"/>
      <c r="F1" s="135"/>
      <c r="G1" s="135"/>
      <c r="H1" s="135"/>
    </row>
    <row r="2" spans="1:8" ht="15" customHeight="1">
      <c r="A2" s="9"/>
      <c r="B2" s="136"/>
      <c r="C2" s="136"/>
      <c r="D2" s="136"/>
      <c r="E2" s="136"/>
      <c r="F2" s="136"/>
      <c r="G2" s="136"/>
      <c r="H2" s="136"/>
    </row>
    <row r="3" spans="1:8" ht="38.25" customHeight="1">
      <c r="A3" s="9"/>
      <c r="B3" s="137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93" customFormat="1" ht="18">
      <c r="B5" s="138" t="s">
        <v>1</v>
      </c>
      <c r="C5" s="138"/>
      <c r="D5" s="138"/>
      <c r="E5" s="138"/>
      <c r="F5" s="138"/>
      <c r="G5" s="138"/>
      <c r="H5" s="138"/>
    </row>
    <row r="6" spans="1:8" ht="24" customHeight="1">
      <c r="A6" s="139" t="s">
        <v>2</v>
      </c>
      <c r="B6" s="110" t="s">
        <v>3</v>
      </c>
      <c r="C6" s="111"/>
      <c r="D6" s="98" t="s">
        <v>109</v>
      </c>
      <c r="E6" s="120" t="s">
        <v>5</v>
      </c>
      <c r="F6" s="120"/>
      <c r="G6" s="121" t="s">
        <v>841</v>
      </c>
      <c r="H6" s="121"/>
    </row>
    <row r="7" spans="1:8" ht="24" customHeight="1">
      <c r="A7" s="13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45525</v>
      </c>
      <c r="H7" s="134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9</v>
      </c>
      <c r="E8" s="120" t="s">
        <v>10</v>
      </c>
      <c r="F8" s="120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702</v>
      </c>
      <c r="E9" s="120"/>
      <c r="F9" s="120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74</v>
      </c>
      <c r="B12" s="2">
        <v>1</v>
      </c>
      <c r="C12" s="104" t="str">
        <f>IFERROR(VLOOKUP(A12,'Price List'!A:C,2,0),"")</f>
        <v>DB. PVC Open Box Orange 8X10</v>
      </c>
      <c r="D12" s="105"/>
      <c r="E12" s="2" t="str">
        <f>IF(F12&gt;0,"Pcs","")</f>
        <v>Pcs</v>
      </c>
      <c r="F12" s="4">
        <v>180</v>
      </c>
      <c r="G12" s="5">
        <f>IFERROR(VLOOKUP(C12,Table2[[Particular]:[Price]],2,FALSE),"")</f>
        <v>23</v>
      </c>
      <c r="H12" s="5">
        <f>IFERROR(F12*G12,0)</f>
        <v>4140</v>
      </c>
    </row>
    <row r="13" spans="1:8" ht="24" customHeight="1">
      <c r="A13" s="14">
        <v>75</v>
      </c>
      <c r="B13" s="2">
        <v>2</v>
      </c>
      <c r="C13" s="104" t="str">
        <f>IFERROR(VLOOKUP(A13,'Price List'!A:C,2,0),"")</f>
        <v>DB. PVC Open Box Orange 8X6</v>
      </c>
      <c r="D13" s="105"/>
      <c r="E13" s="2" t="str">
        <f>IF(F13&gt;0,"Pcs","")</f>
        <v>Pcs</v>
      </c>
      <c r="F13" s="4">
        <v>180</v>
      </c>
      <c r="G13" s="5">
        <f>IFERROR(VLOOKUP(C13,Table2[[Particular]:[Price]],2,FALSE),"")</f>
        <v>18</v>
      </c>
      <c r="H13" s="5">
        <f>IFERROR(F13*G13,0)</f>
        <v>3240</v>
      </c>
    </row>
    <row r="14" spans="1:8" ht="24" customHeight="1">
      <c r="A14" s="14">
        <v>77</v>
      </c>
      <c r="B14" s="2">
        <v>3</v>
      </c>
      <c r="C14" s="104" t="str">
        <f>IFERROR(VLOOKUP(A14,'Price List'!A:C,2,0),"")</f>
        <v>DB. PVC OPEN BOX ORANGE 7X4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11.5</v>
      </c>
      <c r="H14" s="5">
        <f>IFERROR(F14*G14,0)</f>
        <v>2300</v>
      </c>
    </row>
    <row r="15" spans="1:8" ht="24" customHeight="1">
      <c r="A15" s="14">
        <v>83</v>
      </c>
      <c r="B15" s="2">
        <v>4</v>
      </c>
      <c r="C15" s="104" t="str">
        <f>IFERROR(VLOOKUP(A15,'Price List'!A:C,2,0),"")</f>
        <v>DB. PVC OPEN BOX WHITE 8X10</v>
      </c>
      <c r="D15" s="105"/>
      <c r="E15" s="2" t="str">
        <f>IF(F15&gt;0,"Pcs","")</f>
        <v>Pcs</v>
      </c>
      <c r="F15" s="4">
        <v>120</v>
      </c>
      <c r="G15" s="5">
        <f>IFERROR(VLOOKUP(C15,Table2[[Particular]:[Price]],2,FALSE),"")</f>
        <v>34</v>
      </c>
      <c r="H15" s="5">
        <f>IFERROR(F15*G15,0)</f>
        <v>4080</v>
      </c>
    </row>
    <row r="16" spans="1:8" ht="24" customHeight="1">
      <c r="A16" s="14">
        <v>84</v>
      </c>
      <c r="B16" s="2">
        <v>5</v>
      </c>
      <c r="C16" s="104" t="str">
        <f>IFERROR(VLOOKUP(A16,'Price List'!A:C,2,0),"")</f>
        <v>DB. PVC OPEN BOX WHITE 8X6</v>
      </c>
      <c r="D16" s="105"/>
      <c r="E16" s="2" t="str">
        <f>IF(F16&gt;0,"Pcs","")</f>
        <v>Pcs</v>
      </c>
      <c r="F16" s="4">
        <v>120</v>
      </c>
      <c r="G16" s="5">
        <f>IFERROR(VLOOKUP(C16,Table2[[Particular]:[Price]],2,FALSE),"")</f>
        <v>23</v>
      </c>
      <c r="H16" s="5">
        <f>IFERROR(F16*G16,0)</f>
        <v>2760</v>
      </c>
    </row>
    <row r="17" spans="1:12" ht="24" customHeight="1">
      <c r="A17" s="14">
        <v>86</v>
      </c>
      <c r="B17" s="2">
        <v>6</v>
      </c>
      <c r="C17" s="104" t="str">
        <f>IFERROR(VLOOKUP(A17,'Price List'!A:C,2,0),"")</f>
        <v>DB. PVC OPEN BOX WHITE 7X4</v>
      </c>
      <c r="D17" s="105"/>
      <c r="E17" s="2" t="str">
        <f>IF(F17&gt;0,"Pcs","")</f>
        <v>Pcs</v>
      </c>
      <c r="F17" s="4">
        <v>200</v>
      </c>
      <c r="G17" s="5">
        <f>IFERROR(VLOOKUP(C17,Table2[[Particular]:[Price]],2,FALSE),"")</f>
        <v>16</v>
      </c>
      <c r="H17" s="5">
        <f>IFERROR(F17*G17,0)</f>
        <v>3200</v>
      </c>
      <c r="I17" s="95"/>
      <c r="J17" s="95"/>
      <c r="K17" s="95"/>
      <c r="L17" s="95"/>
    </row>
    <row r="18" spans="1:12" ht="24" customHeight="1">
      <c r="A18" s="14">
        <v>92</v>
      </c>
      <c r="B18" s="2">
        <v>7</v>
      </c>
      <c r="C18" s="104" t="str">
        <f>IFERROR(VLOOKUP(A18,'Price List'!A:C,2,0),"")</f>
        <v>DB. SIT  2X4 WHITE</v>
      </c>
      <c r="D18" s="105"/>
      <c r="E18" s="2" t="str">
        <f>IF(F18&gt;0,"Pcs","")</f>
        <v>Pcs</v>
      </c>
      <c r="F18" s="4">
        <v>40</v>
      </c>
      <c r="G18" s="5">
        <f>IFERROR(VLOOKUP(C18,Table2[[Particular]:[Price]],2,FALSE),"")</f>
        <v>140</v>
      </c>
      <c r="H18" s="5">
        <f>IFERROR(F18*G18,0)</f>
        <v>5600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>IF(F19&gt;0,"Pcs","")</f>
        <v/>
      </c>
      <c r="F19" s="4"/>
      <c r="G19" s="5" t="str">
        <f>IFERROR(VLOOKUP(C19,Table2[[Particular]:[Price]],2,FALSE),"")</f>
        <v/>
      </c>
      <c r="H19" s="5">
        <f>IFERROR(F19*G19,0)</f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>IF(F20&gt;0,"Pcs","")</f>
        <v/>
      </c>
      <c r="F20" s="4"/>
      <c r="G20" s="5" t="str">
        <f>IFERROR(VLOOKUP(C20,Table2[[Particular]:[Price]],2,FALSE),"")</f>
        <v/>
      </c>
      <c r="H20" s="5">
        <f>IFERROR(F20*G20,0)</f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>IF(F21&gt;0,"Pcs","")</f>
        <v/>
      </c>
      <c r="F21" s="4"/>
      <c r="G21" s="5" t="str">
        <f>IFERROR(VLOOKUP(C21,Table2[[Particular]:[Price]],2,FALSE),"")</f>
        <v/>
      </c>
      <c r="H21" s="5">
        <f>IFERROR(F21*G21,0)</f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>IF(F22&gt;0,"Pcs","")</f>
        <v/>
      </c>
      <c r="F22" s="4"/>
      <c r="G22" s="5" t="str">
        <f>IFERROR(VLOOKUP(C22,Table2[[Particular]:[Price]],2,FALSE),"")</f>
        <v/>
      </c>
      <c r="H22" s="5">
        <f>IFERROR(F22*G22,0)</f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>IF(F23&gt;0,"Pcs","")</f>
        <v/>
      </c>
      <c r="F23" s="4"/>
      <c r="G23" s="5" t="str">
        <f>IFERROR(VLOOKUP(C23,Table2[[Particular]:[Price]],2,FALSE),"")</f>
        <v/>
      </c>
      <c r="H23" s="5">
        <f>IFERROR(F23*G23,0)</f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>IF(F24&gt;0,"Pcs","")</f>
        <v/>
      </c>
      <c r="F24" s="4"/>
      <c r="G24" s="5" t="str">
        <f>IFERROR(VLOOKUP(C24,Table2[[Particular]:[Price]],2,FALSE),"")</f>
        <v/>
      </c>
      <c r="H24" s="5">
        <f>IFERROR(F24*G24,0)</f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>IF(F25&gt;0,"Pcs","")</f>
        <v/>
      </c>
      <c r="F25" s="4"/>
      <c r="G25" s="5" t="str">
        <f>IFERROR(VLOOKUP(C25,Table2[[Particular]:[Price]],2,FALSE),"")</f>
        <v/>
      </c>
      <c r="H25" s="5">
        <f>IFERROR(F25*G25,0)</f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>IF(F26&gt;0,"Pcs","")</f>
        <v/>
      </c>
      <c r="F26" s="4"/>
      <c r="G26" s="5" t="str">
        <f>IFERROR(VLOOKUP(C26,Table2[[Particular]:[Price]],2,FALSE),"")</f>
        <v/>
      </c>
      <c r="H26" s="5">
        <f>IFERROR(F26*G26,0)</f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>IF(F27&gt;0,"Pcs","")</f>
        <v/>
      </c>
      <c r="F27" s="4"/>
      <c r="G27" s="5" t="str">
        <f>IFERROR(VLOOKUP(C27,Table2[[Particular]:[Price]],2,FALSE),"")</f>
        <v/>
      </c>
      <c r="H27" s="5">
        <f>IFERROR(F27*G27,0)</f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>IF(F28&gt;0,"Pcs","")</f>
        <v/>
      </c>
      <c r="F28" s="4"/>
      <c r="G28" s="5" t="str">
        <f>IFERROR(VLOOKUP(C28,Table2[[Particular]:[Price]],2,FALSE),"")</f>
        <v/>
      </c>
      <c r="H28" s="5">
        <f>IFERROR(F28*G28,0)</f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>IF(F29&gt;0,"Pcs","")</f>
        <v/>
      </c>
      <c r="F29" s="4"/>
      <c r="G29" s="5" t="str">
        <f>IFERROR(VLOOKUP(C29,Table2[[Particular]:[Price]],2,FALSE),"")</f>
        <v/>
      </c>
      <c r="H29" s="5">
        <f>IFERROR(F29*G29,0)</f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>IF(F30&gt;0,"Pcs","")</f>
        <v/>
      </c>
      <c r="F30" s="4"/>
      <c r="G30" s="5" t="str">
        <f>IFERROR(VLOOKUP(C30,Table2[[Particular]:[Price]],2,FALSE),"")</f>
        <v/>
      </c>
      <c r="H30" s="5">
        <f>IFERROR(F30*G30,0)</f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>IF(F31&gt;0,"Pcs","")</f>
        <v/>
      </c>
      <c r="F31" s="4"/>
      <c r="G31" s="5" t="str">
        <f>IFERROR(VLOOKUP(C31,Table2[[Particular]:[Price]],2,FALSE),"")</f>
        <v/>
      </c>
      <c r="H31" s="5">
        <f>IFERROR(F31*G31,0)</f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41"/>
      <c r="C33" s="141"/>
      <c r="D33" s="141"/>
      <c r="E33" s="141"/>
      <c r="F33" s="102" t="s">
        <v>28</v>
      </c>
      <c r="G33" s="102"/>
      <c r="H33" s="6">
        <f>SUM(H12:H31)</f>
        <v>25320</v>
      </c>
    </row>
    <row r="34" spans="1:8" ht="26.25" customHeight="1">
      <c r="A34" s="95"/>
      <c r="B34" s="141"/>
      <c r="C34" s="141"/>
      <c r="D34" s="141"/>
      <c r="E34" s="141"/>
      <c r="F34" s="102" t="s">
        <v>29</v>
      </c>
      <c r="G34" s="102"/>
      <c r="H34" s="7"/>
    </row>
    <row r="35" spans="1:8" ht="26.25" customHeight="1">
      <c r="A35" s="95"/>
      <c r="B35" s="141"/>
      <c r="C35" s="141"/>
      <c r="D35" s="141"/>
      <c r="E35" s="141"/>
      <c r="F35" s="102" t="s">
        <v>30</v>
      </c>
      <c r="G35" s="102"/>
      <c r="H35" s="8">
        <f>H33*(H34)</f>
        <v>0</v>
      </c>
    </row>
    <row r="36" spans="1:8" ht="26.25" customHeight="1" thickBot="1">
      <c r="A36" s="43"/>
      <c r="B36" s="142"/>
      <c r="C36" s="142"/>
      <c r="D36" s="142"/>
      <c r="E36" s="142"/>
      <c r="F36" s="140" t="s">
        <v>31</v>
      </c>
      <c r="G36" s="140"/>
      <c r="H36" s="42">
        <f>H33-H35</f>
        <v>25320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D1AE499-6969-4B58-B495-5FFADDBECF3D}">
          <x14:formula1>
            <xm:f>Customers!$B:$B</xm:f>
          </x14:formula1>
          <xm:sqref>D6</xm:sqref>
        </x14:dataValidation>
      </x14:dataValidations>
    </ext>
  </extLst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AAA9-DC7F-4837-BC37-C60E9AB89A6F}">
  <sheetPr>
    <pageSetUpPr fitToPage="1"/>
  </sheetPr>
  <dimension ref="A1:L46"/>
  <sheetViews>
    <sheetView showGridLines="0" topLeftCell="A3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35"/>
      <c r="C1" s="135"/>
      <c r="D1" s="135"/>
      <c r="E1" s="135"/>
      <c r="F1" s="135"/>
      <c r="G1" s="135"/>
      <c r="H1" s="135"/>
    </row>
    <row r="2" spans="1:8" ht="15" customHeight="1">
      <c r="A2" s="9"/>
      <c r="B2" s="136"/>
      <c r="C2" s="136"/>
      <c r="D2" s="136"/>
      <c r="E2" s="136"/>
      <c r="F2" s="136"/>
      <c r="G2" s="136"/>
      <c r="H2" s="136"/>
    </row>
    <row r="3" spans="1:8" ht="38.25" customHeight="1">
      <c r="A3" s="9"/>
      <c r="B3" s="137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93" customFormat="1" ht="18">
      <c r="B5" s="138" t="s">
        <v>1</v>
      </c>
      <c r="C5" s="138"/>
      <c r="D5" s="138"/>
      <c r="E5" s="138"/>
      <c r="F5" s="138"/>
      <c r="G5" s="138"/>
      <c r="H5" s="138"/>
    </row>
    <row r="6" spans="1:8" ht="24" customHeight="1">
      <c r="A6" s="139" t="s">
        <v>2</v>
      </c>
      <c r="B6" s="110" t="s">
        <v>3</v>
      </c>
      <c r="C6" s="111"/>
      <c r="D6" s="98" t="s">
        <v>65</v>
      </c>
      <c r="E6" s="120" t="s">
        <v>5</v>
      </c>
      <c r="F6" s="120"/>
      <c r="G6" s="121" t="s">
        <v>842</v>
      </c>
      <c r="H6" s="121"/>
    </row>
    <row r="7" spans="1:8" ht="24" customHeight="1">
      <c r="A7" s="13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45525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253</v>
      </c>
      <c r="E8" s="120" t="s">
        <v>10</v>
      </c>
      <c r="F8" s="120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20"/>
      <c r="F9" s="120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40</v>
      </c>
      <c r="H12" s="5">
        <f>IFERROR(F12*G12,0)</f>
        <v>2400</v>
      </c>
    </row>
    <row r="13" spans="1:8" ht="24" customHeight="1">
      <c r="A13" s="14">
        <v>129</v>
      </c>
      <c r="B13" s="2">
        <v>2</v>
      </c>
      <c r="C13" s="104" t="str">
        <f>IFERROR(VLOOKUP(A13,'Price List'!A:C,2,0),"")</f>
        <v>JA. PVC BOARD ORANGE 12X4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30</v>
      </c>
      <c r="H13" s="5">
        <f>IFERROR(F13*G13,0)</f>
        <v>1200</v>
      </c>
    </row>
    <row r="14" spans="1:8" ht="24" customHeight="1">
      <c r="A14" s="14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210</v>
      </c>
      <c r="G14" s="5">
        <f>IFERROR(VLOOKUP(C14,Table2[[Particular]:[Price]],2,FALSE),"")</f>
        <v>21</v>
      </c>
      <c r="H14" s="5">
        <f>IFERROR(F14*G14,0)</f>
        <v>4410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>IF(F15&gt;0,"Pcs","")</f>
        <v/>
      </c>
      <c r="F15" s="4"/>
      <c r="G15" s="5" t="str">
        <f>IFERROR(VLOOKUP(C15,Table2[[Particular]:[Price]],2,FALSE),"")</f>
        <v/>
      </c>
      <c r="H15" s="5">
        <f>IFERROR(F15*G15,0)</f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>IF(F16&gt;0,"Pcs","")</f>
        <v/>
      </c>
      <c r="F16" s="4"/>
      <c r="G16" s="5" t="str">
        <f>IFERROR(VLOOKUP(C16,Table2[[Particular]:[Price]],2,FALSE),"")</f>
        <v/>
      </c>
      <c r="H16" s="5">
        <f>IFERROR(F16*G16,0)</f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>IF(F17&gt;0,"Pcs","")</f>
        <v/>
      </c>
      <c r="F17" s="4"/>
      <c r="G17" s="5" t="str">
        <f>IFERROR(VLOOKUP(C17,Table2[[Particular]:[Price]],2,FALSE),"")</f>
        <v/>
      </c>
      <c r="H17" s="5">
        <f>IFERROR(F17*G17,0)</f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>IF(F18&gt;0,"Pcs","")</f>
        <v/>
      </c>
      <c r="F18" s="4"/>
      <c r="G18" s="5" t="str">
        <f>IFERROR(VLOOKUP(C18,Table2[[Particular]:[Price]],2,FALSE),"")</f>
        <v/>
      </c>
      <c r="H18" s="5">
        <f>IFERROR(F18*G18,0)</f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>IF(F19&gt;0,"Pcs","")</f>
        <v/>
      </c>
      <c r="F19" s="4"/>
      <c r="G19" s="5" t="str">
        <f>IFERROR(VLOOKUP(C19,Table2[[Particular]:[Price]],2,FALSE),"")</f>
        <v/>
      </c>
      <c r="H19" s="5">
        <f>IFERROR(F19*G19,0)</f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>IF(F20&gt;0,"Pcs","")</f>
        <v/>
      </c>
      <c r="F20" s="4"/>
      <c r="G20" s="5" t="str">
        <f>IFERROR(VLOOKUP(C20,Table2[[Particular]:[Price]],2,FALSE),"")</f>
        <v/>
      </c>
      <c r="H20" s="5">
        <f>IFERROR(F20*G20,0)</f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>IF(F21&gt;0,"Pcs","")</f>
        <v/>
      </c>
      <c r="F21" s="4"/>
      <c r="G21" s="5" t="str">
        <f>IFERROR(VLOOKUP(C21,Table2[[Particular]:[Price]],2,FALSE),"")</f>
        <v/>
      </c>
      <c r="H21" s="5">
        <f>IFERROR(F21*G21,0)</f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>IF(F22&gt;0,"Pcs","")</f>
        <v/>
      </c>
      <c r="F22" s="4"/>
      <c r="G22" s="5" t="str">
        <f>IFERROR(VLOOKUP(C22,Table2[[Particular]:[Price]],2,FALSE),"")</f>
        <v/>
      </c>
      <c r="H22" s="5">
        <f>IFERROR(F22*G22,0)</f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>IF(F23&gt;0,"Pcs","")</f>
        <v/>
      </c>
      <c r="F23" s="4"/>
      <c r="G23" s="5" t="str">
        <f>IFERROR(VLOOKUP(C23,Table2[[Particular]:[Price]],2,FALSE),"")</f>
        <v/>
      </c>
      <c r="H23" s="5">
        <f>IFERROR(F23*G23,0)</f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>IF(F24&gt;0,"Pcs","")</f>
        <v/>
      </c>
      <c r="F24" s="4"/>
      <c r="G24" s="5" t="str">
        <f>IFERROR(VLOOKUP(C24,Table2[[Particular]:[Price]],2,FALSE),"")</f>
        <v/>
      </c>
      <c r="H24" s="5">
        <f>IFERROR(F24*G24,0)</f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>IF(F25&gt;0,"Pcs","")</f>
        <v/>
      </c>
      <c r="F25" s="4"/>
      <c r="G25" s="5" t="str">
        <f>IFERROR(VLOOKUP(C25,Table2[[Particular]:[Price]],2,FALSE),"")</f>
        <v/>
      </c>
      <c r="H25" s="5">
        <f>IFERROR(F25*G25,0)</f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>IF(F26&gt;0,"Pcs","")</f>
        <v/>
      </c>
      <c r="F26" s="4"/>
      <c r="G26" s="5" t="str">
        <f>IFERROR(VLOOKUP(C26,Table2[[Particular]:[Price]],2,FALSE),"")</f>
        <v/>
      </c>
      <c r="H26" s="5">
        <f>IFERROR(F26*G26,0)</f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>IF(F27&gt;0,"Pcs","")</f>
        <v/>
      </c>
      <c r="F27" s="4"/>
      <c r="G27" s="5" t="str">
        <f>IFERROR(VLOOKUP(C27,Table2[[Particular]:[Price]],2,FALSE),"")</f>
        <v/>
      </c>
      <c r="H27" s="5">
        <f>IFERROR(F27*G27,0)</f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>IF(F28&gt;0,"Pcs","")</f>
        <v/>
      </c>
      <c r="F28" s="4"/>
      <c r="G28" s="5" t="str">
        <f>IFERROR(VLOOKUP(C28,Table2[[Particular]:[Price]],2,FALSE),"")</f>
        <v/>
      </c>
      <c r="H28" s="5">
        <f>IFERROR(F28*G28,0)</f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>IF(F29&gt;0,"Pcs","")</f>
        <v/>
      </c>
      <c r="F29" s="4"/>
      <c r="G29" s="5" t="str">
        <f>IFERROR(VLOOKUP(C29,Table2[[Particular]:[Price]],2,FALSE),"")</f>
        <v/>
      </c>
      <c r="H29" s="5">
        <f>IFERROR(F29*G29,0)</f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>IF(F30&gt;0,"Pcs","")</f>
        <v/>
      </c>
      <c r="F30" s="4"/>
      <c r="G30" s="5" t="str">
        <f>IFERROR(VLOOKUP(C30,Table2[[Particular]:[Price]],2,FALSE),"")</f>
        <v/>
      </c>
      <c r="H30" s="5">
        <f>IFERROR(F30*G30,0)</f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>IF(F31&gt;0,"Pcs","")</f>
        <v/>
      </c>
      <c r="F31" s="4"/>
      <c r="G31" s="5" t="str">
        <f>IFERROR(VLOOKUP(C31,Table2[[Particular]:[Price]],2,FALSE),"")</f>
        <v/>
      </c>
      <c r="H31" s="5">
        <f>IFERROR(F31*G31,0)</f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41"/>
      <c r="C33" s="141"/>
      <c r="D33" s="141"/>
      <c r="E33" s="141"/>
      <c r="F33" s="102" t="s">
        <v>28</v>
      </c>
      <c r="G33" s="102"/>
      <c r="H33" s="6">
        <f>SUM(H12:H31)</f>
        <v>8010</v>
      </c>
    </row>
    <row r="34" spans="1:8" ht="26.25" customHeight="1">
      <c r="A34" s="95"/>
      <c r="B34" s="141"/>
      <c r="C34" s="141"/>
      <c r="D34" s="141"/>
      <c r="E34" s="141"/>
      <c r="F34" s="102" t="s">
        <v>29</v>
      </c>
      <c r="G34" s="102"/>
      <c r="H34" s="7"/>
    </row>
    <row r="35" spans="1:8" ht="26.25" customHeight="1">
      <c r="A35" s="95"/>
      <c r="B35" s="141"/>
      <c r="C35" s="141"/>
      <c r="D35" s="141"/>
      <c r="E35" s="141"/>
      <c r="F35" s="102" t="s">
        <v>30</v>
      </c>
      <c r="G35" s="102"/>
      <c r="H35" s="8">
        <f>H33*(H34)</f>
        <v>0</v>
      </c>
    </row>
    <row r="36" spans="1:8" ht="26.25" customHeight="1" thickBot="1">
      <c r="A36" s="43"/>
      <c r="B36" s="142"/>
      <c r="C36" s="142"/>
      <c r="D36" s="142"/>
      <c r="E36" s="142"/>
      <c r="F36" s="140" t="s">
        <v>31</v>
      </c>
      <c r="G36" s="140"/>
      <c r="H36" s="42">
        <f>H33-H35</f>
        <v>8010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601B0C1-A3BF-4A4E-A5A0-10DA8C62512C}">
          <x14:formula1>
            <xm:f>Customers!$B:$B</xm:f>
          </x14:formula1>
          <xm:sqref>D6</xm:sqref>
        </x14:dataValidation>
      </x14:dataValidations>
    </ext>
  </extLst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E73F0-A579-4899-9692-811741688FE3}">
  <sheetPr>
    <pageSetUpPr fitToPage="1"/>
  </sheetPr>
  <dimension ref="A1:L46"/>
  <sheetViews>
    <sheetView showGridLines="0" topLeftCell="C18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35"/>
      <c r="C1" s="135"/>
      <c r="D1" s="135"/>
      <c r="E1" s="135"/>
      <c r="F1" s="135"/>
      <c r="G1" s="135"/>
      <c r="H1" s="135"/>
    </row>
    <row r="2" spans="1:8" ht="15" customHeight="1">
      <c r="A2" s="9"/>
      <c r="B2" s="136"/>
      <c r="C2" s="136"/>
      <c r="D2" s="136"/>
      <c r="E2" s="136"/>
      <c r="F2" s="136"/>
      <c r="G2" s="136"/>
      <c r="H2" s="136"/>
    </row>
    <row r="3" spans="1:8" ht="38.25" customHeight="1">
      <c r="A3" s="9"/>
      <c r="B3" s="137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93" customFormat="1" ht="18">
      <c r="B5" s="138" t="s">
        <v>1</v>
      </c>
      <c r="C5" s="138"/>
      <c r="D5" s="138"/>
      <c r="E5" s="138"/>
      <c r="F5" s="138"/>
      <c r="G5" s="138"/>
      <c r="H5" s="138"/>
    </row>
    <row r="6" spans="1:8" ht="24" customHeight="1">
      <c r="A6" s="139" t="s">
        <v>2</v>
      </c>
      <c r="B6" s="110" t="s">
        <v>3</v>
      </c>
      <c r="C6" s="111"/>
      <c r="D6" s="98" t="s">
        <v>92</v>
      </c>
      <c r="E6" s="120" t="s">
        <v>5</v>
      </c>
      <c r="F6" s="120"/>
      <c r="G6" s="121" t="s">
        <v>843</v>
      </c>
      <c r="H6" s="121"/>
    </row>
    <row r="7" spans="1:8" ht="24" customHeight="1">
      <c r="A7" s="13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45524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20" t="s">
        <v>10</v>
      </c>
      <c r="F8" s="120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20"/>
      <c r="F9" s="120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60</v>
      </c>
      <c r="H12" s="5">
        <f>IFERROR(F12*G12,0)</f>
        <v>6000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>IFERROR(F14*G14,0)</f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>IF(F15&gt;0,"Pcs","")</f>
        <v/>
      </c>
      <c r="F15" s="4"/>
      <c r="G15" s="5" t="str">
        <f>IFERROR(VLOOKUP(C15,Table2[[Particular]:[Price]],2,FALSE),"")</f>
        <v/>
      </c>
      <c r="H15" s="5">
        <f>IFERROR(F15*G15,0)</f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>IF(F16&gt;0,"Pcs","")</f>
        <v/>
      </c>
      <c r="F16" s="4"/>
      <c r="G16" s="5" t="str">
        <f>IFERROR(VLOOKUP(C16,Table2[[Particular]:[Price]],2,FALSE),"")</f>
        <v/>
      </c>
      <c r="H16" s="5">
        <f>IFERROR(F16*G16,0)</f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>IF(F17&gt;0,"Pcs","")</f>
        <v/>
      </c>
      <c r="F17" s="4"/>
      <c r="G17" s="5" t="str">
        <f>IFERROR(VLOOKUP(C17,Table2[[Particular]:[Price]],2,FALSE),"")</f>
        <v/>
      </c>
      <c r="H17" s="5">
        <f>IFERROR(F17*G17,0)</f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>IF(F18&gt;0,"Pcs","")</f>
        <v/>
      </c>
      <c r="F18" s="4"/>
      <c r="G18" s="5" t="str">
        <f>IFERROR(VLOOKUP(C18,Table2[[Particular]:[Price]],2,FALSE),"")</f>
        <v/>
      </c>
      <c r="H18" s="5">
        <f>IFERROR(F18*G18,0)</f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>IF(F19&gt;0,"Pcs","")</f>
        <v/>
      </c>
      <c r="F19" s="4"/>
      <c r="G19" s="5" t="str">
        <f>IFERROR(VLOOKUP(C19,Table2[[Particular]:[Price]],2,FALSE),"")</f>
        <v/>
      </c>
      <c r="H19" s="5">
        <f>IFERROR(F19*G19,0)</f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>IF(F20&gt;0,"Pcs","")</f>
        <v/>
      </c>
      <c r="F20" s="4"/>
      <c r="G20" s="5" t="str">
        <f>IFERROR(VLOOKUP(C20,Table2[[Particular]:[Price]],2,FALSE),"")</f>
        <v/>
      </c>
      <c r="H20" s="5">
        <f>IFERROR(F20*G20,0)</f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>IF(F21&gt;0,"Pcs","")</f>
        <v/>
      </c>
      <c r="F21" s="4"/>
      <c r="G21" s="5" t="str">
        <f>IFERROR(VLOOKUP(C21,Table2[[Particular]:[Price]],2,FALSE),"")</f>
        <v/>
      </c>
      <c r="H21" s="5">
        <f>IFERROR(F21*G21,0)</f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>IF(F22&gt;0,"Pcs","")</f>
        <v/>
      </c>
      <c r="F22" s="4"/>
      <c r="G22" s="5" t="str">
        <f>IFERROR(VLOOKUP(C22,Table2[[Particular]:[Price]],2,FALSE),"")</f>
        <v/>
      </c>
      <c r="H22" s="5">
        <f>IFERROR(F22*G22,0)</f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>IF(F23&gt;0,"Pcs","")</f>
        <v/>
      </c>
      <c r="F23" s="4"/>
      <c r="G23" s="5" t="str">
        <f>IFERROR(VLOOKUP(C23,Table2[[Particular]:[Price]],2,FALSE),"")</f>
        <v/>
      </c>
      <c r="H23" s="5">
        <f>IFERROR(F23*G23,0)</f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>IF(F24&gt;0,"Pcs","")</f>
        <v/>
      </c>
      <c r="F24" s="4"/>
      <c r="G24" s="5" t="str">
        <f>IFERROR(VLOOKUP(C24,Table2[[Particular]:[Price]],2,FALSE),"")</f>
        <v/>
      </c>
      <c r="H24" s="5">
        <f>IFERROR(F24*G24,0)</f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>IF(F25&gt;0,"Pcs","")</f>
        <v/>
      </c>
      <c r="F25" s="4"/>
      <c r="G25" s="5" t="str">
        <f>IFERROR(VLOOKUP(C25,Table2[[Particular]:[Price]],2,FALSE),"")</f>
        <v/>
      </c>
      <c r="H25" s="5">
        <f>IFERROR(F25*G25,0)</f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>IF(F26&gt;0,"Pcs","")</f>
        <v/>
      </c>
      <c r="F26" s="4"/>
      <c r="G26" s="5" t="str">
        <f>IFERROR(VLOOKUP(C26,Table2[[Particular]:[Price]],2,FALSE),"")</f>
        <v/>
      </c>
      <c r="H26" s="5">
        <f>IFERROR(F26*G26,0)</f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>IF(F27&gt;0,"Pcs","")</f>
        <v/>
      </c>
      <c r="F27" s="4"/>
      <c r="G27" s="5" t="str">
        <f>IFERROR(VLOOKUP(C27,Table2[[Particular]:[Price]],2,FALSE),"")</f>
        <v/>
      </c>
      <c r="H27" s="5">
        <f>IFERROR(F27*G27,0)</f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>IF(F28&gt;0,"Pcs","")</f>
        <v/>
      </c>
      <c r="F28" s="4"/>
      <c r="G28" s="5" t="str">
        <f>IFERROR(VLOOKUP(C28,Table2[[Particular]:[Price]],2,FALSE),"")</f>
        <v/>
      </c>
      <c r="H28" s="5">
        <f>IFERROR(F28*G28,0)</f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>IF(F29&gt;0,"Pcs","")</f>
        <v/>
      </c>
      <c r="F29" s="4"/>
      <c r="G29" s="5" t="str">
        <f>IFERROR(VLOOKUP(C29,Table2[[Particular]:[Price]],2,FALSE),"")</f>
        <v/>
      </c>
      <c r="H29" s="5">
        <f>IFERROR(F29*G29,0)</f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>IF(F30&gt;0,"Pcs","")</f>
        <v/>
      </c>
      <c r="F30" s="4"/>
      <c r="G30" s="5" t="str">
        <f>IFERROR(VLOOKUP(C30,Table2[[Particular]:[Price]],2,FALSE),"")</f>
        <v/>
      </c>
      <c r="H30" s="5">
        <f>IFERROR(F30*G30,0)</f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>IF(F31&gt;0,"Pcs","")</f>
        <v/>
      </c>
      <c r="F31" s="4"/>
      <c r="G31" s="5" t="str">
        <f>IFERROR(VLOOKUP(C31,Table2[[Particular]:[Price]],2,FALSE),"")</f>
        <v/>
      </c>
      <c r="H31" s="5">
        <f>IFERROR(F31*G31,0)</f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41"/>
      <c r="C33" s="141"/>
      <c r="D33" s="141"/>
      <c r="E33" s="141"/>
      <c r="F33" s="102" t="s">
        <v>28</v>
      </c>
      <c r="G33" s="102"/>
      <c r="H33" s="6">
        <f>SUM(H12:H31)</f>
        <v>6000</v>
      </c>
    </row>
    <row r="34" spans="1:8" ht="26.25" customHeight="1">
      <c r="A34" s="95"/>
      <c r="B34" s="141"/>
      <c r="C34" s="141"/>
      <c r="D34" s="141"/>
      <c r="E34" s="141"/>
      <c r="F34" s="102" t="s">
        <v>29</v>
      </c>
      <c r="G34" s="102"/>
      <c r="H34" s="7">
        <v>0.5</v>
      </c>
    </row>
    <row r="35" spans="1:8" ht="26.25" customHeight="1">
      <c r="A35" s="95"/>
      <c r="B35" s="141"/>
      <c r="C35" s="141"/>
      <c r="D35" s="141"/>
      <c r="E35" s="141"/>
      <c r="F35" s="102" t="s">
        <v>30</v>
      </c>
      <c r="G35" s="102"/>
      <c r="H35" s="8">
        <f>H33*(H34)</f>
        <v>3000</v>
      </c>
    </row>
    <row r="36" spans="1:8" ht="26.25" customHeight="1" thickBot="1">
      <c r="A36" s="43"/>
      <c r="B36" s="142"/>
      <c r="C36" s="142"/>
      <c r="D36" s="142"/>
      <c r="E36" s="142"/>
      <c r="F36" s="140" t="s">
        <v>31</v>
      </c>
      <c r="G36" s="140"/>
      <c r="H36" s="42">
        <f>H33-H35</f>
        <v>3000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B0563B-E61B-4E07-9E5D-56CFF256B91F}">
          <x14:formula1>
            <xm:f>Customers!$B:$B</xm:f>
          </x14:formula1>
          <xm:sqref>D6</xm:sqref>
        </x14:dataValidation>
      </x14:dataValidations>
    </ext>
  </extLst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58DE6-870C-4F79-9661-CB7CBD22FC61}">
  <sheetPr>
    <pageSetUpPr fitToPage="1"/>
  </sheetPr>
  <dimension ref="A1:L46"/>
  <sheetViews>
    <sheetView showGridLines="0" topLeftCell="A24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844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45526</v>
      </c>
      <c r="H7" s="134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 t="s">
        <v>506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80</v>
      </c>
      <c r="H12" s="5">
        <f>IFERROR(F12*G12,0)</f>
        <v>8000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290</v>
      </c>
      <c r="G13" s="5">
        <f>IFERROR(VLOOKUP(C13,Table2[[Particular]:[Price]],2,FALSE),"")</f>
        <v>60</v>
      </c>
      <c r="H13" s="5">
        <f t="shared" ref="H13:H31" si="0">IFERROR(F13*G13,0)</f>
        <v>17400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80</v>
      </c>
      <c r="G14" s="5">
        <f>IFERROR(VLOOKUP(C14,Table2[[Particular]:[Price]],2,FALSE),"")</f>
        <v>38</v>
      </c>
      <c r="H14" s="5">
        <f t="shared" si="0"/>
        <v>3040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28440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14220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14220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3264E4-AD20-4DC6-86F7-A8DD0C73C814}">
          <x14:formula1>
            <xm:f>Customers!$B:$B</xm:f>
          </x14:formula1>
          <xm:sqref>D6</xm:sqref>
        </x14:dataValidation>
      </x14:dataValidations>
    </ext>
  </extLst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71C9D-EB40-4163-9CBC-299C64CD31F0}">
  <sheetPr>
    <pageSetUpPr fitToPage="1"/>
  </sheetPr>
  <dimension ref="A1:L46"/>
  <sheetViews>
    <sheetView showGridLines="0" topLeftCell="A3" workbookViewId="0">
      <selection activeCell="F15" sqref="F1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845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45526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846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40</v>
      </c>
      <c r="H12" s="5">
        <f>IFERROR(F12*G12,0)</f>
        <v>4000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55</v>
      </c>
      <c r="G13" s="5">
        <f>IFERROR(VLOOKUP(C13,Table2[[Particular]:[Price]],2,FALSE),"")</f>
        <v>28.8</v>
      </c>
      <c r="H13" s="5">
        <f t="shared" ref="H13:H31" si="0">IFERROR(F13*G13,0)</f>
        <v>1584</v>
      </c>
    </row>
    <row r="14" spans="1:8" ht="24" customHeight="1">
      <c r="A14" s="14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230</v>
      </c>
      <c r="G14" s="5">
        <f>IFERROR(VLOOKUP(C14,Table2[[Particular]:[Price]],2,FALSE),"")</f>
        <v>21</v>
      </c>
      <c r="H14" s="5">
        <f t="shared" si="0"/>
        <v>4830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10414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10414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6000486-B6CD-46A1-9842-8D2B034698F6}">
          <x14:formula1>
            <xm:f>Customers!$B:$B</xm:f>
          </x14:formula1>
          <xm:sqref>D6</xm:sqref>
        </x14:dataValidation>
      </x14:dataValidations>
    </ext>
  </extLst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4FC6D-7FA2-49DF-9BC3-ABE8C0F0D4F3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101</v>
      </c>
      <c r="E6" s="112" t="s">
        <v>5</v>
      </c>
      <c r="F6" s="120"/>
      <c r="G6" s="121" t="s">
        <v>847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45526</v>
      </c>
      <c r="H7" s="134"/>
    </row>
    <row r="8" spans="1:8" ht="24" customHeight="1">
      <c r="A8" s="11">
        <f>IFERROR(INDEX(Customers!A:A,MATCH(D6,Customers!B:B,0),1),"")</f>
        <v>29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7777969277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5</v>
      </c>
      <c r="H12" s="5">
        <f>IFERROR(F12*G12,0)</f>
        <v>2500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2500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69CC47-3215-480A-B690-7E6F4ED309F3}">
          <x14:formula1>
            <xm:f>Customers!$B:$B</xm:f>
          </x14:formula1>
          <xm:sqref>D6</xm:sqref>
        </x14:dataValidation>
      </x14:dataValidations>
    </ext>
  </extLst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49E23-D52E-4D4A-A9FD-B3A198EC45A6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247</v>
      </c>
      <c r="E6" s="112" t="s">
        <v>5</v>
      </c>
      <c r="F6" s="120"/>
      <c r="G6" s="121" t="s">
        <v>848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34">
        <v>45526</v>
      </c>
      <c r="H7" s="134"/>
    </row>
    <row r="8" spans="1:8" ht="24" customHeight="1">
      <c r="A8" s="11">
        <f>IFERROR(INDEX(Customers!A:A,MATCH(D6,Customers!B:B,0),1),"")</f>
        <v>254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9426968051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150</v>
      </c>
      <c r="G12" s="5">
        <v>17.5</v>
      </c>
      <c r="H12" s="5">
        <f>IFERROR(F12*G12,0)</f>
        <v>2625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2625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2625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599A104-3951-4D31-B513-D8D7665F2E4D}">
          <x14:formula1>
            <xm:f>Customers!$B:$B</xm:f>
          </x14:formula1>
          <xm:sqref>D6</xm:sqref>
        </x14:dataValidation>
      </x14:dataValidations>
    </ext>
  </extLst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0FB0E-FA86-42AC-95CD-02D0C9E98519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849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45524</v>
      </c>
      <c r="H7" s="134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60</v>
      </c>
      <c r="H12" s="5">
        <f>IFERROR(F12*G12,0)</f>
        <v>1200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1200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600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311D512-29FE-4A3F-A7CA-4287307DF87C}">
          <x14:formula1>
            <xm:f>Customers!$B:$B</xm:f>
          </x14:formula1>
          <xm:sqref>D6</xm:sqref>
        </x14:dataValidation>
      </x14:dataValidations>
    </ext>
  </extLst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DE3E9-EE4F-4A34-A0B9-8647F04982A4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850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45535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300</v>
      </c>
      <c r="G12" s="5">
        <f>IFERROR(VLOOKUP(C12,Table2[[Particular]:[Price]],2,FALSE),"")</f>
        <v>80</v>
      </c>
      <c r="H12" s="5">
        <f>IFERROR(F12*G12,0)</f>
        <v>24000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300</v>
      </c>
      <c r="G13" s="5">
        <f>IFERROR(VLOOKUP(C13,Table2[[Particular]:[Price]],2,FALSE),"")</f>
        <v>60</v>
      </c>
      <c r="H13" s="5">
        <f t="shared" ref="H13:H31" si="0">IFERROR(F13*G13,0)</f>
        <v>18000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300</v>
      </c>
      <c r="G14" s="5">
        <f>IFERROR(VLOOKUP(C14,Table2[[Particular]:[Price]],2,FALSE),"")</f>
        <v>42</v>
      </c>
      <c r="H14" s="5">
        <f t="shared" si="0"/>
        <v>12600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100</v>
      </c>
      <c r="G15" s="5">
        <f>IFERROR(VLOOKUP(C15,Table2[[Particular]:[Price]],2,FALSE),"")</f>
        <v>60</v>
      </c>
      <c r="H15" s="5">
        <f t="shared" si="0"/>
        <v>6000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180</v>
      </c>
      <c r="G16" s="5">
        <f>IFERROR(VLOOKUP(C16,Table2[[Particular]:[Price]],2,FALSE),"")</f>
        <v>22</v>
      </c>
      <c r="H16" s="5">
        <f t="shared" si="0"/>
        <v>3960</v>
      </c>
    </row>
    <row r="17" spans="1:12" ht="24" customHeight="1">
      <c r="A17" s="14"/>
      <c r="B17" s="2">
        <v>6</v>
      </c>
      <c r="C17" s="104" t="s">
        <v>851</v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>
        <v>12</v>
      </c>
      <c r="B18" s="2">
        <v>7</v>
      </c>
      <c r="C18" s="104" t="str">
        <f>IFERROR(VLOOKUP(A18,'Price List'!A:C,2,0),"")</f>
        <v>PVC Open Switch Board Orange - 08 X 06 - 2"</v>
      </c>
      <c r="D18" s="105"/>
      <c r="E18" s="2" t="str">
        <f t="shared" si="1"/>
        <v>Pcs</v>
      </c>
      <c r="F18" s="4">
        <v>30</v>
      </c>
      <c r="G18" s="5">
        <f>IFERROR(VLOOKUP(C18,Table2[[Particular]:[Price]],2,FALSE),"")</f>
        <v>60</v>
      </c>
      <c r="H18" s="5">
        <f t="shared" si="0"/>
        <v>1800</v>
      </c>
    </row>
    <row r="19" spans="1:12" ht="24" customHeight="1">
      <c r="A19" s="14">
        <v>13</v>
      </c>
      <c r="B19" s="2">
        <v>8</v>
      </c>
      <c r="C19" s="104" t="str">
        <f>IFERROR(VLOOKUP(A19,'Price List'!A:C,2,0),"")</f>
        <v>PVC Open Switch Board Orange - 07 X 04 - 2"</v>
      </c>
      <c r="D19" s="105"/>
      <c r="E19" s="2" t="str">
        <f t="shared" si="1"/>
        <v>Pcs</v>
      </c>
      <c r="F19" s="4">
        <v>20</v>
      </c>
      <c r="G19" s="5">
        <f>IFERROR(VLOOKUP(C19,Table2[[Particular]:[Price]],2,FALSE),"")</f>
        <v>42</v>
      </c>
      <c r="H19" s="5">
        <f t="shared" si="0"/>
        <v>840</v>
      </c>
    </row>
    <row r="20" spans="1:12" ht="24" customHeight="1">
      <c r="A20" s="14">
        <v>18</v>
      </c>
      <c r="B20" s="2">
        <v>9</v>
      </c>
      <c r="C20" s="104" t="str">
        <f>IFERROR(VLOOKUP(A20,'Price List'!A:C,2,0),"")</f>
        <v>PVC Open Switch Board Orange - 04 X 04 - 1"</v>
      </c>
      <c r="D20" s="105"/>
      <c r="E20" s="2" t="str">
        <f t="shared" si="1"/>
        <v>Pcs</v>
      </c>
      <c r="F20" s="4">
        <v>20</v>
      </c>
      <c r="G20" s="5">
        <f>IFERROR(VLOOKUP(C20,Table2[[Particular]:[Price]],2,FALSE),"")</f>
        <v>22</v>
      </c>
      <c r="H20" s="5">
        <f t="shared" si="0"/>
        <v>440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67640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33820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33820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34A33C-DCAD-4AB3-9804-5046D3FE7AD1}">
          <x14:formula1>
            <xm:f>Customers!$B:$B</xm:f>
          </x14:formula1>
          <xm:sqref>D6</xm:sqref>
        </x14:dataValidation>
      </x14:dataValidations>
    </ext>
  </extLst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B726B-7A0C-4262-AB99-3DD95778717E}">
  <sheetPr>
    <pageSetUpPr fitToPage="1"/>
  </sheetPr>
  <dimension ref="A1:L46"/>
  <sheetViews>
    <sheetView showGridLines="0" workbookViewId="0">
      <selection activeCell="G14" sqref="G14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852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45535</v>
      </c>
      <c r="H7" s="134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111</v>
      </c>
      <c r="B12" s="2">
        <v>1</v>
      </c>
      <c r="C12" s="104" t="str">
        <f>IFERROR(VLOOKUP(A12,'Price List'!A:C,2,0),"")</f>
        <v>JA. MODULAR BLACK 12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16.5</v>
      </c>
      <c r="H12" s="5">
        <f>IFERROR(F12*G12,0)</f>
        <v>1320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v>30</v>
      </c>
      <c r="H13" s="5">
        <f t="shared" ref="H13:H31" si="0">IFERROR(F13*G13,0)</f>
        <v>1500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2820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2820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2BA7A2E-2F48-4D76-A1BB-DC3487F77774}">
          <x14:formula1>
            <xm:f>Customers!$B:$B</xm:f>
          </x14:formula1>
          <xm:sqref>D6</xm:sqref>
        </x14:dataValidation>
      </x14:dataValidations>
    </ext>
  </extLst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A483E-9D91-4915-A2F3-47C539262251}">
  <sheetPr>
    <pageSetUpPr fitToPage="1"/>
  </sheetPr>
  <dimension ref="A1:L46"/>
  <sheetViews>
    <sheetView showGridLines="0" workbookViewId="0">
      <selection activeCell="G18" sqref="G18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123</v>
      </c>
      <c r="E6" s="112" t="s">
        <v>5</v>
      </c>
      <c r="F6" s="120"/>
      <c r="G6" s="121" t="s">
        <v>853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DHROL</v>
      </c>
      <c r="E7" s="120" t="s">
        <v>8</v>
      </c>
      <c r="F7" s="120"/>
      <c r="G7" s="134">
        <v>45535</v>
      </c>
      <c r="H7" s="134"/>
    </row>
    <row r="8" spans="1:8" ht="24" customHeight="1">
      <c r="A8" s="11">
        <f>IFERROR(INDEX(Customers!A:A,MATCH(D6,Customers!B:B,0),1),"")</f>
        <v>350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35</v>
      </c>
      <c r="H12" s="5">
        <f>IFERROR(F12*G12,0)</f>
        <v>2800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29</v>
      </c>
      <c r="H13" s="5">
        <f t="shared" ref="H13:H31" si="0">IFERROR(F13*G13,0)</f>
        <v>580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25</v>
      </c>
      <c r="H14" s="5">
        <f t="shared" si="0"/>
        <v>750</v>
      </c>
    </row>
    <row r="15" spans="1:8" ht="24" customHeight="1">
      <c r="A15" s="14">
        <v>20</v>
      </c>
      <c r="B15" s="2">
        <v>4</v>
      </c>
      <c r="C15" s="104" t="str">
        <f>IFERROR(VLOOKUP(A15,'Price List'!A:C,2,0),"")</f>
        <v>PVC Modular Concealed Box Black 3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16</v>
      </c>
      <c r="H15" s="5">
        <f t="shared" si="0"/>
        <v>320</v>
      </c>
    </row>
    <row r="16" spans="1:8" ht="24" customHeight="1">
      <c r="A16" s="14">
        <v>19</v>
      </c>
      <c r="B16" s="2">
        <v>5</v>
      </c>
      <c r="C16" s="104" t="str">
        <f>IFERROR(VLOOKUP(A16,'Price List'!A:C,2,0),"")</f>
        <v>PVC Modular Concealed Box Black 1+2</v>
      </c>
      <c r="D16" s="105"/>
      <c r="E16" s="2" t="str">
        <f t="shared" si="1"/>
        <v>Pcs</v>
      </c>
      <c r="F16" s="4">
        <v>240</v>
      </c>
      <c r="G16" s="5">
        <v>9.4499999999999993</v>
      </c>
      <c r="H16" s="5">
        <f t="shared" si="0"/>
        <v>2268</v>
      </c>
    </row>
    <row r="17" spans="1:12" ht="24" customHeight="1">
      <c r="A17" s="14">
        <v>46</v>
      </c>
      <c r="B17" s="2">
        <v>6</v>
      </c>
      <c r="C17" s="104" t="str">
        <f>IFERROR(VLOOKUP(A17,'Price List'!A:C,2,0),"")</f>
        <v>Fan Box Square Black</v>
      </c>
      <c r="D17" s="105"/>
      <c r="E17" s="2" t="str">
        <f t="shared" si="1"/>
        <v>Pcs</v>
      </c>
      <c r="F17" s="4">
        <v>100</v>
      </c>
      <c r="G17" s="5">
        <v>30.2</v>
      </c>
      <c r="H17" s="5">
        <f t="shared" si="0"/>
        <v>3020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9738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4576.8599999999997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5161.1400000000003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A5A4A61-942D-4D45-A3B7-1545C6AB480E}">
          <x14:formula1>
            <xm:f>Customers!$B:$B</xm:f>
          </x14:formula1>
          <xm:sqref>D6</xm:sqref>
        </x14:dataValidation>
      </x14:dataValidations>
    </ext>
  </extLst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20E85-6A84-433A-852E-21FF973496C2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854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45535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80</v>
      </c>
      <c r="G12" s="5">
        <f>IFERROR(VLOOKUP(C12,Table2[[Particular]:[Price]],2,FALSE),"")</f>
        <v>80</v>
      </c>
      <c r="H12" s="5">
        <f>IFERROR(F12*G12,0)</f>
        <v>6400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22</v>
      </c>
      <c r="H14" s="5">
        <f t="shared" si="0"/>
        <v>1320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60</v>
      </c>
      <c r="H15" s="5">
        <f t="shared" si="0"/>
        <v>3600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56</v>
      </c>
      <c r="H16" s="5">
        <f t="shared" si="0"/>
        <v>5600</v>
      </c>
    </row>
    <row r="17" spans="1:12" ht="24" customHeight="1">
      <c r="A17" s="14">
        <v>16</v>
      </c>
      <c r="B17" s="2">
        <v>6</v>
      </c>
      <c r="C17" s="104" t="str">
        <f>IFERROR(VLOOKUP(A17,'Price List'!A:C,2,0),"")</f>
        <v>PVC Open Switch Board Orange - 08 X 04 - 1"</v>
      </c>
      <c r="D17" s="105"/>
      <c r="E17" s="2" t="str">
        <f t="shared" si="1"/>
        <v>Pcs</v>
      </c>
      <c r="F17" s="4">
        <v>100</v>
      </c>
      <c r="G17" s="5">
        <f>IFERROR(VLOOKUP(C17,Table2[[Particular]:[Price]],2,FALSE),"")</f>
        <v>38</v>
      </c>
      <c r="H17" s="5">
        <f t="shared" si="0"/>
        <v>3800</v>
      </c>
    </row>
    <row r="18" spans="1:12" ht="24" customHeight="1">
      <c r="A18" s="14">
        <v>13</v>
      </c>
      <c r="B18" s="2">
        <v>7</v>
      </c>
      <c r="C18" s="104" t="str">
        <f>IFERROR(VLOOKUP(A18,'Price List'!A:C,2,0),"")</f>
        <v>PVC Open Switch Board Orange - 07 X 04 - 2"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42</v>
      </c>
      <c r="H18" s="5">
        <f t="shared" si="0"/>
        <v>4200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27320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13660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13660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5E7C338-B644-459C-A8AC-5FDB959ED903}">
          <x14:formula1>
            <xm:f>Customers!$B:$B</xm:f>
          </x14:formula1>
          <xm:sqref>D6</xm:sqref>
        </x14:dataValidation>
      </x14:dataValidations>
    </ext>
  </extLst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CE82C-EDAA-4459-93D3-AE6F8F1625FA}">
  <sheetPr>
    <pageSetUpPr fitToPage="1"/>
  </sheetPr>
  <dimension ref="A1:L46"/>
  <sheetViews>
    <sheetView showGridLines="0" workbookViewId="0">
      <selection activeCell="G8" sqref="G8:H8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855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45539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132</v>
      </c>
      <c r="H12" s="5">
        <f>IFERROR(F12*G12,0)</f>
        <v>1320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42</v>
      </c>
      <c r="H13" s="5">
        <f t="shared" ref="H13:H31" si="0">IFERROR(F13*G13,0)</f>
        <v>4200</v>
      </c>
    </row>
    <row r="14" spans="1:8" ht="24" customHeight="1">
      <c r="A14" s="14">
        <v>92</v>
      </c>
      <c r="B14" s="2">
        <v>3</v>
      </c>
      <c r="C14" s="104" t="str">
        <f>IFERROR(VLOOKUP(A14,'Price List'!A:C,2,0),"")</f>
        <v>DB. SIT  2X4 WHITE</v>
      </c>
      <c r="D14" s="105"/>
      <c r="E14" s="2" t="str">
        <f>IF(F14&gt;0,"Pcs","")</f>
        <v>Pcs</v>
      </c>
      <c r="F14" s="4">
        <v>2</v>
      </c>
      <c r="G14" s="5">
        <v>350</v>
      </c>
      <c r="H14" s="5">
        <f t="shared" si="0"/>
        <v>700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6220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3110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3110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D479E0-F726-434A-AB61-37297E844548}">
          <x14:formula1>
            <xm:f>Customers!$B:$B</xm:f>
          </x14:formula1>
          <xm:sqref>D6</xm:sqref>
        </x14:dataValidation>
      </x14:dataValidations>
    </ext>
  </extLst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8FD84-6F9A-4909-AA1F-B8C6D7743209}">
  <sheetPr>
    <pageSetUpPr fitToPage="1"/>
  </sheetPr>
  <dimension ref="A1:L46"/>
  <sheetViews>
    <sheetView showGridLines="0" topLeftCell="A5" workbookViewId="0">
      <selection activeCell="G8" sqref="G8:H8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221</v>
      </c>
      <c r="E6" s="112" t="s">
        <v>5</v>
      </c>
      <c r="F6" s="120"/>
      <c r="G6" s="121" t="s">
        <v>856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45540</v>
      </c>
      <c r="H7" s="134"/>
    </row>
    <row r="8" spans="1:8" ht="24" customHeight="1">
      <c r="A8" s="11">
        <f>IFERROR(INDEX(Customers!A:A,MATCH(D6,Customers!B:B,0),1),"")</f>
        <v>111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9825277527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153</v>
      </c>
      <c r="B12" s="2">
        <v>1</v>
      </c>
      <c r="C12" s="104" t="str">
        <f>IFERROR(VLOOKUP(A12,'Price List'!A:C,2,0),"")</f>
        <v>PANNEL BOARD 18X24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160</v>
      </c>
      <c r="H12" s="5">
        <f>IFERROR(F12*G12,0)</f>
        <v>1600</v>
      </c>
    </row>
    <row r="13" spans="1:8" ht="24" customHeight="1">
      <c r="A13" s="14">
        <v>151</v>
      </c>
      <c r="B13" s="2">
        <v>2</v>
      </c>
      <c r="C13" s="104" t="str">
        <f>IFERROR(VLOOKUP(A13,'Price List'!A:C,2,0),"")</f>
        <v>PANNEL BOARD 15X18</v>
      </c>
      <c r="D13" s="105"/>
      <c r="E13" s="2" t="str">
        <f>IF(F13&gt;0,"Pcs","")</f>
        <v>Pcs</v>
      </c>
      <c r="F13" s="4">
        <v>10</v>
      </c>
      <c r="G13" s="5">
        <f>IFERROR(VLOOKUP(C13,Table2[[Particular]:[Price]],2,FALSE),"")</f>
        <v>110</v>
      </c>
      <c r="H13" s="5">
        <f t="shared" ref="H13:H31" si="0">IFERROR(F13*G13,0)</f>
        <v>1100</v>
      </c>
    </row>
    <row r="14" spans="1:8" ht="24" customHeight="1">
      <c r="A14" s="14">
        <v>149</v>
      </c>
      <c r="B14" s="2">
        <v>3</v>
      </c>
      <c r="C14" s="104" t="str">
        <f>IFERROR(VLOOKUP(A14,'Price List'!A:C,2,0),"")</f>
        <v>PANNEL BOARD 12X15</v>
      </c>
      <c r="D14" s="105"/>
      <c r="E14" s="2" t="str">
        <f>IF(F14&gt;0,"Pcs","")</f>
        <v>Pcs</v>
      </c>
      <c r="F14" s="4">
        <v>10</v>
      </c>
      <c r="G14" s="5">
        <f>IFERROR(VLOOKUP(C14,Table2[[Particular]:[Price]],2,FALSE),"")</f>
        <v>70</v>
      </c>
      <c r="H14" s="5">
        <f t="shared" si="0"/>
        <v>700</v>
      </c>
    </row>
    <row r="15" spans="1:8" ht="24" customHeight="1">
      <c r="A15" s="14">
        <v>148</v>
      </c>
      <c r="B15" s="2">
        <v>4</v>
      </c>
      <c r="C15" s="104" t="str">
        <f>IFERROR(VLOOKUP(A15,'Price List'!A:C,2,0),"")</f>
        <v>PANNEL BOARD 10X12</v>
      </c>
      <c r="D15" s="105"/>
      <c r="E15" s="2" t="str">
        <f t="shared" ref="E15:E34" si="1">IF(F15&gt;0,"Pcs","")</f>
        <v>Pcs</v>
      </c>
      <c r="F15" s="4">
        <v>120</v>
      </c>
      <c r="G15" s="5">
        <f>IFERROR(VLOOKUP(C15,Table2[[Particular]:[Price]],2,FALSE),"")</f>
        <v>60</v>
      </c>
      <c r="H15" s="5">
        <f t="shared" si="0"/>
        <v>7200</v>
      </c>
    </row>
    <row r="16" spans="1:8" ht="24" customHeight="1">
      <c r="A16" s="14">
        <v>147</v>
      </c>
      <c r="B16" s="2">
        <v>5</v>
      </c>
      <c r="C16" s="104" t="str">
        <f>IFERROR(VLOOKUP(A16,'Price List'!A:C,2,0),"")</f>
        <v>PANNEL BOARD 8X10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40</v>
      </c>
      <c r="H16" s="5">
        <f t="shared" si="0"/>
        <v>800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11400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11400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953B49F-1C5C-4DA1-B8C0-87F6907ED495}">
          <x14:formula1>
            <xm:f>Customers!$B:$B</xm:f>
          </x14:formula1>
          <xm:sqref>D6</xm:sqref>
        </x14:dataValidation>
      </x14:dataValidations>
    </ext>
  </extLst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5B4F-7F1D-4A27-93B7-45B5DC9F473F}">
  <sheetPr>
    <pageSetUpPr fitToPage="1"/>
  </sheetPr>
  <dimension ref="A1:L46"/>
  <sheetViews>
    <sheetView showGridLines="0" topLeftCell="A9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857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45542</v>
      </c>
      <c r="H7" s="134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38</v>
      </c>
      <c r="H12" s="5">
        <f>IFERROR(F12*G12,0)</f>
        <v>3800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42</v>
      </c>
      <c r="H13" s="5">
        <f t="shared" ref="H13:H31" si="0">IFERROR(F13*G13,0)</f>
        <v>2520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6320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3160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3160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F98BD9F-1590-4245-91B4-7D3B5772077F}">
          <x14:formula1>
            <xm:f>Customers!$B:$B</xm:f>
          </x14:formula1>
          <xm:sqref>D6</xm:sqref>
        </x14:dataValidation>
      </x14:dataValidations>
    </ext>
  </extLst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2BFCD-2DAC-484A-A1F0-1929E5CCF41D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303</v>
      </c>
      <c r="E6" s="112" t="s">
        <v>5</v>
      </c>
      <c r="F6" s="120"/>
      <c r="G6" s="121" t="s">
        <v>858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34">
        <v>45542</v>
      </c>
      <c r="H7" s="134"/>
    </row>
    <row r="8" spans="1:8" ht="24" customHeight="1">
      <c r="A8" s="11">
        <f>IFERROR(INDEX(Customers!A:A,MATCH(D6,Customers!B:B,0),1),"")</f>
        <v>396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9924277539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15</v>
      </c>
      <c r="G12" s="5">
        <f>IFERROR(VLOOKUP(C12,Table2[[Particular]:[Price]],2,FALSE),"")</f>
        <v>132</v>
      </c>
      <c r="H12" s="5">
        <f>IFERROR(F12*G12,0)</f>
        <v>1980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80</v>
      </c>
      <c r="H13" s="5">
        <f t="shared" ref="H13:H31" si="0">IFERROR(F13*G13,0)</f>
        <v>2400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60</v>
      </c>
      <c r="H14" s="5">
        <f t="shared" si="0"/>
        <v>1200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5580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2790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2790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52E14B5-C84F-482F-8943-D61476E25D14}">
          <x14:formula1>
            <xm:f>Customers!$B:$B</xm:f>
          </x14:formula1>
          <xm:sqref>D6</xm:sqref>
        </x14:dataValidation>
      </x14:dataValidations>
    </ext>
  </extLst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6D63A-AD87-480B-92F5-E9C7F490F738}">
  <sheetPr>
    <pageSetUpPr fitToPage="1"/>
  </sheetPr>
  <dimension ref="A1:L46"/>
  <sheetViews>
    <sheetView showGridLines="0" topLeftCell="A7" workbookViewId="0">
      <selection activeCell="D10" sqref="D10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859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45542</v>
      </c>
      <c r="H7" s="134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551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84</v>
      </c>
      <c r="B12" s="2">
        <v>1</v>
      </c>
      <c r="C12" s="104" t="str">
        <f>IFERROR(VLOOKUP(A12,'Price List'!A:C,2,0),"")</f>
        <v>DB. PVC OPEN BOX WHITE 8X6</v>
      </c>
      <c r="D12" s="105"/>
      <c r="E12" s="2" t="str">
        <f>IF(F12&gt;0,"Pcs","")</f>
        <v>Pcs</v>
      </c>
      <c r="F12" s="4">
        <v>110</v>
      </c>
      <c r="G12" s="5">
        <f>IFERROR(VLOOKUP(C12,Table2[[Particular]:[Price]],2,FALSE),"")</f>
        <v>23</v>
      </c>
      <c r="H12" s="5">
        <f>IFERROR(F12*G12,0)</f>
        <v>2530</v>
      </c>
    </row>
    <row r="13" spans="1:8" ht="24" customHeight="1">
      <c r="A13" s="14">
        <v>78</v>
      </c>
      <c r="B13" s="2">
        <v>2</v>
      </c>
      <c r="C13" s="104" t="str">
        <f>IFERROR(VLOOKUP(A13,'Price List'!A:C,2,0),"")</f>
        <v>DB. PVC Open Box Orange 12X4</v>
      </c>
      <c r="D13" s="105"/>
      <c r="E13" s="2" t="str">
        <f>IF(F13&gt;0,"Pcs","")</f>
        <v>Pcs</v>
      </c>
      <c r="F13" s="4">
        <v>65</v>
      </c>
      <c r="G13" s="5">
        <f>IFERROR(VLOOKUP(C13,Table2[[Particular]:[Price]],2,FALSE),"")</f>
        <v>19</v>
      </c>
      <c r="H13" s="5">
        <f t="shared" ref="H13:H31" si="0">IFERROR(F13*G13,0)</f>
        <v>1235</v>
      </c>
    </row>
    <row r="14" spans="1:8" ht="24" customHeight="1">
      <c r="A14" s="14">
        <v>77</v>
      </c>
      <c r="B14" s="2">
        <v>3</v>
      </c>
      <c r="C14" s="104" t="str">
        <f>IFERROR(VLOOKUP(A14,'Price List'!A:C,2,0),"")</f>
        <v>DB. PVC OPEN BOX ORANGE 7X4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11.5</v>
      </c>
      <c r="H14" s="5">
        <f t="shared" si="0"/>
        <v>2300</v>
      </c>
    </row>
    <row r="15" spans="1:8" ht="24" customHeight="1">
      <c r="A15" s="14">
        <v>92</v>
      </c>
      <c r="B15" s="2">
        <v>4</v>
      </c>
      <c r="C15" s="104" t="s">
        <v>860</v>
      </c>
      <c r="D15" s="105"/>
      <c r="E15" s="2" t="str">
        <f t="shared" ref="E15:E34" si="1">IF(F15&gt;0,"Pcs","")</f>
        <v>Pcs</v>
      </c>
      <c r="F15" s="4">
        <v>20</v>
      </c>
      <c r="G15" s="5">
        <v>175</v>
      </c>
      <c r="H15" s="5">
        <f t="shared" si="0"/>
        <v>3500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9565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9565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3FE8FC4-2A16-4EBE-A2DC-AB6CC38EDBCE}">
          <x14:formula1>
            <xm:f>Customers!$B:$B</xm:f>
          </x14:formula1>
          <xm:sqref>D6</xm:sqref>
        </x14:dataValidation>
      </x14:dataValidations>
    </ext>
  </extLst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DE89-3867-41C3-BF21-987398DBC744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72</v>
      </c>
      <c r="E6" s="112" t="s">
        <v>5</v>
      </c>
      <c r="F6" s="120"/>
      <c r="G6" s="121" t="s">
        <v>861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 (TINBATTI)</v>
      </c>
      <c r="E7" s="120" t="s">
        <v>8</v>
      </c>
      <c r="F7" s="120"/>
      <c r="G7" s="134">
        <v>45542</v>
      </c>
      <c r="H7" s="134"/>
    </row>
    <row r="8" spans="1:8" ht="24" customHeight="1">
      <c r="A8" s="11">
        <f>IFERROR(INDEX(Customers!A:A,MATCH(D6,Customers!B:B,0),1),"")</f>
        <v>344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7575083902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500</v>
      </c>
      <c r="G12" s="5">
        <v>8.5</v>
      </c>
      <c r="H12" s="5">
        <f>IFERROR(F12*G12,0)</f>
        <v>4250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16</v>
      </c>
      <c r="H13" s="5">
        <f t="shared" ref="H13:H31" si="0">IFERROR(F13*G13,0)</f>
        <v>640</v>
      </c>
    </row>
    <row r="14" spans="1:8" ht="24" customHeight="1">
      <c r="A14" s="14">
        <v>24</v>
      </c>
      <c r="B14" s="2">
        <v>3</v>
      </c>
      <c r="C14" s="104" t="str">
        <f>IFERROR(VLOOKUP(A14,'Price List'!A:C,2,0),"")</f>
        <v>PVC Modular Concealed Box Black 12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35</v>
      </c>
      <c r="H14" s="5">
        <f t="shared" si="0"/>
        <v>1400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25</v>
      </c>
      <c r="H15" s="5">
        <f t="shared" si="0"/>
        <v>1500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7790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0.47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3661.2999999999997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4128.7000000000007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B1E9D3A-7C51-49A3-9865-90530470B7A7}">
          <x14:formula1>
            <xm:f>Customers!$B:$B</xm:f>
          </x14:formula1>
          <xm:sqref>D6</xm:sqref>
        </x14:dataValidation>
      </x14:dataValidations>
    </ext>
  </extLst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CAB14-FA9E-4FB3-A352-6C4060377205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45</v>
      </c>
      <c r="E6" s="112" t="s">
        <v>5</v>
      </c>
      <c r="F6" s="120"/>
      <c r="G6" s="121" t="s">
        <v>862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45542</v>
      </c>
      <c r="H7" s="134"/>
    </row>
    <row r="8" spans="1:8" ht="24" customHeight="1">
      <c r="A8" s="11">
        <f>IFERROR(INDEX(Customers!A:A,MATCH(D6,Customers!B:B,0),1),"")</f>
        <v>135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42</v>
      </c>
      <c r="H12" s="5">
        <f>IFERROR(F12*G12,0)</f>
        <v>5040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80</v>
      </c>
      <c r="H14" s="5">
        <f t="shared" si="0"/>
        <v>1600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56</v>
      </c>
      <c r="H15" s="5">
        <f t="shared" si="0"/>
        <v>1120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60</v>
      </c>
      <c r="H16" s="5">
        <f t="shared" si="0"/>
        <v>1200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10160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5080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5080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F3612DC-E916-484D-AD63-73D1A8B53730}">
          <x14:formula1>
            <xm:f>Customers!$B:$B</xm:f>
          </x14:formula1>
          <xm:sqref>D6</xm:sqref>
        </x14:dataValidation>
      </x14:dataValidations>
    </ext>
  </extLst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FB35E-1E8C-4C46-81D5-B58A9B06136D}">
  <sheetPr>
    <pageSetUpPr fitToPage="1"/>
  </sheetPr>
  <dimension ref="A1:L46"/>
  <sheetViews>
    <sheetView showGridLines="0" workbookViewId="0">
      <selection activeCell="G8" sqref="G8:H8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863</v>
      </c>
      <c r="E6" s="112" t="s">
        <v>5</v>
      </c>
      <c r="F6" s="120"/>
      <c r="G6" s="121" t="s">
        <v>864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45543</v>
      </c>
      <c r="H7" s="134"/>
    </row>
    <row r="8" spans="1:8" ht="24" customHeight="1">
      <c r="A8" s="11">
        <f>IFERROR(INDEX(Customers!A:A,MATCH(D6,Customers!B:B,0),1),"")</f>
        <v>376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9924071519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</v>
      </c>
      <c r="B12" s="2">
        <v>1</v>
      </c>
      <c r="C12" s="104" t="str">
        <f>IFERROR(VLOOKUP(A12,'Price List'!A:C,2,0),"")</f>
        <v>PVC Open Switch Board White - 07 X 04 - 2"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58</v>
      </c>
      <c r="H12" s="5">
        <f>IFERROR(F12*G12,0)</f>
        <v>6960</v>
      </c>
    </row>
    <row r="13" spans="1:8" ht="24" customHeight="1">
      <c r="A13" s="14">
        <v>2</v>
      </c>
      <c r="B13" s="2">
        <v>2</v>
      </c>
      <c r="C13" s="104" t="str">
        <f>IFERROR(VLOOKUP(A13,'Price List'!A:C,2,0),"")</f>
        <v>PVC Open Switch Board White - 08 X 10 - 2"</v>
      </c>
      <c r="D13" s="105"/>
      <c r="E13" s="2" t="str">
        <f>IF(F13&gt;0,"Pcs","")</f>
        <v>Pcs</v>
      </c>
      <c r="F13" s="4">
        <v>110</v>
      </c>
      <c r="G13" s="5">
        <f>IFERROR(VLOOKUP(C13,Table2[[Particular]:[Price]],2,FALSE),"")</f>
        <v>102</v>
      </c>
      <c r="H13" s="5">
        <f t="shared" ref="H13:H31" si="0">IFERROR(F13*G13,0)</f>
        <v>11220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18180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9090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9090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C0D7389-32DF-4D65-B78E-0850C77DA874}">
          <x14:formula1>
            <xm:f>Customers!$B:$B</xm:f>
          </x14:formula1>
          <xm:sqref>D6</xm:sqref>
        </x14:dataValidation>
      </x14:dataValidations>
    </ext>
  </extLst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AE766-8696-4928-B7F6-CE2A69E86EA9}">
  <sheetPr>
    <pageSetUpPr fitToPage="1"/>
  </sheetPr>
  <dimension ref="A1:L46"/>
  <sheetViews>
    <sheetView showGridLines="0" topLeftCell="A6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277</v>
      </c>
      <c r="E6" s="112" t="s">
        <v>5</v>
      </c>
      <c r="F6" s="120"/>
      <c r="G6" s="121" t="s">
        <v>865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34">
        <v>45543</v>
      </c>
      <c r="H7" s="134"/>
    </row>
    <row r="8" spans="1:8" ht="24" customHeight="1">
      <c r="A8" s="11">
        <f>IFERROR(INDEX(Customers!A:A,MATCH(D6,Customers!B:B,0),1),"")</f>
        <v>45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9714945186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42</v>
      </c>
      <c r="H12" s="5">
        <f>IFERROR(F12*G12,0)</f>
        <v>2520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60</v>
      </c>
      <c r="H13" s="5">
        <f t="shared" ref="H13:H31" si="0">IFERROR(F13*G13,0)</f>
        <v>3000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80</v>
      </c>
      <c r="H14" s="5">
        <f t="shared" si="0"/>
        <v>2400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7920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3960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3960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180487-B828-49FC-96E0-B75F2FEAA655}">
          <x14:formula1>
            <xm:f>Customers!$B:$B</xm:f>
          </x14:formula1>
          <xm:sqref>D6</xm:sqref>
        </x14:dataValidation>
      </x14:dataValidations>
    </ext>
  </extLst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4776A-62E1-4C1B-B9F6-1A6B4C15115D}">
  <sheetPr>
    <pageSetUpPr fitToPage="1"/>
  </sheetPr>
  <dimension ref="A1:L46"/>
  <sheetViews>
    <sheetView showGridLines="0" topLeftCell="D1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866</v>
      </c>
      <c r="E6" s="112" t="s">
        <v>5</v>
      </c>
      <c r="F6" s="120"/>
      <c r="G6" s="121" t="s">
        <v>867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45543</v>
      </c>
      <c r="H7" s="134"/>
    </row>
    <row r="8" spans="1:8" ht="24" customHeight="1">
      <c r="A8" s="11">
        <f>IFERROR(INDEX(Customers!A:A,MATCH(D6,Customers!B:B,0),1),"")</f>
        <v>429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22</v>
      </c>
      <c r="H12" s="5">
        <f>IFERROR(F12*G12,0)</f>
        <v>1980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42</v>
      </c>
      <c r="H13" s="5">
        <f t="shared" ref="H13:H31" si="0">IFERROR(F13*G13,0)</f>
        <v>5040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60</v>
      </c>
      <c r="H14" s="5">
        <f t="shared" si="0"/>
        <v>6000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13020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6510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6510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EF2569-A2A8-4D8A-8DD8-42CB0573123B}">
          <x14:formula1>
            <xm:f>Customers!$B:$B</xm:f>
          </x14:formula1>
          <xm:sqref>D6</xm:sqref>
        </x14:dataValidation>
      </x14:dataValidations>
    </ext>
  </extLst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72DA-9BB3-CB46-9EE5-A5D67829F2FB}">
  <sheetPr>
    <pageSetUpPr fitToPage="1"/>
  </sheetPr>
  <dimension ref="A1:L46"/>
  <sheetViews>
    <sheetView showGridLines="0" topLeftCell="D1" workbookViewId="0">
      <selection activeCell="G6" sqref="G6:H6"/>
    </sheetView>
  </sheetViews>
  <sheetFormatPr defaultColWidth="8.57031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8.57031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868</v>
      </c>
      <c r="E6" s="112" t="s">
        <v>5</v>
      </c>
      <c r="F6" s="120"/>
      <c r="G6" s="121" t="s">
        <v>869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KOTHARIYA</v>
      </c>
      <c r="E7" s="120" t="s">
        <v>8</v>
      </c>
      <c r="F7" s="120"/>
      <c r="G7" s="134">
        <v>45545</v>
      </c>
      <c r="H7" s="134"/>
    </row>
    <row r="8" spans="1:8" ht="24" customHeight="1">
      <c r="A8" s="11">
        <f>IFERROR(INDEX(Customers!A:A,MATCH(D6,Customers!B:B,0),1),"")</f>
        <v>351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9925040013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19</v>
      </c>
      <c r="H12" s="5">
        <f>IFERROR(F12*G12,0)</f>
        <v>760</v>
      </c>
    </row>
    <row r="13" spans="1:8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20</v>
      </c>
      <c r="H13" s="5">
        <f t="shared" ref="H13:H31" si="0">IFERROR(F13*G13,0)</f>
        <v>400</v>
      </c>
    </row>
    <row r="14" spans="1:8" ht="24" customHeight="1">
      <c r="A14" s="14">
        <v>176</v>
      </c>
      <c r="B14" s="2">
        <v>3</v>
      </c>
      <c r="C14" s="104" t="str">
        <f>IFERROR(VLOOKUP(A14,'Price List'!A:C,2,0),"")</f>
        <v>Silver Surface Box Black 4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30</v>
      </c>
      <c r="H14" s="5">
        <f t="shared" si="0"/>
        <v>1200</v>
      </c>
    </row>
    <row r="15" spans="1:8" ht="24" customHeight="1">
      <c r="A15" s="14">
        <v>177</v>
      </c>
      <c r="B15" s="2">
        <v>4</v>
      </c>
      <c r="C15" s="104" t="str">
        <f>IFERROR(VLOOKUP(A15,'Price List'!A:C,2,0),"")</f>
        <v>Silver Surface Box Black 6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40</v>
      </c>
      <c r="H15" s="5">
        <f t="shared" si="0"/>
        <v>1600</v>
      </c>
    </row>
    <row r="16" spans="1:8" ht="24" customHeight="1">
      <c r="A16" s="14">
        <v>178</v>
      </c>
      <c r="B16" s="2">
        <v>5</v>
      </c>
      <c r="C16" s="104" t="str">
        <f>IFERROR(VLOOKUP(A16,'Price List'!A:C,2,0),"")</f>
        <v>Silver Surafce Box Black 8</v>
      </c>
      <c r="D16" s="105"/>
      <c r="E16" s="2" t="str">
        <f t="shared" si="1"/>
        <v>Pcs</v>
      </c>
      <c r="F16" s="4">
        <v>20</v>
      </c>
      <c r="G16" s="5">
        <f>IFERROR(VLOOKUP(C16,Table2[[Particular]:[Price]],2,FALSE),"")</f>
        <v>46</v>
      </c>
      <c r="H16" s="5">
        <f t="shared" si="0"/>
        <v>920</v>
      </c>
    </row>
    <row r="17" spans="1:12" ht="24" customHeight="1">
      <c r="A17" s="14">
        <v>180</v>
      </c>
      <c r="B17" s="2">
        <v>6</v>
      </c>
      <c r="C17" s="104" t="str">
        <f>IFERROR(VLOOKUP(A17,'Price List'!A:C,2,0),"")</f>
        <v>Silver Surface Box Black 12</v>
      </c>
      <c r="D17" s="105"/>
      <c r="E17" s="2" t="str">
        <f t="shared" si="1"/>
        <v>Pcs</v>
      </c>
      <c r="F17" s="4">
        <v>40</v>
      </c>
      <c r="G17" s="5">
        <f>IFERROR(VLOOKUP(C17,Table2[[Particular]:[Price]],2,FALSE),"")</f>
        <v>52</v>
      </c>
      <c r="H17" s="5">
        <f t="shared" si="0"/>
        <v>2080</v>
      </c>
    </row>
    <row r="18" spans="1:12" ht="24" customHeight="1">
      <c r="A18" s="14">
        <v>181</v>
      </c>
      <c r="B18" s="2">
        <v>7</v>
      </c>
      <c r="C18" s="104" t="str">
        <f>IFERROR(VLOOKUP(A18,'Price List'!A:C,2,0),"")</f>
        <v>Silver Surface Box Black 18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66</v>
      </c>
      <c r="H18" s="5">
        <f t="shared" si="0"/>
        <v>1320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8280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 thickBo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8280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5B36BA-E102-CC4B-B5AA-43D430E84158}">
          <x14:formula1>
            <xm:f>Customers!$B:$B</xm:f>
          </x14:formula1>
          <xm:sqref>D6</xm:sqref>
        </x14:dataValidation>
      </x14:dataValidations>
    </ext>
  </extLst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0C713-140F-4512-BF94-B42C4D53AD1C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355</v>
      </c>
      <c r="E6" s="112" t="s">
        <v>5</v>
      </c>
      <c r="F6" s="120"/>
      <c r="G6" s="121" t="s">
        <v>870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34">
        <v>45543</v>
      </c>
      <c r="H7" s="134"/>
    </row>
    <row r="8" spans="1:8" ht="24" customHeight="1">
      <c r="A8" s="11">
        <f>IFERROR(INDEX(Customers!A:A,MATCH(D6,Customers!B:B,0),1),"")</f>
        <v>188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9723737297</v>
      </c>
      <c r="H8" s="113"/>
    </row>
    <row r="9" spans="1:8" ht="24" customHeight="1">
      <c r="A9" s="12"/>
      <c r="B9" s="110" t="s">
        <v>11</v>
      </c>
      <c r="C9" s="111"/>
      <c r="D9" s="96" t="s">
        <v>871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872</v>
      </c>
      <c r="D12" s="105"/>
      <c r="E12" s="2" t="str">
        <f>IF(F12&gt;0,"Pcs","")</f>
        <v>Pcs</v>
      </c>
      <c r="F12" s="4">
        <v>20</v>
      </c>
      <c r="G12" s="5">
        <v>120</v>
      </c>
      <c r="H12" s="5">
        <f>IFERROR(F12*G12,0)</f>
        <v>2400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2400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0B83970-2D89-44F1-920F-7C91BE6A8EB7}">
          <x14:formula1>
            <xm:f>Customers!$B:$B</xm:f>
          </x14:formula1>
          <xm:sqref>D6</xm:sqref>
        </x14:dataValidation>
      </x14:dataValidations>
    </ext>
  </extLst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5F1F9-F2D1-4F29-9BD3-8C502C358388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271</v>
      </c>
      <c r="E6" s="112" t="s">
        <v>5</v>
      </c>
      <c r="F6" s="120"/>
      <c r="G6" s="121" t="s">
        <v>873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JAMNAGER(DARED)</v>
      </c>
      <c r="E7" s="120" t="s">
        <v>8</v>
      </c>
      <c r="F7" s="120"/>
      <c r="G7" s="134">
        <v>45543</v>
      </c>
      <c r="H7" s="134"/>
    </row>
    <row r="8" spans="1:8" ht="24" customHeight="1">
      <c r="A8" s="11">
        <f>IFERROR(INDEX(Customers!A:A,MATCH(D6,Customers!B:B,0),1),"")</f>
        <v>364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7567598910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16</v>
      </c>
      <c r="H12" s="5">
        <f>IFERROR(F12*G12,0)</f>
        <v>2400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100</v>
      </c>
      <c r="G13" s="5">
        <v>21</v>
      </c>
      <c r="H13" s="5">
        <f t="shared" ref="H13:H31" si="0">IFERROR(F13*G13,0)</f>
        <v>2100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4500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4500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DA7FCC0-22C4-4B3D-967A-4702A6C9C127}">
          <x14:formula1>
            <xm:f>Customers!$B:$B</xm:f>
          </x14:formula1>
          <xm:sqref>D6</xm:sqref>
        </x14:dataValidation>
      </x14:dataValidations>
    </ext>
  </extLst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0BD83-1914-4062-A66A-909D367E39A0}">
  <sheetPr>
    <pageSetUpPr fitToPage="1"/>
  </sheetPr>
  <dimension ref="A1:L46"/>
  <sheetViews>
    <sheetView showGridLines="0" topLeftCell="A13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874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45545</v>
      </c>
      <c r="H7" s="134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875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702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9</v>
      </c>
      <c r="B12" s="2">
        <v>1</v>
      </c>
      <c r="C12" s="104" t="str">
        <f>IFERROR(VLOOKUP(A12,'Price List'!A:C,2,0),"")</f>
        <v>PVC Open Switch Board White - 04 X 04 - 1"</v>
      </c>
      <c r="D12" s="105"/>
      <c r="E12" s="2" t="str">
        <f>IF(F12&gt;0,"Pcs","")</f>
        <v>Pcs</v>
      </c>
      <c r="F12" s="4">
        <v>120</v>
      </c>
      <c r="G12" s="5">
        <f>IFERROR(VLOOKUP(C12,Table2[[Particular]:[Price]],2,FALSE),"")</f>
        <v>28</v>
      </c>
      <c r="H12" s="5">
        <f>IFERROR(F12*G12,0)</f>
        <v>3360</v>
      </c>
    </row>
    <row r="13" spans="1:8" ht="24" customHeight="1">
      <c r="A13" s="14">
        <v>7</v>
      </c>
      <c r="B13" s="2">
        <v>2</v>
      </c>
      <c r="C13" s="104" t="str">
        <f>IFERROR(VLOOKUP(A13,'Price List'!A:C,2,0),"")</f>
        <v>PVC Open Switch Board White - 08 X 04 - 1"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48</v>
      </c>
      <c r="H13" s="5">
        <f t="shared" ref="H13:H31" si="0">IFERROR(F13*G13,0)</f>
        <v>4800</v>
      </c>
    </row>
    <row r="14" spans="1:8" ht="24" customHeight="1">
      <c r="A14" s="14">
        <v>4</v>
      </c>
      <c r="B14" s="2">
        <v>3</v>
      </c>
      <c r="C14" s="104" t="str">
        <f>IFERROR(VLOOKUP(A14,'Price List'!A:C,2,0),"")</f>
        <v>PVC Open Switch Board White - 07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58</v>
      </c>
      <c r="H14" s="5">
        <f t="shared" si="0"/>
        <v>3480</v>
      </c>
    </row>
    <row r="15" spans="1:8" ht="24" customHeight="1">
      <c r="A15" s="14">
        <v>3</v>
      </c>
      <c r="B15" s="2">
        <v>4</v>
      </c>
      <c r="C15" s="104" t="str">
        <f>IFERROR(VLOOKUP(A15,'Price List'!A:C,2,0),"")</f>
        <v>PVC Open Switch Board White - 08 X 06 - 2"</v>
      </c>
      <c r="D15" s="105"/>
      <c r="E15" s="2" t="str">
        <f t="shared" ref="E15:E34" si="1">IF(F15&gt;0,"Pcs","")</f>
        <v>Pcs</v>
      </c>
      <c r="F15" s="4">
        <v>180</v>
      </c>
      <c r="G15" s="5">
        <f>IFERROR(VLOOKUP(C15,Table2[[Particular]:[Price]],2,FALSE),"")</f>
        <v>76</v>
      </c>
      <c r="H15" s="5">
        <f t="shared" si="0"/>
        <v>13680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120</v>
      </c>
      <c r="G16" s="5">
        <f>IFERROR(VLOOKUP(C16,Table2[[Particular]:[Price]],2,FALSE),"")</f>
        <v>22</v>
      </c>
      <c r="H16" s="5">
        <f t="shared" si="0"/>
        <v>2640</v>
      </c>
    </row>
    <row r="17" spans="1:12" ht="24" customHeight="1">
      <c r="A17" s="14">
        <v>16</v>
      </c>
      <c r="B17" s="2">
        <v>6</v>
      </c>
      <c r="C17" s="104" t="str">
        <f>IFERROR(VLOOKUP(A17,'Price List'!A:C,2,0),"")</f>
        <v>PVC Open Switch Board Orange - 08 X 04 - 1"</v>
      </c>
      <c r="D17" s="105"/>
      <c r="E17" s="2" t="str">
        <f t="shared" si="1"/>
        <v>Pcs</v>
      </c>
      <c r="F17" s="4">
        <v>100</v>
      </c>
      <c r="G17" s="5">
        <f>IFERROR(VLOOKUP(C17,Table2[[Particular]:[Price]],2,FALSE),"")</f>
        <v>38</v>
      </c>
      <c r="H17" s="5">
        <f t="shared" si="0"/>
        <v>3800</v>
      </c>
    </row>
    <row r="18" spans="1:12" ht="24" customHeight="1">
      <c r="A18" s="14">
        <v>13</v>
      </c>
      <c r="B18" s="2">
        <v>7</v>
      </c>
      <c r="C18" s="104" t="str">
        <f>IFERROR(VLOOKUP(A18,'Price List'!A:C,2,0),"")</f>
        <v>PVC Open Switch Board Orange - 07 X 04 - 2"</v>
      </c>
      <c r="D18" s="105"/>
      <c r="E18" s="2" t="str">
        <f t="shared" si="1"/>
        <v>Pcs</v>
      </c>
      <c r="F18" s="4">
        <v>160</v>
      </c>
      <c r="G18" s="5">
        <f>IFERROR(VLOOKUP(C18,Table2[[Particular]:[Price]],2,FALSE),"")</f>
        <v>42</v>
      </c>
      <c r="H18" s="5">
        <f t="shared" si="0"/>
        <v>6720</v>
      </c>
    </row>
    <row r="19" spans="1:12" ht="24" customHeight="1">
      <c r="A19" s="14">
        <v>12</v>
      </c>
      <c r="B19" s="2">
        <v>8</v>
      </c>
      <c r="C19" s="104" t="str">
        <f>IFERROR(VLOOKUP(A19,'Price List'!A:C,2,0),"")</f>
        <v>PVC Open Switch Board Orange - 08 X 06 - 2"</v>
      </c>
      <c r="D19" s="105"/>
      <c r="E19" s="2" t="str">
        <f t="shared" si="1"/>
        <v>Pcs</v>
      </c>
      <c r="F19" s="4">
        <v>340</v>
      </c>
      <c r="G19" s="5">
        <f>IFERROR(VLOOKUP(C19,Table2[[Particular]:[Price]],2,FALSE),"")</f>
        <v>60</v>
      </c>
      <c r="H19" s="5">
        <f t="shared" si="0"/>
        <v>20400</v>
      </c>
    </row>
    <row r="20" spans="1:12" ht="24" customHeight="1">
      <c r="A20" s="14">
        <v>172</v>
      </c>
      <c r="B20" s="2">
        <v>9</v>
      </c>
      <c r="C20" s="104" t="str">
        <f>IFERROR(VLOOKUP(A20,'Price List'!A:C,2,0),"")</f>
        <v>PVC Open Switch Board Orange - 10 X 04 - 2"</v>
      </c>
      <c r="D20" s="105"/>
      <c r="E20" s="2" t="str">
        <f t="shared" si="1"/>
        <v>Pcs</v>
      </c>
      <c r="F20" s="4">
        <v>60</v>
      </c>
      <c r="G20" s="5">
        <f>IFERROR(VLOOKUP(C20,Table2[[Particular]:[Price]],2,FALSE),"")</f>
        <v>56</v>
      </c>
      <c r="H20" s="5">
        <f t="shared" si="0"/>
        <v>3360</v>
      </c>
    </row>
    <row r="21" spans="1:12" ht="24" customHeight="1">
      <c r="A21" s="14">
        <v>14</v>
      </c>
      <c r="B21" s="2">
        <v>10</v>
      </c>
      <c r="C21" s="104" t="str">
        <f>IFERROR(VLOOKUP(A21,'Price List'!A:C,2,0),"")</f>
        <v>PVC Open Switch Board Orange - 12 X 04 - 2"</v>
      </c>
      <c r="D21" s="105"/>
      <c r="E21" s="2" t="str">
        <f t="shared" si="1"/>
        <v>Pcs</v>
      </c>
      <c r="F21" s="4">
        <v>120</v>
      </c>
      <c r="G21" s="5">
        <f>IFERROR(VLOOKUP(C21,Table2[[Particular]:[Price]],2,FALSE),"")</f>
        <v>60</v>
      </c>
      <c r="H21" s="5">
        <f t="shared" si="0"/>
        <v>7200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69440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34720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34720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01952E-340E-4512-AA48-107CFB9B7288}">
          <x14:formula1>
            <xm:f>Customers!$B:$B</xm:f>
          </x14:formula1>
          <xm:sqref>D6</xm:sqref>
        </x14:dataValidation>
      </x14:dataValidations>
    </ext>
  </extLst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F1B82-31B1-4714-878A-CB2F71E9D6A5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876</v>
      </c>
      <c r="E6" s="112" t="s">
        <v>5</v>
      </c>
      <c r="F6" s="120"/>
      <c r="G6" s="121" t="s">
        <v>877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45545</v>
      </c>
      <c r="H7" s="134"/>
    </row>
    <row r="8" spans="1:8" ht="24" customHeight="1">
      <c r="A8" s="11">
        <f>IFERROR(INDEX(Customers!A:A,MATCH(D6,Customers!B:B,0),1),"")</f>
        <v>354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9879130902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20</v>
      </c>
      <c r="G12" s="5">
        <v>20</v>
      </c>
      <c r="H12" s="5">
        <f>IFERROR(F12*G12,0)</f>
        <v>400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20</v>
      </c>
      <c r="G13" s="5">
        <v>16</v>
      </c>
      <c r="H13" s="5">
        <f t="shared" ref="H13:H31" si="0">IFERROR(F13*G13,0)</f>
        <v>320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720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6ECF71-B192-4719-B4A4-A0286ECBF198}">
          <x14:formula1>
            <xm:f>Customers!$B:$B</xm:f>
          </x14:formula1>
          <xm:sqref>D6</xm:sqref>
        </x14:dataValidation>
      </x14:dataValidations>
    </ext>
  </extLst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703E-4B9E-4F20-9635-F58F564FCED7}">
  <sheetPr>
    <pageSetUpPr fitToPage="1"/>
  </sheetPr>
  <dimension ref="A1:L46"/>
  <sheetViews>
    <sheetView showGridLines="0" workbookViewId="0">
      <selection activeCell="F23" sqref="F2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878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45545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180</v>
      </c>
      <c r="G12" s="5">
        <f>IFERROR(VLOOKUP(C12,Table2[[Particular]:[Price]],2,FALSE),"")</f>
        <v>22</v>
      </c>
      <c r="H12" s="5">
        <f>IFERROR(F12*G12,0)</f>
        <v>3960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60</v>
      </c>
      <c r="H13" s="5">
        <f t="shared" ref="H13:H31" si="0">IFERROR(F13*G13,0)</f>
        <v>6000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80</v>
      </c>
      <c r="H14" s="5">
        <f t="shared" si="0"/>
        <v>2400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60</v>
      </c>
      <c r="H15" s="5">
        <f t="shared" si="0"/>
        <v>2400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56</v>
      </c>
      <c r="H16" s="5">
        <f t="shared" si="0"/>
        <v>1680</v>
      </c>
    </row>
    <row r="17" spans="1:12" ht="24" customHeight="1">
      <c r="A17" s="14">
        <v>180</v>
      </c>
      <c r="B17" s="2">
        <v>6</v>
      </c>
      <c r="C17" s="104" t="str">
        <f>IFERROR(VLOOKUP(A17,'Price List'!A:C,2,0),"")</f>
        <v>Silver Surface Box Black 12</v>
      </c>
      <c r="D17" s="105"/>
      <c r="E17" s="2" t="str">
        <f t="shared" si="1"/>
        <v>Pcs</v>
      </c>
      <c r="F17" s="4">
        <v>50</v>
      </c>
      <c r="G17" s="5">
        <v>104</v>
      </c>
      <c r="H17" s="5">
        <f t="shared" si="0"/>
        <v>5200</v>
      </c>
    </row>
    <row r="18" spans="1:12" ht="24" customHeight="1">
      <c r="A18" s="14">
        <v>92</v>
      </c>
      <c r="B18" s="2">
        <v>7</v>
      </c>
      <c r="C18" s="104" t="str">
        <f>IFERROR(VLOOKUP(A18,'Price List'!A:C,2,0),"")</f>
        <v>DB. SIT  2X4 WHITE</v>
      </c>
      <c r="D18" s="105"/>
      <c r="E18" s="2" t="str">
        <f t="shared" si="1"/>
        <v>Pcs</v>
      </c>
      <c r="F18" s="4">
        <v>5</v>
      </c>
      <c r="G18" s="5">
        <v>340</v>
      </c>
      <c r="H18" s="5">
        <f t="shared" si="0"/>
        <v>1700</v>
      </c>
    </row>
    <row r="19" spans="1:12" ht="24" customHeight="1">
      <c r="A19" s="14">
        <v>159</v>
      </c>
      <c r="B19" s="2">
        <v>8</v>
      </c>
      <c r="C19" s="104" t="str">
        <f>IFERROR(VLOOKUP(A19,'Price List'!A:C,2,0),"")</f>
        <v>BEIGE 10X12</v>
      </c>
      <c r="D19" s="105"/>
      <c r="E19" s="2" t="str">
        <f t="shared" si="1"/>
        <v>Pcs</v>
      </c>
      <c r="F19" s="4">
        <v>3</v>
      </c>
      <c r="G19" s="5">
        <v>80</v>
      </c>
      <c r="H19" s="5">
        <f t="shared" si="0"/>
        <v>240</v>
      </c>
    </row>
    <row r="20" spans="1:12" ht="24" customHeight="1">
      <c r="A20" s="14">
        <v>158</v>
      </c>
      <c r="B20" s="2">
        <v>9</v>
      </c>
      <c r="C20" s="104" t="str">
        <f>IFERROR(VLOOKUP(A20,'Price List'!A:C,2,0),"")</f>
        <v>BEIGE 8X10</v>
      </c>
      <c r="D20" s="105"/>
      <c r="E20" s="2" t="str">
        <f t="shared" si="1"/>
        <v>Pcs</v>
      </c>
      <c r="F20" s="4">
        <v>28</v>
      </c>
      <c r="G20" s="5">
        <v>54</v>
      </c>
      <c r="H20" s="5">
        <f t="shared" si="0"/>
        <v>1512</v>
      </c>
    </row>
    <row r="21" spans="1:12" ht="24" customHeight="1">
      <c r="A21" s="14">
        <v>157</v>
      </c>
      <c r="B21" s="2">
        <v>10</v>
      </c>
      <c r="C21" s="104" t="str">
        <f>IFERROR(VLOOKUP(A21,'Price List'!A:C,2,0),"")</f>
        <v>BEIGE 8X6</v>
      </c>
      <c r="D21" s="105"/>
      <c r="E21" s="2" t="str">
        <f t="shared" si="1"/>
        <v>Pcs</v>
      </c>
      <c r="F21" s="4">
        <v>6</v>
      </c>
      <c r="G21" s="5">
        <v>40</v>
      </c>
      <c r="H21" s="5">
        <f t="shared" si="0"/>
        <v>240</v>
      </c>
    </row>
    <row r="22" spans="1:12" ht="24" customHeight="1">
      <c r="A22" s="14"/>
      <c r="B22" s="2">
        <v>11</v>
      </c>
      <c r="C22" s="104" t="s">
        <v>879</v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>
        <v>11</v>
      </c>
      <c r="B23" s="2">
        <v>12</v>
      </c>
      <c r="C23" s="104" t="str">
        <f>IFERROR(VLOOKUP(A23,'Price List'!A:C,2,0),"")</f>
        <v>PVC Open Switch Board Orange - 08 X 10 - 2"</v>
      </c>
      <c r="D23" s="105"/>
      <c r="E23" s="2" t="str">
        <f t="shared" si="1"/>
        <v>Pcs</v>
      </c>
      <c r="F23" s="4">
        <v>80</v>
      </c>
      <c r="G23" s="5">
        <f>IFERROR(VLOOKUP(C23,Table2[[Particular]:[Price]],2,FALSE),"")</f>
        <v>80</v>
      </c>
      <c r="H23" s="5">
        <f t="shared" si="0"/>
        <v>6400</v>
      </c>
    </row>
    <row r="24" spans="1:12" ht="24" customHeight="1">
      <c r="A24" s="14">
        <v>10</v>
      </c>
      <c r="B24" s="2">
        <v>13</v>
      </c>
      <c r="C24" s="104" t="str">
        <f>IFERROR(VLOOKUP(A24,'Price List'!A:C,2,0),"")</f>
        <v>PVC Open Switch Board Orange - 10 X 12 - 2"</v>
      </c>
      <c r="D24" s="105"/>
      <c r="E24" s="2" t="str">
        <f t="shared" si="1"/>
        <v>Pcs</v>
      </c>
      <c r="F24" s="4">
        <v>10</v>
      </c>
      <c r="G24" s="5">
        <f>IFERROR(VLOOKUP(C24,Table2[[Particular]:[Price]],2,FALSE),"")</f>
        <v>132</v>
      </c>
      <c r="H24" s="5">
        <f t="shared" si="0"/>
        <v>1320</v>
      </c>
    </row>
    <row r="25" spans="1:12" ht="24" customHeight="1">
      <c r="A25" s="14">
        <v>172</v>
      </c>
      <c r="B25" s="2">
        <v>14</v>
      </c>
      <c r="C25" s="104" t="str">
        <f>IFERROR(VLOOKUP(A25,'Price List'!A:C,2,0),"")</f>
        <v>PVC Open Switch Board Orange - 10 X 04 - 2"</v>
      </c>
      <c r="D25" s="105"/>
      <c r="E25" s="2" t="str">
        <f t="shared" si="1"/>
        <v>Pcs</v>
      </c>
      <c r="F25" s="4">
        <v>100</v>
      </c>
      <c r="G25" s="5">
        <f>IFERROR(VLOOKUP(C25,Table2[[Particular]:[Price]],2,FALSE),"")</f>
        <v>56</v>
      </c>
      <c r="H25" s="5">
        <f t="shared" si="0"/>
        <v>5600</v>
      </c>
    </row>
    <row r="26" spans="1:12" ht="21" customHeight="1">
      <c r="A26" s="14">
        <v>12</v>
      </c>
      <c r="B26" s="2">
        <v>15</v>
      </c>
      <c r="C26" s="104" t="str">
        <f>IFERROR(VLOOKUP(A26,'Price List'!A:C,2,0),"")</f>
        <v>PVC Open Switch Board Orange - 08 X 06 - 2"</v>
      </c>
      <c r="D26" s="105"/>
      <c r="E26" s="2" t="str">
        <f t="shared" si="1"/>
        <v>Pcs</v>
      </c>
      <c r="F26" s="4">
        <v>50</v>
      </c>
      <c r="G26" s="5">
        <f>IFERROR(VLOOKUP(C26,Table2[[Particular]:[Price]],2,FALSE),"")</f>
        <v>60</v>
      </c>
      <c r="H26" s="5">
        <f t="shared" si="0"/>
        <v>3000</v>
      </c>
    </row>
    <row r="27" spans="1:12" ht="24" customHeight="1">
      <c r="A27" s="14">
        <v>20</v>
      </c>
      <c r="B27" s="2">
        <v>16</v>
      </c>
      <c r="C27" s="104" t="str">
        <f>IFERROR(VLOOKUP(A27,'Price List'!A:C,2,0),"")</f>
        <v>PVC Modular Concealed Box Black 3</v>
      </c>
      <c r="D27" s="105"/>
      <c r="E27" s="2" t="str">
        <f t="shared" si="1"/>
        <v>Pcs</v>
      </c>
      <c r="F27" s="4">
        <v>60</v>
      </c>
      <c r="G27" s="5">
        <f>IFERROR(VLOOKUP(C27,Table2[[Particular]:[Price]],2,FALSE),"")</f>
        <v>16</v>
      </c>
      <c r="H27" s="5">
        <f t="shared" si="0"/>
        <v>960</v>
      </c>
      <c r="L27" s="95" t="s">
        <v>84</v>
      </c>
    </row>
    <row r="28" spans="1:12" ht="24" customHeight="1">
      <c r="A28" s="14">
        <v>181</v>
      </c>
      <c r="B28" s="2">
        <v>17</v>
      </c>
      <c r="C28" s="104" t="str">
        <f>IFERROR(VLOOKUP(A28,'Price List'!A:C,2,0),"")</f>
        <v>Silver Surface Box Black 18</v>
      </c>
      <c r="D28" s="105"/>
      <c r="E28" s="2" t="str">
        <f t="shared" si="1"/>
        <v>Pcs</v>
      </c>
      <c r="F28" s="4">
        <v>20</v>
      </c>
      <c r="G28" s="5">
        <v>132</v>
      </c>
      <c r="H28" s="5">
        <f t="shared" si="0"/>
        <v>2640</v>
      </c>
    </row>
    <row r="29" spans="1:12" ht="24" customHeight="1">
      <c r="A29" s="14">
        <v>177</v>
      </c>
      <c r="B29" s="2">
        <v>18</v>
      </c>
      <c r="C29" s="104" t="str">
        <f>IFERROR(VLOOKUP(A29,'Price List'!A:C,2,0),"")</f>
        <v>Silver Surface Box Black 6</v>
      </c>
      <c r="D29" s="105"/>
      <c r="E29" s="2" t="str">
        <f t="shared" si="1"/>
        <v>Pcs</v>
      </c>
      <c r="F29" s="4">
        <v>20</v>
      </c>
      <c r="G29" s="5">
        <v>80</v>
      </c>
      <c r="H29" s="5">
        <f t="shared" si="0"/>
        <v>1600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>
        <v>43</v>
      </c>
      <c r="B30" s="2">
        <v>19</v>
      </c>
      <c r="C30" s="104" t="str">
        <f>IFERROR(VLOOKUP(A30,'Price List'!A:C,2,0),"")</f>
        <v>PVC Concealed Switch Box Black - 3.5 X 3.5</v>
      </c>
      <c r="D30" s="105"/>
      <c r="E30" s="2" t="str">
        <f t="shared" si="1"/>
        <v>Pcs</v>
      </c>
      <c r="F30" s="4">
        <v>100</v>
      </c>
      <c r="G30" s="5">
        <v>9</v>
      </c>
      <c r="H30" s="5">
        <f t="shared" si="0"/>
        <v>900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47752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23876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23876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064B6A0-EED2-4FEB-888F-4EF1A3D28991}">
          <x14:formula1>
            <xm:f>Customers!$B:$B</xm:f>
          </x14:formula1>
          <xm:sqref>D6</xm:sqref>
        </x14:dataValidation>
      </x14:dataValidations>
    </ext>
  </extLst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94E3-068C-4E44-A539-94B624AF5D65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117</v>
      </c>
      <c r="E6" s="112" t="s">
        <v>5</v>
      </c>
      <c r="F6" s="120"/>
      <c r="G6" s="121" t="s">
        <v>880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45545</v>
      </c>
      <c r="H7" s="134"/>
    </row>
    <row r="8" spans="1:8" ht="24" customHeight="1">
      <c r="A8" s="11">
        <f>IFERROR(INDEX(Customers!A:A,MATCH(D6,Customers!B:B,0),1),"")</f>
        <v>405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18</v>
      </c>
      <c r="B12" s="2">
        <v>1</v>
      </c>
      <c r="C12" s="104" t="str">
        <f>IFERROR(VLOOKUP(A12,'Price List'!A:C,2,0),"")</f>
        <v>PVC Open Switch Board Orange - 04 X 04 - 1"</v>
      </c>
      <c r="D12" s="105"/>
      <c r="E12" s="2" t="str">
        <f>IF(F12&gt;0,"Pcs","")</f>
        <v>Pcs</v>
      </c>
      <c r="F12" s="4">
        <v>300</v>
      </c>
      <c r="G12" s="5">
        <f>IFERROR(VLOOKUP(C12,Table2[[Particular]:[Price]],2,FALSE),"")</f>
        <v>22</v>
      </c>
      <c r="H12" s="5">
        <f>IFERROR(F12*G12,0)</f>
        <v>6600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200</v>
      </c>
      <c r="G13" s="5">
        <f>IFERROR(VLOOKUP(C13,Table2[[Particular]:[Price]],2,FALSE),"")</f>
        <v>38</v>
      </c>
      <c r="H13" s="5">
        <f t="shared" ref="H13:H31" si="0">IFERROR(F13*G13,0)</f>
        <v>7600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60</v>
      </c>
      <c r="H14" s="5">
        <f t="shared" si="0"/>
        <v>6000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150</v>
      </c>
      <c r="G15" s="5">
        <f>IFERROR(VLOOKUP(C15,Table2[[Particular]:[Price]],2,FALSE),"")</f>
        <v>80</v>
      </c>
      <c r="H15" s="5">
        <f t="shared" si="0"/>
        <v>12000</v>
      </c>
    </row>
    <row r="16" spans="1:8" ht="24" customHeight="1">
      <c r="A16" s="14">
        <v>172</v>
      </c>
      <c r="B16" s="2">
        <v>5</v>
      </c>
      <c r="C16" s="104" t="str">
        <f>IFERROR(VLOOKUP(A16,'Price List'!A:C,2,0),"")</f>
        <v>PVC Open Switch Board Orange - 10 X 04 - 2"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56</v>
      </c>
      <c r="H16" s="5">
        <f t="shared" si="0"/>
        <v>5600</v>
      </c>
    </row>
    <row r="17" spans="1:12" ht="24" customHeight="1">
      <c r="A17" s="14">
        <v>14</v>
      </c>
      <c r="B17" s="2">
        <v>6</v>
      </c>
      <c r="C17" s="104" t="str">
        <f>IFERROR(VLOOKUP(A17,'Price List'!A:C,2,0),"")</f>
        <v>PVC Open Switch Board Orange - 12 X 04 - 2"</v>
      </c>
      <c r="D17" s="105"/>
      <c r="E17" s="2" t="str">
        <f t="shared" si="1"/>
        <v>Pcs</v>
      </c>
      <c r="F17" s="4">
        <v>30</v>
      </c>
      <c r="G17" s="5">
        <f>IFERROR(VLOOKUP(C17,Table2[[Particular]:[Price]],2,FALSE),"")</f>
        <v>60</v>
      </c>
      <c r="H17" s="5">
        <f t="shared" si="0"/>
        <v>1800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39600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19800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19800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49D5862-EB5F-4978-9E66-7ACEF34703F9}">
          <x14:formula1>
            <xm:f>Customers!$B:$B</xm:f>
          </x14:formula1>
          <xm:sqref>D6</xm:sqref>
        </x14:dataValidation>
      </x14:dataValidations>
    </ext>
  </extLst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C390E-D389-4BE3-99EB-3C527C87826F}">
  <sheetPr>
    <pageSetUpPr fitToPage="1"/>
  </sheetPr>
  <dimension ref="A1:L46"/>
  <sheetViews>
    <sheetView showGridLines="0" topLeftCell="A3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881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45545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60</v>
      </c>
      <c r="H12" s="5">
        <f>IFERROR(F12*G12,0)</f>
        <v>3600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42</v>
      </c>
      <c r="H13" s="5">
        <f t="shared" ref="H13:H31" si="0">IFERROR(F13*G13,0)</f>
        <v>3360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6960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3480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3480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B67E855-5BE4-4AF0-9895-DED1B83DADAF}">
          <x14:formula1>
            <xm:f>Customers!$B:$B</xm:f>
          </x14:formula1>
          <xm:sqref>D6</xm:sqref>
        </x14:dataValidation>
      </x14:dataValidations>
    </ext>
  </extLst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2FCE6-D500-4315-9F73-B7AA2B4C25C5}">
  <sheetPr>
    <pageSetUpPr fitToPage="1"/>
  </sheetPr>
  <dimension ref="A1:L46"/>
  <sheetViews>
    <sheetView showGridLines="0" topLeftCell="A8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174</v>
      </c>
      <c r="E6" s="112" t="s">
        <v>5</v>
      </c>
      <c r="F6" s="120"/>
      <c r="G6" s="121" t="s">
        <v>882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DWARAK</v>
      </c>
      <c r="E7" s="120" t="s">
        <v>8</v>
      </c>
      <c r="F7" s="120"/>
      <c r="G7" s="134">
        <v>45546</v>
      </c>
      <c r="H7" s="134"/>
    </row>
    <row r="8" spans="1:8" ht="24" customHeight="1">
      <c r="A8" s="11">
        <f>IFERROR(INDEX(Customers!A:A,MATCH(D6,Customers!B:B,0),1),"")</f>
        <v>47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8320776490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60</v>
      </c>
      <c r="H12" s="5">
        <f>IFERROR(F12*G12,0)</f>
        <v>600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19</v>
      </c>
      <c r="H13" s="5">
        <f t="shared" ref="H13:H31" si="0">IFERROR(F13*G13,0)</f>
        <v>380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25</v>
      </c>
      <c r="H14" s="5">
        <f t="shared" si="0"/>
        <v>500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1480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666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814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269743E-E36B-4D60-A594-8A9E94C04B9E}">
          <x14:formula1>
            <xm:f>Customers!$B:$B</xm:f>
          </x14:formula1>
          <xm:sqref>D6</xm:sqref>
        </x14:dataValidation>
      </x14:dataValidations>
    </ext>
  </extLst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5069-BF2B-48FD-95BC-4DB2F00526CB}">
  <sheetPr>
    <pageSetUpPr fitToPage="1"/>
  </sheetPr>
  <dimension ref="A1:L46"/>
  <sheetViews>
    <sheetView showGridLines="0" topLeftCell="A3" workbookViewId="0">
      <selection activeCell="G14" sqref="G14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883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45546</v>
      </c>
      <c r="H7" s="134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82</v>
      </c>
      <c r="B12" s="2">
        <v>1</v>
      </c>
      <c r="C12" s="104" t="str">
        <f>IFERROR(VLOOKUP(A12,'Price List'!A:C,2,0),"")</f>
        <v>DB. PVC OPEN BOX WHITE 10X12</v>
      </c>
      <c r="D12" s="105"/>
      <c r="E12" s="2" t="str">
        <f>IF(F12&gt;0,"Pcs","")</f>
        <v>Pcs</v>
      </c>
      <c r="F12" s="4">
        <v>1</v>
      </c>
      <c r="G12" s="5">
        <v>65</v>
      </c>
      <c r="H12" s="5">
        <f>IFERROR(F12*G12,0)</f>
        <v>65</v>
      </c>
    </row>
    <row r="13" spans="1:8" ht="24" customHeight="1">
      <c r="A13" s="14">
        <v>84</v>
      </c>
      <c r="B13" s="2">
        <v>2</v>
      </c>
      <c r="C13" s="104" t="str">
        <f>IFERROR(VLOOKUP(A13,'Price List'!A:C,2,0),"")</f>
        <v>DB. PVC OPEN BOX WHITE 8X6</v>
      </c>
      <c r="D13" s="105"/>
      <c r="E13" s="2" t="str">
        <f>IF(F13&gt;0,"Pcs","")</f>
        <v>Pcs</v>
      </c>
      <c r="F13" s="4">
        <v>12</v>
      </c>
      <c r="G13" s="5">
        <v>30</v>
      </c>
      <c r="H13" s="5">
        <f t="shared" ref="H13:H31" si="0">IFERROR(F13*G13,0)</f>
        <v>360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425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425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A235F6-F287-4FA8-8B0E-80B462BCFA7E}">
          <x14:formula1>
            <xm:f>Customers!$B:$B</xm:f>
          </x14:formula1>
          <xm:sqref>D6</xm:sqref>
        </x14:dataValidation>
      </x14:dataValidations>
    </ext>
  </extLst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605DB-E66B-44DF-8F04-26FA9FF3117B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247</v>
      </c>
      <c r="E6" s="112" t="s">
        <v>5</v>
      </c>
      <c r="F6" s="120"/>
      <c r="G6" s="121" t="s">
        <v>884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34">
        <v>45547</v>
      </c>
      <c r="H7" s="134"/>
    </row>
    <row r="8" spans="1:8" ht="24" customHeight="1">
      <c r="A8" s="11">
        <f>IFERROR(INDEX(Customers!A:A,MATCH(D6,Customers!B:B,0),1),"")</f>
        <v>254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9426968051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150</v>
      </c>
      <c r="G12" s="5">
        <v>15.5</v>
      </c>
      <c r="H12" s="5">
        <f>IFERROR(F12*G12,0)</f>
        <v>2325</v>
      </c>
    </row>
    <row r="13" spans="1:8" ht="24" customHeight="1">
      <c r="A13" s="14">
        <v>45</v>
      </c>
      <c r="B13" s="2">
        <v>2</v>
      </c>
      <c r="C13" s="104" t="str">
        <f>IFERROR(VLOOKUP(A13,'Price List'!A:C,2,0),"")</f>
        <v>Fan Box Round Black</v>
      </c>
      <c r="D13" s="105"/>
      <c r="E13" s="2" t="str">
        <f>IF(F13&gt;0,"Pcs","")</f>
        <v>Pcs</v>
      </c>
      <c r="F13" s="4">
        <v>100</v>
      </c>
      <c r="G13" s="5">
        <v>15.5</v>
      </c>
      <c r="H13" s="5">
        <f t="shared" ref="H13:H31" si="0">IFERROR(F13*G13,0)</f>
        <v>1550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3875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3875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55330E9-6F1E-462E-B4D4-8F12A95EE7F0}">
          <x14:formula1>
            <xm:f>Customers!$B:$B</xm:f>
          </x14:formula1>
          <xm:sqref>D6</xm:sqref>
        </x14:dataValidation>
      </x14:dataValidations>
    </ext>
  </extLst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6FC59-06E4-484A-B60B-EA61DC462D0A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885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45547</v>
      </c>
      <c r="H7" s="134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35</v>
      </c>
      <c r="H12" s="5">
        <f>IFERROR(F12*G12,0)</f>
        <v>8400</v>
      </c>
    </row>
    <row r="13" spans="1:8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42</v>
      </c>
      <c r="H13" s="5">
        <f t="shared" ref="H13:H31" si="0">IFERROR(F13*G13,0)</f>
        <v>3360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25</v>
      </c>
      <c r="H14" s="5">
        <f t="shared" si="0"/>
        <v>5000</v>
      </c>
    </row>
    <row r="15" spans="1:8" ht="24" customHeight="1">
      <c r="A15" s="14">
        <v>20</v>
      </c>
      <c r="B15" s="2">
        <v>4</v>
      </c>
      <c r="C15" s="104" t="str">
        <f>IFERROR(VLOOKUP(A15,'Price List'!A:C,2,0),"")</f>
        <v>PVC Modular Concealed Box Black 3</v>
      </c>
      <c r="D15" s="105"/>
      <c r="E15" s="2" t="str">
        <f t="shared" ref="E15:E34" si="1">IF(F15&gt;0,"Pcs","")</f>
        <v>Pcs</v>
      </c>
      <c r="F15" s="4">
        <v>380</v>
      </c>
      <c r="G15" s="5">
        <f>IFERROR(VLOOKUP(C15,Table2[[Particular]:[Price]],2,FALSE),"")</f>
        <v>16</v>
      </c>
      <c r="H15" s="5">
        <f t="shared" si="0"/>
        <v>6080</v>
      </c>
    </row>
    <row r="16" spans="1:8" ht="24" customHeight="1">
      <c r="A16" s="14">
        <v>46</v>
      </c>
      <c r="B16" s="2">
        <v>5</v>
      </c>
      <c r="C16" s="104" t="str">
        <f>IFERROR(VLOOKUP(A16,'Price List'!A:C,2,0),"")</f>
        <v>Fan Box Square Black</v>
      </c>
      <c r="D16" s="105"/>
      <c r="E16" s="2" t="str">
        <f t="shared" si="1"/>
        <v>Pcs</v>
      </c>
      <c r="F16" s="4">
        <v>500</v>
      </c>
      <c r="G16" s="5">
        <v>29</v>
      </c>
      <c r="H16" s="5">
        <f t="shared" si="0"/>
        <v>14500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37340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18670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18670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9F23D29-B6A0-476B-9F8E-2FC937A2E0F6}">
          <x14:formula1>
            <xm:f>Customers!$B:$B</xm:f>
          </x14:formula1>
          <xm:sqref>D6</xm:sqref>
        </x14:dataValidation>
      </x14:dataValidations>
    </ext>
  </extLst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0503-F006-49D6-850B-7D1789478D92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82</v>
      </c>
      <c r="E6" s="112" t="s">
        <v>5</v>
      </c>
      <c r="F6" s="120"/>
      <c r="G6" s="121" t="s">
        <v>886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45547</v>
      </c>
      <c r="H7" s="134"/>
    </row>
    <row r="8" spans="1:8" ht="24" customHeight="1">
      <c r="A8" s="11">
        <f>IFERROR(INDEX(Customers!A:A,MATCH(D6,Customers!B:B,0),1),"")</f>
        <v>81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9979996402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70</v>
      </c>
      <c r="G12" s="5">
        <v>9.1</v>
      </c>
      <c r="H12" s="5">
        <f>IFERROR(F12*G12,0)</f>
        <v>637</v>
      </c>
    </row>
    <row r="13" spans="1:8" ht="24" customHeight="1">
      <c r="A13" s="14">
        <v>32</v>
      </c>
      <c r="B13" s="2">
        <v>2</v>
      </c>
      <c r="C13" s="104" t="str">
        <f>IFERROR(VLOOKUP(A13,'Price List'!A:C,2,0),"")</f>
        <v>PVC Modular Concealed Box White 12</v>
      </c>
      <c r="D13" s="105"/>
      <c r="E13" s="2" t="str">
        <f>IF(F13&gt;0,"Pcs","")</f>
        <v>Pcs</v>
      </c>
      <c r="F13" s="4">
        <v>31</v>
      </c>
      <c r="G13" s="5">
        <f>IFERROR(VLOOKUP(C13,Table2[[Particular]:[Price]],2,FALSE),"")</f>
        <v>50</v>
      </c>
      <c r="H13" s="5">
        <f t="shared" ref="H13:H31" si="0">IFERROR(F13*G13,0)</f>
        <v>1550</v>
      </c>
    </row>
    <row r="14" spans="1:8" ht="24" customHeight="1">
      <c r="A14" s="14">
        <v>34</v>
      </c>
      <c r="B14" s="2">
        <v>3</v>
      </c>
      <c r="C14" s="104" t="str">
        <f>IFERROR(VLOOKUP(A14,'Price List'!A:C,2,0),"")</f>
        <v>PVC Modular Concealed Box White 18</v>
      </c>
      <c r="D14" s="105"/>
      <c r="E14" s="2" t="str">
        <f>IF(F14&gt;0,"Pcs","")</f>
        <v>Pcs</v>
      </c>
      <c r="F14" s="4">
        <v>6</v>
      </c>
      <c r="G14" s="5">
        <f>IFERROR(VLOOKUP(C14,Table2[[Particular]:[Price]],2,FALSE),"")</f>
        <v>62</v>
      </c>
      <c r="H14" s="5">
        <f t="shared" si="0"/>
        <v>372</v>
      </c>
    </row>
    <row r="15" spans="1:8" ht="24" customHeight="1">
      <c r="A15" s="14">
        <v>31</v>
      </c>
      <c r="B15" s="2">
        <v>4</v>
      </c>
      <c r="C15" s="104" t="str">
        <f>IFERROR(VLOOKUP(A15,'Price List'!A:C,2,0),"")</f>
        <v>PVC Modular Concealed Box White 8</v>
      </c>
      <c r="D15" s="105"/>
      <c r="E15" s="2" t="str">
        <f t="shared" ref="E15:E34" si="1">IF(F15&gt;0,"Pcs","")</f>
        <v>Pcs</v>
      </c>
      <c r="F15" s="4">
        <v>5</v>
      </c>
      <c r="G15" s="5">
        <f>IFERROR(VLOOKUP(C15,Table2[[Particular]:[Price]],2,FALSE),"")</f>
        <v>45</v>
      </c>
      <c r="H15" s="5">
        <f t="shared" si="0"/>
        <v>225</v>
      </c>
    </row>
    <row r="16" spans="1:8" ht="24" customHeight="1">
      <c r="A16" s="14">
        <v>30</v>
      </c>
      <c r="B16" s="2">
        <v>5</v>
      </c>
      <c r="C16" s="104" t="str">
        <f>IFERROR(VLOOKUP(A16,'Price List'!A:C,2,0),"")</f>
        <v>PVC Modular Concealed Box White 6</v>
      </c>
      <c r="D16" s="105"/>
      <c r="E16" s="2" t="str">
        <f t="shared" si="1"/>
        <v>Pcs</v>
      </c>
      <c r="F16" s="4">
        <v>16</v>
      </c>
      <c r="G16" s="5">
        <f>IFERROR(VLOOKUP(C16,Table2[[Particular]:[Price]],2,FALSE),"")</f>
        <v>40</v>
      </c>
      <c r="H16" s="5">
        <f t="shared" si="0"/>
        <v>640</v>
      </c>
    </row>
    <row r="17" spans="1:12" ht="24" customHeight="1">
      <c r="A17" s="14">
        <v>28</v>
      </c>
      <c r="B17" s="2">
        <v>6</v>
      </c>
      <c r="C17" s="104" t="str">
        <f>IFERROR(VLOOKUP(A17,'Price List'!A:C,2,0),"")</f>
        <v>PVC Modular Concealed Box White 3</v>
      </c>
      <c r="D17" s="105"/>
      <c r="E17" s="2" t="str">
        <f t="shared" si="1"/>
        <v>Pcs</v>
      </c>
      <c r="F17" s="4">
        <v>25</v>
      </c>
      <c r="G17" s="5">
        <f>IFERROR(VLOOKUP(C17,Table2[[Particular]:[Price]],2,FALSE),"")</f>
        <v>24</v>
      </c>
      <c r="H17" s="5">
        <f t="shared" si="0"/>
        <v>600</v>
      </c>
    </row>
    <row r="18" spans="1:12" ht="24" customHeight="1">
      <c r="A18" s="14">
        <v>27</v>
      </c>
      <c r="B18" s="2">
        <v>7</v>
      </c>
      <c r="C18" s="104" t="str">
        <f>IFERROR(VLOOKUP(A18,'Price List'!A:C,2,0),"")</f>
        <v>PVC Modular Concealed Box White 1+2</v>
      </c>
      <c r="D18" s="105"/>
      <c r="E18" s="2" t="str">
        <f t="shared" si="1"/>
        <v>Pcs</v>
      </c>
      <c r="F18" s="4">
        <v>35</v>
      </c>
      <c r="G18" s="5">
        <f>IFERROR(VLOOKUP(C18,Table2[[Particular]:[Price]],2,FALSE),"")</f>
        <v>14</v>
      </c>
      <c r="H18" s="5">
        <f t="shared" si="0"/>
        <v>490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4514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2031.3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2482.6999999999998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A78A8D-1351-425F-A24F-6E7576B9AF32}">
          <x14:formula1>
            <xm:f>Customers!$B:$B</xm:f>
          </x14:formula1>
          <xm:sqref>D6</xm:sqref>
        </x14:dataValidation>
      </x14:dataValidations>
    </ext>
  </extLst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5425F-02B1-4849-8B09-D67A786BEC98}">
  <sheetPr>
    <pageSetUpPr fitToPage="1"/>
  </sheetPr>
  <dimension ref="A1:L46"/>
  <sheetViews>
    <sheetView showGridLines="0" topLeftCell="A7" workbookViewId="0">
      <selection activeCell="F19" sqref="F19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211</v>
      </c>
      <c r="E6" s="112" t="s">
        <v>5</v>
      </c>
      <c r="F6" s="120"/>
      <c r="G6" s="121" t="s">
        <v>887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 ROAD)</v>
      </c>
      <c r="E7" s="120" t="s">
        <v>8</v>
      </c>
      <c r="F7" s="120"/>
      <c r="G7" s="134">
        <v>45547</v>
      </c>
      <c r="H7" s="134"/>
    </row>
    <row r="8" spans="1:8" ht="24" customHeight="1">
      <c r="A8" s="11">
        <f>IFERROR(INDEX(Customers!A:A,MATCH(D6,Customers!B:B,0),1),"")</f>
        <v>334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7096565465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5</v>
      </c>
      <c r="G12" s="5">
        <f>IFERROR(VLOOKUP(C12,Table2[[Particular]:[Price]],2,FALSE),"")</f>
        <v>132</v>
      </c>
      <c r="H12" s="5">
        <f>IFERROR(F12*G12,0)</f>
        <v>660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80</v>
      </c>
      <c r="H13" s="5">
        <f t="shared" ref="H13:H31" si="0">IFERROR(F13*G13,0)</f>
        <v>1600</v>
      </c>
    </row>
    <row r="14" spans="1:8" ht="24" customHeight="1">
      <c r="A14" s="14">
        <v>12</v>
      </c>
      <c r="B14" s="2">
        <v>3</v>
      </c>
      <c r="C14" s="104" t="str">
        <f>IFERROR(VLOOKUP(A14,'Price List'!A:C,2,0),"")</f>
        <v>PVC Open Switch Board Orange - 08 X 06 - 2"</v>
      </c>
      <c r="D14" s="105"/>
      <c r="E14" s="2" t="str">
        <f>IF(F14&gt;0,"Pcs","")</f>
        <v>Pcs</v>
      </c>
      <c r="F14" s="4">
        <v>30</v>
      </c>
      <c r="G14" s="5">
        <f>IFERROR(VLOOKUP(C14,Table2[[Particular]:[Price]],2,FALSE),"")</f>
        <v>60</v>
      </c>
      <c r="H14" s="5">
        <f t="shared" si="0"/>
        <v>1800</v>
      </c>
    </row>
    <row r="15" spans="1:8" ht="24" customHeight="1">
      <c r="A15" s="14">
        <v>16</v>
      </c>
      <c r="B15" s="2">
        <v>4</v>
      </c>
      <c r="C15" s="104" t="str">
        <f>IFERROR(VLOOKUP(A15,'Price List'!A:C,2,0),"")</f>
        <v>PVC Open Switch Board Orange - 08 X 04 - 1"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38</v>
      </c>
      <c r="H15" s="5">
        <f t="shared" si="0"/>
        <v>1520</v>
      </c>
    </row>
    <row r="16" spans="1:8" ht="24" customHeight="1">
      <c r="A16" s="14">
        <v>13</v>
      </c>
      <c r="B16" s="2">
        <v>5</v>
      </c>
      <c r="C16" s="104" t="str">
        <f>IFERROR(VLOOKUP(A16,'Price List'!A:C,2,0),"")</f>
        <v>PVC Open Switch Board Orange - 07 X 04 - 2"</v>
      </c>
      <c r="D16" s="105"/>
      <c r="E16" s="2" t="str">
        <f t="shared" si="1"/>
        <v>Pcs</v>
      </c>
      <c r="F16" s="4">
        <v>80</v>
      </c>
      <c r="G16" s="5">
        <f>IFERROR(VLOOKUP(C16,Table2[[Particular]:[Price]],2,FALSE),"")</f>
        <v>42</v>
      </c>
      <c r="H16" s="5">
        <f t="shared" si="0"/>
        <v>3360</v>
      </c>
    </row>
    <row r="17" spans="1:12" ht="24" customHeight="1">
      <c r="A17" s="14">
        <v>172</v>
      </c>
      <c r="B17" s="2">
        <v>6</v>
      </c>
      <c r="C17" s="104" t="str">
        <f>IFERROR(VLOOKUP(A17,'Price List'!A:C,2,0),"")</f>
        <v>PVC Open Switch Board Orange - 10 X 04 - 2"</v>
      </c>
      <c r="D17" s="105"/>
      <c r="E17" s="2" t="str">
        <f t="shared" si="1"/>
        <v>Pcs</v>
      </c>
      <c r="F17" s="4">
        <v>20</v>
      </c>
      <c r="G17" s="5">
        <f>IFERROR(VLOOKUP(C17,Table2[[Particular]:[Price]],2,FALSE),"")</f>
        <v>56</v>
      </c>
      <c r="H17" s="5">
        <f t="shared" si="0"/>
        <v>1120</v>
      </c>
    </row>
    <row r="18" spans="1:12" ht="24" customHeight="1">
      <c r="A18" s="14">
        <v>14</v>
      </c>
      <c r="B18" s="2">
        <v>7</v>
      </c>
      <c r="C18" s="104" t="str">
        <f>IFERROR(VLOOKUP(A18,'Price List'!A:C,2,0),"")</f>
        <v>PVC Open Switch Board Orange - 12 X 04 - 2"</v>
      </c>
      <c r="D18" s="105"/>
      <c r="E18" s="2" t="str">
        <f t="shared" si="1"/>
        <v>Pcs</v>
      </c>
      <c r="F18" s="4">
        <v>10</v>
      </c>
      <c r="G18" s="5">
        <f>IFERROR(VLOOKUP(C18,Table2[[Particular]:[Price]],2,FALSE),"")</f>
        <v>60</v>
      </c>
      <c r="H18" s="5">
        <f t="shared" si="0"/>
        <v>600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10660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10660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B2FE431-06ED-4772-AC21-BFE3EBACB868}">
          <x14:formula1>
            <xm:f>Customers!$B:$B</xm:f>
          </x14:formula1>
          <xm:sqref>D6</xm:sqref>
        </x14:dataValidation>
      </x14:dataValidations>
    </ext>
  </extLst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A1FF5-EAD5-45BB-827A-D5D0A0BF6DBE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207</v>
      </c>
      <c r="E6" s="112" t="s">
        <v>5</v>
      </c>
      <c r="F6" s="120"/>
      <c r="G6" s="121" t="s">
        <v>888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45548</v>
      </c>
      <c r="H7" s="134"/>
    </row>
    <row r="8" spans="1:8" ht="24" customHeight="1">
      <c r="A8" s="11">
        <f>IFERROR(INDEX(Customers!A:A,MATCH(D6,Customers!B:B,0),1),"")</f>
        <v>217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872</v>
      </c>
      <c r="D12" s="105"/>
      <c r="E12" s="2" t="str">
        <f>IF(F12&gt;0,"Pcs","")</f>
        <v>Pcs</v>
      </c>
      <c r="F12" s="4">
        <v>108</v>
      </c>
      <c r="G12" s="5">
        <v>100</v>
      </c>
      <c r="H12" s="5">
        <f>IFERROR(F12*G12,0)</f>
        <v>10800</v>
      </c>
    </row>
    <row r="13" spans="1:8" ht="24" customHeight="1">
      <c r="A13" s="14"/>
      <c r="B13" s="2">
        <v>2</v>
      </c>
      <c r="C13" s="104" t="s">
        <v>889</v>
      </c>
      <c r="D13" s="105"/>
      <c r="E13" s="2" t="str">
        <f>IF(F13&gt;0,"Pcs","")</f>
        <v>Pcs</v>
      </c>
      <c r="F13" s="4">
        <v>1</v>
      </c>
      <c r="G13" s="5">
        <v>150</v>
      </c>
      <c r="H13" s="5">
        <f t="shared" ref="H13:H31" si="0">IFERROR(F13*G13,0)</f>
        <v>150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10950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10950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5A1FBF4-3A80-457D-BA1B-92091769A3F4}">
          <x14:formula1>
            <xm:f>Customers!$B:$B</xm:f>
          </x14:formula1>
          <xm:sqref>D6</xm:sqref>
        </x14:dataValidation>
      </x14:dataValidations>
    </ext>
  </extLst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D8046-E7A5-4E5F-BF0E-8083E03987A1}">
  <sheetPr>
    <pageSetUpPr fitToPage="1"/>
  </sheetPr>
  <dimension ref="A1:L46"/>
  <sheetViews>
    <sheetView showGridLines="0" topLeftCell="A3" workbookViewId="0">
      <selection activeCell="G15" sqref="G1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429</v>
      </c>
      <c r="E6" s="112" t="s">
        <v>5</v>
      </c>
      <c r="F6" s="120"/>
      <c r="G6" s="121" t="s">
        <v>890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BHAVNAGAR</v>
      </c>
      <c r="E7" s="120" t="s">
        <v>8</v>
      </c>
      <c r="F7" s="120"/>
      <c r="G7" s="134">
        <v>45548</v>
      </c>
      <c r="H7" s="134"/>
    </row>
    <row r="8" spans="1:8" ht="24" customHeight="1">
      <c r="A8" s="11">
        <f>IFERROR(INDEX(Customers!A:A,MATCH(D6,Customers!B:B,0),1),"")</f>
        <v>330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9824354079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 t="str">
        <f>IF(F12&gt;0,"Pcs","")</f>
        <v>Pcs</v>
      </c>
      <c r="F12" s="4">
        <v>400</v>
      </c>
      <c r="G12" s="5">
        <v>6.5</v>
      </c>
      <c r="H12" s="5">
        <f>IFERROR(F12*G12,0)</f>
        <v>2600</v>
      </c>
    </row>
    <row r="13" spans="1:8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 t="str">
        <f>IF(F13&gt;0,"Pcs","")</f>
        <v>Pcs</v>
      </c>
      <c r="F13" s="4">
        <v>500</v>
      </c>
      <c r="G13" s="5">
        <v>4.5</v>
      </c>
      <c r="H13" s="5">
        <f t="shared" ref="H13:H31" si="0">IFERROR(F13*G13,0)</f>
        <v>2250</v>
      </c>
    </row>
    <row r="14" spans="1:8" ht="24" customHeight="1">
      <c r="A14" s="14">
        <v>46</v>
      </c>
      <c r="B14" s="2">
        <v>3</v>
      </c>
      <c r="C14" s="104" t="str">
        <f>IFERROR(VLOOKUP(A14,'Price List'!A:C,2,0),"")</f>
        <v>Fan Box Square Black</v>
      </c>
      <c r="D14" s="105"/>
      <c r="E14" s="2" t="str">
        <f>IF(F14&gt;0,"Pcs","")</f>
        <v>Pcs</v>
      </c>
      <c r="F14" s="4">
        <v>500</v>
      </c>
      <c r="G14" s="5">
        <v>15</v>
      </c>
      <c r="H14" s="5">
        <f t="shared" si="0"/>
        <v>7500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12350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12350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75BCDE-E356-452E-B033-972CDC7BF82F}">
          <x14:formula1>
            <xm:f>Customers!$B:$B</xm:f>
          </x14:formula1>
          <xm:sqref>D6</xm:sqref>
        </x14:dataValidation>
      </x14:dataValidations>
    </ext>
  </extLst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3FD71-4666-4E1F-B890-C9C82E3D3866}">
  <sheetPr>
    <pageSetUpPr fitToPage="1"/>
  </sheetPr>
  <dimension ref="A1:L46"/>
  <sheetViews>
    <sheetView showGridLines="0" topLeftCell="A3" workbookViewId="0">
      <selection activeCell="F16" sqref="F16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891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45548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220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130</v>
      </c>
      <c r="B12" s="2">
        <v>1</v>
      </c>
      <c r="C12" s="104" t="str">
        <f>IFERROR(VLOOKUP(A12,'Price List'!A:C,2,0),"")</f>
        <v>JA. PVC BOARD ORANGE 4X4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11</v>
      </c>
      <c r="H12" s="5">
        <f>IFERROR(F12*G12,0)</f>
        <v>1100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150</v>
      </c>
      <c r="G13" s="5">
        <f>IFERROR(VLOOKUP(C13,Table2[[Particular]:[Price]],2,FALSE),"")</f>
        <v>21</v>
      </c>
      <c r="H13" s="5">
        <f t="shared" ref="H13:H31" si="0">IFERROR(F13*G13,0)</f>
        <v>3150</v>
      </c>
    </row>
    <row r="14" spans="1:8" ht="24" customHeight="1">
      <c r="A14" s="14">
        <v>127</v>
      </c>
      <c r="B14" s="2">
        <v>3</v>
      </c>
      <c r="C14" s="104" t="str">
        <f>IFERROR(VLOOKUP(A14,'Price List'!A:C,2,0),"")</f>
        <v>JA. PVC BOARD ORANGE 8X6</v>
      </c>
      <c r="D14" s="105"/>
      <c r="E14" s="2" t="str">
        <f>IF(F14&gt;0,"Pcs","")</f>
        <v>Pcs</v>
      </c>
      <c r="F14" s="4">
        <v>43</v>
      </c>
      <c r="G14" s="5">
        <f>IFERROR(VLOOKUP(C14,Table2[[Particular]:[Price]],2,FALSE),"")</f>
        <v>28.8</v>
      </c>
      <c r="H14" s="5">
        <f t="shared" si="0"/>
        <v>1238.4000000000001</v>
      </c>
    </row>
    <row r="15" spans="1:8" ht="24" customHeight="1">
      <c r="A15" s="14">
        <v>129</v>
      </c>
      <c r="B15" s="2">
        <v>4</v>
      </c>
      <c r="C15" s="104" t="str">
        <f>IFERROR(VLOOKUP(A15,'Price List'!A:C,2,0),"")</f>
        <v>JA. PVC BOARD ORANGE 12X4</v>
      </c>
      <c r="D15" s="105"/>
      <c r="E15" s="2" t="str">
        <f t="shared" ref="E15:E34" si="1">IF(F15&gt;0,"Pcs","")</f>
        <v>Pcs</v>
      </c>
      <c r="F15" s="4">
        <v>76</v>
      </c>
      <c r="G15" s="5">
        <f>IFERROR(VLOOKUP(C15,Table2[[Particular]:[Price]],2,FALSE),"")</f>
        <v>30</v>
      </c>
      <c r="H15" s="5">
        <f t="shared" si="0"/>
        <v>2280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7768.4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7768.4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13B4484-183A-43D3-A626-2F04437ACFD1}">
          <x14:formula1>
            <xm:f>Customers!$B:$B</xm:f>
          </x14:formula1>
          <xm:sqref>D6</xm:sqref>
        </x14:dataValidation>
      </x14:dataValidations>
    </ext>
  </extLst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3C4D5-A7FD-4221-BEA6-DCB01006D61B}">
  <sheetPr>
    <pageSetUpPr fitToPage="1"/>
  </sheetPr>
  <dimension ref="A1:L46"/>
  <sheetViews>
    <sheetView showGridLines="0" topLeftCell="A28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511</v>
      </c>
      <c r="E6" s="112" t="s">
        <v>5</v>
      </c>
      <c r="F6" s="120"/>
      <c r="G6" s="121" t="s">
        <v>892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UNA</v>
      </c>
      <c r="E7" s="120" t="s">
        <v>8</v>
      </c>
      <c r="F7" s="120"/>
      <c r="G7" s="134">
        <v>45548</v>
      </c>
      <c r="H7" s="134"/>
    </row>
    <row r="8" spans="1:8" ht="24" customHeight="1">
      <c r="A8" s="11">
        <f>IFERROR(INDEX(Customers!A:A,MATCH(D6,Customers!B:B,0),1),"")</f>
        <v>198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110</v>
      </c>
      <c r="G13" s="5">
        <f>IFERROR(VLOOKUP(C13,Table2[[Particular]:[Price]],2,FALSE),"")</f>
        <v>60</v>
      </c>
      <c r="H13" s="5">
        <f t="shared" ref="H13:H31" si="0">IFERROR(F13*G13,0)</f>
        <v>6600</v>
      </c>
    </row>
    <row r="14" spans="1:8" ht="24" customHeight="1">
      <c r="A14" s="14">
        <v>10</v>
      </c>
      <c r="B14" s="2">
        <v>3</v>
      </c>
      <c r="C14" s="104" t="str">
        <f>IFERROR(VLOOKUP(A14,'Price List'!A:C,2,0),"")</f>
        <v>PVC Open Switch Board Orange - 10 X 12 - 2"</v>
      </c>
      <c r="D14" s="105"/>
      <c r="E14" s="2" t="str">
        <f>IF(F14&gt;0,"Pcs","")</f>
        <v>Pcs</v>
      </c>
      <c r="F14" s="4">
        <v>56</v>
      </c>
      <c r="G14" s="5">
        <f>IFERROR(VLOOKUP(C14,Table2[[Particular]:[Price]],2,FALSE),"")</f>
        <v>132</v>
      </c>
      <c r="H14" s="5">
        <f t="shared" si="0"/>
        <v>7392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21192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10596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10596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4BB62A8-2262-4BAC-959A-06C51128B026}">
          <x14:formula1>
            <xm:f>Customers!$B:$B</xm:f>
          </x14:formula1>
          <xm:sqref>D6</xm:sqref>
        </x14:dataValidation>
      </x14:dataValidations>
    </ext>
  </extLst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44614-966E-4650-BCD3-41F1EDA32247}">
  <sheetPr>
    <pageSetUpPr fitToPage="1"/>
  </sheetPr>
  <dimension ref="A1:L46"/>
  <sheetViews>
    <sheetView showGridLines="0" topLeftCell="A4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763</v>
      </c>
      <c r="E6" s="112" t="s">
        <v>5</v>
      </c>
      <c r="F6" s="120"/>
      <c r="G6" s="121" t="s">
        <v>893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45548</v>
      </c>
      <c r="H7" s="134"/>
    </row>
    <row r="8" spans="1:8" ht="24" customHeight="1">
      <c r="A8" s="11">
        <f>IFERROR(INDEX(Customers!A:A,MATCH(D6,Customers!B:B,0),1),"")</f>
        <v>114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9924361267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80</v>
      </c>
      <c r="H12" s="5">
        <f>IFERROR(F12*G12,0)</f>
        <v>2400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54</v>
      </c>
      <c r="G13" s="5">
        <f>IFERROR(VLOOKUP(C13,Table2[[Particular]:[Price]],2,FALSE),"")</f>
        <v>56</v>
      </c>
      <c r="H13" s="5">
        <f t="shared" ref="H13:H31" si="0">IFERROR(F13*G13,0)</f>
        <v>3024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22</v>
      </c>
      <c r="H14" s="5">
        <f t="shared" si="0"/>
        <v>1100</v>
      </c>
    </row>
    <row r="15" spans="1:8" ht="24" customHeight="1">
      <c r="A15" s="14">
        <v>12</v>
      </c>
      <c r="B15" s="2">
        <v>4</v>
      </c>
      <c r="C15" s="104" t="str">
        <f>IFERROR(VLOOKUP(A15,'Price List'!A:C,2,0),"")</f>
        <v>PVC Open Switch Board Orange - 08 X 06 - 2"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60</v>
      </c>
      <c r="H15" s="5">
        <f t="shared" si="0"/>
        <v>1200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7724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3475.8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4248.2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D1D90E-9E3D-4793-B0A6-23CD9DCFF9A5}">
          <x14:formula1>
            <xm:f>Customers!$B:$B</xm:f>
          </x14:formula1>
          <xm:sqref>D6</xm:sqref>
        </x14:dataValidation>
      </x14:dataValidations>
    </ext>
  </extLst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1AB3F-4211-4E4B-A77E-E4C7A662D9EF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104</v>
      </c>
      <c r="E6" s="112" t="s">
        <v>5</v>
      </c>
      <c r="F6" s="120"/>
      <c r="G6" s="121" t="s">
        <v>894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45548</v>
      </c>
      <c r="H7" s="134"/>
    </row>
    <row r="8" spans="1:8" ht="24" customHeight="1">
      <c r="A8" s="11">
        <f>IFERROR(INDEX(Customers!A:A,MATCH(D6,Customers!B:B,0),1),"")</f>
        <v>306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7016881879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110</v>
      </c>
      <c r="G12" s="5">
        <f>IFERROR(VLOOKUP(C12,Table2[[Particular]:[Price]],2,FALSE),"")</f>
        <v>60</v>
      </c>
      <c r="H12" s="5">
        <f>IFERROR(F12*G12,0)</f>
        <v>6600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42</v>
      </c>
      <c r="H13" s="5">
        <f t="shared" ref="H13:H31" si="0">IFERROR(F13*G13,0)</f>
        <v>5040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11640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5820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5820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23C9E33-6BE4-4D5D-8FE8-E465D6E7040C}">
          <x14:formula1>
            <xm:f>Customers!$B:$B</xm:f>
          </x14:formula1>
          <xm:sqref>D6</xm:sqref>
        </x14:dataValidation>
      </x14:dataValidations>
    </ext>
  </extLst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1AE7E-D676-4095-8B94-845951C3EA97}">
  <sheetPr>
    <pageSetUpPr fitToPage="1"/>
  </sheetPr>
  <dimension ref="A1:L46"/>
  <sheetViews>
    <sheetView showGridLines="0" workbookViewId="0">
      <selection activeCell="G14" sqref="G14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201</v>
      </c>
      <c r="E6" s="112" t="s">
        <v>5</v>
      </c>
      <c r="F6" s="120"/>
      <c r="G6" s="121" t="s">
        <v>895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45549</v>
      </c>
      <c r="H7" s="134"/>
    </row>
    <row r="8" spans="1:8" ht="24" customHeight="1">
      <c r="A8" s="11">
        <f>IFERROR(INDEX(Customers!A:A,MATCH(D6,Customers!B:B,0),1),"")</f>
        <v>148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134</v>
      </c>
      <c r="B12" s="2">
        <v>1</v>
      </c>
      <c r="C12" s="104" t="str">
        <f>IFERROR(VLOOKUP(A12,'Price List'!A:C,2,0),"")</f>
        <v>MODULAR WHITE 8(SQUARE)</v>
      </c>
      <c r="D12" s="105"/>
      <c r="E12" s="2" t="str">
        <f>IF(F12&gt;0,"Pcs","")</f>
        <v>Pcs</v>
      </c>
      <c r="F12" s="4">
        <v>50</v>
      </c>
      <c r="G12" s="5">
        <v>28</v>
      </c>
      <c r="H12" s="5">
        <f>IFERROR(F12*G12,0)</f>
        <v>1400</v>
      </c>
    </row>
    <row r="13" spans="1:8" ht="24" customHeight="1">
      <c r="A13" s="14">
        <v>47</v>
      </c>
      <c r="B13" s="2">
        <v>2</v>
      </c>
      <c r="C13" s="104" t="str">
        <f>IFERROR(VLOOKUP(A13,'Price List'!A:C,2,0),"")</f>
        <v>Fan Box Round White</v>
      </c>
      <c r="D13" s="105"/>
      <c r="E13" s="2" t="str">
        <f>IF(F13&gt;0,"Pcs","")</f>
        <v>Pcs</v>
      </c>
      <c r="F13" s="4">
        <v>110</v>
      </c>
      <c r="G13" s="5">
        <v>22</v>
      </c>
      <c r="H13" s="5">
        <f t="shared" ref="H13:H31" si="0">IFERROR(F13*G13,0)</f>
        <v>2420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3820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3820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D16A03B-AC4E-4660-8EFA-18627D9D75CA}">
          <x14:formula1>
            <xm:f>Customers!$B:$B</xm:f>
          </x14:formula1>
          <xm:sqref>D6</xm:sqref>
        </x14:dataValidation>
      </x14:dataValidations>
    </ext>
  </extLst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AE9A8-B27E-4A9A-B23A-D9A1CD795CC8}">
  <sheetPr>
    <pageSetUpPr fitToPage="1"/>
  </sheetPr>
  <dimension ref="A1:L46"/>
  <sheetViews>
    <sheetView showGridLines="0" topLeftCell="A9" workbookViewId="0">
      <selection activeCell="A19" sqref="A19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896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45549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897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102</v>
      </c>
      <c r="G12" s="5">
        <f>IFERROR(VLOOKUP(C12,Table2[[Particular]:[Price]],2,FALSE),"")</f>
        <v>40</v>
      </c>
      <c r="H12" s="5">
        <f>IFERROR(F12*G12,0)</f>
        <v>4080</v>
      </c>
    </row>
    <row r="13" spans="1:8" ht="24" customHeight="1">
      <c r="A13" s="14">
        <v>127</v>
      </c>
      <c r="B13" s="2">
        <v>2</v>
      </c>
      <c r="C13" s="104" t="str">
        <f>IFERROR(VLOOKUP(A13,'Price List'!A:C,2,0),"")</f>
        <v>JA. PVC BOARD ORANGE 8X6</v>
      </c>
      <c r="D13" s="105"/>
      <c r="E13" s="2" t="str">
        <f>IF(F13&gt;0,"Pcs","")</f>
        <v>Pcs</v>
      </c>
      <c r="F13" s="4">
        <v>152</v>
      </c>
      <c r="G13" s="5">
        <f>IFERROR(VLOOKUP(C13,Table2[[Particular]:[Price]],2,FALSE),"")</f>
        <v>28.8</v>
      </c>
      <c r="H13" s="5">
        <f t="shared" ref="H13:H31" si="0">IFERROR(F13*G13,0)</f>
        <v>4377.6000000000004</v>
      </c>
    </row>
    <row r="14" spans="1:8" ht="24" customHeight="1">
      <c r="A14" s="14">
        <v>128</v>
      </c>
      <c r="B14" s="2">
        <v>3</v>
      </c>
      <c r="C14" s="104" t="str">
        <f>IFERROR(VLOOKUP(A14,'Price List'!A:C,2,0),"")</f>
        <v>JA. PVC BOARD ORANGE 7X4</v>
      </c>
      <c r="D14" s="105"/>
      <c r="E14" s="2" t="str">
        <f>IF(F14&gt;0,"Pcs","")</f>
        <v>Pcs</v>
      </c>
      <c r="F14" s="4">
        <v>101</v>
      </c>
      <c r="G14" s="5">
        <f>IFERROR(VLOOKUP(C14,Table2[[Particular]:[Price]],2,FALSE),"")</f>
        <v>21</v>
      </c>
      <c r="H14" s="5">
        <f t="shared" si="0"/>
        <v>2121</v>
      </c>
    </row>
    <row r="15" spans="1:8" ht="24" customHeight="1">
      <c r="A15" s="14">
        <v>132</v>
      </c>
      <c r="B15" s="2">
        <v>4</v>
      </c>
      <c r="C15" s="104" t="str">
        <f>IFERROR(VLOOKUP(A15,'Price List'!A:C,2,0),"")</f>
        <v>JA. PVC BOARD ORANGE 10X12</v>
      </c>
      <c r="D15" s="105"/>
      <c r="E15" s="2" t="str">
        <f t="shared" ref="E15:E34" si="1">IF(F15&gt;0,"Pcs","")</f>
        <v>Pcs</v>
      </c>
      <c r="F15" s="4">
        <v>12</v>
      </c>
      <c r="G15" s="5">
        <f>IFERROR(VLOOKUP(C15,Table2[[Particular]:[Price]],2,FALSE),"")</f>
        <v>65</v>
      </c>
      <c r="H15" s="5">
        <f t="shared" si="0"/>
        <v>780</v>
      </c>
    </row>
    <row r="16" spans="1:8" ht="24" customHeight="1">
      <c r="A16" s="14"/>
      <c r="B16" s="2">
        <v>5</v>
      </c>
      <c r="C16" s="104" t="s">
        <v>898</v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>
        <v>126</v>
      </c>
      <c r="B17" s="2">
        <v>6</v>
      </c>
      <c r="C17" s="104" t="str">
        <f>IFERROR(VLOOKUP(A17,'Price List'!A:C,2,0),"")</f>
        <v>JA. PVC BOARD ORANGE 8X10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40</v>
      </c>
      <c r="H17" s="5">
        <f t="shared" si="0"/>
        <v>2400</v>
      </c>
    </row>
    <row r="18" spans="1:12" ht="24" customHeight="1">
      <c r="A18" s="14">
        <v>127</v>
      </c>
      <c r="B18" s="2">
        <v>7</v>
      </c>
      <c r="C18" s="104" t="str">
        <f>IFERROR(VLOOKUP(A18,'Price List'!A:C,2,0),"")</f>
        <v>JA. PVC BOARD ORANGE 8X6</v>
      </c>
      <c r="D18" s="105"/>
      <c r="E18" s="2" t="str">
        <f t="shared" si="1"/>
        <v>Pcs</v>
      </c>
      <c r="F18" s="4">
        <v>23</v>
      </c>
      <c r="G18" s="5">
        <f>IFERROR(VLOOKUP(C18,Table2[[Particular]:[Price]],2,FALSE),"")</f>
        <v>28.8</v>
      </c>
      <c r="H18" s="5">
        <f t="shared" si="0"/>
        <v>662.4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14421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14421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3C4DD4D-9B0A-484A-A111-08E72E5F0F60}">
          <x14:formula1>
            <xm:f>Customers!$B:$B</xm:f>
          </x14:formula1>
          <xm:sqref>D6</xm:sqref>
        </x14:dataValidation>
      </x14:dataValidations>
    </ext>
  </extLst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FE6FB-2A95-40D8-A599-31391353D1AA}">
  <sheetPr>
    <pageSetUpPr fitToPage="1"/>
  </sheetPr>
  <dimension ref="A1:L46"/>
  <sheetViews>
    <sheetView showGridLines="0" workbookViewId="0">
      <selection activeCell="D6" sqref="D6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446</v>
      </c>
      <c r="E6" s="112" t="s">
        <v>5</v>
      </c>
      <c r="F6" s="120"/>
      <c r="G6" s="121" t="s">
        <v>899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45551</v>
      </c>
      <c r="H7" s="134"/>
    </row>
    <row r="8" spans="1:8" ht="24" customHeight="1">
      <c r="A8" s="11">
        <f>IFERROR(INDEX(Customers!A:A,MATCH(D6,Customers!B:B,0),1),"")</f>
        <v>308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46</v>
      </c>
      <c r="B12" s="2">
        <v>1</v>
      </c>
      <c r="C12" s="104" t="str">
        <f>IFERROR(VLOOKUP(A12,'Price List'!A:C,2,0),"")</f>
        <v>Fan Box Square Black</v>
      </c>
      <c r="D12" s="105"/>
      <c r="E12" s="2" t="str">
        <f>IF(F12&gt;0,"Pcs","")</f>
        <v>Pcs</v>
      </c>
      <c r="F12" s="4">
        <v>100</v>
      </c>
      <c r="G12" s="5">
        <v>17</v>
      </c>
      <c r="H12" s="5">
        <f>IFERROR(F12*G12,0)</f>
        <v>1700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1700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1700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182BD58-AF72-4344-B844-8FE118704D03}">
          <x14:formula1>
            <xm:f>Customers!$B:$B</xm:f>
          </x14:formula1>
          <xm:sqref>D6</xm:sqref>
        </x14:dataValidation>
      </x14:dataValidations>
    </ext>
  </extLst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F2B75-5492-4F83-A85C-F785C6338D6F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221</v>
      </c>
      <c r="E6" s="112" t="s">
        <v>5</v>
      </c>
      <c r="F6" s="120"/>
      <c r="G6" s="121" t="s">
        <v>900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45552</v>
      </c>
      <c r="H7" s="134"/>
    </row>
    <row r="8" spans="1:8" ht="24" customHeight="1">
      <c r="A8" s="11">
        <f>IFERROR(INDEX(Customers!A:A,MATCH(D6,Customers!B:B,0),1),"")</f>
        <v>111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9825277527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20</v>
      </c>
      <c r="G12" s="5">
        <v>33</v>
      </c>
      <c r="H12" s="5">
        <f>IFERROR(F12*G12,0)</f>
        <v>660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660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660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A17309-F2FE-41A0-811A-A4236CB49483}">
          <x14:formula1>
            <xm:f>Customers!$B:$B</xm:f>
          </x14:formula1>
          <xm:sqref>D6</xm:sqref>
        </x14:dataValidation>
      </x14:dataValidations>
    </ext>
  </extLst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E239-1353-4729-B6CE-B3A6D483733C}">
  <sheetPr>
    <pageSetUpPr fitToPage="1"/>
  </sheetPr>
  <dimension ref="A1:L46"/>
  <sheetViews>
    <sheetView showGridLines="0" topLeftCell="A3" workbookViewId="0">
      <selection activeCell="F15" sqref="F1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94</v>
      </c>
      <c r="E6" s="112" t="s">
        <v>5</v>
      </c>
      <c r="F6" s="120"/>
      <c r="G6" s="121" t="s">
        <v>901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45552</v>
      </c>
      <c r="H7" s="134"/>
    </row>
    <row r="8" spans="1:8" ht="24" customHeight="1">
      <c r="A8" s="11">
        <f>IFERROR(INDEX(Customers!A:A,MATCH(D6,Customers!B:B,0),1),"")</f>
        <v>102</v>
      </c>
      <c r="B8" s="110" t="s">
        <v>9</v>
      </c>
      <c r="C8" s="111"/>
      <c r="D8" s="96" t="s">
        <v>902</v>
      </c>
      <c r="E8" s="112" t="s">
        <v>10</v>
      </c>
      <c r="F8" s="112"/>
      <c r="G8" s="113">
        <f>IFERROR(VLOOKUP(A8,Table1[#All],9,0),"")</f>
        <v>9624921021</v>
      </c>
      <c r="H8" s="113"/>
    </row>
    <row r="9" spans="1:8" ht="24" customHeight="1">
      <c r="A9" s="12"/>
      <c r="B9" s="110" t="s">
        <v>11</v>
      </c>
      <c r="C9" s="111"/>
      <c r="D9" s="96" t="s">
        <v>217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350</v>
      </c>
      <c r="G12" s="5">
        <f>IFERROR(VLOOKUP(C12,Table2[[Particular]:[Price]],2,FALSE),"")</f>
        <v>80</v>
      </c>
      <c r="H12" s="5">
        <f>IFERROR(F12*G12,0)</f>
        <v>28000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30040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30040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FECF830-27D7-4E2C-9A3D-D892C62C9249}">
          <x14:formula1>
            <xm:f>Customers!$B:$B</xm:f>
          </x14:formula1>
          <xm:sqref>D6</xm:sqref>
        </x14:dataValidation>
      </x14:dataValidations>
    </ext>
  </extLst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3E688-FB2C-43DF-BD25-3FBE848EBA29}">
  <sheetPr>
    <pageSetUpPr fitToPage="1"/>
  </sheetPr>
  <dimension ref="A1:L46"/>
  <sheetViews>
    <sheetView showGridLines="0" topLeftCell="A6" workbookViewId="0">
      <selection activeCell="A23" sqref="A2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62</v>
      </c>
      <c r="E6" s="112" t="s">
        <v>5</v>
      </c>
      <c r="F6" s="120"/>
      <c r="G6" s="121" t="s">
        <v>903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RANAVAV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33</v>
      </c>
      <c r="B8" s="110" t="s">
        <v>9</v>
      </c>
      <c r="C8" s="111"/>
      <c r="D8" s="96">
        <v>4</v>
      </c>
      <c r="E8" s="112" t="s">
        <v>10</v>
      </c>
      <c r="F8" s="112"/>
      <c r="G8" s="113">
        <f>IFERROR(VLOOKUP(A8,Table1[#All],9,0),"")</f>
        <v>9924091994</v>
      </c>
      <c r="H8" s="113"/>
    </row>
    <row r="9" spans="1:8" ht="24" customHeight="1">
      <c r="A9" s="12"/>
      <c r="B9" s="110" t="s">
        <v>11</v>
      </c>
      <c r="C9" s="111"/>
      <c r="D9" s="96" t="s">
        <v>127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96</v>
      </c>
      <c r="G12" s="5">
        <v>40</v>
      </c>
      <c r="H12" s="5">
        <f>IFERROR(F12*G12,0)</f>
        <v>3840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90</v>
      </c>
      <c r="G13" s="5">
        <v>30</v>
      </c>
      <c r="H13" s="5">
        <f t="shared" ref="H13:H31" si="0">IFERROR(F13*G13,0)</f>
        <v>2700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v>21</v>
      </c>
      <c r="H14" s="5">
        <f t="shared" si="0"/>
        <v>840</v>
      </c>
    </row>
    <row r="15" spans="1:8" ht="24" customHeight="1">
      <c r="A15" s="14">
        <v>173</v>
      </c>
      <c r="B15" s="2">
        <v>4</v>
      </c>
      <c r="C15" s="104" t="str">
        <f>IFERROR(VLOOKUP(A15,'Price List'!A:C,2,0),"")</f>
        <v>Silver Surface Box Black 1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19</v>
      </c>
      <c r="H15" s="5">
        <f t="shared" si="0"/>
        <v>1140</v>
      </c>
    </row>
    <row r="16" spans="1:8" ht="24" customHeight="1">
      <c r="A16" s="14">
        <v>174</v>
      </c>
      <c r="B16" s="2">
        <v>5</v>
      </c>
      <c r="C16" s="104" t="str">
        <f>IFERROR(VLOOKUP(A16,'Price List'!A:C,2,0),"")</f>
        <v>Silver Surface Box Black 2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20</v>
      </c>
      <c r="H16" s="5">
        <f t="shared" si="0"/>
        <v>1200</v>
      </c>
    </row>
    <row r="17" spans="1:12" ht="24" customHeight="1">
      <c r="A17" s="14">
        <v>175</v>
      </c>
      <c r="B17" s="2">
        <v>6</v>
      </c>
      <c r="C17" s="104" t="str">
        <f>IFERROR(VLOOKUP(A17,'Price List'!A:C,2,0),"")</f>
        <v>Silver Surface Box Black 3</v>
      </c>
      <c r="D17" s="105"/>
      <c r="E17" s="2" t="str">
        <f t="shared" si="1"/>
        <v>Pcs</v>
      </c>
      <c r="F17" s="4">
        <v>60</v>
      </c>
      <c r="G17" s="5">
        <f>IFERROR(VLOOKUP(C17,Table2[[Particular]:[Price]],2,FALSE),"")</f>
        <v>24</v>
      </c>
      <c r="H17" s="5">
        <f t="shared" si="0"/>
        <v>1440</v>
      </c>
    </row>
    <row r="18" spans="1:12" ht="24" customHeight="1">
      <c r="A18" s="14">
        <v>176</v>
      </c>
      <c r="B18" s="2">
        <v>7</v>
      </c>
      <c r="C18" s="104" t="str">
        <f>IFERROR(VLOOKUP(A18,'Price List'!A:C,2,0),"")</f>
        <v>Silver Surface Box Black 4</v>
      </c>
      <c r="D18" s="105"/>
      <c r="E18" s="2" t="str">
        <f t="shared" si="1"/>
        <v>Pcs</v>
      </c>
      <c r="F18" s="4">
        <v>60</v>
      </c>
      <c r="G18" s="5">
        <f>IFERROR(VLOOKUP(C18,Table2[[Particular]:[Price]],2,FALSE),"")</f>
        <v>30</v>
      </c>
      <c r="H18" s="5">
        <f t="shared" si="0"/>
        <v>1800</v>
      </c>
    </row>
    <row r="19" spans="1:12" ht="24" customHeight="1">
      <c r="A19" s="14">
        <v>177</v>
      </c>
      <c r="B19" s="2">
        <v>8</v>
      </c>
      <c r="C19" s="104" t="str">
        <f>IFERROR(VLOOKUP(A19,'Price List'!A:C,2,0),"")</f>
        <v>Silver Surface Box Black 6</v>
      </c>
      <c r="D19" s="105"/>
      <c r="E19" s="2" t="str">
        <f t="shared" si="1"/>
        <v>Pcs</v>
      </c>
      <c r="F19" s="4">
        <v>140</v>
      </c>
      <c r="G19" s="5">
        <f>IFERROR(VLOOKUP(C19,Table2[[Particular]:[Price]],2,FALSE),"")</f>
        <v>40</v>
      </c>
      <c r="H19" s="5">
        <f t="shared" si="0"/>
        <v>5600</v>
      </c>
    </row>
    <row r="20" spans="1:12" ht="24" customHeight="1">
      <c r="A20" s="14">
        <v>178</v>
      </c>
      <c r="B20" s="2">
        <v>9</v>
      </c>
      <c r="C20" s="104" t="str">
        <f>IFERROR(VLOOKUP(A20,'Price List'!A:C,2,0),"")</f>
        <v>Silver Surafce Box Black 8</v>
      </c>
      <c r="D20" s="105"/>
      <c r="E20" s="2" t="str">
        <f t="shared" si="1"/>
        <v>Pcs</v>
      </c>
      <c r="F20" s="4">
        <v>100</v>
      </c>
      <c r="G20" s="5">
        <f>IFERROR(VLOOKUP(C20,Table2[[Particular]:[Price]],2,FALSE),"")</f>
        <v>46</v>
      </c>
      <c r="H20" s="5">
        <f t="shared" si="0"/>
        <v>4600</v>
      </c>
    </row>
    <row r="21" spans="1:12" ht="24" customHeight="1">
      <c r="A21" s="14">
        <v>180</v>
      </c>
      <c r="B21" s="2">
        <v>10</v>
      </c>
      <c r="C21" s="104" t="str">
        <f>IFERROR(VLOOKUP(A21,'Price List'!A:C,2,0),"")</f>
        <v>Silver Surface Box Black 12</v>
      </c>
      <c r="D21" s="105"/>
      <c r="E21" s="2" t="str">
        <f t="shared" si="1"/>
        <v>Pcs</v>
      </c>
      <c r="F21" s="4">
        <v>100</v>
      </c>
      <c r="G21" s="5">
        <f>IFERROR(VLOOKUP(C21,Table2[[Particular]:[Price]],2,FALSE),"")</f>
        <v>52</v>
      </c>
      <c r="H21" s="5">
        <f t="shared" si="0"/>
        <v>5200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28360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28360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04978F3-5859-48BB-AE54-E26319DA7155}">
          <x14:formula1>
            <xm:f>Customers!$B:$B</xm:f>
          </x14:formula1>
          <xm:sqref>D6</xm:sqref>
        </x14:dataValidation>
      </x14:dataValidations>
    </ext>
  </extLst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E705B-A746-487E-A96B-A34FB6C979F2}">
  <sheetPr>
    <pageSetUpPr fitToPage="1"/>
  </sheetPr>
  <dimension ref="A1:L46"/>
  <sheetViews>
    <sheetView showGridLines="0" topLeftCell="A7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904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34">
        <v>45554</v>
      </c>
      <c r="H7" s="134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150</v>
      </c>
      <c r="G12" s="5">
        <f>IFERROR(VLOOKUP(C12,Table2[[Particular]:[Price]],2,FALSE),"")</f>
        <v>60</v>
      </c>
      <c r="H12" s="5">
        <f>IFERROR(F12*G12,0)</f>
        <v>9000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42</v>
      </c>
      <c r="H13" s="5">
        <f t="shared" ref="H13:H31" si="0">IFERROR(F13*G13,0)</f>
        <v>4200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56</v>
      </c>
      <c r="H14" s="5">
        <f t="shared" si="0"/>
        <v>5600</v>
      </c>
    </row>
    <row r="15" spans="1:8" ht="24" customHeight="1">
      <c r="A15" s="14">
        <v>14</v>
      </c>
      <c r="B15" s="2">
        <v>4</v>
      </c>
      <c r="C15" s="104" t="str">
        <f>IFERROR(VLOOKUP(A15,'Price List'!A:C,2,0),"")</f>
        <v>PVC Open Switch Board Orange - 12 X 04 - 2"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60</v>
      </c>
      <c r="H15" s="5">
        <f t="shared" si="0"/>
        <v>1200</v>
      </c>
    </row>
    <row r="16" spans="1:8" ht="24" customHeight="1">
      <c r="A16" s="14">
        <v>18</v>
      </c>
      <c r="B16" s="2">
        <v>5</v>
      </c>
      <c r="C16" s="104" t="str">
        <f>IFERROR(VLOOKUP(A16,'Price List'!A:C,2,0),"")</f>
        <v>PVC Open Switch Board Orange - 04 X 04 - 1"</v>
      </c>
      <c r="D16" s="105"/>
      <c r="E16" s="2" t="str">
        <f t="shared" si="1"/>
        <v>Pcs</v>
      </c>
      <c r="F16" s="4">
        <v>90</v>
      </c>
      <c r="G16" s="5">
        <f>IFERROR(VLOOKUP(C16,Table2[[Particular]:[Price]],2,FALSE),"")</f>
        <v>22</v>
      </c>
      <c r="H16" s="5">
        <f t="shared" si="0"/>
        <v>1980</v>
      </c>
    </row>
    <row r="17" spans="1:12" ht="24" customHeight="1">
      <c r="A17" s="14">
        <v>16</v>
      </c>
      <c r="B17" s="2">
        <v>6</v>
      </c>
      <c r="C17" s="104" t="str">
        <f>IFERROR(VLOOKUP(A17,'Price List'!A:C,2,0),"")</f>
        <v>PVC Open Switch Board Orange - 08 X 04 - 1"</v>
      </c>
      <c r="D17" s="105"/>
      <c r="E17" s="2" t="str">
        <f t="shared" si="1"/>
        <v>Pcs</v>
      </c>
      <c r="F17" s="4">
        <v>180</v>
      </c>
      <c r="G17" s="5">
        <f>IFERROR(VLOOKUP(C17,Table2[[Particular]:[Price]],2,FALSE),"")</f>
        <v>38</v>
      </c>
      <c r="H17" s="5">
        <f t="shared" si="0"/>
        <v>6840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28820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14410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14410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9DCF07C-6513-4913-B259-161482F3E06B}">
          <x14:formula1>
            <xm:f>Customers!$B:$B</xm:f>
          </x14:formula1>
          <xm:sqref>D6</xm:sqref>
        </x14:dataValidation>
      </x14:dataValidations>
    </ext>
  </extLst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F3773-5D63-4B4A-8627-985D8B5B03CE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905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80</v>
      </c>
      <c r="H12" s="5">
        <f>IFERROR(F12*G12,0)</f>
        <v>1600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60</v>
      </c>
      <c r="H13" s="5">
        <f t="shared" ref="H13:H31" si="0">IFERROR(F13*G13,0)</f>
        <v>1200</v>
      </c>
    </row>
    <row r="14" spans="1:8" ht="24" customHeight="1">
      <c r="A14" s="14">
        <v>172</v>
      </c>
      <c r="B14" s="2">
        <v>3</v>
      </c>
      <c r="C14" s="104" t="str">
        <f>IFERROR(VLOOKUP(A14,'Price List'!A:C,2,0),"")</f>
        <v>PVC Open Switch Board Orange - 10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56</v>
      </c>
      <c r="H14" s="5">
        <f t="shared" si="0"/>
        <v>1120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22</v>
      </c>
      <c r="H15" s="5">
        <f t="shared" si="0"/>
        <v>1320</v>
      </c>
    </row>
    <row r="16" spans="1:8" ht="24" customHeight="1">
      <c r="A16" s="14">
        <v>16</v>
      </c>
      <c r="B16" s="2">
        <v>5</v>
      </c>
      <c r="C16" s="104" t="str">
        <f>IFERROR(VLOOKUP(A16,'Price List'!A:C,2,0),"")</f>
        <v>PVC Open Switch Board Orange - 08 X 04 - 1"</v>
      </c>
      <c r="D16" s="105"/>
      <c r="E16" s="2" t="str">
        <f t="shared" si="1"/>
        <v>Pcs</v>
      </c>
      <c r="F16" s="4">
        <v>60</v>
      </c>
      <c r="G16" s="5">
        <f>IFERROR(VLOOKUP(C16,Table2[[Particular]:[Price]],2,FALSE),"")</f>
        <v>38</v>
      </c>
      <c r="H16" s="5">
        <f t="shared" si="0"/>
        <v>2280</v>
      </c>
    </row>
    <row r="17" spans="1:12" ht="24" customHeight="1">
      <c r="A17" s="14">
        <v>13</v>
      </c>
      <c r="B17" s="2">
        <v>6</v>
      </c>
      <c r="C17" s="104" t="str">
        <f>IFERROR(VLOOKUP(A17,'Price List'!A:C,2,0),"")</f>
        <v>PVC Open Switch Board Orange - 07 X 04 - 2"</v>
      </c>
      <c r="D17" s="105"/>
      <c r="E17" s="2" t="str">
        <f t="shared" si="1"/>
        <v>Pcs</v>
      </c>
      <c r="F17" s="4">
        <v>140</v>
      </c>
      <c r="G17" s="5">
        <f>IFERROR(VLOOKUP(C17,Table2[[Particular]:[Price]],2,FALSE),"")</f>
        <v>42</v>
      </c>
      <c r="H17" s="5">
        <f t="shared" si="0"/>
        <v>5880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13400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6700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6700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42F409D-4BA2-4362-8A3C-2E16752C6813}">
          <x14:formula1>
            <xm:f>Customers!$B:$B</xm:f>
          </x14:formula1>
          <xm:sqref>D6</xm:sqref>
        </x14:dataValidation>
      </x14:dataValidations>
    </ext>
  </extLst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0B537-9428-4B4A-8468-1CC1046FFF7F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906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80</v>
      </c>
      <c r="H12" s="5">
        <f>IFERROR(F12*G12,0)</f>
        <v>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60</v>
      </c>
      <c r="H13" s="5">
        <f t="shared" ref="H13:H31" si="0">IFERROR(F13*G13,0)</f>
        <v>2400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>
        <v>172</v>
      </c>
      <c r="B15" s="2">
        <v>4</v>
      </c>
      <c r="C15" s="104" t="str">
        <f>IFERROR(VLOOKUP(A15,'Price List'!A:C,2,0),"")</f>
        <v>PVC Open Switch Board Orange - 10 X 04 - 2"</v>
      </c>
      <c r="D15" s="105"/>
      <c r="E15" s="2" t="str">
        <f t="shared" ref="E15:E34" si="1">IF(F15&gt;0,"Pcs","")</f>
        <v>Pcs</v>
      </c>
      <c r="F15" s="4">
        <v>10</v>
      </c>
      <c r="G15" s="5">
        <f>IFERROR(VLOOKUP(C15,Table2[[Particular]:[Price]],2,FALSE),"")</f>
        <v>56</v>
      </c>
      <c r="H15" s="5">
        <f t="shared" si="0"/>
        <v>560</v>
      </c>
    </row>
    <row r="16" spans="1:8" ht="24" customHeight="1">
      <c r="A16" s="14">
        <v>14</v>
      </c>
      <c r="B16" s="2">
        <v>5</v>
      </c>
      <c r="C16" s="104" t="str">
        <f>IFERROR(VLOOKUP(A16,'Price List'!A:C,2,0),"")</f>
        <v>PVC Open Switch Board Orange - 12 X 04 - 2"</v>
      </c>
      <c r="D16" s="105"/>
      <c r="E16" s="2" t="str">
        <f t="shared" si="1"/>
        <v>Pcs</v>
      </c>
      <c r="F16" s="4">
        <v>10</v>
      </c>
      <c r="G16" s="5">
        <f>IFERROR(VLOOKUP(C16,Table2[[Particular]:[Price]],2,FALSE),"")</f>
        <v>60</v>
      </c>
      <c r="H16" s="5">
        <f t="shared" si="0"/>
        <v>600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5200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2600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2600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99AD0C-36A0-4BC6-A983-2B07B361105C}">
          <x14:formula1>
            <xm:f>Customers!$B:$B</xm:f>
          </x14:formula1>
          <xm:sqref>D6</xm:sqref>
        </x14:dataValidation>
      </x14:dataValidations>
    </ext>
  </extLst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78B16-80B5-4516-8CA6-DBBA7669660A}">
  <sheetPr>
    <pageSetUpPr fitToPage="1"/>
  </sheetPr>
  <dimension ref="A1:L46"/>
  <sheetViews>
    <sheetView showGridLines="0" topLeftCell="A5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421</v>
      </c>
      <c r="E6" s="112" t="s">
        <v>5</v>
      </c>
      <c r="F6" s="120"/>
      <c r="G6" s="121" t="s">
        <v>907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GONDAL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165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42</v>
      </c>
      <c r="H12" s="5">
        <f>IFERROR(F12*G12,0)</f>
        <v>1680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>
        <v>11</v>
      </c>
      <c r="B14" s="2">
        <v>3</v>
      </c>
      <c r="C14" s="104" t="str">
        <f>IFERROR(VLOOKUP(A14,'Price List'!A:C,2,0),"")</f>
        <v>PVC Open Switch Board Orange - 08 X 10 - 2"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80</v>
      </c>
      <c r="H14" s="5">
        <f t="shared" si="0"/>
        <v>1600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5080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2286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2794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08A4B3-5E17-4B84-8B2C-5C4BD27475A5}">
          <x14:formula1>
            <xm:f>Customers!$B:$B</xm:f>
          </x14:formula1>
          <xm:sqref>D6</xm:sqref>
        </x14:dataValidation>
      </x14:dataValidations>
    </ext>
  </extLst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D188B-9469-4882-AA31-DD30D04D4073}">
  <sheetPr>
    <pageSetUpPr fitToPage="1"/>
  </sheetPr>
  <dimension ref="A1:L46"/>
  <sheetViews>
    <sheetView showGridLines="0" topLeftCell="A8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908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60</v>
      </c>
      <c r="H12" s="5">
        <f>IFERROR(F12*G12,0)</f>
        <v>3600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3600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1800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1800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E90E60-355F-4FFC-AA4E-4CAFDE9E886A}">
          <x14:formula1>
            <xm:f>Customers!$B:$B</xm:f>
          </x14:formula1>
          <xm:sqref>D6</xm:sqref>
        </x14:dataValidation>
      </x14:dataValidations>
    </ext>
  </extLst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477A-F7F9-4F40-BD15-C82E0C66A2F7}">
  <sheetPr>
    <pageSetUpPr fitToPage="1"/>
  </sheetPr>
  <dimension ref="A1:L46"/>
  <sheetViews>
    <sheetView showGridLines="0" topLeftCell="A6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909</v>
      </c>
      <c r="E6" s="112" t="s">
        <v>5</v>
      </c>
      <c r="F6" s="120"/>
      <c r="G6" s="121" t="s">
        <v>910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22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9925481650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35</v>
      </c>
      <c r="G12" s="5">
        <f>IFERROR(VLOOKUP(C12,Table2[[Particular]:[Price]],2,FALSE),"")</f>
        <v>80</v>
      </c>
      <c r="H12" s="5">
        <f>IFERROR(F12*G12,0)</f>
        <v>2800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60</v>
      </c>
      <c r="H13" s="5">
        <f t="shared" ref="H13:H31" si="0">IFERROR(F13*G13,0)</f>
        <v>1800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4600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2070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2530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3AEEE0-7B3E-40E8-96FA-62A5C34A3BB0}">
          <x14:formula1>
            <xm:f>Customers!$B:$B</xm:f>
          </x14:formula1>
          <xm:sqref>D6</xm:sqref>
        </x14:dataValidation>
      </x14:dataValidations>
    </ext>
  </extLst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03622-6276-49B0-965B-172D415EDAF4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911</v>
      </c>
      <c r="E6" s="112" t="s">
        <v>5</v>
      </c>
      <c r="F6" s="120"/>
      <c r="G6" s="121" t="s">
        <v>912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JASDAN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303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9998837054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35</v>
      </c>
      <c r="H12" s="5">
        <f>IFERROR(F12*G12,0)</f>
        <v>1400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29</v>
      </c>
      <c r="H13" s="5">
        <f t="shared" ref="H13:H31" si="0">IFERROR(F13*G13,0)</f>
        <v>1160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19</v>
      </c>
      <c r="H14" s="5">
        <f t="shared" si="0"/>
        <v>760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80</v>
      </c>
      <c r="G15" s="5">
        <f>IFERROR(VLOOKUP(C15,Table2[[Particular]:[Price]],2,FALSE),"")</f>
        <v>25</v>
      </c>
      <c r="H15" s="5">
        <f t="shared" si="0"/>
        <v>2000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5320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2394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2926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5C3973F-3481-4134-BA76-1F1C462FEDCB}">
          <x14:formula1>
            <xm:f>Customers!$B:$B</xm:f>
          </x14:formula1>
          <xm:sqref>D6</xm:sqref>
        </x14:dataValidation>
      </x14:dataValidations>
    </ext>
  </extLst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3AAF5-BD2A-483B-A2A5-B5D4ED58F3BF}">
  <sheetPr>
    <pageSetUpPr fitToPage="1"/>
  </sheetPr>
  <dimension ref="A1:L46"/>
  <sheetViews>
    <sheetView showGridLines="0" topLeftCell="A7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80</v>
      </c>
      <c r="E6" s="112" t="s">
        <v>5</v>
      </c>
      <c r="F6" s="120"/>
      <c r="G6" s="121" t="s">
        <v>913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320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9925088494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30</v>
      </c>
      <c r="G12" s="5">
        <f>IFERROR(VLOOKUP(C12,Table2[[Particular]:[Price]],2,FALSE),"")</f>
        <v>35</v>
      </c>
      <c r="H12" s="5">
        <f>IFERROR(F12*G12,0)</f>
        <v>1050</v>
      </c>
    </row>
    <row r="13" spans="1:8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29</v>
      </c>
      <c r="H13" s="5">
        <f t="shared" ref="H13:H31" si="0">IFERROR(F13*G13,0)</f>
        <v>580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25</v>
      </c>
      <c r="H14" s="5">
        <f t="shared" si="0"/>
        <v>500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2130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958.5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1171.5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FB667C9-4AC7-4C92-949A-E428AC4C91D2}">
          <x14:formula1>
            <xm:f>Customers!$B:$B</xm:f>
          </x14:formula1>
          <xm:sqref>D6</xm:sqref>
        </x14:dataValidation>
      </x14:dataValidations>
    </ext>
  </extLst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9F63-F079-4943-98D1-00E0619A976F}">
  <sheetPr>
    <pageSetUpPr fitToPage="1"/>
  </sheetPr>
  <dimension ref="A1:L46"/>
  <sheetViews>
    <sheetView showGridLines="0" workbookViewId="0">
      <selection activeCell="F13" sqref="F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32</v>
      </c>
      <c r="E6" s="112" t="s">
        <v>5</v>
      </c>
      <c r="F6" s="120"/>
      <c r="G6" s="121" t="s">
        <v>914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BHATIA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64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8200417135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35</v>
      </c>
      <c r="H12" s="5">
        <f>IFERROR(F12*G12,0)</f>
        <v>1750</v>
      </c>
    </row>
    <row r="13" spans="1:8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42</v>
      </c>
      <c r="H13" s="5">
        <f t="shared" ref="H13:H31" si="0">IFERROR(F13*G13,0)</f>
        <v>1260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25</v>
      </c>
      <c r="H14" s="5">
        <f t="shared" si="0"/>
        <v>1250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4260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1917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2343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9E26BF4-E9A2-4337-B343-BA743A317E14}">
          <x14:formula1>
            <xm:f>Customers!$B:$B</xm:f>
          </x14:formula1>
          <xm:sqref>D6</xm:sqref>
        </x14:dataValidation>
      </x14:dataValidations>
    </ext>
  </extLst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75D30-5E3D-44C3-B3A8-A21431297C92}">
  <sheetPr>
    <pageSetUpPr fitToPage="1"/>
  </sheetPr>
  <dimension ref="A1:L46"/>
  <sheetViews>
    <sheetView showGridLines="0" topLeftCell="A9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915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45553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177</v>
      </c>
      <c r="B12" s="2">
        <v>1</v>
      </c>
      <c r="C12" s="104" t="str">
        <f>IFERROR(VLOOKUP(A12,'Price List'!A:C,2,0),"")</f>
        <v>Silver Surface Box Black 6</v>
      </c>
      <c r="D12" s="105"/>
      <c r="E12" s="2" t="str">
        <f>IF(F12&gt;0,"Pcs","")</f>
        <v>Pcs</v>
      </c>
      <c r="F12" s="4">
        <v>30</v>
      </c>
      <c r="G12" s="5">
        <v>80</v>
      </c>
      <c r="H12" s="5">
        <f>IFERROR(F12*G12,0)</f>
        <v>2400</v>
      </c>
    </row>
    <row r="13" spans="1:8" ht="24" customHeight="1">
      <c r="A13" s="14">
        <v>24</v>
      </c>
      <c r="B13" s="2">
        <v>2</v>
      </c>
      <c r="C13" s="104" t="str">
        <f>IFERROR(VLOOKUP(A13,'Price List'!A:C,2,0),"")</f>
        <v>PVC Modular Concealed Box Black 12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35</v>
      </c>
      <c r="H13" s="5">
        <f t="shared" ref="H13:H31" si="0">IFERROR(F13*G13,0)</f>
        <v>1750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25</v>
      </c>
      <c r="H14" s="5">
        <f t="shared" si="0"/>
        <v>1250</v>
      </c>
    </row>
    <row r="15" spans="1:8" ht="24" customHeight="1">
      <c r="A15" s="14">
        <v>11</v>
      </c>
      <c r="B15" s="2">
        <v>4</v>
      </c>
      <c r="C15" s="104" t="str">
        <f>IFERROR(VLOOKUP(A15,'Price List'!A:C,2,0),"")</f>
        <v>PVC Open Switch Board Orange - 08 X 10 - 2"</v>
      </c>
      <c r="D15" s="105"/>
      <c r="E15" s="2" t="str">
        <f t="shared" ref="E15:E34" si="1">IF(F15&gt;0,"Pcs","")</f>
        <v>Pcs</v>
      </c>
      <c r="F15" s="4">
        <v>20</v>
      </c>
      <c r="G15" s="5">
        <f>IFERROR(VLOOKUP(C15,Table2[[Particular]:[Price]],2,FALSE),"")</f>
        <v>80</v>
      </c>
      <c r="H15" s="5">
        <f t="shared" si="0"/>
        <v>1600</v>
      </c>
    </row>
    <row r="16" spans="1:8" ht="24" customHeight="1">
      <c r="A16" s="14">
        <v>12</v>
      </c>
      <c r="B16" s="2">
        <v>5</v>
      </c>
      <c r="C16" s="104" t="str">
        <f>IFERROR(VLOOKUP(A16,'Price List'!A:C,2,0),"")</f>
        <v>PVC Open Switch Board Orange - 08 X 06 - 2"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60</v>
      </c>
      <c r="H16" s="5">
        <f t="shared" si="0"/>
        <v>2400</v>
      </c>
    </row>
    <row r="17" spans="1:12" ht="24" customHeight="1">
      <c r="A17" s="14">
        <v>13</v>
      </c>
      <c r="B17" s="2">
        <v>6</v>
      </c>
      <c r="C17" s="104" t="str">
        <f>IFERROR(VLOOKUP(A17,'Price List'!A:C,2,0),"")</f>
        <v>PVC Open Switch Board Orange - 07 X 04 - 2"</v>
      </c>
      <c r="D17" s="105"/>
      <c r="E17" s="2" t="str">
        <f t="shared" si="1"/>
        <v>Pcs</v>
      </c>
      <c r="F17" s="4">
        <v>200</v>
      </c>
      <c r="G17" s="5">
        <f>IFERROR(VLOOKUP(C17,Table2[[Particular]:[Price]],2,FALSE),"")</f>
        <v>42</v>
      </c>
      <c r="H17" s="5">
        <f t="shared" si="0"/>
        <v>8400</v>
      </c>
    </row>
    <row r="18" spans="1:12" ht="24" customHeight="1">
      <c r="A18" s="14">
        <v>172</v>
      </c>
      <c r="B18" s="2">
        <v>7</v>
      </c>
      <c r="C18" s="104" t="str">
        <f>IFERROR(VLOOKUP(A18,'Price List'!A:C,2,0),"")</f>
        <v>PVC Open Switch Board Orange - 10 X 04 - 2"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56</v>
      </c>
      <c r="H18" s="5">
        <f t="shared" si="0"/>
        <v>5600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23400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11700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11700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91ECCAD-F150-435D-AF0F-3C375EBB39F6}">
          <x14:formula1>
            <xm:f>Customers!$B:$B</xm:f>
          </x14:formula1>
          <xm:sqref>D6</xm:sqref>
        </x14:dataValidation>
      </x14:dataValidations>
    </ext>
  </extLst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C3322-9F8E-432B-A4F4-78F01FE660B4}">
  <sheetPr>
    <pageSetUpPr fitToPage="1"/>
  </sheetPr>
  <dimension ref="A1:L46"/>
  <sheetViews>
    <sheetView showGridLines="0" workbookViewId="0">
      <selection activeCell="D9" sqref="D9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916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45554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533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126</v>
      </c>
      <c r="B12" s="2">
        <v>1</v>
      </c>
      <c r="C12" s="104" t="str">
        <f>IFERROR(VLOOKUP(A12,'Price List'!A:C,2,0),"")</f>
        <v>JA. PVC BOARD ORANGE 8X10</v>
      </c>
      <c r="D12" s="105"/>
      <c r="E12" s="2" t="str">
        <f>IF(F12&gt;0,"Pcs","")</f>
        <v>Pcs</v>
      </c>
      <c r="F12" s="4">
        <v>88</v>
      </c>
      <c r="G12" s="5">
        <f>IFERROR(VLOOKUP(C12,Table2[[Particular]:[Price]],2,FALSE),"")</f>
        <v>40</v>
      </c>
      <c r="H12" s="5">
        <f>IFERROR(F12*G12,0)</f>
        <v>3520</v>
      </c>
    </row>
    <row r="13" spans="1:8" ht="24" customHeight="1">
      <c r="A13" s="14">
        <v>129</v>
      </c>
      <c r="B13" s="2">
        <v>2</v>
      </c>
      <c r="C13" s="104" t="str">
        <f>IFERROR(VLOOKUP(A13,'Price List'!A:C,2,0),"")</f>
        <v>JA. PVC BOARD ORANGE 12X4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30</v>
      </c>
      <c r="H13" s="5">
        <f t="shared" ref="H13:H31" si="0">IFERROR(F13*G13,0)</f>
        <v>1800</v>
      </c>
    </row>
    <row r="14" spans="1:8" ht="24" customHeight="1">
      <c r="A14" s="14">
        <v>127</v>
      </c>
      <c r="B14" s="2">
        <v>3</v>
      </c>
      <c r="C14" s="104" t="str">
        <f>IFERROR(VLOOKUP(A14,'Price List'!A:C,2,0),"")</f>
        <v>JA. PVC BOARD ORANGE 8X6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28.8</v>
      </c>
      <c r="H14" s="5">
        <f t="shared" si="0"/>
        <v>1728</v>
      </c>
    </row>
    <row r="15" spans="1:8" ht="24" customHeight="1">
      <c r="A15" s="14">
        <v>130</v>
      </c>
      <c r="B15" s="2">
        <v>4</v>
      </c>
      <c r="C15" s="104" t="str">
        <f>IFERROR(VLOOKUP(A15,'Price List'!A:C,2,0),"")</f>
        <v>JA. PVC BOARD ORANGE 4X4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11</v>
      </c>
      <c r="H15" s="5">
        <f t="shared" si="0"/>
        <v>440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7488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7488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9656174-BB29-4989-A971-5B2AD5C63D37}">
          <x14:formula1>
            <xm:f>Customers!$B:$B</xm:f>
          </x14:formula1>
          <xm:sqref>D6</xm:sqref>
        </x14:dataValidation>
      </x14:dataValidations>
    </ext>
  </extLst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B9ECA-FE20-47BF-9FE1-C68060B32D72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917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45554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60</v>
      </c>
      <c r="H12" s="5">
        <f>IFERROR(F12*G12,0)</f>
        <v>1200</v>
      </c>
    </row>
    <row r="13" spans="1:8" ht="24" customHeight="1">
      <c r="A13" s="14">
        <v>172</v>
      </c>
      <c r="B13" s="2">
        <v>2</v>
      </c>
      <c r="C13" s="104" t="str">
        <f>IFERROR(VLOOKUP(A13,'Price List'!A:C,2,0),"")</f>
        <v>PVC Open Switch Board Orange - 10 X 04 - 2"</v>
      </c>
      <c r="D13" s="105"/>
      <c r="E13" s="2" t="str">
        <f>IF(F13&gt;0,"Pcs","")</f>
        <v>Pcs</v>
      </c>
      <c r="F13" s="4">
        <v>30</v>
      </c>
      <c r="G13" s="5">
        <f>IFERROR(VLOOKUP(C13,Table2[[Particular]:[Price]],2,FALSE),"")</f>
        <v>56</v>
      </c>
      <c r="H13" s="5">
        <f t="shared" ref="H13:H31" si="0">IFERROR(F13*G13,0)</f>
        <v>1680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2880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1440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1440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D81207-DB79-4DA7-BE70-57BE0DD96AA7}">
          <x14:formula1>
            <xm:f>Customers!$B:$B</xm:f>
          </x14:formula1>
          <xm:sqref>D6</xm:sqref>
        </x14:dataValidation>
      </x14:dataValidations>
    </ext>
  </extLst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A491-0D9B-48E8-B282-AA22D4E30DEE}">
  <sheetPr>
    <pageSetUpPr fitToPage="1"/>
  </sheetPr>
  <dimension ref="A1:L46"/>
  <sheetViews>
    <sheetView showGridLines="0" topLeftCell="A9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271</v>
      </c>
      <c r="E6" s="112" t="s">
        <v>5</v>
      </c>
      <c r="F6" s="120"/>
      <c r="G6" s="121" t="s">
        <v>918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JAMNAGER(DARED)</v>
      </c>
      <c r="E7" s="120" t="s">
        <v>8</v>
      </c>
      <c r="F7" s="120"/>
      <c r="G7" s="134">
        <v>45555</v>
      </c>
      <c r="H7" s="134"/>
    </row>
    <row r="8" spans="1:8" ht="24" customHeight="1">
      <c r="A8" s="11">
        <f>IFERROR(INDEX(Customers!A:A,MATCH(D6,Customers!B:B,0),1),"")</f>
        <v>364</v>
      </c>
      <c r="B8" s="110" t="s">
        <v>9</v>
      </c>
      <c r="C8" s="111"/>
      <c r="D8" s="96">
        <v>7</v>
      </c>
      <c r="E8" s="112" t="s">
        <v>10</v>
      </c>
      <c r="F8" s="112"/>
      <c r="G8" s="113">
        <f>IFERROR(VLOOKUP(A8,Table1[#All],9,0),"")</f>
        <v>7567598910</v>
      </c>
      <c r="H8" s="113"/>
    </row>
    <row r="9" spans="1:8" ht="24" customHeight="1">
      <c r="A9" s="12"/>
      <c r="B9" s="110" t="s">
        <v>11</v>
      </c>
      <c r="C9" s="111"/>
      <c r="D9" s="96" t="s">
        <v>193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 t="str">
        <f>IF(F12&gt;0,"Pcs","")</f>
        <v>Pcs</v>
      </c>
      <c r="F12" s="4">
        <v>1000</v>
      </c>
      <c r="G12" s="5">
        <v>9</v>
      </c>
      <c r="H12" s="5">
        <f>IFERROR(F12*G12,0)</f>
        <v>9000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300</v>
      </c>
      <c r="G13" s="5">
        <f>IFERROR(VLOOKUP(C13,Table2[[Particular]:[Price]],2,FALSE),"")</f>
        <v>16</v>
      </c>
      <c r="H13" s="5">
        <f t="shared" ref="H13:H31" si="0">IFERROR(F13*G13,0)</f>
        <v>4800</v>
      </c>
    </row>
    <row r="14" spans="1:8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 t="str">
        <f>IF(F14&gt;0,"Pcs","")</f>
        <v>Pcs</v>
      </c>
      <c r="F14" s="4">
        <v>200</v>
      </c>
      <c r="G14" s="5">
        <f>IFERROR(VLOOKUP(C14,Table2[[Particular]:[Price]],2,FALSE),"")</f>
        <v>25</v>
      </c>
      <c r="H14" s="5">
        <f t="shared" si="0"/>
        <v>5000</v>
      </c>
    </row>
    <row r="15" spans="1:8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2" t="str">
        <f t="shared" ref="E15:E34" si="1">IF(F15&gt;0,"Pcs","")</f>
        <v>Pcs</v>
      </c>
      <c r="F15" s="4">
        <v>180</v>
      </c>
      <c r="G15" s="5">
        <f>IFERROR(VLOOKUP(C15,Table2[[Particular]:[Price]],2,FALSE),"")</f>
        <v>29</v>
      </c>
      <c r="H15" s="5">
        <f t="shared" si="0"/>
        <v>5220</v>
      </c>
    </row>
    <row r="16" spans="1:8" ht="24" customHeight="1">
      <c r="A16" s="14">
        <v>26</v>
      </c>
      <c r="B16" s="2">
        <v>5</v>
      </c>
      <c r="C16" s="104" t="str">
        <f>IFERROR(VLOOKUP(A16,'Price List'!A:C,2,0),"")</f>
        <v>PVC Modular Concealed Box Black 18</v>
      </c>
      <c r="D16" s="105"/>
      <c r="E16" s="2" t="str">
        <f t="shared" si="1"/>
        <v>Pcs</v>
      </c>
      <c r="F16" s="4">
        <v>80</v>
      </c>
      <c r="G16" s="5">
        <f>IFERROR(VLOOKUP(C16,Table2[[Particular]:[Price]],2,FALSE),"")</f>
        <v>42</v>
      </c>
      <c r="H16" s="5">
        <f t="shared" si="0"/>
        <v>3360</v>
      </c>
    </row>
    <row r="17" spans="1:12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35</v>
      </c>
      <c r="H17" s="5">
        <f t="shared" si="0"/>
        <v>4200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31580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15790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15790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D8987C6-FB84-4716-ABFE-425679E954A4}">
          <x14:formula1>
            <xm:f>Customers!$B:$B</xm:f>
          </x14:formula1>
          <xm:sqref>D6</xm:sqref>
        </x14:dataValidation>
      </x14:dataValidations>
    </ext>
  </extLst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B601D-C228-4C76-9412-4CF53A5108F2}">
  <sheetPr>
    <pageSetUpPr fitToPage="1"/>
  </sheetPr>
  <dimension ref="A1:L46"/>
  <sheetViews>
    <sheetView showGridLines="0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259</v>
      </c>
      <c r="E6" s="112" t="s">
        <v>5</v>
      </c>
      <c r="F6" s="120"/>
      <c r="G6" s="121" t="s">
        <v>919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KHAMBHALIA</v>
      </c>
      <c r="E7" s="120" t="s">
        <v>8</v>
      </c>
      <c r="F7" s="120"/>
      <c r="G7" s="134">
        <v>45555</v>
      </c>
      <c r="H7" s="134"/>
    </row>
    <row r="8" spans="1:8" ht="24" customHeight="1">
      <c r="A8" s="11">
        <f>IFERROR(INDEX(Customers!A:A,MATCH(D6,Customers!B:B,0),1),"")</f>
        <v>72</v>
      </c>
      <c r="B8" s="110" t="s">
        <v>9</v>
      </c>
      <c r="C8" s="111"/>
      <c r="D8" s="96">
        <v>5</v>
      </c>
      <c r="E8" s="112" t="s">
        <v>10</v>
      </c>
      <c r="F8" s="112"/>
      <c r="G8" s="113">
        <f>IFERROR(VLOOKUP(A8,Table1[#All],9,0),"")</f>
        <v>8238252889</v>
      </c>
      <c r="H8" s="113"/>
    </row>
    <row r="9" spans="1:8" ht="24" customHeight="1">
      <c r="A9" s="12"/>
      <c r="B9" s="110" t="s">
        <v>11</v>
      </c>
      <c r="C9" s="111"/>
      <c r="D9" s="96" t="s">
        <v>551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60</v>
      </c>
      <c r="G12" s="5">
        <f>IFERROR(VLOOKUP(C12,Table2[[Particular]:[Price]],2,FALSE),"")</f>
        <v>12</v>
      </c>
      <c r="H12" s="5">
        <f>IFERROR(F12*G12,0)</f>
        <v>720</v>
      </c>
    </row>
    <row r="13" spans="1:8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16</v>
      </c>
      <c r="H13" s="5">
        <f t="shared" ref="H13:H31" si="0">IFERROR(F13*G13,0)</f>
        <v>960</v>
      </c>
    </row>
    <row r="14" spans="1:8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19</v>
      </c>
      <c r="H14" s="5">
        <f t="shared" si="0"/>
        <v>1140</v>
      </c>
    </row>
    <row r="15" spans="1:8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2" t="str">
        <f t="shared" ref="E15:E34" si="1">IF(F15&gt;0,"Pcs","")</f>
        <v>Pcs</v>
      </c>
      <c r="F15" s="4">
        <v>80</v>
      </c>
      <c r="G15" s="5">
        <f>IFERROR(VLOOKUP(C15,Table2[[Particular]:[Price]],2,FALSE),"")</f>
        <v>25</v>
      </c>
      <c r="H15" s="5">
        <f t="shared" si="0"/>
        <v>2000</v>
      </c>
    </row>
    <row r="16" spans="1:8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2" t="str">
        <f t="shared" si="1"/>
        <v>Pcs</v>
      </c>
      <c r="F16" s="4">
        <v>40</v>
      </c>
      <c r="G16" s="5">
        <f>IFERROR(VLOOKUP(C16,Table2[[Particular]:[Price]],2,FALSE),"")</f>
        <v>29</v>
      </c>
      <c r="H16" s="5">
        <f t="shared" si="0"/>
        <v>1160</v>
      </c>
    </row>
    <row r="17" spans="1:12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2" t="str">
        <f t="shared" si="1"/>
        <v>Pcs</v>
      </c>
      <c r="F17" s="4">
        <v>120</v>
      </c>
      <c r="G17" s="5">
        <f>IFERROR(VLOOKUP(C17,Table2[[Particular]:[Price]],2,FALSE),"")</f>
        <v>35</v>
      </c>
      <c r="H17" s="5">
        <f t="shared" si="0"/>
        <v>4200</v>
      </c>
    </row>
    <row r="18" spans="1:12" ht="24" customHeight="1">
      <c r="A18" s="14">
        <v>25</v>
      </c>
      <c r="B18" s="2">
        <v>7</v>
      </c>
      <c r="C18" s="104" t="str">
        <f>IFERROR(VLOOKUP(A18,'Price List'!A:C,2,0),"")</f>
        <v>PVC Modular Concealed Box Black 16</v>
      </c>
      <c r="D18" s="105"/>
      <c r="E18" s="2" t="str">
        <f t="shared" si="1"/>
        <v>Pcs</v>
      </c>
      <c r="F18" s="4">
        <v>20</v>
      </c>
      <c r="G18" s="5">
        <f>IFERROR(VLOOKUP(C18,Table2[[Particular]:[Price]],2,FALSE),"")</f>
        <v>56</v>
      </c>
      <c r="H18" s="5">
        <f t="shared" si="0"/>
        <v>1120</v>
      </c>
    </row>
    <row r="19" spans="1:12" ht="24" customHeight="1">
      <c r="A19" s="14">
        <v>26</v>
      </c>
      <c r="B19" s="2">
        <v>8</v>
      </c>
      <c r="C19" s="104" t="str">
        <f>IFERROR(VLOOKUP(A19,'Price List'!A:C,2,0),"")</f>
        <v>PVC Modular Concealed Box Black 18</v>
      </c>
      <c r="D19" s="105"/>
      <c r="E19" s="2" t="str">
        <f t="shared" si="1"/>
        <v>Pcs</v>
      </c>
      <c r="F19" s="4">
        <v>30</v>
      </c>
      <c r="G19" s="5">
        <f>IFERROR(VLOOKUP(C19,Table2[[Particular]:[Price]],2,FALSE),"")</f>
        <v>42</v>
      </c>
      <c r="H19" s="5">
        <f t="shared" si="0"/>
        <v>1260</v>
      </c>
    </row>
    <row r="20" spans="1:12" ht="24" customHeight="1">
      <c r="A20" s="14">
        <v>43</v>
      </c>
      <c r="B20" s="2">
        <v>9</v>
      </c>
      <c r="C20" s="104" t="str">
        <f>IFERROR(VLOOKUP(A20,'Price List'!A:C,2,0),"")</f>
        <v>PVC Concealed Switch Box Black - 3.5 X 3.5</v>
      </c>
      <c r="D20" s="105"/>
      <c r="E20" s="2" t="str">
        <f t="shared" si="1"/>
        <v>Pcs</v>
      </c>
      <c r="F20" s="4">
        <v>500</v>
      </c>
      <c r="G20" s="5">
        <v>8</v>
      </c>
      <c r="H20" s="5">
        <f t="shared" si="0"/>
        <v>4000</v>
      </c>
    </row>
    <row r="21" spans="1:12" ht="24" customHeight="1">
      <c r="A21" s="14">
        <v>44</v>
      </c>
      <c r="B21" s="2">
        <v>10</v>
      </c>
      <c r="C21" s="104" t="str">
        <f>IFERROR(VLOOKUP(A21,'Price List'!A:C,2,0),"")</f>
        <v>PVC Concealed Switch Box Black - 04 X 04</v>
      </c>
      <c r="D21" s="105"/>
      <c r="E21" s="2" t="str">
        <f t="shared" si="1"/>
        <v>Pcs</v>
      </c>
      <c r="F21" s="4">
        <v>150</v>
      </c>
      <c r="G21" s="5">
        <v>13</v>
      </c>
      <c r="H21" s="5">
        <f t="shared" si="0"/>
        <v>1950</v>
      </c>
    </row>
    <row r="22" spans="1:12" ht="24" customHeight="1">
      <c r="A22" s="14">
        <v>45</v>
      </c>
      <c r="B22" s="2">
        <v>11</v>
      </c>
      <c r="C22" s="104" t="str">
        <f>IFERROR(VLOOKUP(A22,'Price List'!A:C,2,0),"")</f>
        <v>Fan Box Round Black</v>
      </c>
      <c r="D22" s="105"/>
      <c r="E22" s="2" t="str">
        <f t="shared" si="1"/>
        <v>Pcs</v>
      </c>
      <c r="F22" s="4">
        <v>150</v>
      </c>
      <c r="G22" s="5">
        <v>32</v>
      </c>
      <c r="H22" s="5">
        <f t="shared" si="0"/>
        <v>4800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23310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11655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11655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C747B96-BC6E-4CA2-A979-DA0B688426FF}">
          <x14:formula1>
            <xm:f>Customers!$B:$B</xm:f>
          </x14:formula1>
          <xm:sqref>D6</xm:sqref>
        </x14:dataValidation>
      </x14:dataValidations>
    </ext>
  </extLst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AC324-E35B-4A47-8029-81F2DD2AF01D}">
  <sheetPr>
    <pageSetUpPr fitToPage="1"/>
  </sheetPr>
  <dimension ref="A1:L46"/>
  <sheetViews>
    <sheetView showGridLines="0" topLeftCell="A7" workbookViewId="0">
      <selection activeCell="G19" sqref="G19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392</v>
      </c>
      <c r="E6" s="112" t="s">
        <v>5</v>
      </c>
      <c r="F6" s="120"/>
      <c r="G6" s="121" t="s">
        <v>920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45555</v>
      </c>
      <c r="H7" s="134"/>
    </row>
    <row r="8" spans="1:8" ht="24" customHeight="1">
      <c r="A8" s="11">
        <f>IFERROR(INDEX(Customers!A:A,MATCH(D6,Customers!B:B,0),1),"")</f>
        <v>31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9727148968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174</v>
      </c>
      <c r="B12" s="2">
        <v>1</v>
      </c>
      <c r="C12" s="104" t="str">
        <f>IFERROR(VLOOKUP(A12,'Price List'!A:C,2,0),"")</f>
        <v>Silver Surface Box Black 2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20</v>
      </c>
      <c r="H12" s="5">
        <f>IFERROR(F12*G12,0)</f>
        <v>800</v>
      </c>
    </row>
    <row r="13" spans="1:8" ht="24" customHeight="1">
      <c r="A13" s="14">
        <v>175</v>
      </c>
      <c r="B13" s="2">
        <v>2</v>
      </c>
      <c r="C13" s="104" t="str">
        <f>IFERROR(VLOOKUP(A13,'Price List'!A:C,2,0),"")</f>
        <v>Silver Surface Box Black 3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24</v>
      </c>
      <c r="H13" s="5">
        <f t="shared" ref="H13:H31" si="0">IFERROR(F13*G13,0)</f>
        <v>1440</v>
      </c>
    </row>
    <row r="14" spans="1:8" ht="24" customHeight="1">
      <c r="A14" s="14">
        <v>177</v>
      </c>
      <c r="B14" s="2">
        <v>3</v>
      </c>
      <c r="C14" s="104" t="str">
        <f>IFERROR(VLOOKUP(A14,'Price List'!A:C,2,0),"")</f>
        <v>Silver Surface Box Black 6</v>
      </c>
      <c r="D14" s="105"/>
      <c r="E14" s="2" t="str">
        <f>IF(F14&gt;0,"Pcs","")</f>
        <v>Pcs</v>
      </c>
      <c r="F14" s="4">
        <v>50</v>
      </c>
      <c r="G14" s="5">
        <f>IFERROR(VLOOKUP(C14,Table2[[Particular]:[Price]],2,FALSE),"")</f>
        <v>40</v>
      </c>
      <c r="H14" s="5">
        <f t="shared" si="0"/>
        <v>2000</v>
      </c>
    </row>
    <row r="15" spans="1:8" ht="24" customHeight="1">
      <c r="A15" s="14">
        <v>178</v>
      </c>
      <c r="B15" s="2">
        <v>4</v>
      </c>
      <c r="C15" s="104" t="str">
        <f>IFERROR(VLOOKUP(A15,'Price List'!A:C,2,0),"")</f>
        <v>Silver Surafce Box Black 8</v>
      </c>
      <c r="D15" s="105"/>
      <c r="E15" s="2" t="str">
        <f t="shared" ref="E15:E34" si="1">IF(F15&gt;0,"Pcs","")</f>
        <v>Pcs</v>
      </c>
      <c r="F15" s="4">
        <v>30</v>
      </c>
      <c r="G15" s="5">
        <f>IFERROR(VLOOKUP(C15,Table2[[Particular]:[Price]],2,FALSE),"")</f>
        <v>46</v>
      </c>
      <c r="H15" s="5">
        <f t="shared" si="0"/>
        <v>1380</v>
      </c>
    </row>
    <row r="16" spans="1:8" ht="24" customHeight="1">
      <c r="A16" s="14">
        <v>180</v>
      </c>
      <c r="B16" s="2">
        <v>5</v>
      </c>
      <c r="C16" s="104" t="str">
        <f>IFERROR(VLOOKUP(A16,'Price List'!A:C,2,0),"")</f>
        <v>Silver Surface Box Black 12</v>
      </c>
      <c r="D16" s="105"/>
      <c r="E16" s="2" t="str">
        <f t="shared" si="1"/>
        <v>Pcs</v>
      </c>
      <c r="F16" s="4">
        <v>50</v>
      </c>
      <c r="G16" s="5">
        <f>IFERROR(VLOOKUP(C16,Table2[[Particular]:[Price]],2,FALSE),"")</f>
        <v>52</v>
      </c>
      <c r="H16" s="5">
        <f t="shared" si="0"/>
        <v>2600</v>
      </c>
    </row>
    <row r="17" spans="1:12" ht="24" customHeight="1">
      <c r="A17" s="14">
        <v>181</v>
      </c>
      <c r="B17" s="2">
        <v>6</v>
      </c>
      <c r="C17" s="104" t="str">
        <f>IFERROR(VLOOKUP(A17,'Price List'!A:C,2,0),"")</f>
        <v>Silver Surface Box Black 18</v>
      </c>
      <c r="D17" s="105"/>
      <c r="E17" s="2" t="str">
        <f t="shared" si="1"/>
        <v>Pcs</v>
      </c>
      <c r="F17" s="4">
        <v>10</v>
      </c>
      <c r="G17" s="5">
        <f>IFERROR(VLOOKUP(C17,Table2[[Particular]:[Price]],2,FALSE),"")</f>
        <v>66</v>
      </c>
      <c r="H17" s="5">
        <f t="shared" si="0"/>
        <v>660</v>
      </c>
    </row>
    <row r="18" spans="1:12" ht="24" customHeight="1">
      <c r="A18" s="14">
        <v>35</v>
      </c>
      <c r="B18" s="2">
        <v>7</v>
      </c>
      <c r="C18" s="104" t="str">
        <f>IFERROR(VLOOKUP(A18,'Price List'!A:C,2,0),"")</f>
        <v>PVC Concealed Switch Box Black - 10 X 12</v>
      </c>
      <c r="D18" s="105"/>
      <c r="E18" s="2" t="str">
        <f t="shared" si="1"/>
        <v>Pcs</v>
      </c>
      <c r="F18" s="4">
        <v>10</v>
      </c>
      <c r="G18" s="5">
        <v>36</v>
      </c>
      <c r="H18" s="5">
        <f t="shared" si="0"/>
        <v>360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9240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9240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33E1E13-B5ED-49BF-9272-18A38558F800}">
          <x14:formula1>
            <xm:f>Customers!$B:$B</xm:f>
          </x14:formula1>
          <xm:sqref>D6</xm:sqref>
        </x14:dataValidation>
      </x14:dataValidations>
    </ext>
  </extLst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54D2-7303-4E3F-A9D8-208D2C9A8288}">
  <sheetPr>
    <pageSetUpPr fitToPage="1"/>
  </sheetPr>
  <dimension ref="A1:L46"/>
  <sheetViews>
    <sheetView showGridLines="0" topLeftCell="A11" workbookViewId="0">
      <selection activeCell="G17" sqref="G17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106</v>
      </c>
      <c r="E6" s="112" t="s">
        <v>5</v>
      </c>
      <c r="F6" s="120"/>
      <c r="G6" s="121" t="s">
        <v>921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45556</v>
      </c>
      <c r="H7" s="134"/>
    </row>
    <row r="8" spans="1:8" ht="24" customHeight="1">
      <c r="A8" s="11">
        <f>IFERROR(INDEX(Customers!A:A,MATCH(D6,Customers!B:B,0),1),"")</f>
        <v>91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9429765653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</v>
      </c>
      <c r="B12" s="2">
        <v>1</v>
      </c>
      <c r="C12" s="104" t="str">
        <f>IFERROR(VLOOKUP(A12,'Price List'!A:C,2,0),"")</f>
        <v>PVC Open Switch Board White - 10 X 12 - 2"</v>
      </c>
      <c r="D12" s="105"/>
      <c r="E12" s="2" t="str">
        <f>IF(F12&gt;0,"Pcs","")</f>
        <v>Pcs</v>
      </c>
      <c r="F12" s="4">
        <v>10</v>
      </c>
      <c r="G12" s="5">
        <f>IFERROR(VLOOKUP(C12,Table2[[Particular]:[Price]],2,FALSE),"")</f>
        <v>172</v>
      </c>
      <c r="H12" s="5">
        <f>IFERROR(F12*G12,0)</f>
        <v>1720</v>
      </c>
    </row>
    <row r="13" spans="1:8" ht="24" customHeight="1">
      <c r="A13" s="14">
        <v>3</v>
      </c>
      <c r="B13" s="2">
        <v>2</v>
      </c>
      <c r="C13" s="104" t="str">
        <f>IFERROR(VLOOKUP(A13,'Price List'!A:C,2,0),"")</f>
        <v>PVC Open Switch Board White - 08 X 06 - 2"</v>
      </c>
      <c r="D13" s="105"/>
      <c r="E13" s="2" t="str">
        <f>IF(F13&gt;0,"Pcs","")</f>
        <v>Pcs</v>
      </c>
      <c r="F13" s="4">
        <v>80</v>
      </c>
      <c r="G13" s="5">
        <f>IFERROR(VLOOKUP(C13,Table2[[Particular]:[Price]],2,FALSE),"")</f>
        <v>76</v>
      </c>
      <c r="H13" s="5">
        <f t="shared" ref="H13:H31" si="0">IFERROR(F13*G13,0)</f>
        <v>6080</v>
      </c>
    </row>
    <row r="14" spans="1:8" ht="24" customHeight="1">
      <c r="A14" s="14">
        <v>7</v>
      </c>
      <c r="B14" s="2">
        <v>3</v>
      </c>
      <c r="C14" s="104" t="str">
        <f>IFERROR(VLOOKUP(A14,'Price List'!A:C,2,0),"")</f>
        <v>PVC Open Switch Board White - 08 X 04 - 1"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48</v>
      </c>
      <c r="H14" s="5">
        <f t="shared" si="0"/>
        <v>1920</v>
      </c>
    </row>
    <row r="15" spans="1:8" ht="24" customHeight="1">
      <c r="A15" s="14">
        <v>4</v>
      </c>
      <c r="B15" s="2">
        <v>4</v>
      </c>
      <c r="C15" s="104" t="str">
        <f>IFERROR(VLOOKUP(A15,'Price List'!A:C,2,0),"")</f>
        <v>PVC Open Switch Board White - 07 X 04 - 2"</v>
      </c>
      <c r="D15" s="105"/>
      <c r="E15" s="2" t="str">
        <f t="shared" ref="E15:E34" si="1">IF(F15&gt;0,"Pcs","")</f>
        <v>Pcs</v>
      </c>
      <c r="F15" s="4">
        <v>40</v>
      </c>
      <c r="G15" s="5">
        <f>IFERROR(VLOOKUP(C15,Table2[[Particular]:[Price]],2,FALSE),"")</f>
        <v>58</v>
      </c>
      <c r="H15" s="5">
        <f t="shared" si="0"/>
        <v>2320</v>
      </c>
    </row>
    <row r="16" spans="1:8" ht="24" customHeight="1">
      <c r="A16" s="79">
        <v>182</v>
      </c>
      <c r="B16" s="2">
        <v>5</v>
      </c>
      <c r="C16" s="104" t="str">
        <f>IFERROR(VLOOKUP(A16,'Price List'!A:C,2,0),"")</f>
        <v>PVC Open Switch Board White - 10 X 04 - 2"</v>
      </c>
      <c r="D16" s="105"/>
      <c r="E16" s="2" t="str">
        <f t="shared" si="1"/>
        <v>Pcs</v>
      </c>
      <c r="F16" s="4">
        <v>20</v>
      </c>
      <c r="G16" s="5">
        <v>75</v>
      </c>
      <c r="H16" s="5">
        <f t="shared" si="0"/>
        <v>1500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13540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6770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6770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8163756-3E16-45BC-8409-48104F3CCCBC}">
          <x14:formula1>
            <xm:f>Customers!$B:$B</xm:f>
          </x14:formula1>
          <xm:sqref>D6</xm:sqref>
        </x14:dataValidation>
      </x14:dataValidations>
    </ext>
  </extLst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C506F-3005-4B30-93FC-CA716D9A227B}">
  <sheetPr>
    <pageSetUpPr fitToPage="1"/>
  </sheetPr>
  <dimension ref="A1:L46"/>
  <sheetViews>
    <sheetView showGridLines="0" topLeftCell="A7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922</v>
      </c>
      <c r="E6" s="112" t="s">
        <v>5</v>
      </c>
      <c r="F6" s="120"/>
      <c r="G6" s="121" t="s">
        <v>923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GADU</v>
      </c>
      <c r="E7" s="120" t="s">
        <v>8</v>
      </c>
      <c r="F7" s="120"/>
      <c r="G7" s="134">
        <v>45556</v>
      </c>
      <c r="H7" s="134"/>
    </row>
    <row r="8" spans="1:8" ht="24" customHeight="1">
      <c r="A8" s="11">
        <f>IFERROR(INDEX(Customers!A:A,MATCH(D6,Customers!B:B,0),1),"")</f>
        <v>105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9727992261</v>
      </c>
      <c r="H8" s="113"/>
    </row>
    <row r="9" spans="1:8" ht="24" customHeight="1">
      <c r="A9" s="12"/>
      <c r="B9" s="110" t="s">
        <v>11</v>
      </c>
      <c r="C9" s="111"/>
      <c r="D9" s="96" t="s">
        <v>134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101</v>
      </c>
      <c r="G12" s="5">
        <f>IFERROR(VLOOKUP(C12,Table2[[Particular]:[Price]],2,FALSE),"")</f>
        <v>80</v>
      </c>
      <c r="H12" s="5">
        <f>IFERROR(F12*G12,0)</f>
        <v>8080</v>
      </c>
    </row>
    <row r="13" spans="1:8" ht="24" customHeight="1">
      <c r="A13" s="14">
        <v>13</v>
      </c>
      <c r="B13" s="2">
        <v>2</v>
      </c>
      <c r="C13" s="104" t="str">
        <f>IFERROR(VLOOKUP(A13,'Price List'!A:C,2,0),"")</f>
        <v>PVC Open Switch Board Orange - 07 X 04 - 2"</v>
      </c>
      <c r="D13" s="105"/>
      <c r="E13" s="2" t="str">
        <f>IF(F13&gt;0,"Pcs","")</f>
        <v>Pcs</v>
      </c>
      <c r="F13" s="4">
        <v>20</v>
      </c>
      <c r="G13" s="5">
        <f>IFERROR(VLOOKUP(C13,Table2[[Particular]:[Price]],2,FALSE),"")</f>
        <v>42</v>
      </c>
      <c r="H13" s="5">
        <f t="shared" ref="H13:H31" si="0">IFERROR(F13*G13,0)</f>
        <v>840</v>
      </c>
    </row>
    <row r="14" spans="1:8" ht="24" customHeight="1">
      <c r="A14" s="14">
        <v>16</v>
      </c>
      <c r="B14" s="2">
        <v>3</v>
      </c>
      <c r="C14" s="104" t="str">
        <f>IFERROR(VLOOKUP(A14,'Price List'!A:C,2,0),"")</f>
        <v>PVC Open Switch Board Orange - 08 X 04 - 1"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38</v>
      </c>
      <c r="H14" s="5">
        <f t="shared" si="0"/>
        <v>2280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11200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5040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6160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8AB297-541E-4459-B304-5A990BD1CFA4}">
          <x14:formula1>
            <xm:f>Customers!$B:$B</xm:f>
          </x14:formula1>
          <xm:sqref>D6</xm:sqref>
        </x14:dataValidation>
      </x14:dataValidations>
    </ext>
  </extLst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506CF-66DE-4890-A2BB-8C4C127188F2}">
  <sheetPr>
    <pageSetUpPr fitToPage="1"/>
  </sheetPr>
  <dimension ref="A1:L46"/>
  <sheetViews>
    <sheetView showGridLines="0" topLeftCell="A32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197</v>
      </c>
      <c r="E6" s="112" t="s">
        <v>5</v>
      </c>
      <c r="F6" s="120"/>
      <c r="G6" s="121" t="s">
        <v>924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45556</v>
      </c>
      <c r="H7" s="134"/>
    </row>
    <row r="8" spans="1:8" ht="24" customHeight="1">
      <c r="A8" s="11">
        <f>IFERROR(INDEX(Customers!A:A,MATCH(D6,Customers!B:B,0),1),"")</f>
        <v>365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9662952811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42</v>
      </c>
      <c r="H12" s="5">
        <f>IFERROR(F12*G12,0)</f>
        <v>1680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40</v>
      </c>
      <c r="G13" s="5">
        <f>IFERROR(VLOOKUP(C13,Table2[[Particular]:[Price]],2,FALSE),"")</f>
        <v>80</v>
      </c>
      <c r="H13" s="5">
        <f t="shared" ref="H13:H31" si="0">IFERROR(F13*G13,0)</f>
        <v>3200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4880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2440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2440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710D11F-DCD0-4270-97A5-2FC4BDFB82ED}">
          <x14:formula1>
            <xm:f>Customers!$B:$B</xm:f>
          </x14:formula1>
          <xm:sqref>D6</xm:sqref>
        </x14:dataValidation>
      </x14:dataValidations>
    </ext>
  </extLst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DD350-F3BF-45FC-A5F9-3800F984BB2C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144</v>
      </c>
      <c r="E6" s="112" t="s">
        <v>5</v>
      </c>
      <c r="F6" s="120"/>
      <c r="G6" s="121" t="s">
        <v>925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45556</v>
      </c>
      <c r="H7" s="134"/>
    </row>
    <row r="8" spans="1:8" ht="24" customHeight="1">
      <c r="A8" s="11">
        <f>IFERROR(INDEX(Customers!A:A,MATCH(D6,Customers!B:B,0),1),"")</f>
        <v>94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9979997769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v>40</v>
      </c>
      <c r="H12" s="5">
        <f>IFERROR(F12*G12,0)</f>
        <v>1600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1600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1600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E5320-2EC6-4628-A38E-63F5689C5BEF}">
          <x14:formula1>
            <xm:f>Customers!$B:$B</xm:f>
          </x14:formula1>
          <xm:sqref>D6</xm:sqref>
        </x14:dataValidation>
      </x14:dataValidations>
    </ext>
  </extLst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6B633-6D59-4695-8880-F018B81BB2EA}">
  <sheetPr>
    <pageSetUpPr fitToPage="1"/>
  </sheetPr>
  <dimension ref="A1:L46"/>
  <sheetViews>
    <sheetView showGridLines="0" topLeftCell="A3" workbookViewId="0">
      <selection activeCell="H35" sqref="H35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926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34">
        <v>45556</v>
      </c>
      <c r="H7" s="134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10</v>
      </c>
      <c r="B12" s="2">
        <v>1</v>
      </c>
      <c r="C12" s="104" t="str">
        <f>IFERROR(VLOOKUP(A12,'Price List'!A:C,2,0),"")</f>
        <v>PVC Open Switch Board Orange - 10 X 12 - 2"</v>
      </c>
      <c r="D12" s="105"/>
      <c r="E12" s="2" t="str">
        <f>IF(F12&gt;0,"Pcs","")</f>
        <v>Pcs</v>
      </c>
      <c r="F12" s="4">
        <v>20</v>
      </c>
      <c r="G12" s="5">
        <f>IFERROR(VLOOKUP(C12,Table2[[Particular]:[Price]],2,FALSE),"")</f>
        <v>132</v>
      </c>
      <c r="H12" s="5">
        <f>IFERROR(F12*G12,0)</f>
        <v>2640</v>
      </c>
    </row>
    <row r="13" spans="1:8" ht="24" customHeight="1">
      <c r="A13" s="14">
        <v>11</v>
      </c>
      <c r="B13" s="2">
        <v>2</v>
      </c>
      <c r="C13" s="104" t="str">
        <f>IFERROR(VLOOKUP(A13,'Price List'!A:C,2,0),"")</f>
        <v>PVC Open Switch Board Orange - 08 X 10 - 2"</v>
      </c>
      <c r="D13" s="105"/>
      <c r="E13" s="2" t="str">
        <f>IF(F13&gt;0,"Pcs","")</f>
        <v>Pcs</v>
      </c>
      <c r="F13" s="4">
        <v>50</v>
      </c>
      <c r="G13" s="5">
        <f>IFERROR(VLOOKUP(C13,Table2[[Particular]:[Price]],2,FALSE),"")</f>
        <v>80</v>
      </c>
      <c r="H13" s="5">
        <f t="shared" ref="H13:H31" si="0">IFERROR(F13*G13,0)</f>
        <v>4000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6640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3320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3320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518EEE-9D27-44F3-A0B6-C48C32A492D1}">
          <x14:formula1>
            <xm:f>Customers!$B:$B</xm:f>
          </x14:formula1>
          <xm:sqref>D6</xm:sqref>
        </x14:dataValidation>
      </x14:dataValidations>
    </ext>
  </extLst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ECF87-E48B-42DC-835D-FC73AA222FEC}">
  <sheetPr>
    <pageSetUpPr fitToPage="1"/>
  </sheetPr>
  <dimension ref="A1:L46"/>
  <sheetViews>
    <sheetView showGridLines="0" workbookViewId="0">
      <selection activeCell="G13" sqref="G13"/>
    </sheetView>
  </sheetViews>
  <sheetFormatPr defaultColWidth="9.140625"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927</v>
      </c>
      <c r="E6" s="112" t="s">
        <v>5</v>
      </c>
      <c r="F6" s="120"/>
      <c r="G6" s="121" t="s">
        <v>928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RAJKOT(KOTHARIYA)</v>
      </c>
      <c r="E7" s="120" t="s">
        <v>8</v>
      </c>
      <c r="F7" s="120"/>
      <c r="G7" s="134">
        <v>45557</v>
      </c>
      <c r="H7" s="134"/>
    </row>
    <row r="8" spans="1:8" ht="24" customHeight="1">
      <c r="A8" s="11">
        <f>IFERROR(INDEX(Customers!A:A,MATCH(D6,Customers!B:B,0),1),"")</f>
        <v>375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9727043040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47</v>
      </c>
      <c r="B12" s="2">
        <v>1</v>
      </c>
      <c r="C12" s="104" t="str">
        <f>IFERROR(VLOOKUP(A12,'Price List'!A:C,2,0),"")</f>
        <v>Fan Box Round White</v>
      </c>
      <c r="D12" s="105"/>
      <c r="E12" s="2" t="str">
        <f>IF(F12&gt;0,"Pcs","")</f>
        <v>Pcs</v>
      </c>
      <c r="F12" s="4">
        <v>100</v>
      </c>
      <c r="G12" s="5">
        <v>22</v>
      </c>
      <c r="H12" s="5">
        <f>IFERROR(F12*G12,0)</f>
        <v>2200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2200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2200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0195F5-6614-4798-8E8C-02427474D855}">
          <x14:formula1>
            <xm:f>Customers!$B:$B</xm:f>
          </x14:formula1>
          <xm:sqref>D6</xm:sqref>
        </x14:dataValidation>
      </x14:dataValidations>
    </ext>
  </extLst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2A9F1-9FC8-49C7-ADB1-60B53D53939B}">
  <sheetPr>
    <pageSetUpPr fitToPage="1"/>
  </sheetPr>
  <dimension ref="A1:L46"/>
  <sheetViews>
    <sheetView showGridLines="0" topLeftCell="A8" workbookViewId="0">
      <selection activeCell="G16" sqref="G16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578</v>
      </c>
      <c r="E6" s="112" t="s">
        <v>5</v>
      </c>
      <c r="F6" s="120"/>
      <c r="G6" s="121" t="s">
        <v>929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SHAPAR</v>
      </c>
      <c r="E7" s="120" t="s">
        <v>8</v>
      </c>
      <c r="F7" s="120"/>
      <c r="G7" s="134">
        <v>45558</v>
      </c>
      <c r="H7" s="134"/>
    </row>
    <row r="8" spans="1:8" ht="24" customHeight="1">
      <c r="A8" s="11">
        <f>IFERROR(INDEX(Customers!A:A,MATCH(D6,Customers!B:B,0),1),"")</f>
        <v>269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148</v>
      </c>
      <c r="B12" s="2">
        <v>1</v>
      </c>
      <c r="C12" s="104" t="str">
        <f>IFERROR(VLOOKUP(A12,'Price List'!A:C,2,0),"")</f>
        <v>PANNEL BOARD 10X12</v>
      </c>
      <c r="D12" s="105"/>
      <c r="E12" s="2" t="str">
        <f>IF(F12&gt;0,"Pcs","")</f>
        <v>Pcs</v>
      </c>
      <c r="F12" s="4">
        <v>15</v>
      </c>
      <c r="G12" s="5">
        <f>IFERROR(VLOOKUP(C12,Table2[[Particular]:[Price]],2,FALSE),"")</f>
        <v>60</v>
      </c>
      <c r="H12" s="5">
        <f>IFERROR(F12*G12,0)</f>
        <v>900</v>
      </c>
    </row>
    <row r="13" spans="1:8" ht="24" customHeight="1">
      <c r="A13" s="14">
        <v>149</v>
      </c>
      <c r="B13" s="2">
        <v>2</v>
      </c>
      <c r="C13" s="104" t="str">
        <f>IFERROR(VLOOKUP(A13,'Price List'!A:C,2,0),"")</f>
        <v>PANNEL BOARD 12X15</v>
      </c>
      <c r="D13" s="105"/>
      <c r="E13" s="2" t="str">
        <f>IF(F13&gt;0,"Pcs","")</f>
        <v>Pcs</v>
      </c>
      <c r="F13" s="4">
        <v>15</v>
      </c>
      <c r="G13" s="5">
        <f>IFERROR(VLOOKUP(C13,Table2[[Particular]:[Price]],2,FALSE),"")</f>
        <v>70</v>
      </c>
      <c r="H13" s="5">
        <f t="shared" ref="H13:H31" si="0">IFERROR(F13*G13,0)</f>
        <v>1050</v>
      </c>
    </row>
    <row r="14" spans="1:8" ht="24" customHeight="1">
      <c r="A14" s="14">
        <v>153</v>
      </c>
      <c r="B14" s="2">
        <v>3</v>
      </c>
      <c r="C14" s="104" t="str">
        <f>IFERROR(VLOOKUP(A14,'Price List'!A:C,2,0),"")</f>
        <v>PANNEL BOARD 18X24</v>
      </c>
      <c r="D14" s="105"/>
      <c r="E14" s="2" t="str">
        <f>IF(F14&gt;0,"Pcs","")</f>
        <v>Pcs</v>
      </c>
      <c r="F14" s="4">
        <v>15</v>
      </c>
      <c r="G14" s="5">
        <f>IFERROR(VLOOKUP(C14,Table2[[Particular]:[Price]],2,FALSE),"")</f>
        <v>160</v>
      </c>
      <c r="H14" s="5">
        <f t="shared" si="0"/>
        <v>2400</v>
      </c>
    </row>
    <row r="15" spans="1:8" ht="24" customHeight="1">
      <c r="A15" s="14"/>
      <c r="B15" s="2">
        <v>4</v>
      </c>
      <c r="C15" s="104" t="s">
        <v>52</v>
      </c>
      <c r="D15" s="105"/>
      <c r="E15" s="2" t="str">
        <f t="shared" ref="E15:E34" si="1">IF(F15&gt;0,"Pcs","")</f>
        <v>Pcs</v>
      </c>
      <c r="F15" s="4">
        <v>7</v>
      </c>
      <c r="G15" s="5">
        <v>300</v>
      </c>
      <c r="H15" s="5">
        <f t="shared" si="0"/>
        <v>2100</v>
      </c>
    </row>
    <row r="16" spans="1:8" ht="24" customHeight="1">
      <c r="A16" s="14">
        <v>154</v>
      </c>
      <c r="B16" s="2">
        <v>5</v>
      </c>
      <c r="C16" s="104" t="str">
        <f>IFERROR(VLOOKUP(A16,'Price List'!A:C,2,0),"")</f>
        <v>PANNEL BOARD 24X30</v>
      </c>
      <c r="D16" s="105"/>
      <c r="E16" s="2" t="str">
        <f t="shared" si="1"/>
        <v>Pcs</v>
      </c>
      <c r="F16" s="4">
        <v>6</v>
      </c>
      <c r="G16" s="5">
        <f>IFERROR(VLOOKUP(C16,Table2[[Particular]:[Price]],2,FALSE),"")</f>
        <v>350</v>
      </c>
      <c r="H16" s="5">
        <f t="shared" si="0"/>
        <v>2100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8550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8550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BD27BD7-5C44-48E4-BF8E-C994FFEE3338}">
          <x14:formula1>
            <xm:f>Customers!$B:$B</xm:f>
          </x14:formula1>
          <xm:sqref>D6</xm:sqref>
        </x14:dataValidation>
      </x14:dataValidations>
    </ext>
  </extLst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775D1-80FE-47E6-80D0-DB93482F0E34}">
  <sheetPr>
    <pageSetUpPr fitToPage="1"/>
  </sheetPr>
  <dimension ref="A1:L46"/>
  <sheetViews>
    <sheetView showGridLines="0" topLeftCell="A11" workbookViewId="0">
      <selection activeCell="F21" sqref="F21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109</v>
      </c>
      <c r="E6" s="112" t="s">
        <v>5</v>
      </c>
      <c r="F6" s="120"/>
      <c r="G6" s="121" t="s">
        <v>930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KESHOD</v>
      </c>
      <c r="E7" s="120" t="s">
        <v>8</v>
      </c>
      <c r="F7" s="120"/>
      <c r="G7" s="134">
        <v>45558</v>
      </c>
      <c r="H7" s="134"/>
    </row>
    <row r="8" spans="1:8" ht="24" customHeight="1">
      <c r="A8" s="11">
        <f>IFERROR(INDEX(Customers!A:A,MATCH(D6,Customers!B:B,0),1),"")</f>
        <v>16</v>
      </c>
      <c r="B8" s="110" t="s">
        <v>9</v>
      </c>
      <c r="C8" s="111"/>
      <c r="D8" s="96">
        <v>9</v>
      </c>
      <c r="E8" s="112" t="s">
        <v>10</v>
      </c>
      <c r="F8" s="112"/>
      <c r="G8" s="113">
        <f>IFERROR(VLOOKUP(A8,Table1[#All],9,0),"")</f>
        <v>9925334282</v>
      </c>
      <c r="H8" s="113"/>
    </row>
    <row r="9" spans="1:8" ht="24" customHeight="1">
      <c r="A9" s="12"/>
      <c r="B9" s="110" t="s">
        <v>11</v>
      </c>
      <c r="C9" s="111"/>
      <c r="D9" s="96" t="s">
        <v>702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73</v>
      </c>
      <c r="B12" s="2">
        <v>1</v>
      </c>
      <c r="C12" s="104" t="str">
        <f>IFERROR(VLOOKUP(A12,'Price List'!A:C,2,0),"")</f>
        <v>DB. PVC Open Box Orange 10X12</v>
      </c>
      <c r="D12" s="105"/>
      <c r="E12" s="2" t="str">
        <f>IF(F12&gt;0,"Pcs","")</f>
        <v>Pcs</v>
      </c>
      <c r="F12" s="4">
        <v>50</v>
      </c>
      <c r="G12" s="5">
        <f>IFERROR(VLOOKUP(C12,Table2[[Particular]:[Price]],2,FALSE),"")</f>
        <v>39</v>
      </c>
      <c r="H12" s="5">
        <f>IFERROR(F12*G12,0)</f>
        <v>1950</v>
      </c>
    </row>
    <row r="13" spans="1:8" ht="24" customHeight="1">
      <c r="A13" s="14">
        <v>74</v>
      </c>
      <c r="B13" s="2">
        <v>2</v>
      </c>
      <c r="C13" s="104" t="str">
        <f>IFERROR(VLOOKUP(A13,'Price List'!A:C,2,0),"")</f>
        <v>DB. PVC Open Box Orange 8X10</v>
      </c>
      <c r="D13" s="105"/>
      <c r="E13" s="2" t="str">
        <f>IF(F13&gt;0,"Pcs","")</f>
        <v>Pcs</v>
      </c>
      <c r="F13" s="4">
        <v>300</v>
      </c>
      <c r="G13" s="5">
        <f>IFERROR(VLOOKUP(C13,Table2[[Particular]:[Price]],2,FALSE),"")</f>
        <v>23</v>
      </c>
      <c r="H13" s="5">
        <f t="shared" ref="H13:H31" si="0">IFERROR(F13*G13,0)</f>
        <v>6900</v>
      </c>
    </row>
    <row r="14" spans="1:8" ht="24" customHeight="1">
      <c r="A14" s="14">
        <v>75</v>
      </c>
      <c r="B14" s="2">
        <v>3</v>
      </c>
      <c r="C14" s="104" t="str">
        <f>IFERROR(VLOOKUP(A14,'Price List'!A:C,2,0),"")</f>
        <v>DB. PVC Open Box Orange 8X6</v>
      </c>
      <c r="D14" s="105"/>
      <c r="E14" s="2" t="str">
        <f>IF(F14&gt;0,"Pcs","")</f>
        <v>Pcs</v>
      </c>
      <c r="F14" s="4">
        <v>300</v>
      </c>
      <c r="G14" s="5">
        <f>IFERROR(VLOOKUP(C14,Table2[[Particular]:[Price]],2,FALSE),"")</f>
        <v>18</v>
      </c>
      <c r="H14" s="5">
        <f t="shared" si="0"/>
        <v>5400</v>
      </c>
    </row>
    <row r="15" spans="1:8" ht="24" customHeight="1">
      <c r="A15" s="14">
        <v>82</v>
      </c>
      <c r="B15" s="2">
        <v>4</v>
      </c>
      <c r="C15" s="104" t="str">
        <f>IFERROR(VLOOKUP(A15,'Price List'!A:C,2,0),"")</f>
        <v>DB. PVC OPEN BOX WHITE 10X12</v>
      </c>
      <c r="D15" s="105"/>
      <c r="E15" s="2" t="str">
        <f t="shared" ref="E15:E34" si="1">IF(F15&gt;0,"Pcs","")</f>
        <v>Pcs</v>
      </c>
      <c r="F15" s="4">
        <v>50</v>
      </c>
      <c r="G15" s="5">
        <f>IFERROR(VLOOKUP(C15,Table2[[Particular]:[Price]],2,FALSE),"")</f>
        <v>52</v>
      </c>
      <c r="H15" s="5">
        <f t="shared" si="0"/>
        <v>2600</v>
      </c>
    </row>
    <row r="16" spans="1:8" ht="24" customHeight="1">
      <c r="A16" s="14">
        <v>84</v>
      </c>
      <c r="B16" s="2">
        <v>5</v>
      </c>
      <c r="C16" s="104" t="str">
        <f>IFERROR(VLOOKUP(A16,'Price List'!A:C,2,0),"")</f>
        <v>DB. PVC OPEN BOX WHITE 8X6</v>
      </c>
      <c r="D16" s="105"/>
      <c r="E16" s="2" t="str">
        <f t="shared" si="1"/>
        <v>Pcs</v>
      </c>
      <c r="F16" s="4">
        <v>100</v>
      </c>
      <c r="G16" s="5">
        <f>IFERROR(VLOOKUP(C16,Table2[[Particular]:[Price]],2,FALSE),"")</f>
        <v>23</v>
      </c>
      <c r="H16" s="5">
        <f t="shared" si="0"/>
        <v>2300</v>
      </c>
    </row>
    <row r="17" spans="1:12" ht="24" customHeight="1">
      <c r="A17" s="14">
        <v>60</v>
      </c>
      <c r="B17" s="2">
        <v>6</v>
      </c>
      <c r="C17" s="104" t="str">
        <f>IFERROR(VLOOKUP(A17,'Price List'!A:C,2,0),"")</f>
        <v xml:space="preserve">DB. PVC MoDular Concealed Box White 4 </v>
      </c>
      <c r="D17" s="105"/>
      <c r="E17" s="2" t="str">
        <f t="shared" si="1"/>
        <v>Pcs</v>
      </c>
      <c r="F17" s="4">
        <v>100</v>
      </c>
      <c r="G17" s="5">
        <f>IFERROR(VLOOKUP(C17,Table2[[Particular]:[Price]],2,FALSE),"")</f>
        <v>14</v>
      </c>
      <c r="H17" s="5">
        <f t="shared" si="0"/>
        <v>1400</v>
      </c>
    </row>
    <row r="18" spans="1:12" ht="24" customHeight="1">
      <c r="A18" s="14">
        <v>59</v>
      </c>
      <c r="B18" s="2">
        <v>7</v>
      </c>
      <c r="C18" s="104" t="str">
        <f>IFERROR(VLOOKUP(A18,'Price List'!A:C,2,0),"")</f>
        <v>DB. PVC MODular Concealed Box White 3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12</v>
      </c>
      <c r="H18" s="5">
        <f t="shared" si="0"/>
        <v>1200</v>
      </c>
    </row>
    <row r="19" spans="1:12" ht="24" customHeight="1">
      <c r="A19" s="14">
        <v>67</v>
      </c>
      <c r="B19" s="2">
        <v>8</v>
      </c>
      <c r="C19" s="104" t="str">
        <f>IFERROR(VLOOKUP(A19,'Price List'!A:C,2,0),"")</f>
        <v>DB. PVC Concealed Switch Box Black - 08 X 06</v>
      </c>
      <c r="D19" s="105"/>
      <c r="E19" s="2" t="str">
        <f t="shared" si="1"/>
        <v>Pcs</v>
      </c>
      <c r="F19" s="4">
        <v>30</v>
      </c>
      <c r="G19" s="5">
        <f>IFERROR(VLOOKUP(C19,Table2[[Particular]:[Price]],2,FALSE),"")</f>
        <v>16</v>
      </c>
      <c r="H19" s="5">
        <f t="shared" si="0"/>
        <v>480</v>
      </c>
    </row>
    <row r="20" spans="1:12" ht="24" customHeight="1">
      <c r="A20" s="14">
        <v>92</v>
      </c>
      <c r="B20" s="2">
        <v>9</v>
      </c>
      <c r="C20" s="104" t="str">
        <f>IFERROR(VLOOKUP(A20,'Price List'!A:C,2,0),"")</f>
        <v>DB. SIT  2X4 WHITE</v>
      </c>
      <c r="D20" s="105"/>
      <c r="E20" s="2" t="str">
        <f t="shared" si="1"/>
        <v>Pcs</v>
      </c>
      <c r="F20" s="4">
        <v>60</v>
      </c>
      <c r="G20" s="5">
        <v>135</v>
      </c>
      <c r="H20" s="5">
        <f t="shared" si="0"/>
        <v>8100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30330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30330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25D815-69A8-464F-965B-7DDDD187C040}">
          <x14:formula1>
            <xm:f>Customers!$B:$B</xm:f>
          </x14:formula1>
          <xm:sqref>D6</xm:sqref>
        </x14:dataValidation>
      </x14:dataValidations>
    </ext>
  </extLst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3253C-D640-43B5-AB1C-D2709F5D3AF7}">
  <sheetPr>
    <pageSetUpPr fitToPage="1"/>
  </sheetPr>
  <dimension ref="A1:L46"/>
  <sheetViews>
    <sheetView showGridLines="0" workbookViewId="0">
      <selection activeCell="G17" sqref="G17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282</v>
      </c>
      <c r="E6" s="112" t="s">
        <v>5</v>
      </c>
      <c r="F6" s="120"/>
      <c r="G6" s="121" t="s">
        <v>931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45558</v>
      </c>
      <c r="H7" s="134"/>
    </row>
    <row r="8" spans="1:8" ht="24" customHeight="1">
      <c r="A8" s="11">
        <f>IFERROR(INDEX(Customers!A:A,MATCH(D6,Customers!B:B,0),1),"")</f>
        <v>20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9998550234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">
        <v>932</v>
      </c>
      <c r="D12" s="105"/>
      <c r="E12" s="2" t="str">
        <f>IF(F12&gt;0,"Pcs","")</f>
        <v>Pcs</v>
      </c>
      <c r="F12" s="4">
        <v>16</v>
      </c>
      <c r="G12" s="5">
        <v>38</v>
      </c>
      <c r="H12" s="5">
        <f>IFERROR(F12*G12,0)</f>
        <v>608</v>
      </c>
    </row>
    <row r="13" spans="1:8" ht="24" customHeight="1">
      <c r="A13" s="14"/>
      <c r="B13" s="2">
        <v>2</v>
      </c>
      <c r="C13" s="104" t="s">
        <v>933</v>
      </c>
      <c r="D13" s="105"/>
      <c r="E13" s="2" t="str">
        <f>IF(F13&gt;0,"Pcs","")</f>
        <v>Pcs</v>
      </c>
      <c r="F13" s="4">
        <v>20</v>
      </c>
      <c r="G13" s="5">
        <v>27</v>
      </c>
      <c r="H13" s="5">
        <f t="shared" ref="H13:H31" si="0">IFERROR(F13*G13,0)</f>
        <v>540</v>
      </c>
    </row>
    <row r="14" spans="1:8" ht="24" customHeight="1">
      <c r="A14" s="14"/>
      <c r="B14" s="2">
        <v>3</v>
      </c>
      <c r="C14" s="104" t="s">
        <v>934</v>
      </c>
      <c r="D14" s="105"/>
      <c r="E14" s="2" t="str">
        <f>IF(F14&gt;0,"Pcs","")</f>
        <v>Pcs</v>
      </c>
      <c r="F14" s="4">
        <v>12</v>
      </c>
      <c r="G14" s="5">
        <v>17</v>
      </c>
      <c r="H14" s="5">
        <f t="shared" si="0"/>
        <v>204</v>
      </c>
    </row>
    <row r="15" spans="1:8" ht="24" customHeight="1">
      <c r="A15" s="14"/>
      <c r="B15" s="2">
        <v>4</v>
      </c>
      <c r="C15" s="104" t="s">
        <v>935</v>
      </c>
      <c r="D15" s="105"/>
      <c r="E15" s="2" t="str">
        <f t="shared" ref="E15:E34" si="1">IF(F15&gt;0,"Pcs","")</f>
        <v>Pcs</v>
      </c>
      <c r="F15" s="4">
        <v>49</v>
      </c>
      <c r="G15" s="5">
        <v>11</v>
      </c>
      <c r="H15" s="5">
        <f t="shared" si="0"/>
        <v>539</v>
      </c>
    </row>
    <row r="16" spans="1:8" ht="24" customHeight="1">
      <c r="A16" s="14"/>
      <c r="B16" s="2">
        <v>5</v>
      </c>
      <c r="C16" s="104" t="s">
        <v>936</v>
      </c>
      <c r="D16" s="105"/>
      <c r="E16" s="2" t="str">
        <f t="shared" si="1"/>
        <v>Pcs</v>
      </c>
      <c r="F16" s="4">
        <v>120</v>
      </c>
      <c r="G16" s="5">
        <v>6.75</v>
      </c>
      <c r="H16" s="5">
        <f t="shared" si="0"/>
        <v>810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>
        <v>6.75</v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2701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2701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DF1768-D530-4E27-85A9-C79ED9865E6C}">
          <x14:formula1>
            <xm:f>Customers!$B:$B</xm:f>
          </x14:formula1>
          <xm:sqref>D6</xm:sqref>
        </x14:dataValidation>
      </x14:dataValidations>
    </ext>
  </extLst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9D6C-7D61-4107-8F17-C9CB4A2AE076}">
  <sheetPr>
    <pageSetUpPr fitToPage="1"/>
  </sheetPr>
  <dimension ref="A1:L46"/>
  <sheetViews>
    <sheetView showGridLines="0" workbookViewId="0">
      <selection activeCell="D9" sqref="D9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125</v>
      </c>
      <c r="E6" s="112" t="s">
        <v>5</v>
      </c>
      <c r="F6" s="120"/>
      <c r="G6" s="121" t="s">
        <v>937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JAMANAGAR</v>
      </c>
      <c r="E7" s="120" t="s">
        <v>8</v>
      </c>
      <c r="F7" s="120"/>
      <c r="G7" s="134">
        <v>45558</v>
      </c>
      <c r="H7" s="134"/>
    </row>
    <row r="8" spans="1:8" ht="24" customHeight="1">
      <c r="A8" s="11">
        <f>IFERROR(INDEX(Customers!A:A,MATCH(D6,Customers!B:B,0),1),"")</f>
        <v>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9879225423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70</v>
      </c>
      <c r="G12" s="5">
        <f>IFERROR(VLOOKUP(C12,Table2[[Particular]:[Price]],2,FALSE),"")</f>
        <v>60</v>
      </c>
      <c r="H12" s="5">
        <f>IFERROR(F12*G12,0)</f>
        <v>4200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4200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2100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081CFB-730B-4C47-9E31-C96610B7D83E}">
          <x14:formula1>
            <xm:f>Customers!$B:$B</xm:f>
          </x14:formula1>
          <xm:sqref>D6</xm:sqref>
        </x14:dataValidation>
      </x14:dataValidations>
    </ext>
  </extLst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D3576-FCF5-4C44-B45D-18D604262AF3}">
  <sheetPr>
    <pageSetUpPr fitToPage="1"/>
  </sheetPr>
  <dimension ref="A1:L46"/>
  <sheetViews>
    <sheetView showGridLines="0" topLeftCell="A26" workbookViewId="0">
      <selection activeCell="H35" sqref="H3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938</v>
      </c>
      <c r="E6" s="112" t="s">
        <v>5</v>
      </c>
      <c r="F6" s="120"/>
      <c r="G6" s="121" t="s">
        <v>939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SARDHAR</v>
      </c>
      <c r="E7" s="120" t="s">
        <v>8</v>
      </c>
      <c r="F7" s="120"/>
      <c r="G7" s="134">
        <v>45559</v>
      </c>
      <c r="H7" s="134"/>
    </row>
    <row r="8" spans="1:8" ht="24" customHeight="1">
      <c r="A8" s="11">
        <f>IFERROR(INDEX(Customers!A:A,MATCH(D6,Customers!B:B,0),1),"")</f>
        <v>189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9428463174</v>
      </c>
      <c r="H8" s="113"/>
    </row>
    <row r="9" spans="1:8" ht="24" customHeight="1">
      <c r="A9" s="12"/>
      <c r="B9" s="110" t="s">
        <v>11</v>
      </c>
      <c r="C9" s="111"/>
      <c r="D9" s="96" t="s">
        <v>77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40</v>
      </c>
      <c r="G12" s="5">
        <f>IFERROR(VLOOKUP(C12,Table2[[Particular]:[Price]],2,FALSE),"")</f>
        <v>80</v>
      </c>
      <c r="H12" s="5">
        <f>IFERROR(F12*G12,0)</f>
        <v>3200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42</v>
      </c>
      <c r="G13" s="5">
        <f>IFERROR(VLOOKUP(C13,Table2[[Particular]:[Price]],2,FALSE),"")</f>
        <v>60</v>
      </c>
      <c r="H13" s="5">
        <f t="shared" ref="H13:H31" si="0">IFERROR(F13*G13,0)</f>
        <v>2520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5720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2574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3146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CE3789C-CFC8-415D-844F-E045DD49B0F1}">
          <x14:formula1>
            <xm:f>Customers!$B:$B</xm:f>
          </x14:formula1>
          <xm:sqref>D6</xm:sqref>
        </x14:dataValidation>
      </x14:dataValidations>
    </ext>
  </extLst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A43A-0560-4250-A57B-EE5C568B869D}">
  <sheetPr>
    <pageSetUpPr fitToPage="1"/>
  </sheetPr>
  <dimension ref="A1:L46"/>
  <sheetViews>
    <sheetView showGridLines="0" topLeftCell="A27" workbookViewId="0">
      <selection activeCell="H35" sqref="H3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225</v>
      </c>
      <c r="E6" s="112" t="s">
        <v>5</v>
      </c>
      <c r="F6" s="120"/>
      <c r="G6" s="121" t="s">
        <v>940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NAMATANA</v>
      </c>
      <c r="E7" s="120" t="s">
        <v>8</v>
      </c>
      <c r="F7" s="120"/>
      <c r="G7" s="134">
        <v>45559</v>
      </c>
      <c r="H7" s="134"/>
    </row>
    <row r="8" spans="1:8" ht="24" customHeight="1">
      <c r="A8" s="11">
        <f>IFERROR(INDEX(Customers!A:A,MATCH(D6,Customers!B:B,0),1),"")</f>
        <v>324</v>
      </c>
      <c r="B8" s="110" t="s">
        <v>9</v>
      </c>
      <c r="C8" s="111"/>
      <c r="D8" s="96">
        <v>2</v>
      </c>
      <c r="E8" s="112" t="s">
        <v>10</v>
      </c>
      <c r="F8" s="112"/>
      <c r="G8" s="113" t="str">
        <f>IFERROR(VLOOKUP(A8,Table1[#All],9,0),"")</f>
        <v xml:space="preserve"> 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90</v>
      </c>
      <c r="G12" s="5">
        <f>IFERROR(VLOOKUP(C12,Table2[[Particular]:[Price]],2,FALSE),"")</f>
        <v>80</v>
      </c>
      <c r="H12" s="5">
        <f>IFERROR(F12*G12,0)</f>
        <v>7200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20</v>
      </c>
      <c r="G14" s="5">
        <f>IFERROR(VLOOKUP(C14,Table2[[Particular]:[Price]],2,FALSE),"")</f>
        <v>42</v>
      </c>
      <c r="H14" s="5">
        <f t="shared" si="0"/>
        <v>840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11640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5238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6402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2E0BE98-8CCD-4F4A-BA28-31492D6FDA99}">
          <x14:formula1>
            <xm:f>Customers!$B:$B</xm:f>
          </x14:formula1>
          <xm:sqref>D6</xm:sqref>
        </x14:dataValidation>
      </x14:dataValidations>
    </ext>
  </extLst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E1B0A-D326-4C7F-A07B-F1BA9DDCF915}">
  <sheetPr>
    <pageSetUpPr fitToPage="1"/>
  </sheetPr>
  <dimension ref="A1:L46"/>
  <sheetViews>
    <sheetView showGridLines="0" workbookViewId="0">
      <selection activeCell="G14" sqref="G14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60</v>
      </c>
      <c r="E6" s="112" t="s">
        <v>5</v>
      </c>
      <c r="F6" s="120"/>
      <c r="G6" s="121" t="s">
        <v>941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34">
        <v>45559</v>
      </c>
      <c r="H7" s="134"/>
    </row>
    <row r="8" spans="1:8" ht="24" customHeight="1">
      <c r="A8" s="11">
        <f>IFERROR(INDEX(Customers!A:A,MATCH(D6,Customers!B:B,0),1),"")</f>
        <v>224</v>
      </c>
      <c r="B8" s="110" t="s">
        <v>9</v>
      </c>
      <c r="C8" s="111"/>
      <c r="D8" s="96">
        <v>2</v>
      </c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 t="s">
        <v>12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150</v>
      </c>
      <c r="G12" s="5">
        <v>17</v>
      </c>
      <c r="H12" s="5">
        <f>IFERROR(F12*G12,0)</f>
        <v>2550</v>
      </c>
    </row>
    <row r="13" spans="1:8" ht="24" customHeight="1">
      <c r="A13" s="14">
        <v>44</v>
      </c>
      <c r="B13" s="2">
        <v>2</v>
      </c>
      <c r="C13" s="104" t="str">
        <f>IFERROR(VLOOKUP(A13,'Price List'!A:C,2,0),"")</f>
        <v>PVC Concealed Switch Box Black - 04 X 04</v>
      </c>
      <c r="D13" s="105"/>
      <c r="E13" s="2" t="str">
        <f>IF(F13&gt;0,"Pcs","")</f>
        <v>Pcs</v>
      </c>
      <c r="F13" s="4">
        <v>400</v>
      </c>
      <c r="G13" s="5">
        <v>7</v>
      </c>
      <c r="H13" s="5">
        <f t="shared" ref="H13:H31" si="0">IFERROR(F13*G13,0)</f>
        <v>2800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5350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5350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2EDFC98-F495-4641-BA43-CEA99521983A}">
          <x14:formula1>
            <xm:f>Customers!$B:$B</xm:f>
          </x14:formula1>
          <xm:sqref>D6</xm:sqref>
        </x14:dataValidation>
      </x14:dataValidations>
    </ext>
  </extLst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4189B-2859-4E6C-8E1D-AB85DF96FB38}">
  <sheetPr>
    <pageSetUpPr fitToPage="1"/>
  </sheetPr>
  <dimension ref="A1:L46"/>
  <sheetViews>
    <sheetView showGridLines="0" topLeftCell="A27" workbookViewId="0">
      <selection activeCell="H35" sqref="H3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92</v>
      </c>
      <c r="E6" s="112" t="s">
        <v>5</v>
      </c>
      <c r="F6" s="120"/>
      <c r="G6" s="121" t="s">
        <v>942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45559</v>
      </c>
      <c r="H7" s="134"/>
    </row>
    <row r="8" spans="1:8" ht="24" customHeight="1">
      <c r="A8" s="11">
        <f>IFERROR(INDEX(Customers!A:A,MATCH(D6,Customers!B:B,0),1),"")</f>
        <v>149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80</v>
      </c>
      <c r="H12" s="5">
        <f>IFERROR(F12*G12,0)</f>
        <v>8000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100</v>
      </c>
      <c r="G13" s="5">
        <f>IFERROR(VLOOKUP(C13,Table2[[Particular]:[Price]],2,FALSE),"")</f>
        <v>60</v>
      </c>
      <c r="H13" s="5">
        <f t="shared" ref="H13:H31" si="0">IFERROR(F13*G13,0)</f>
        <v>6000</v>
      </c>
    </row>
    <row r="14" spans="1:8" ht="24" customHeight="1">
      <c r="A14" s="14">
        <v>14</v>
      </c>
      <c r="B14" s="2">
        <v>3</v>
      </c>
      <c r="C14" s="104" t="str">
        <f>IFERROR(VLOOKUP(A14,'Price List'!A:C,2,0),"")</f>
        <v>PVC Open Switch Board Orange - 12 X 04 - 2"</v>
      </c>
      <c r="D14" s="105"/>
      <c r="E14" s="2" t="str">
        <f>IF(F14&gt;0,"Pcs","")</f>
        <v>Pcs</v>
      </c>
      <c r="F14" s="4">
        <v>100</v>
      </c>
      <c r="G14" s="5">
        <f>IFERROR(VLOOKUP(C14,Table2[[Particular]:[Price]],2,FALSE),"")</f>
        <v>60</v>
      </c>
      <c r="H14" s="5">
        <f t="shared" si="0"/>
        <v>6000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210</v>
      </c>
      <c r="G15" s="5">
        <f>IFERROR(VLOOKUP(C15,Table2[[Particular]:[Price]],2,FALSE),"")</f>
        <v>22</v>
      </c>
      <c r="H15" s="5">
        <f t="shared" si="0"/>
        <v>4620</v>
      </c>
    </row>
    <row r="16" spans="1:8" ht="24" customHeight="1">
      <c r="A16" s="14">
        <v>13</v>
      </c>
      <c r="B16" s="2">
        <v>5</v>
      </c>
      <c r="C16" s="104" t="str">
        <f>IFERROR(VLOOKUP(A16,'Price List'!A:C,2,0),"")</f>
        <v>PVC Open Switch Board Orange - 07 X 04 - 2"</v>
      </c>
      <c r="D16" s="105"/>
      <c r="E16" s="2" t="str">
        <f t="shared" si="1"/>
        <v>Pcs</v>
      </c>
      <c r="F16" s="4">
        <v>400</v>
      </c>
      <c r="G16" s="5">
        <f>IFERROR(VLOOKUP(C16,Table2[[Particular]:[Price]],2,FALSE),"")</f>
        <v>42</v>
      </c>
      <c r="H16" s="5">
        <f t="shared" si="0"/>
        <v>16800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41420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20710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20710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B39B0F1-ACE1-4566-B67C-29ED74A65C6E}">
          <x14:formula1>
            <xm:f>Customers!$B:$B</xm:f>
          </x14:formula1>
          <xm:sqref>D6</xm:sqref>
        </x14:dataValidation>
      </x14:dataValidations>
    </ext>
  </extLst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6D41C-1C8C-4211-BCF5-CFCA32C4F6D8}">
  <sheetPr>
    <pageSetUpPr fitToPage="1"/>
  </sheetPr>
  <dimension ref="A1:L46"/>
  <sheetViews>
    <sheetView showGridLines="0" workbookViewId="0">
      <selection activeCell="G13" sqref="G13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136</v>
      </c>
      <c r="E6" s="112" t="s">
        <v>5</v>
      </c>
      <c r="F6" s="120"/>
      <c r="G6" s="121" t="s">
        <v>943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SIHOR</v>
      </c>
      <c r="E7" s="120" t="s">
        <v>8</v>
      </c>
      <c r="F7" s="120"/>
      <c r="G7" s="134">
        <v>45559</v>
      </c>
      <c r="H7" s="134"/>
    </row>
    <row r="8" spans="1:8" ht="24" customHeight="1">
      <c r="A8" s="11">
        <f>IFERROR(INDEX(Customers!A:A,MATCH(D6,Customers!B:B,0),1),"")</f>
        <v>275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9714418008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 t="str">
        <f>IF(F12&gt;0,"Pcs","")</f>
        <v>Pcs</v>
      </c>
      <c r="F12" s="4">
        <v>250</v>
      </c>
      <c r="G12" s="5">
        <v>16</v>
      </c>
      <c r="H12" s="5">
        <f>IFERROR(F12*G12,0)</f>
        <v>4000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4000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4000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E02674E-2357-4B8B-9817-EB98409827B9}">
          <x14:formula1>
            <xm:f>Customers!$B:$B</xm:f>
          </x14:formula1>
          <xm:sqref>D6</xm:sqref>
        </x14:dataValidation>
      </x14:dataValidations>
    </ext>
  </extLst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8C7FF-B9A2-4161-B051-BCFD17A9BA01}">
  <sheetPr>
    <pageSetUpPr fitToPage="1"/>
  </sheetPr>
  <dimension ref="A1:L46"/>
  <sheetViews>
    <sheetView showGridLines="0" workbookViewId="0">
      <selection activeCell="H35" sqref="H3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101</v>
      </c>
      <c r="E6" s="112" t="s">
        <v>5</v>
      </c>
      <c r="F6" s="120"/>
      <c r="G6" s="121" t="s">
        <v>944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PORBANDAR</v>
      </c>
      <c r="E7" s="120" t="s">
        <v>8</v>
      </c>
      <c r="F7" s="120"/>
      <c r="G7" s="134">
        <v>45559</v>
      </c>
      <c r="H7" s="134"/>
    </row>
    <row r="8" spans="1:8" ht="24" customHeight="1">
      <c r="A8" s="11">
        <f>IFERROR(INDEX(Customers!A:A,MATCH(D6,Customers!B:B,0),1),"")</f>
        <v>29</v>
      </c>
      <c r="B8" s="110" t="s">
        <v>9</v>
      </c>
      <c r="C8" s="111"/>
      <c r="D8" s="96">
        <v>1</v>
      </c>
      <c r="E8" s="112" t="s">
        <v>10</v>
      </c>
      <c r="F8" s="112"/>
      <c r="G8" s="113">
        <f>IFERROR(VLOOKUP(A8,Table1[#All],9,0),"")</f>
        <v>7777969277</v>
      </c>
      <c r="H8" s="113"/>
    </row>
    <row r="9" spans="1:8" ht="24" customHeight="1">
      <c r="A9" s="12"/>
      <c r="B9" s="110" t="s">
        <v>11</v>
      </c>
      <c r="C9" s="111"/>
      <c r="D9" s="96" t="s">
        <v>71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 t="str">
        <f>IF(F12&gt;0,"Pcs","")</f>
        <v>Pcs</v>
      </c>
      <c r="F12" s="4">
        <v>160</v>
      </c>
      <c r="G12" s="5">
        <f>IFERROR(VLOOKUP(C12,Table2[[Particular]:[Price]],2,FALSE),"")</f>
        <v>12</v>
      </c>
      <c r="H12" s="5">
        <f>IFERROR(F12*G12,0)</f>
        <v>1920</v>
      </c>
    </row>
    <row r="13" spans="1:8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 t="str">
        <f>IF(F13&gt;0,"Pcs","")</f>
        <v>Pcs</v>
      </c>
      <c r="F13" s="4">
        <v>240</v>
      </c>
      <c r="G13" s="5">
        <f>IFERROR(VLOOKUP(C13,Table2[[Particular]:[Price]],2,FALSE),"")</f>
        <v>19</v>
      </c>
      <c r="H13" s="5">
        <f t="shared" ref="H13:H31" si="0">IFERROR(F13*G13,0)</f>
        <v>4560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6480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0.45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2916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3564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FE7E9B-B92F-49F4-824A-F5290CE3A388}">
          <x14:formula1>
            <xm:f>Customers!$B:$B</xm:f>
          </x14:formula1>
          <xm:sqref>D6</xm:sqref>
        </x14:dataValidation>
      </x14:dataValidations>
    </ext>
  </extLst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2CE74-49B1-4018-8E20-DD0FD8B70055}">
  <sheetPr>
    <pageSetUpPr fitToPage="1"/>
  </sheetPr>
  <dimension ref="A1:L46"/>
  <sheetViews>
    <sheetView showGridLines="0" topLeftCell="A13" workbookViewId="0">
      <selection activeCell="A18" sqref="A18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583</v>
      </c>
      <c r="E6" s="112" t="s">
        <v>5</v>
      </c>
      <c r="F6" s="120"/>
      <c r="G6" s="121" t="s">
        <v>945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JUNAGADH</v>
      </c>
      <c r="E7" s="120" t="s">
        <v>8</v>
      </c>
      <c r="F7" s="120"/>
      <c r="G7" s="134">
        <v>45561</v>
      </c>
      <c r="H7" s="134"/>
    </row>
    <row r="8" spans="1:8" ht="24" customHeight="1">
      <c r="A8" s="11">
        <f>IFERROR(INDEX(Customers!A:A,MATCH(D6,Customers!B:B,0),1),"")</f>
        <v>425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9925031467</v>
      </c>
      <c r="H8" s="113"/>
    </row>
    <row r="9" spans="1:8" ht="24" customHeight="1">
      <c r="A9" s="12"/>
      <c r="B9" s="110" t="s">
        <v>11</v>
      </c>
      <c r="C9" s="111"/>
      <c r="D9" s="96" t="s">
        <v>64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</v>
      </c>
      <c r="B12" s="2">
        <v>1</v>
      </c>
      <c r="C12" s="104" t="str">
        <f>IFERROR(VLOOKUP(A12,'Price List'!A:C,2,0),"")</f>
        <v>PVC Open Switch Board Orange - 08 X 06 - 2"</v>
      </c>
      <c r="D12" s="105"/>
      <c r="E12" s="2" t="str">
        <f>IF(F12&gt;0,"Pcs","")</f>
        <v>Pcs</v>
      </c>
      <c r="F12" s="4">
        <v>240</v>
      </c>
      <c r="G12" s="5">
        <f>IFERROR(VLOOKUP(C12,Table2[[Particular]:[Price]],2,FALSE),"")</f>
        <v>60</v>
      </c>
      <c r="H12" s="5">
        <f>IFERROR(F12*G12,0)</f>
        <v>14400</v>
      </c>
    </row>
    <row r="13" spans="1:8" ht="24" customHeight="1">
      <c r="A13" s="14">
        <v>16</v>
      </c>
      <c r="B13" s="2">
        <v>2</v>
      </c>
      <c r="C13" s="104" t="str">
        <f>IFERROR(VLOOKUP(A13,'Price List'!A:C,2,0),"")</f>
        <v>PVC Open Switch Board Orange - 08 X 04 - 1"</v>
      </c>
      <c r="D13" s="105"/>
      <c r="E13" s="2" t="str">
        <f>IF(F13&gt;0,"Pcs","")</f>
        <v>Pcs</v>
      </c>
      <c r="F13" s="4">
        <v>120</v>
      </c>
      <c r="G13" s="5">
        <f>IFERROR(VLOOKUP(C13,Table2[[Particular]:[Price]],2,FALSE),"")</f>
        <v>38</v>
      </c>
      <c r="H13" s="5">
        <f t="shared" ref="H13:H31" si="0">IFERROR(F13*G13,0)</f>
        <v>4560</v>
      </c>
    </row>
    <row r="14" spans="1:8" ht="24" customHeight="1">
      <c r="A14" s="14">
        <v>18</v>
      </c>
      <c r="B14" s="2">
        <v>3</v>
      </c>
      <c r="C14" s="104" t="str">
        <f>IFERROR(VLOOKUP(A14,'Price List'!A:C,2,0),"")</f>
        <v>PVC Open Switch Board Orange - 04 X 04 - 1"</v>
      </c>
      <c r="D14" s="105"/>
      <c r="E14" s="2" t="str">
        <f>IF(F14&gt;0,"Pcs","")</f>
        <v>Pcs</v>
      </c>
      <c r="F14" s="4">
        <v>120</v>
      </c>
      <c r="G14" s="5">
        <f>IFERROR(VLOOKUP(C14,Table2[[Particular]:[Price]],2,FALSE),"")</f>
        <v>22</v>
      </c>
      <c r="H14" s="5">
        <f t="shared" si="0"/>
        <v>2640</v>
      </c>
    </row>
    <row r="15" spans="1:8" ht="24" customHeight="1">
      <c r="A15" s="14"/>
      <c r="B15" s="2">
        <v>4</v>
      </c>
      <c r="C15" s="104" t="s">
        <v>946</v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>
        <v>16</v>
      </c>
      <c r="B16" s="2">
        <v>5</v>
      </c>
      <c r="C16" s="104" t="str">
        <f>IFERROR(VLOOKUP(A16,'Price List'!A:C,2,0),"")</f>
        <v>PVC Open Switch Board Orange - 08 X 04 - 1"</v>
      </c>
      <c r="D16" s="105"/>
      <c r="E16" s="2" t="str">
        <f t="shared" si="1"/>
        <v>Pcs</v>
      </c>
      <c r="F16" s="4">
        <v>200</v>
      </c>
      <c r="G16" s="5">
        <f>IFERROR(VLOOKUP(C16,Table2[[Particular]:[Price]],2,FALSE),"")</f>
        <v>38</v>
      </c>
      <c r="H16" s="5">
        <f t="shared" si="0"/>
        <v>7600</v>
      </c>
    </row>
    <row r="17" spans="1:12" ht="24" customHeight="1">
      <c r="A17" s="14">
        <v>11</v>
      </c>
      <c r="B17" s="2">
        <v>6</v>
      </c>
      <c r="C17" s="104" t="str">
        <f>IFERROR(VLOOKUP(A17,'Price List'!A:C,2,0),"")</f>
        <v>PVC Open Switch Board Orange - 08 X 10 - 2"</v>
      </c>
      <c r="D17" s="105"/>
      <c r="E17" s="2" t="str">
        <f t="shared" si="1"/>
        <v>Pcs</v>
      </c>
      <c r="F17" s="4">
        <v>130</v>
      </c>
      <c r="G17" s="5">
        <f>IFERROR(VLOOKUP(C17,Table2[[Particular]:[Price]],2,FALSE),"")</f>
        <v>80</v>
      </c>
      <c r="H17" s="5">
        <f t="shared" si="0"/>
        <v>10400</v>
      </c>
    </row>
    <row r="18" spans="1:12" ht="24" customHeight="1">
      <c r="A18" s="14">
        <v>12</v>
      </c>
      <c r="B18" s="2">
        <v>7</v>
      </c>
      <c r="C18" s="104" t="str">
        <f>IFERROR(VLOOKUP(A18,'Price List'!A:C,2,0),"")</f>
        <v>PVC Open Switch Board Orange - 08 X 06 - 2"</v>
      </c>
      <c r="D18" s="105"/>
      <c r="E18" s="2" t="str">
        <f t="shared" si="1"/>
        <v>Pcs</v>
      </c>
      <c r="F18" s="4">
        <v>100</v>
      </c>
      <c r="G18" s="5">
        <f>IFERROR(VLOOKUP(C18,Table2[[Particular]:[Price]],2,FALSE),"")</f>
        <v>60</v>
      </c>
      <c r="H18" s="5">
        <f t="shared" si="0"/>
        <v>6000</v>
      </c>
    </row>
    <row r="19" spans="1:12" ht="24" customHeight="1">
      <c r="A19" s="14">
        <v>13</v>
      </c>
      <c r="B19" s="2">
        <v>8</v>
      </c>
      <c r="C19" s="104" t="str">
        <f>IFERROR(VLOOKUP(A19,'Price List'!A:C,2,0),"")</f>
        <v>PVC Open Switch Board Orange - 07 X 04 - 2"</v>
      </c>
      <c r="D19" s="105"/>
      <c r="E19" s="2" t="str">
        <f t="shared" si="1"/>
        <v>Pcs</v>
      </c>
      <c r="F19" s="4">
        <v>60</v>
      </c>
      <c r="G19" s="5">
        <f>IFERROR(VLOOKUP(C19,Table2[[Particular]:[Price]],2,FALSE),"")</f>
        <v>42</v>
      </c>
      <c r="H19" s="5">
        <f t="shared" si="0"/>
        <v>2520</v>
      </c>
    </row>
    <row r="20" spans="1:12" ht="24" customHeight="1">
      <c r="A20" s="14">
        <v>13</v>
      </c>
      <c r="B20" s="2">
        <v>9</v>
      </c>
      <c r="C20" s="104" t="str">
        <f>IFERROR(VLOOKUP(A20,'Price List'!A:C,2,0),"")</f>
        <v>PVC Open Switch Board Orange - 07 X 04 - 2"</v>
      </c>
      <c r="D20" s="105"/>
      <c r="E20" s="2" t="str">
        <f t="shared" si="1"/>
        <v>Pcs</v>
      </c>
      <c r="F20" s="4">
        <v>20</v>
      </c>
      <c r="G20" s="5">
        <v>28</v>
      </c>
      <c r="H20" s="5">
        <f t="shared" si="0"/>
        <v>560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48680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24340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24340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B33:E36"/>
    <mergeCell ref="C43:D43"/>
    <mergeCell ref="C46:D46"/>
    <mergeCell ref="C37:D37"/>
    <mergeCell ref="C38:D38"/>
    <mergeCell ref="C39:D39"/>
    <mergeCell ref="C40:D40"/>
    <mergeCell ref="C41:D41"/>
    <mergeCell ref="C42:D42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1A445FD-9706-4DE2-B5F2-375FF3E81F80}">
          <x14:formula1>
            <xm:f>Customers!$B:$B</xm:f>
          </x14:formula1>
          <xm:sqref>D6</xm:sqref>
        </x14:dataValidation>
      </x14:dataValidations>
    </ext>
  </extLst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1798-3550-4584-B403-93D4AE379E92}">
  <sheetPr>
    <pageSetUpPr fitToPage="1"/>
  </sheetPr>
  <dimension ref="A1:L46"/>
  <sheetViews>
    <sheetView showGridLines="0" topLeftCell="A30" workbookViewId="0">
      <selection activeCell="H35" sqref="H3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410</v>
      </c>
      <c r="E6" s="112" t="s">
        <v>5</v>
      </c>
      <c r="F6" s="120"/>
      <c r="G6" s="121" t="s">
        <v>947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 RAJKOT</v>
      </c>
      <c r="E7" s="120" t="s">
        <v>8</v>
      </c>
      <c r="F7" s="120"/>
      <c r="G7" s="134">
        <v>45562</v>
      </c>
      <c r="H7" s="134"/>
    </row>
    <row r="8" spans="1:8" ht="24" customHeight="1">
      <c r="A8" s="11">
        <f>IFERROR(INDEX(Customers!A:A,MATCH(D6,Customers!B:B,0),1),"")</f>
        <v>421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9825665971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16</v>
      </c>
      <c r="B12" s="2">
        <v>1</v>
      </c>
      <c r="C12" s="104" t="str">
        <f>IFERROR(VLOOKUP(A12,'Price List'!A:C,2,0),"")</f>
        <v>PVC Open Switch Board Orange - 08 X 04 - 1"</v>
      </c>
      <c r="D12" s="105"/>
      <c r="E12" s="2" t="str">
        <f>IF(F12&gt;0,"Pcs","")</f>
        <v>Pcs</v>
      </c>
      <c r="F12" s="4">
        <v>300</v>
      </c>
      <c r="G12" s="5">
        <f>IFERROR(VLOOKUP(C12,Table2[[Particular]:[Price]],2,FALSE),"")</f>
        <v>38</v>
      </c>
      <c r="H12" s="5">
        <f>IFERROR(F12*G12,0)</f>
        <v>11400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60</v>
      </c>
      <c r="G13" s="5">
        <f>IFERROR(VLOOKUP(C13,Table2[[Particular]:[Price]],2,FALSE),"")</f>
        <v>60</v>
      </c>
      <c r="H13" s="5">
        <f t="shared" ref="H13:H31" si="0">IFERROR(F13*G13,0)</f>
        <v>3600</v>
      </c>
    </row>
    <row r="14" spans="1:8" ht="24" customHeight="1">
      <c r="A14" s="14">
        <v>13</v>
      </c>
      <c r="B14" s="2">
        <v>3</v>
      </c>
      <c r="C14" s="104" t="str">
        <f>IFERROR(VLOOKUP(A14,'Price List'!A:C,2,0),"")</f>
        <v>PVC Open Switch Board Orange - 07 X 04 - 2"</v>
      </c>
      <c r="D14" s="105"/>
      <c r="E14" s="2" t="str">
        <f>IF(F14&gt;0,"Pcs","")</f>
        <v>Pcs</v>
      </c>
      <c r="F14" s="4">
        <v>40</v>
      </c>
      <c r="G14" s="5">
        <f>IFERROR(VLOOKUP(C14,Table2[[Particular]:[Price]],2,FALSE),"")</f>
        <v>42</v>
      </c>
      <c r="H14" s="5">
        <f t="shared" si="0"/>
        <v>1680</v>
      </c>
    </row>
    <row r="15" spans="1:8" ht="24" customHeight="1">
      <c r="A15" s="14">
        <v>18</v>
      </c>
      <c r="B15" s="2">
        <v>4</v>
      </c>
      <c r="C15" s="104" t="str">
        <f>IFERROR(VLOOKUP(A15,'Price List'!A:C,2,0),"")</f>
        <v>PVC Open Switch Board Orange - 04 X 04 - 1"</v>
      </c>
      <c r="D15" s="105"/>
      <c r="E15" s="2" t="str">
        <f t="shared" ref="E15:E34" si="1">IF(F15&gt;0,"Pcs","")</f>
        <v>Pcs</v>
      </c>
      <c r="F15" s="4">
        <v>90</v>
      </c>
      <c r="G15" s="5">
        <f>IFERROR(VLOOKUP(C15,Table2[[Particular]:[Price]],2,FALSE),"")</f>
        <v>22</v>
      </c>
      <c r="H15" s="5">
        <f t="shared" si="0"/>
        <v>1980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18660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9330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9330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C29:D29"/>
    <mergeCell ref="C30:D30"/>
    <mergeCell ref="C31:D31"/>
    <mergeCell ref="C32:D32"/>
    <mergeCell ref="B33:E36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6:D16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A1685E-B108-430C-907E-EEE43B1AEFF5}">
          <x14:formula1>
            <xm:f>Customers!$B:$B</xm:f>
          </x14:formula1>
          <xm:sqref>D6</xm:sqref>
        </x14:dataValidation>
      </x14:dataValidations>
    </ext>
  </extLst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60927-72B2-4961-99E0-D55DAAA377B7}">
  <sheetPr>
    <pageSetUpPr fitToPage="1"/>
  </sheetPr>
  <dimension ref="A1:L46"/>
  <sheetViews>
    <sheetView showGridLines="0" topLeftCell="A5" workbookViewId="0">
      <selection activeCell="G15" sqref="G1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297</v>
      </c>
      <c r="E6" s="112" t="s">
        <v>5</v>
      </c>
      <c r="F6" s="120"/>
      <c r="G6" s="121" t="s">
        <v>948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45562</v>
      </c>
      <c r="H7" s="134"/>
    </row>
    <row r="8" spans="1:8" ht="24" customHeight="1">
      <c r="A8" s="11">
        <f>IFERROR(INDEX(Customers!A:A,MATCH(D6,Customers!B:B,0),1),"")</f>
        <v>97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9429169095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159</v>
      </c>
      <c r="B12" s="2">
        <v>1</v>
      </c>
      <c r="C12" s="104" t="str">
        <f>IFERROR(VLOOKUP(A12,'Price List'!A:C,2,0),"")</f>
        <v>BEIGE 10X12</v>
      </c>
      <c r="D12" s="105"/>
      <c r="E12" s="2" t="str">
        <f>IF(F12&gt;0,"Pcs","")</f>
        <v>Pcs</v>
      </c>
      <c r="F12" s="4">
        <v>55</v>
      </c>
      <c r="G12" s="5">
        <v>40</v>
      </c>
      <c r="H12" s="5">
        <f>IFERROR(F12*G12,0)</f>
        <v>2200</v>
      </c>
    </row>
    <row r="13" spans="1:8" ht="24" customHeight="1">
      <c r="A13" s="14">
        <v>158</v>
      </c>
      <c r="B13" s="2">
        <v>2</v>
      </c>
      <c r="C13" s="104" t="str">
        <f>IFERROR(VLOOKUP(A13,'Price List'!A:C,2,0),"")</f>
        <v>BEIGE 8X10</v>
      </c>
      <c r="D13" s="105"/>
      <c r="E13" s="2" t="str">
        <f>IF(F13&gt;0,"Pcs","")</f>
        <v>Pcs</v>
      </c>
      <c r="F13" s="4">
        <v>73</v>
      </c>
      <c r="G13" s="5">
        <v>27</v>
      </c>
      <c r="H13" s="5">
        <f t="shared" ref="H13:H31" si="0">IFERROR(F13*G13,0)</f>
        <v>1971</v>
      </c>
    </row>
    <row r="14" spans="1:8" ht="24" customHeight="1">
      <c r="A14" s="14">
        <v>157</v>
      </c>
      <c r="B14" s="2">
        <v>3</v>
      </c>
      <c r="C14" s="104" t="str">
        <f>IFERROR(VLOOKUP(A14,'Price List'!A:C,2,0),"")</f>
        <v>BEIGE 8X6</v>
      </c>
      <c r="D14" s="105"/>
      <c r="E14" s="2" t="str">
        <f>IF(F14&gt;0,"Pcs","")</f>
        <v>Pcs</v>
      </c>
      <c r="F14" s="4">
        <v>100</v>
      </c>
      <c r="G14" s="5">
        <v>17</v>
      </c>
      <c r="H14" s="5">
        <f t="shared" si="0"/>
        <v>1700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5871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5871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C29:D29"/>
    <mergeCell ref="C30:D30"/>
    <mergeCell ref="C31:D31"/>
    <mergeCell ref="C32:D32"/>
    <mergeCell ref="B33:E36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6:D16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BE8EB4-2CF6-41E9-9696-75E6C2FF2D02}">
          <x14:formula1>
            <xm:f>Customers!$B:$B</xm:f>
          </x14:formula1>
          <xm:sqref>D6</xm:sqref>
        </x14:dataValidation>
      </x14:dataValidations>
    </ext>
  </extLst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A1217-0037-42D4-A302-49A9E0F768C8}">
  <sheetPr>
    <pageSetUpPr fitToPage="1"/>
  </sheetPr>
  <dimension ref="A1:L46"/>
  <sheetViews>
    <sheetView showGridLines="0" workbookViewId="0">
      <selection activeCell="A17" sqref="A17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65</v>
      </c>
      <c r="E6" s="112" t="s">
        <v>5</v>
      </c>
      <c r="F6" s="120"/>
      <c r="G6" s="121" t="s">
        <v>949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JUNAGADH </v>
      </c>
      <c r="E7" s="120" t="s">
        <v>8</v>
      </c>
      <c r="F7" s="120"/>
      <c r="G7" s="134">
        <v>45562</v>
      </c>
      <c r="H7" s="134"/>
    </row>
    <row r="8" spans="1:8" ht="24" customHeight="1">
      <c r="A8" s="11">
        <f>IFERROR(INDEX(Customers!A:A,MATCH(D6,Customers!B:B,0),1),"")</f>
        <v>7</v>
      </c>
      <c r="B8" s="110" t="s">
        <v>9</v>
      </c>
      <c r="C8" s="111"/>
      <c r="D8" s="96" t="s">
        <v>220</v>
      </c>
      <c r="E8" s="112" t="s">
        <v>10</v>
      </c>
      <c r="F8" s="112"/>
      <c r="G8" s="113">
        <f>IFERROR(VLOOKUP(A8,Table1[#All],9,0),"")</f>
        <v>9428425225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129</v>
      </c>
      <c r="B12" s="2">
        <v>1</v>
      </c>
      <c r="C12" s="104" t="str">
        <f>IFERROR(VLOOKUP(A12,'Price List'!A:C,2,0),"")</f>
        <v>JA. PVC BOARD ORANGE 12X4</v>
      </c>
      <c r="D12" s="105"/>
      <c r="E12" s="2" t="str">
        <f>IF(F12&gt;0,"Pcs","")</f>
        <v>Pcs</v>
      </c>
      <c r="F12" s="4">
        <v>55</v>
      </c>
      <c r="G12" s="5">
        <f>IFERROR(VLOOKUP(C12,Table2[[Particular]:[Price]],2,FALSE),"")</f>
        <v>30</v>
      </c>
      <c r="H12" s="5">
        <f>IFERROR(F12*G12,0)</f>
        <v>1650</v>
      </c>
    </row>
    <row r="13" spans="1:8" ht="24" customHeight="1">
      <c r="A13" s="14">
        <v>128</v>
      </c>
      <c r="B13" s="2">
        <v>2</v>
      </c>
      <c r="C13" s="104" t="str">
        <f>IFERROR(VLOOKUP(A13,'Price List'!A:C,2,0),"")</f>
        <v>JA. PVC BOARD ORANGE 7X4</v>
      </c>
      <c r="D13" s="105"/>
      <c r="E13" s="2" t="str">
        <f>IF(F13&gt;0,"Pcs","")</f>
        <v>Pcs</v>
      </c>
      <c r="F13" s="4">
        <v>160</v>
      </c>
      <c r="G13" s="5">
        <f>IFERROR(VLOOKUP(C13,Table2[[Particular]:[Price]],2,FALSE),"")</f>
        <v>21</v>
      </c>
      <c r="H13" s="5">
        <f t="shared" ref="H13:H31" si="0">IFERROR(F13*G13,0)</f>
        <v>3360</v>
      </c>
    </row>
    <row r="14" spans="1:8" ht="24" customHeight="1">
      <c r="A14" s="14">
        <v>126</v>
      </c>
      <c r="B14" s="2">
        <v>3</v>
      </c>
      <c r="C14" s="104" t="str">
        <f>IFERROR(VLOOKUP(A14,'Price List'!A:C,2,0),"")</f>
        <v>JA. PVC BOARD ORANGE 8X10</v>
      </c>
      <c r="D14" s="105"/>
      <c r="E14" s="2" t="str">
        <f>IF(F14&gt;0,"Pcs","")</f>
        <v>Pcs</v>
      </c>
      <c r="F14" s="4">
        <v>31</v>
      </c>
      <c r="G14" s="5">
        <f>IFERROR(VLOOKUP(C14,Table2[[Particular]:[Price]],2,FALSE),"")</f>
        <v>40</v>
      </c>
      <c r="H14" s="5">
        <f t="shared" si="0"/>
        <v>1240</v>
      </c>
    </row>
    <row r="15" spans="1:8" ht="24" customHeight="1">
      <c r="A15" s="14">
        <v>130</v>
      </c>
      <c r="B15" s="2">
        <v>4</v>
      </c>
      <c r="C15" s="104" t="str">
        <f>IFERROR(VLOOKUP(A15,'Price List'!A:C,2,0),"")</f>
        <v>JA. PVC BOARD ORANGE 4X4</v>
      </c>
      <c r="D15" s="105"/>
      <c r="E15" s="2" t="str">
        <f t="shared" ref="E15:E34" si="1">IF(F15&gt;0,"Pcs","")</f>
        <v>Pcs</v>
      </c>
      <c r="F15" s="4">
        <v>60</v>
      </c>
      <c r="G15" s="5">
        <f>IFERROR(VLOOKUP(C15,Table2[[Particular]:[Price]],2,FALSE),"")</f>
        <v>11</v>
      </c>
      <c r="H15" s="5">
        <f t="shared" si="0"/>
        <v>660</v>
      </c>
    </row>
    <row r="16" spans="1:8" ht="24" customHeight="1">
      <c r="A16" s="14">
        <v>127</v>
      </c>
      <c r="B16" s="2">
        <v>5</v>
      </c>
      <c r="C16" s="104" t="str">
        <f>IFERROR(VLOOKUP(A16,'Price List'!A:C,2,0),"")</f>
        <v>JA. PVC BOARD ORANGE 8X6</v>
      </c>
      <c r="D16" s="105"/>
      <c r="E16" s="2" t="str">
        <f t="shared" si="1"/>
        <v>Pcs</v>
      </c>
      <c r="F16" s="4">
        <v>30</v>
      </c>
      <c r="G16" s="5">
        <f>IFERROR(VLOOKUP(C16,Table2[[Particular]:[Price]],2,FALSE),"")</f>
        <v>28.8</v>
      </c>
      <c r="H16" s="5">
        <f t="shared" si="0"/>
        <v>864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7774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7774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C29:D29"/>
    <mergeCell ref="C30:D30"/>
    <mergeCell ref="C31:D31"/>
    <mergeCell ref="C32:D32"/>
    <mergeCell ref="B33:E36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6:D16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B70C67-6502-456F-BADE-A034436B4E8E}">
          <x14:formula1>
            <xm:f>Customers!$B:$B</xm:f>
          </x14:formula1>
          <xm:sqref>D6</xm:sqref>
        </x14:dataValidation>
      </x14:dataValidations>
    </ext>
  </extLst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6FA4-F4CD-4F79-A866-29D250FC1F0C}">
  <sheetPr>
    <pageSetUpPr fitToPage="1"/>
  </sheetPr>
  <dimension ref="A1:L46"/>
  <sheetViews>
    <sheetView showGridLines="0" workbookViewId="0">
      <selection activeCell="H35" sqref="H3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54</v>
      </c>
      <c r="E6" s="112" t="s">
        <v>5</v>
      </c>
      <c r="F6" s="120"/>
      <c r="G6" s="121" t="s">
        <v>949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RAJKOT</v>
      </c>
      <c r="E7" s="120" t="s">
        <v>8</v>
      </c>
      <c r="F7" s="120"/>
      <c r="G7" s="134">
        <v>45562</v>
      </c>
      <c r="H7" s="134"/>
    </row>
    <row r="8" spans="1:8" ht="24" customHeight="1">
      <c r="A8" s="11">
        <f>IFERROR(INDEX(Customers!A:A,MATCH(D6,Customers!B:B,0),1),"")</f>
        <v>99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9081256958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13</v>
      </c>
      <c r="B12" s="2">
        <v>1</v>
      </c>
      <c r="C12" s="104" t="str">
        <f>IFERROR(VLOOKUP(A12,'Price List'!A:C,2,0),"")</f>
        <v>PVC Open Switch Board Orange - 07 X 04 - 2"</v>
      </c>
      <c r="D12" s="105"/>
      <c r="E12" s="2" t="str">
        <f>IF(F12&gt;0,"Pcs","")</f>
        <v>Pcs</v>
      </c>
      <c r="F12" s="4">
        <v>100</v>
      </c>
      <c r="G12" s="5">
        <f>IFERROR(VLOOKUP(C12,Table2[[Particular]:[Price]],2,FALSE),"")</f>
        <v>42</v>
      </c>
      <c r="H12" s="5">
        <f>IFERROR(F12*G12,0)</f>
        <v>4200</v>
      </c>
    </row>
    <row r="13" spans="1:8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 t="str">
        <f>IF(F13&gt;0,"Pcs","")</f>
        <v>Pcs</v>
      </c>
      <c r="F13" s="4">
        <v>140</v>
      </c>
      <c r="G13" s="5">
        <f>IFERROR(VLOOKUP(C13,Table2[[Particular]:[Price]],2,FALSE),"")</f>
        <v>60</v>
      </c>
      <c r="H13" s="5">
        <f t="shared" ref="H13:H31" si="0">IFERROR(F13*G13,0)</f>
        <v>8400</v>
      </c>
    </row>
    <row r="14" spans="1:8" ht="24" customHeight="1">
      <c r="A14" s="14">
        <v>14</v>
      </c>
      <c r="B14" s="2">
        <v>3</v>
      </c>
      <c r="C14" s="104" t="str">
        <f>IFERROR(VLOOKUP(A14,'Price List'!A:C,2,0),"")</f>
        <v>PVC Open Switch Board Orange - 12 X 04 - 2"</v>
      </c>
      <c r="D14" s="105"/>
      <c r="E14" s="2" t="str">
        <f>IF(F14&gt;0,"Pcs","")</f>
        <v>Pcs</v>
      </c>
      <c r="F14" s="4">
        <v>60</v>
      </c>
      <c r="G14" s="5">
        <f>IFERROR(VLOOKUP(C14,Table2[[Particular]:[Price]],2,FALSE),"")</f>
        <v>60</v>
      </c>
      <c r="H14" s="5">
        <f t="shared" si="0"/>
        <v>3600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16200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8100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8100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C29:D29"/>
    <mergeCell ref="C30:D30"/>
    <mergeCell ref="C31:D31"/>
    <mergeCell ref="C32:D32"/>
    <mergeCell ref="B33:E36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6:D16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68CFA5C-C369-4578-A818-A49F12A00196}">
          <x14:formula1>
            <xm:f>Customers!$B:$B</xm:f>
          </x14:formula1>
          <xm:sqref>D6</xm:sqref>
        </x14:dataValidation>
      </x14:dataValidations>
    </ext>
  </extLst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B9FC-DD34-4225-8995-678A0849BC48}">
  <sheetPr>
    <pageSetUpPr fitToPage="1"/>
  </sheetPr>
  <dimension ref="A1:L46"/>
  <sheetViews>
    <sheetView showGridLines="0" workbookViewId="0">
      <selection activeCell="H35" sqref="H35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112</v>
      </c>
      <c r="E6" s="112" t="s">
        <v>5</v>
      </c>
      <c r="F6" s="120"/>
      <c r="G6" s="121" t="s">
        <v>950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>JAMNAGAR</v>
      </c>
      <c r="E7" s="120" t="s">
        <v>8</v>
      </c>
      <c r="F7" s="120"/>
      <c r="G7" s="134">
        <v>45562</v>
      </c>
      <c r="H7" s="134"/>
    </row>
    <row r="8" spans="1:8" ht="24" customHeight="1">
      <c r="A8" s="11">
        <f>IFERROR(INDEX(Customers!A:A,MATCH(D6,Customers!B:B,0),1),"")</f>
        <v>95</v>
      </c>
      <c r="B8" s="110" t="s">
        <v>9</v>
      </c>
      <c r="C8" s="111"/>
      <c r="D8" s="96">
        <v>3</v>
      </c>
      <c r="E8" s="112" t="s">
        <v>10</v>
      </c>
      <c r="F8" s="112"/>
      <c r="G8" s="113">
        <f>IFERROR(VLOOKUP(A8,Table1[#All],9,0),"")</f>
        <v>9106754052</v>
      </c>
      <c r="H8" s="113"/>
    </row>
    <row r="9" spans="1:8" ht="24" customHeight="1">
      <c r="A9" s="12"/>
      <c r="B9" s="110" t="s">
        <v>11</v>
      </c>
      <c r="C9" s="111"/>
      <c r="D9" s="96" t="s">
        <v>59</v>
      </c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 t="str">
        <f>IF(F12&gt;0,"Pcs","")</f>
        <v>Pcs</v>
      </c>
      <c r="F12" s="4">
        <v>260</v>
      </c>
      <c r="G12" s="5">
        <f>IFERROR(VLOOKUP(C12,Table2[[Particular]:[Price]],2,FALSE),"")</f>
        <v>35</v>
      </c>
      <c r="H12" s="5">
        <f>IFERROR(F12*G12,0)</f>
        <v>9100</v>
      </c>
    </row>
    <row r="13" spans="1:8" ht="24" customHeight="1">
      <c r="A13" s="14">
        <v>19</v>
      </c>
      <c r="B13" s="2">
        <v>2</v>
      </c>
      <c r="C13" s="104" t="str">
        <f>IFERROR(VLOOKUP(A13,'Price List'!A:C,2,0),"")</f>
        <v>PVC Modular Concealed Box Black 1+2</v>
      </c>
      <c r="D13" s="105"/>
      <c r="E13" s="2" t="str">
        <f>IF(F13&gt;0,"Pcs","")</f>
        <v>Pcs</v>
      </c>
      <c r="F13" s="4">
        <v>560</v>
      </c>
      <c r="G13" s="5">
        <f>IFERROR(VLOOKUP(C13,Table2[[Particular]:[Price]],2,FALSE),"")</f>
        <v>12</v>
      </c>
      <c r="H13" s="5">
        <f t="shared" ref="H13:H31" si="0">IFERROR(F13*G13,0)</f>
        <v>6720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15820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>
        <v>0.5</v>
      </c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7910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7910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C29:D29"/>
    <mergeCell ref="C30:D30"/>
    <mergeCell ref="C31:D31"/>
    <mergeCell ref="C32:D32"/>
    <mergeCell ref="B33:E36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6:D16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D80E1F-2E3B-4E2D-BC88-D648A2334D70}">
          <x14:formula1>
            <xm:f>Customers!$B:$B</xm:f>
          </x14:formula1>
          <xm:sqref>D6</xm:sqref>
        </x14:dataValidation>
      </x14:dataValidations>
    </ext>
  </extLst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9E90-E6EF-4657-9C41-9D3A32AA5048}">
  <sheetPr>
    <pageSetUpPr fitToPage="1"/>
  </sheetPr>
  <dimension ref="A1:L46"/>
  <sheetViews>
    <sheetView showGridLines="0" topLeftCell="A3" workbookViewId="0">
      <selection activeCell="G13" sqref="G13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 t="s">
        <v>232</v>
      </c>
      <c r="E6" s="112" t="s">
        <v>5</v>
      </c>
      <c r="F6" s="120"/>
      <c r="G6" s="121" t="s">
        <v>951</v>
      </c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 xml:space="preserve">RAJKOT </v>
      </c>
      <c r="E7" s="120" t="s">
        <v>8</v>
      </c>
      <c r="F7" s="120"/>
      <c r="G7" s="134">
        <v>45562</v>
      </c>
      <c r="H7" s="134"/>
    </row>
    <row r="8" spans="1:8" ht="24" customHeight="1">
      <c r="A8" s="11">
        <f>IFERROR(INDEX(Customers!A:A,MATCH(D6,Customers!B:B,0),1),"")</f>
        <v>9</v>
      </c>
      <c r="B8" s="110" t="s">
        <v>9</v>
      </c>
      <c r="C8" s="111"/>
      <c r="D8" s="96"/>
      <c r="E8" s="112" t="s">
        <v>10</v>
      </c>
      <c r="F8" s="112"/>
      <c r="G8" s="113">
        <f>IFERROR(VLOOKUP(A8,Table1[#All],9,0),"")</f>
        <v>8140081380</v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>
        <v>14</v>
      </c>
      <c r="B12" s="2">
        <v>1</v>
      </c>
      <c r="C12" s="104" t="str">
        <f>IFERROR(VLOOKUP(A12,'Price List'!A:C,2,0),"")</f>
        <v>PVC Open Switch Board Orange - 12 X 04 - 2"</v>
      </c>
      <c r="D12" s="105"/>
      <c r="E12" s="2" t="str">
        <f>IF(F12&gt;0,"Pcs","")</f>
        <v>Pcs</v>
      </c>
      <c r="F12" s="4">
        <v>30</v>
      </c>
      <c r="G12" s="5">
        <v>30</v>
      </c>
      <c r="H12" s="5">
        <f>IFERROR(F12*G12,0)</f>
        <v>900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900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900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C29:D29"/>
    <mergeCell ref="C30:D30"/>
    <mergeCell ref="C31:D31"/>
    <mergeCell ref="C32:D32"/>
    <mergeCell ref="B33:E36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6:D16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68298EB-8277-475F-BA41-18C89D273D1E}">
          <x14:formula1>
            <xm:f>Customers!$B:$B</xm:f>
          </x14:formula1>
          <xm:sqref>D6</xm:sqref>
        </x14:dataValidation>
      </x14:dataValidations>
    </ext>
  </extLst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44ED1-6242-4802-BFDC-C46B2B633C5B}">
  <sheetPr>
    <pageSetUpPr fitToPage="1"/>
  </sheetPr>
  <dimension ref="A1:L46"/>
  <sheetViews>
    <sheetView showGridLines="0" tabSelected="1" topLeftCell="A3" workbookViewId="0">
      <selection activeCell="C18" sqref="C18:D18"/>
    </sheetView>
  </sheetViews>
  <sheetFormatPr defaultRowHeight="15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8.7109375" style="95" customWidth="1"/>
    <col min="6" max="6" width="10.140625" style="95" customWidth="1"/>
    <col min="7" max="7" width="11.7109375" style="95" customWidth="1"/>
    <col min="8" max="8" width="16.28515625" style="95" bestFit="1" customWidth="1"/>
    <col min="9" max="16384" width="9.140625" style="95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/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/>
      <c r="E6" s="112" t="s">
        <v>5</v>
      </c>
      <c r="F6" s="120"/>
      <c r="G6" s="121"/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/>
      </c>
      <c r="E7" s="120" t="s">
        <v>8</v>
      </c>
      <c r="F7" s="120"/>
      <c r="G7" s="134"/>
      <c r="H7" s="134"/>
    </row>
    <row r="8" spans="1:8" ht="24" customHeight="1">
      <c r="A8" s="11" t="str">
        <f>IFERROR(INDEX(Customers!A:A,MATCH(D6,Customers!B:B,0),1),"")</f>
        <v/>
      </c>
      <c r="B8" s="110" t="s">
        <v>9</v>
      </c>
      <c r="C8" s="111"/>
      <c r="D8" s="96"/>
      <c r="E8" s="112" t="s">
        <v>10</v>
      </c>
      <c r="F8" s="112"/>
      <c r="G8" s="113" t="str">
        <f>IFERROR(VLOOKUP(A8,Table1[#All],9,0),"")</f>
        <v/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/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tr">
        <f>IFERROR(VLOOKUP(A12,'Price List'!A:C,2,0),"")</f>
        <v/>
      </c>
      <c r="D12" s="105"/>
      <c r="E12" s="2" t="str">
        <f>IF(F12&gt;0,"Pcs","")</f>
        <v/>
      </c>
      <c r="F12" s="4"/>
      <c r="G12" s="5" t="str">
        <f>IFERROR(VLOOKUP(C12,Table2[[Particular]:[Price]],2,FALSE),"")</f>
        <v/>
      </c>
      <c r="H12" s="5">
        <f>IFERROR(F12*G12,0)</f>
        <v>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12" ht="6.75" customHeight="1">
      <c r="C32" s="99"/>
      <c r="D32" s="100"/>
    </row>
    <row r="33" spans="1:8" ht="26.25" customHeight="1">
      <c r="B33" s="106"/>
      <c r="C33" s="106"/>
      <c r="D33" s="106"/>
      <c r="E33" s="106"/>
      <c r="F33" s="101" t="s">
        <v>28</v>
      </c>
      <c r="G33" s="102"/>
      <c r="H33" s="6">
        <f>SUM(H12:H31)</f>
        <v>0</v>
      </c>
    </row>
    <row r="34" spans="1:8" ht="26.25" customHeight="1"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0</v>
      </c>
    </row>
    <row r="37" spans="1:8">
      <c r="C37" s="99"/>
      <c r="D37" s="100"/>
    </row>
    <row r="38" spans="1:8">
      <c r="C38" s="99"/>
      <c r="D38" s="100"/>
    </row>
    <row r="39" spans="1:8">
      <c r="C39" s="99"/>
      <c r="D39" s="100"/>
    </row>
    <row r="40" spans="1:8">
      <c r="C40" s="99"/>
      <c r="D40" s="100"/>
    </row>
    <row r="41" spans="1:8">
      <c r="C41" s="99"/>
      <c r="D41" s="100"/>
    </row>
    <row r="42" spans="1:8">
      <c r="C42" s="99"/>
      <c r="D42" s="100"/>
    </row>
    <row r="43" spans="1:8">
      <c r="C43" s="99"/>
      <c r="D43" s="100"/>
    </row>
    <row r="46" spans="1:8">
      <c r="C46" s="99"/>
      <c r="D46" s="100"/>
    </row>
  </sheetData>
  <mergeCells count="51">
    <mergeCell ref="C43:D43"/>
    <mergeCell ref="C46:D46"/>
    <mergeCell ref="C37:D37"/>
    <mergeCell ref="C38:D38"/>
    <mergeCell ref="C39:D39"/>
    <mergeCell ref="C40:D40"/>
    <mergeCell ref="C41:D41"/>
    <mergeCell ref="C42:D42"/>
    <mergeCell ref="C29:D29"/>
    <mergeCell ref="C30:D30"/>
    <mergeCell ref="C31:D31"/>
    <mergeCell ref="C32:D32"/>
    <mergeCell ref="B33:E36"/>
    <mergeCell ref="F33:G33"/>
    <mergeCell ref="F34:G34"/>
    <mergeCell ref="F35:G35"/>
    <mergeCell ref="F36:G36"/>
    <mergeCell ref="C23:D23"/>
    <mergeCell ref="C24:D24"/>
    <mergeCell ref="C25:D25"/>
    <mergeCell ref="C26:D26"/>
    <mergeCell ref="C27:D27"/>
    <mergeCell ref="C28:D28"/>
    <mergeCell ref="C17:D17"/>
    <mergeCell ref="C18:D18"/>
    <mergeCell ref="C19:D19"/>
    <mergeCell ref="C20:D20"/>
    <mergeCell ref="C21:D21"/>
    <mergeCell ref="C22:D22"/>
    <mergeCell ref="C11:D11"/>
    <mergeCell ref="C12:D12"/>
    <mergeCell ref="C13:D13"/>
    <mergeCell ref="C14:D14"/>
    <mergeCell ref="C15:D15"/>
    <mergeCell ref="C16:D16"/>
    <mergeCell ref="B8:C8"/>
    <mergeCell ref="E8:F8"/>
    <mergeCell ref="G8:H8"/>
    <mergeCell ref="B9:C9"/>
    <mergeCell ref="E9:F9"/>
    <mergeCell ref="G9:H9"/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B45CA5-8A57-4DBE-91C1-C91302A4EAB1}">
          <x14:formula1>
            <xm:f>Customers!$B:$B</xm:f>
          </x14:formula1>
          <xm:sqref>D6</xm:sqref>
        </x14:dataValidation>
      </x14:dataValidations>
    </ext>
  </extLst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E7FE3-EF5A-4968-BB73-7AD0DA490DC2}">
  <sheetPr>
    <pageSetUpPr fitToPage="1"/>
  </sheetPr>
  <dimension ref="A1:L46"/>
  <sheetViews>
    <sheetView showGridLines="0" topLeftCell="A3" workbookViewId="0">
      <selection activeCell="C18" sqref="C18:D18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8" ht="15" customHeight="1">
      <c r="A1" s="41"/>
      <c r="B1" s="114"/>
      <c r="C1" s="114"/>
      <c r="D1" s="114"/>
      <c r="E1" s="114"/>
      <c r="F1" s="114"/>
      <c r="G1" s="114"/>
      <c r="H1" s="114"/>
    </row>
    <row r="2" spans="1:8" ht="15" customHeight="1">
      <c r="A2" s="9"/>
      <c r="B2" s="115"/>
      <c r="C2" s="115"/>
      <c r="D2" s="115"/>
      <c r="E2" s="115"/>
      <c r="F2" s="115"/>
      <c r="G2" s="115"/>
      <c r="H2" s="115"/>
    </row>
    <row r="3" spans="1:8" ht="38.25" customHeight="1">
      <c r="A3" s="9"/>
      <c r="B3" s="116" t="s">
        <v>0</v>
      </c>
      <c r="C3" s="117"/>
      <c r="D3" s="117"/>
      <c r="E3" s="117"/>
      <c r="F3" s="117"/>
      <c r="G3" s="117"/>
      <c r="H3" s="117"/>
    </row>
    <row r="4" spans="1:8" ht="7.5" customHeight="1">
      <c r="A4" s="95"/>
      <c r="B4" s="95"/>
      <c r="C4" s="95"/>
      <c r="D4" s="95"/>
      <c r="E4" s="95"/>
      <c r="F4" s="95"/>
      <c r="G4" s="95"/>
      <c r="H4" s="95"/>
    </row>
    <row r="5" spans="1:8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8" ht="24" customHeight="1">
      <c r="A6" s="119" t="s">
        <v>2</v>
      </c>
      <c r="B6" s="110" t="s">
        <v>3</v>
      </c>
      <c r="C6" s="111"/>
      <c r="D6" s="98"/>
      <c r="E6" s="112" t="s">
        <v>5</v>
      </c>
      <c r="F6" s="120"/>
      <c r="G6" s="121"/>
      <c r="H6" s="121"/>
    </row>
    <row r="7" spans="1:8" ht="24" customHeight="1">
      <c r="A7" s="119"/>
      <c r="B7" s="110" t="s">
        <v>7</v>
      </c>
      <c r="C7" s="111"/>
      <c r="D7" s="98" t="str">
        <f>IFERROR(VLOOKUP(A8,Table1[#All],3,0),"")</f>
        <v/>
      </c>
      <c r="E7" s="120" t="s">
        <v>8</v>
      </c>
      <c r="F7" s="120"/>
      <c r="G7" s="134"/>
      <c r="H7" s="134"/>
    </row>
    <row r="8" spans="1:8" ht="24" customHeight="1">
      <c r="A8" s="11" t="str">
        <f>IFERROR(INDEX(Customers!A:A,MATCH(D6,Customers!B:B,0),1),"")</f>
        <v/>
      </c>
      <c r="B8" s="110" t="s">
        <v>9</v>
      </c>
      <c r="C8" s="111"/>
      <c r="D8" s="96"/>
      <c r="E8" s="112" t="s">
        <v>10</v>
      </c>
      <c r="F8" s="112"/>
      <c r="G8" s="113" t="str">
        <f>IFERROR(VLOOKUP(A8,Table1[#All],9,0),"")</f>
        <v/>
      </c>
      <c r="H8" s="113"/>
    </row>
    <row r="9" spans="1:8" ht="24" customHeight="1">
      <c r="A9" s="12"/>
      <c r="B9" s="110" t="s">
        <v>11</v>
      </c>
      <c r="C9" s="111"/>
      <c r="D9" s="96"/>
      <c r="E9" s="112"/>
      <c r="F9" s="112"/>
      <c r="G9" s="113"/>
      <c r="H9" s="113"/>
    </row>
    <row r="10" spans="1:8" ht="9" customHeight="1">
      <c r="A10" s="95"/>
      <c r="B10" s="95"/>
      <c r="C10" s="95"/>
      <c r="D10" s="95"/>
      <c r="E10" s="95"/>
      <c r="F10" s="95"/>
      <c r="G10" s="95"/>
      <c r="H10" s="95"/>
    </row>
    <row r="11" spans="1:8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8" ht="24" customHeight="1">
      <c r="A12" s="14"/>
      <c r="B12" s="2">
        <v>1</v>
      </c>
      <c r="C12" s="104" t="str">
        <f>IFERROR(VLOOKUP(A12,'Price List'!A:C,2,0),"")</f>
        <v/>
      </c>
      <c r="D12" s="105"/>
      <c r="E12" s="2" t="str">
        <f>IF(F12&gt;0,"Pcs","")</f>
        <v/>
      </c>
      <c r="F12" s="4"/>
      <c r="G12" s="5" t="str">
        <f>IFERROR(VLOOKUP(C12,Table2[[Particular]:[Price]],2,FALSE),"")</f>
        <v/>
      </c>
      <c r="H12" s="5">
        <f>IFERROR(F12*G12,0)</f>
        <v>0</v>
      </c>
    </row>
    <row r="13" spans="1:8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</row>
    <row r="14" spans="1:8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</row>
    <row r="15" spans="1:8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4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</row>
    <row r="16" spans="1:8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</row>
    <row r="17" spans="1:12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  <c r="I17" s="95"/>
      <c r="J17" s="95"/>
      <c r="K17" s="95"/>
      <c r="L17" s="95"/>
    </row>
    <row r="18" spans="1:12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  <c r="I18" s="95"/>
      <c r="J18" s="95"/>
      <c r="K18" s="95"/>
      <c r="L18" s="95"/>
    </row>
    <row r="19" spans="1:12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  <c r="I19" s="95"/>
      <c r="J19" s="95"/>
      <c r="K19" s="95"/>
      <c r="L19" s="95"/>
    </row>
    <row r="20" spans="1:12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  <c r="I20" s="95"/>
      <c r="J20" s="95"/>
      <c r="K20" s="95"/>
      <c r="L20" s="95"/>
    </row>
    <row r="21" spans="1:12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  <c r="I21" s="95"/>
      <c r="J21" s="95"/>
      <c r="K21" s="95"/>
      <c r="L21" s="95"/>
    </row>
    <row r="22" spans="1:12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  <c r="I22" s="95"/>
      <c r="J22" s="95"/>
      <c r="K22" s="95"/>
      <c r="L22" s="95"/>
    </row>
    <row r="23" spans="1:12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  <c r="I23" s="95"/>
      <c r="J23" s="95"/>
      <c r="K23" s="95"/>
      <c r="L23" s="95"/>
    </row>
    <row r="24" spans="1:12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  <c r="I24" s="95"/>
      <c r="J24" s="95"/>
      <c r="K24" s="95"/>
      <c r="L24" s="95"/>
    </row>
    <row r="25" spans="1:12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  <c r="I25" s="95"/>
      <c r="J25" s="95"/>
      <c r="K25" s="95"/>
      <c r="L25" s="95"/>
    </row>
    <row r="26" spans="1:12" ht="21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  <c r="I26" s="95"/>
      <c r="J26" s="95"/>
      <c r="K26" s="95"/>
      <c r="L26" s="95"/>
    </row>
    <row r="27" spans="1:12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  <c r="I27" s="95"/>
      <c r="J27" s="95"/>
      <c r="K27" s="95"/>
      <c r="L27" s="95" t="s">
        <v>84</v>
      </c>
    </row>
    <row r="28" spans="1:12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  <c r="I28" s="95"/>
      <c r="J28" s="95"/>
      <c r="K28" s="95"/>
      <c r="L28" s="95"/>
    </row>
    <row r="29" spans="1:12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  <c r="I29" s="95"/>
      <c r="J29" s="95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</f>
        <v/>
      </c>
      <c r="K29" s="95"/>
      <c r="L29" s="95"/>
    </row>
    <row r="30" spans="1:12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  <c r="I30" s="95"/>
      <c r="J30" s="95"/>
      <c r="K30" s="95"/>
      <c r="L30" s="95"/>
    </row>
    <row r="31" spans="1:12" ht="24" customHeight="1">
      <c r="A31" s="1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  <c r="I31" s="95"/>
      <c r="J31" s="95"/>
      <c r="K31" s="95"/>
      <c r="L31" s="95"/>
    </row>
    <row r="32" spans="1:12" ht="6.75" customHeight="1">
      <c r="A32" s="95"/>
      <c r="B32" s="95"/>
      <c r="C32" s="99"/>
      <c r="D32" s="100"/>
      <c r="E32" s="95"/>
      <c r="F32" s="95"/>
      <c r="G32" s="95"/>
      <c r="H32" s="95"/>
      <c r="I32" s="95"/>
      <c r="J32" s="95"/>
      <c r="K32" s="95"/>
      <c r="L32" s="95"/>
    </row>
    <row r="33" spans="1:8" ht="26.25" customHeight="1">
      <c r="A33" s="95"/>
      <c r="B33" s="106"/>
      <c r="C33" s="106"/>
      <c r="D33" s="106"/>
      <c r="E33" s="106"/>
      <c r="F33" s="101" t="s">
        <v>28</v>
      </c>
      <c r="G33" s="102"/>
      <c r="H33" s="6">
        <f>SUM(H12:H31)</f>
        <v>0</v>
      </c>
    </row>
    <row r="34" spans="1:8" ht="26.25" customHeight="1">
      <c r="A34" s="95"/>
      <c r="B34" s="106"/>
      <c r="C34" s="106"/>
      <c r="D34" s="106"/>
      <c r="E34" s="106"/>
      <c r="F34" s="101" t="s">
        <v>29</v>
      </c>
      <c r="G34" s="101"/>
      <c r="H34" s="7"/>
    </row>
    <row r="35" spans="1:8" ht="26.25" customHeight="1">
      <c r="A35" s="95"/>
      <c r="B35" s="106"/>
      <c r="C35" s="106"/>
      <c r="D35" s="106"/>
      <c r="E35" s="106"/>
      <c r="F35" s="101" t="s">
        <v>30</v>
      </c>
      <c r="G35" s="101"/>
      <c r="H35" s="8">
        <f>H33*(H34)</f>
        <v>0</v>
      </c>
    </row>
    <row r="36" spans="1:8" ht="26.25" customHeight="1">
      <c r="A36" s="43"/>
      <c r="B36" s="107"/>
      <c r="C36" s="107"/>
      <c r="D36" s="107"/>
      <c r="E36" s="107"/>
      <c r="F36" s="103" t="s">
        <v>31</v>
      </c>
      <c r="G36" s="103"/>
      <c r="H36" s="42">
        <f>H33-H35</f>
        <v>0</v>
      </c>
    </row>
    <row r="37" spans="1:8">
      <c r="A37" s="95"/>
      <c r="B37" s="95"/>
      <c r="C37" s="99"/>
      <c r="D37" s="100"/>
      <c r="E37" s="95"/>
      <c r="F37" s="95"/>
      <c r="G37" s="95"/>
      <c r="H37" s="95"/>
    </row>
    <row r="38" spans="1:8">
      <c r="A38" s="95"/>
      <c r="B38" s="95"/>
      <c r="C38" s="99"/>
      <c r="D38" s="100"/>
      <c r="E38" s="95"/>
      <c r="F38" s="95"/>
      <c r="G38" s="95"/>
      <c r="H38" s="95"/>
    </row>
    <row r="39" spans="1:8">
      <c r="A39" s="95"/>
      <c r="B39" s="95"/>
      <c r="C39" s="99"/>
      <c r="D39" s="100"/>
      <c r="E39" s="95"/>
      <c r="F39" s="95"/>
      <c r="G39" s="95"/>
      <c r="H39" s="95"/>
    </row>
    <row r="40" spans="1:8">
      <c r="A40" s="95"/>
      <c r="B40" s="95"/>
      <c r="C40" s="99"/>
      <c r="D40" s="100"/>
      <c r="E40" s="95"/>
      <c r="F40" s="95"/>
      <c r="G40" s="95"/>
      <c r="H40" s="95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6" spans="1:8">
      <c r="A46" s="95"/>
      <c r="B46" s="95"/>
      <c r="C46" s="99"/>
      <c r="D46" s="100"/>
      <c r="E46" s="95"/>
      <c r="F46" s="95"/>
      <c r="G46" s="95"/>
      <c r="H46" s="95"/>
    </row>
  </sheetData>
  <mergeCells count="51">
    <mergeCell ref="A6:A7"/>
    <mergeCell ref="B3:H3"/>
    <mergeCell ref="B5:H5"/>
    <mergeCell ref="B6:C6"/>
    <mergeCell ref="E6:F6"/>
    <mergeCell ref="G6:H6"/>
    <mergeCell ref="B7:C7"/>
    <mergeCell ref="E7:F7"/>
    <mergeCell ref="G7:H7"/>
    <mergeCell ref="B8:C8"/>
    <mergeCell ref="E8:F8"/>
    <mergeCell ref="G8:H8"/>
    <mergeCell ref="B9:C9"/>
    <mergeCell ref="E9:F9"/>
    <mergeCell ref="G9:H9"/>
    <mergeCell ref="C22:D22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F35:G35"/>
    <mergeCell ref="F36:G36"/>
    <mergeCell ref="C23:D23"/>
    <mergeCell ref="C24:D24"/>
    <mergeCell ref="C25:D25"/>
    <mergeCell ref="C26:D26"/>
    <mergeCell ref="C27:D27"/>
    <mergeCell ref="C28:D28"/>
    <mergeCell ref="C42:D42"/>
    <mergeCell ref="C43:D43"/>
    <mergeCell ref="C46:D46"/>
    <mergeCell ref="B1:H2"/>
    <mergeCell ref="C37:D37"/>
    <mergeCell ref="C38:D38"/>
    <mergeCell ref="C39:D39"/>
    <mergeCell ref="C40:D40"/>
    <mergeCell ref="C41:D41"/>
    <mergeCell ref="C29:D29"/>
    <mergeCell ref="C30:D30"/>
    <mergeCell ref="C31:D31"/>
    <mergeCell ref="C32:D32"/>
    <mergeCell ref="B33:E36"/>
    <mergeCell ref="F33:G33"/>
    <mergeCell ref="F34:G34"/>
  </mergeCells>
  <printOptions gridLines="1"/>
  <pageMargins left="0.7" right="0.7" top="0.75" bottom="0.75" header="0.3" footer="0.3"/>
  <pageSetup paperSize="9" scale="54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888F5AD-7936-404F-911F-DE2523CE6EC4}">
          <x14:formula1>
            <xm:f>Customers!$B:$B</xm:f>
          </x14:formula1>
          <xm:sqref>D6</xm:sqref>
        </x14:dataValidation>
      </x14:dataValidations>
    </ext>
  </extLst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1BFBA-27C0-47DD-BDE8-876ED0BDD399}">
  <dimension ref="A1:M47"/>
  <sheetViews>
    <sheetView showGridLines="0" topLeftCell="K25" workbookViewId="0">
      <selection activeCell="R32" sqref="R32"/>
    </sheetView>
  </sheetViews>
  <sheetFormatPr defaultRowHeight="15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8.7109375" customWidth="1"/>
    <col min="6" max="6" width="10.140625" customWidth="1"/>
    <col min="7" max="7" width="11.7109375" customWidth="1"/>
    <col min="8" max="8" width="16.28515625" bestFit="1" customWidth="1"/>
  </cols>
  <sheetData>
    <row r="1" spans="1:13" ht="15" customHeight="1">
      <c r="A1" s="41"/>
      <c r="B1" s="114"/>
      <c r="C1" s="114"/>
      <c r="D1" s="114"/>
      <c r="E1" s="114"/>
      <c r="F1" s="114"/>
      <c r="G1" s="114"/>
      <c r="H1" s="114"/>
      <c r="I1" s="95"/>
      <c r="J1" s="95"/>
      <c r="K1" s="95"/>
      <c r="L1" s="95"/>
      <c r="M1" s="95"/>
    </row>
    <row r="2" spans="1:13" ht="15" customHeight="1">
      <c r="A2" s="9"/>
      <c r="B2" s="115"/>
      <c r="C2" s="115"/>
      <c r="D2" s="115"/>
      <c r="E2" s="115"/>
      <c r="F2" s="115"/>
      <c r="G2" s="115"/>
      <c r="H2" s="115"/>
      <c r="I2" s="95"/>
      <c r="J2" s="95"/>
      <c r="K2" s="95"/>
      <c r="L2" s="95"/>
      <c r="M2" s="95"/>
    </row>
    <row r="3" spans="1:13" ht="38.25" customHeight="1">
      <c r="A3" s="9"/>
      <c r="B3" s="116"/>
      <c r="C3" s="117"/>
      <c r="D3" s="117"/>
      <c r="E3" s="117"/>
      <c r="F3" s="117"/>
      <c r="G3" s="117"/>
      <c r="H3" s="117"/>
      <c r="I3" s="95"/>
      <c r="J3" s="95"/>
      <c r="K3" s="95"/>
      <c r="L3" s="95"/>
      <c r="M3" s="95"/>
    </row>
    <row r="4" spans="1:13" ht="7.5" customHeight="1">
      <c r="A4" s="95"/>
      <c r="B4" s="95"/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</row>
    <row r="5" spans="1:13" s="10" customFormat="1" ht="18">
      <c r="B5" s="118" t="s">
        <v>1</v>
      </c>
      <c r="C5" s="118"/>
      <c r="D5" s="118"/>
      <c r="E5" s="118"/>
      <c r="F5" s="118"/>
      <c r="G5" s="118"/>
      <c r="H5" s="118"/>
    </row>
    <row r="6" spans="1:13" ht="24" customHeight="1">
      <c r="A6" s="119" t="s">
        <v>2</v>
      </c>
      <c r="B6" s="110" t="s">
        <v>3</v>
      </c>
      <c r="C6" s="111"/>
      <c r="D6" s="98"/>
      <c r="E6" s="112" t="s">
        <v>5</v>
      </c>
      <c r="F6" s="120"/>
      <c r="G6" s="121"/>
      <c r="H6" s="121"/>
      <c r="I6" s="95"/>
      <c r="J6" s="95"/>
      <c r="K6" s="95"/>
      <c r="L6" s="95"/>
      <c r="M6" s="95"/>
    </row>
    <row r="7" spans="1:13" ht="24" customHeight="1">
      <c r="A7" s="119"/>
      <c r="B7" s="110" t="s">
        <v>7</v>
      </c>
      <c r="C7" s="111"/>
      <c r="D7" s="98" t="str">
        <f>IFERROR(VLOOKUP(A8,Table1[#All],3,0),"")</f>
        <v/>
      </c>
      <c r="E7" s="120" t="s">
        <v>8</v>
      </c>
      <c r="F7" s="120"/>
      <c r="G7" s="125"/>
      <c r="H7" s="125"/>
      <c r="I7" s="95"/>
      <c r="J7" s="95"/>
      <c r="K7" s="95"/>
      <c r="L7" s="95"/>
      <c r="M7" s="95"/>
    </row>
    <row r="8" spans="1:13" ht="24" customHeight="1">
      <c r="A8" s="11" t="str">
        <f>IFERROR(INDEX(Customers!A:A,MATCH(D6,Customers!B:B,0),1),"")</f>
        <v/>
      </c>
      <c r="B8" s="110" t="s">
        <v>9</v>
      </c>
      <c r="C8" s="111"/>
      <c r="D8" s="96"/>
      <c r="E8" s="112" t="s">
        <v>10</v>
      </c>
      <c r="F8" s="112"/>
      <c r="G8" s="113" t="str">
        <f>IFERROR(VLOOKUP(A8,Table1[#All],9,0),"")</f>
        <v/>
      </c>
      <c r="H8" s="113"/>
      <c r="I8" s="95"/>
      <c r="J8" s="95"/>
      <c r="K8" s="95"/>
      <c r="L8" s="95"/>
      <c r="M8" s="95" t="s">
        <v>952</v>
      </c>
    </row>
    <row r="9" spans="1:13" ht="24" customHeight="1">
      <c r="A9" s="12"/>
      <c r="B9" s="110" t="s">
        <v>11</v>
      </c>
      <c r="C9" s="111"/>
      <c r="D9" s="96"/>
      <c r="E9" s="112"/>
      <c r="F9" s="112"/>
      <c r="G9" s="113"/>
      <c r="H9" s="113"/>
      <c r="I9" s="95"/>
      <c r="J9" s="95"/>
      <c r="K9" s="95"/>
      <c r="L9" s="95"/>
      <c r="M9" s="95"/>
    </row>
    <row r="10" spans="1:13" ht="9" customHeight="1">
      <c r="A10" s="95"/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</row>
    <row r="11" spans="1:13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" t="s">
        <v>16</v>
      </c>
      <c r="F11" s="3" t="s">
        <v>17</v>
      </c>
      <c r="G11" s="3" t="s">
        <v>18</v>
      </c>
      <c r="H11" s="3" t="s">
        <v>19</v>
      </c>
    </row>
    <row r="12" spans="1:13" ht="24" customHeight="1">
      <c r="A12" s="14"/>
      <c r="B12" s="2">
        <v>1</v>
      </c>
      <c r="C12" s="104" t="str">
        <f>IFERROR(VLOOKUP(A12,'Price List'!A:C,2,0),"")</f>
        <v/>
      </c>
      <c r="D12" s="105"/>
      <c r="E12" s="2" t="str">
        <f>IF(F12&gt;0,"Pcs","")</f>
        <v/>
      </c>
      <c r="F12" s="4"/>
      <c r="G12" s="5" t="str">
        <f>IFERROR(VLOOKUP(C12,Table2[[Particular]:[Price]],2,FALSE),"")</f>
        <v/>
      </c>
      <c r="H12" s="5">
        <f>IFERROR(F12*G12,0)</f>
        <v>0</v>
      </c>
      <c r="I12" s="95"/>
      <c r="J12" s="95"/>
      <c r="K12" s="95"/>
      <c r="L12" s="95"/>
      <c r="M12" s="95"/>
    </row>
    <row r="13" spans="1:13" ht="24" customHeight="1">
      <c r="A13" s="14"/>
      <c r="B13" s="2">
        <v>2</v>
      </c>
      <c r="C13" s="104" t="str">
        <f>IFERROR(VLOOKUP(A13,'Price List'!A:C,2,0),"")</f>
        <v/>
      </c>
      <c r="D13" s="105"/>
      <c r="E13" s="2" t="str">
        <f>IF(F13&gt;0,"Pcs","")</f>
        <v/>
      </c>
      <c r="F13" s="4"/>
      <c r="G13" s="5" t="str">
        <f>IFERROR(VLOOKUP(C13,Table2[[Particular]:[Price]],2,FALSE),"")</f>
        <v/>
      </c>
      <c r="H13" s="5">
        <f t="shared" ref="H13:H31" si="0">IFERROR(F13*G13,0)</f>
        <v>0</v>
      </c>
      <c r="I13" s="95"/>
      <c r="J13" s="95"/>
      <c r="K13" s="95"/>
      <c r="L13" s="95"/>
      <c r="M13" s="95"/>
    </row>
    <row r="14" spans="1:13" ht="24" customHeight="1">
      <c r="A14" s="14"/>
      <c r="B14" s="2">
        <v>3</v>
      </c>
      <c r="C14" s="104" t="str">
        <f>IFERROR(VLOOKUP(A14,'Price List'!A:C,2,0),"")</f>
        <v/>
      </c>
      <c r="D14" s="105"/>
      <c r="E14" s="2" t="str">
        <f>IF(F14&gt;0,"Pcs","")</f>
        <v/>
      </c>
      <c r="F14" s="4"/>
      <c r="G14" s="5" t="str">
        <f>IFERROR(VLOOKUP(C14,Table2[[Particular]:[Price]],2,FALSE),"")</f>
        <v/>
      </c>
      <c r="H14" s="5">
        <f t="shared" si="0"/>
        <v>0</v>
      </c>
      <c r="I14" s="95"/>
      <c r="J14" s="95"/>
      <c r="K14" s="95"/>
      <c r="L14" s="95"/>
      <c r="M14" s="95"/>
    </row>
    <row r="15" spans="1:13" ht="24" customHeight="1">
      <c r="A15" s="14"/>
      <c r="B15" s="2">
        <v>4</v>
      </c>
      <c r="C15" s="104" t="str">
        <f>IFERROR(VLOOKUP(A15,'Price List'!A:C,2,0),"")</f>
        <v/>
      </c>
      <c r="D15" s="105"/>
      <c r="E15" s="2" t="str">
        <f t="shared" ref="E15:E31" si="1">IF(F15&gt;0,"Pcs","")</f>
        <v/>
      </c>
      <c r="F15" s="4"/>
      <c r="G15" s="5" t="str">
        <f>IFERROR(VLOOKUP(C15,Table2[[Particular]:[Price]],2,FALSE),"")</f>
        <v/>
      </c>
      <c r="H15" s="5">
        <f t="shared" si="0"/>
        <v>0</v>
      </c>
      <c r="I15" s="95"/>
      <c r="J15" s="95"/>
      <c r="K15" s="95"/>
      <c r="L15" s="95"/>
      <c r="M15" s="95"/>
    </row>
    <row r="16" spans="1:13" ht="24" customHeight="1">
      <c r="A16" s="14"/>
      <c r="B16" s="2">
        <v>5</v>
      </c>
      <c r="C16" s="104" t="str">
        <f>IFERROR(VLOOKUP(A16,'Price List'!A:C,2,0),"")</f>
        <v/>
      </c>
      <c r="D16" s="105"/>
      <c r="E16" s="2" t="str">
        <f t="shared" si="1"/>
        <v/>
      </c>
      <c r="F16" s="4"/>
      <c r="G16" s="5" t="str">
        <f>IFERROR(VLOOKUP(C16,Table2[[Particular]:[Price]],2,FALSE),"")</f>
        <v/>
      </c>
      <c r="H16" s="5">
        <f t="shared" si="0"/>
        <v>0</v>
      </c>
      <c r="I16" s="95"/>
      <c r="J16" s="95"/>
      <c r="K16" s="95"/>
      <c r="L16" s="95"/>
      <c r="M16" s="95"/>
    </row>
    <row r="17" spans="1:8" ht="24" customHeight="1">
      <c r="A17" s="14"/>
      <c r="B17" s="2">
        <v>6</v>
      </c>
      <c r="C17" s="104" t="str">
        <f>IFERROR(VLOOKUP(A17,'Price List'!A:C,2,0),"")</f>
        <v/>
      </c>
      <c r="D17" s="105"/>
      <c r="E17" s="2" t="str">
        <f t="shared" si="1"/>
        <v/>
      </c>
      <c r="F17" s="4"/>
      <c r="G17" s="5" t="str">
        <f>IFERROR(VLOOKUP(C17,Table2[[Particular]:[Price]],2,FALSE),"")</f>
        <v/>
      </c>
      <c r="H17" s="5">
        <f t="shared" si="0"/>
        <v>0</v>
      </c>
    </row>
    <row r="18" spans="1:8" ht="24" customHeight="1">
      <c r="A18" s="14"/>
      <c r="B18" s="2">
        <v>7</v>
      </c>
      <c r="C18" s="104" t="str">
        <f>IFERROR(VLOOKUP(A18,'Price List'!A:C,2,0),"")</f>
        <v/>
      </c>
      <c r="D18" s="105"/>
      <c r="E18" s="2" t="str">
        <f t="shared" si="1"/>
        <v/>
      </c>
      <c r="F18" s="4"/>
      <c r="G18" s="5" t="str">
        <f>IFERROR(VLOOKUP(C18,Table2[[Particular]:[Price]],2,FALSE),"")</f>
        <v/>
      </c>
      <c r="H18" s="5">
        <f t="shared" si="0"/>
        <v>0</v>
      </c>
    </row>
    <row r="19" spans="1:8" ht="24" customHeight="1">
      <c r="A19" s="14"/>
      <c r="B19" s="2">
        <v>8</v>
      </c>
      <c r="C19" s="104" t="str">
        <f>IFERROR(VLOOKUP(A19,'Price List'!A:C,2,0),"")</f>
        <v/>
      </c>
      <c r="D19" s="105"/>
      <c r="E19" s="2" t="str">
        <f t="shared" si="1"/>
        <v/>
      </c>
      <c r="F19" s="4"/>
      <c r="G19" s="5" t="str">
        <f>IFERROR(VLOOKUP(C19,Table2[[Particular]:[Price]],2,FALSE),"")</f>
        <v/>
      </c>
      <c r="H19" s="5">
        <f t="shared" si="0"/>
        <v>0</v>
      </c>
    </row>
    <row r="20" spans="1:8" ht="24" customHeight="1">
      <c r="A20" s="14"/>
      <c r="B20" s="2">
        <v>9</v>
      </c>
      <c r="C20" s="104" t="str">
        <f>IFERROR(VLOOKUP(A20,'Price List'!A:C,2,0),"")</f>
        <v/>
      </c>
      <c r="D20" s="105"/>
      <c r="E20" s="2" t="str">
        <f t="shared" si="1"/>
        <v/>
      </c>
      <c r="F20" s="4"/>
      <c r="G20" s="5" t="str">
        <f>IFERROR(VLOOKUP(C20,Table2[[Particular]:[Price]],2,FALSE),"")</f>
        <v/>
      </c>
      <c r="H20" s="5">
        <f t="shared" si="0"/>
        <v>0</v>
      </c>
    </row>
    <row r="21" spans="1:8" ht="24" customHeight="1">
      <c r="A21" s="14"/>
      <c r="B21" s="2">
        <v>10</v>
      </c>
      <c r="C21" s="104" t="str">
        <f>IFERROR(VLOOKUP(A21,'Price List'!A:C,2,0),"")</f>
        <v/>
      </c>
      <c r="D21" s="105"/>
      <c r="E21" s="2" t="str">
        <f t="shared" si="1"/>
        <v/>
      </c>
      <c r="F21" s="4"/>
      <c r="G21" s="5" t="str">
        <f>IFERROR(VLOOKUP(C21,Table2[[Particular]:[Price]],2,FALSE),"")</f>
        <v/>
      </c>
      <c r="H21" s="5">
        <f t="shared" si="0"/>
        <v>0</v>
      </c>
    </row>
    <row r="22" spans="1:8" ht="24" customHeight="1">
      <c r="A22" s="14"/>
      <c r="B22" s="2">
        <v>11</v>
      </c>
      <c r="C22" s="104" t="str">
        <f>IFERROR(VLOOKUP(A22,'Price List'!A:C,2,0),"")</f>
        <v/>
      </c>
      <c r="D22" s="105"/>
      <c r="E22" s="2" t="str">
        <f t="shared" si="1"/>
        <v/>
      </c>
      <c r="F22" s="4"/>
      <c r="G22" s="5" t="str">
        <f>IFERROR(VLOOKUP(C22,Table2[[Particular]:[Price]],2,FALSE),"")</f>
        <v/>
      </c>
      <c r="H22" s="5">
        <f t="shared" si="0"/>
        <v>0</v>
      </c>
    </row>
    <row r="23" spans="1:8" ht="24" customHeight="1">
      <c r="A23" s="14"/>
      <c r="B23" s="2">
        <v>12</v>
      </c>
      <c r="C23" s="104" t="str">
        <f>IFERROR(VLOOKUP(A23,'Price List'!A:C,2,0),"")</f>
        <v/>
      </c>
      <c r="D23" s="105"/>
      <c r="E23" s="2" t="str">
        <f t="shared" si="1"/>
        <v/>
      </c>
      <c r="F23" s="4"/>
      <c r="G23" s="5" t="str">
        <f>IFERROR(VLOOKUP(C23,Table2[[Particular]:[Price]],2,FALSE),"")</f>
        <v/>
      </c>
      <c r="H23" s="5">
        <f t="shared" si="0"/>
        <v>0</v>
      </c>
    </row>
    <row r="24" spans="1:8" ht="24" customHeight="1">
      <c r="A24" s="14"/>
      <c r="B24" s="2">
        <v>13</v>
      </c>
      <c r="C24" s="104" t="str">
        <f>IFERROR(VLOOKUP(A24,'Price List'!A:C,2,0),"")</f>
        <v/>
      </c>
      <c r="D24" s="105"/>
      <c r="E24" s="2" t="str">
        <f t="shared" si="1"/>
        <v/>
      </c>
      <c r="F24" s="4"/>
      <c r="G24" s="5" t="str">
        <f>IFERROR(VLOOKUP(C24,Table2[[Particular]:[Price]],2,FALSE),"")</f>
        <v/>
      </c>
      <c r="H24" s="5">
        <f t="shared" si="0"/>
        <v>0</v>
      </c>
    </row>
    <row r="25" spans="1:8" ht="24" customHeight="1">
      <c r="A25" s="14"/>
      <c r="B25" s="2">
        <v>14</v>
      </c>
      <c r="C25" s="104" t="str">
        <f>IFERROR(VLOOKUP(A25,'Price List'!A:C,2,0),"")</f>
        <v/>
      </c>
      <c r="D25" s="105"/>
      <c r="E25" s="2" t="str">
        <f t="shared" si="1"/>
        <v/>
      </c>
      <c r="F25" s="4"/>
      <c r="G25" s="5" t="str">
        <f>IFERROR(VLOOKUP(C25,Table2[[Particular]:[Price]],2,FALSE),"")</f>
        <v/>
      </c>
      <c r="H25" s="5">
        <f t="shared" si="0"/>
        <v>0</v>
      </c>
    </row>
    <row r="26" spans="1:8" ht="24" customHeight="1">
      <c r="A26" s="14"/>
      <c r="B26" s="2">
        <v>15</v>
      </c>
      <c r="C26" s="104" t="str">
        <f>IFERROR(VLOOKUP(A26,'Price List'!A:C,2,0),"")</f>
        <v/>
      </c>
      <c r="D26" s="105"/>
      <c r="E26" s="2" t="str">
        <f t="shared" si="1"/>
        <v/>
      </c>
      <c r="F26" s="4"/>
      <c r="G26" s="5" t="str">
        <f>IFERROR(VLOOKUP(C26,Table2[[Particular]:[Price]],2,FALSE),"")</f>
        <v/>
      </c>
      <c r="H26" s="5">
        <f t="shared" si="0"/>
        <v>0</v>
      </c>
    </row>
    <row r="27" spans="1:8" ht="24" customHeight="1">
      <c r="A27" s="14"/>
      <c r="B27" s="2">
        <v>16</v>
      </c>
      <c r="C27" s="104" t="str">
        <f>IFERROR(VLOOKUP(A27,'Price List'!A:C,2,0),"")</f>
        <v/>
      </c>
      <c r="D27" s="105"/>
      <c r="E27" s="2" t="str">
        <f t="shared" si="1"/>
        <v/>
      </c>
      <c r="F27" s="4"/>
      <c r="G27" s="5" t="str">
        <f>IFERROR(VLOOKUP(C27,Table2[[Particular]:[Price]],2,FALSE),"")</f>
        <v/>
      </c>
      <c r="H27" s="5">
        <f t="shared" si="0"/>
        <v>0</v>
      </c>
    </row>
    <row r="28" spans="1:8" ht="24" customHeight="1">
      <c r="A28" s="14"/>
      <c r="B28" s="2">
        <v>17</v>
      </c>
      <c r="C28" s="104" t="str">
        <f>IFERROR(VLOOKUP(A28,'Price List'!A:C,2,0),"")</f>
        <v/>
      </c>
      <c r="D28" s="105"/>
      <c r="E28" s="2" t="str">
        <f t="shared" si="1"/>
        <v/>
      </c>
      <c r="F28" s="4"/>
      <c r="G28" s="5" t="str">
        <f>IFERROR(VLOOKUP(C28,Table2[[Particular]:[Price]],2,FALSE),"")</f>
        <v/>
      </c>
      <c r="H28" s="5">
        <f t="shared" si="0"/>
        <v>0</v>
      </c>
    </row>
    <row r="29" spans="1:8" ht="24" customHeight="1">
      <c r="A29" s="14"/>
      <c r="B29" s="2">
        <v>18</v>
      </c>
      <c r="C29" s="104" t="str">
        <f>IFERROR(VLOOKUP(A29,'Price List'!A:C,2,0),"")</f>
        <v/>
      </c>
      <c r="D29" s="105"/>
      <c r="E29" s="2" t="str">
        <f t="shared" si="1"/>
        <v/>
      </c>
      <c r="F29" s="4"/>
      <c r="G29" s="5" t="str">
        <f>IFERROR(VLOOKUP(C29,Table2[[Particular]:[Price]],2,FALSE),"")</f>
        <v/>
      </c>
      <c r="H29" s="5">
        <f t="shared" si="0"/>
        <v>0</v>
      </c>
    </row>
    <row r="30" spans="1:8" ht="24" customHeight="1">
      <c r="A30" s="14"/>
      <c r="B30" s="2">
        <v>19</v>
      </c>
      <c r="C30" s="104" t="str">
        <f>IFERROR(VLOOKUP(A30,'Price List'!A:C,2,0),"")</f>
        <v/>
      </c>
      <c r="D30" s="105"/>
      <c r="E30" s="2" t="str">
        <f t="shared" si="1"/>
        <v/>
      </c>
      <c r="F30" s="4"/>
      <c r="G30" s="5" t="str">
        <f>IFERROR(VLOOKUP(C30,Table2[[Particular]:[Price]],2,FALSE),"")</f>
        <v/>
      </c>
      <c r="H30" s="5">
        <f t="shared" si="0"/>
        <v>0</v>
      </c>
    </row>
    <row r="31" spans="1:8" ht="24" customHeight="1">
      <c r="A31" s="84"/>
      <c r="B31" s="2">
        <v>20</v>
      </c>
      <c r="C31" s="104" t="str">
        <f>IFERROR(VLOOKUP(A31,'Price List'!A:C,2,0),"")</f>
        <v/>
      </c>
      <c r="D31" s="105"/>
      <c r="E31" s="2" t="str">
        <f t="shared" si="1"/>
        <v/>
      </c>
      <c r="F31" s="4"/>
      <c r="G31" s="5" t="str">
        <f>IFERROR(VLOOKUP(C31,Table2[[Particular]:[Price]],2,FALSE),"")</f>
        <v/>
      </c>
      <c r="H31" s="5">
        <f t="shared" si="0"/>
        <v>0</v>
      </c>
    </row>
    <row r="32" spans="1:8" ht="26.25" customHeight="1">
      <c r="A32" s="47"/>
      <c r="B32" s="47"/>
      <c r="C32" s="168"/>
      <c r="D32" s="168"/>
      <c r="E32" s="47"/>
      <c r="F32" s="47"/>
      <c r="G32" s="47"/>
      <c r="H32" s="47"/>
    </row>
    <row r="33" spans="1:8" ht="26.25" customHeight="1">
      <c r="A33" s="165"/>
      <c r="B33" s="152"/>
      <c r="C33" s="153"/>
      <c r="D33" s="153"/>
      <c r="E33" s="154"/>
      <c r="F33" s="161" t="s">
        <v>28</v>
      </c>
      <c r="G33" s="162"/>
      <c r="H33" s="85">
        <f>SUM(H12:H31)</f>
        <v>0</v>
      </c>
    </row>
    <row r="34" spans="1:8" ht="26.25" customHeight="1">
      <c r="A34" s="166"/>
      <c r="B34" s="155"/>
      <c r="C34" s="156"/>
      <c r="D34" s="156"/>
      <c r="E34" s="157"/>
      <c r="F34" s="163" t="s">
        <v>29</v>
      </c>
      <c r="G34" s="164"/>
      <c r="H34" s="7"/>
    </row>
    <row r="35" spans="1:8">
      <c r="A35" s="166"/>
      <c r="B35" s="155"/>
      <c r="C35" s="156"/>
      <c r="D35" s="156"/>
      <c r="E35" s="157"/>
      <c r="F35" s="143" t="s">
        <v>30</v>
      </c>
      <c r="G35" s="144"/>
      <c r="H35" s="149">
        <f>H33*(H34)</f>
        <v>0</v>
      </c>
    </row>
    <row r="36" spans="1:8">
      <c r="A36" s="166"/>
      <c r="B36" s="155"/>
      <c r="C36" s="156"/>
      <c r="D36" s="156"/>
      <c r="E36" s="157"/>
      <c r="F36" s="145"/>
      <c r="G36" s="146"/>
      <c r="H36" s="150"/>
    </row>
    <row r="37" spans="1:8">
      <c r="A37" s="166"/>
      <c r="B37" s="155"/>
      <c r="C37" s="156"/>
      <c r="D37" s="156"/>
      <c r="E37" s="157"/>
      <c r="F37" s="143" t="s">
        <v>31</v>
      </c>
      <c r="G37" s="144"/>
      <c r="H37" s="149">
        <f>H33-H35</f>
        <v>0</v>
      </c>
    </row>
    <row r="38" spans="1:8">
      <c r="A38" s="167"/>
      <c r="B38" s="158"/>
      <c r="C38" s="159"/>
      <c r="D38" s="159"/>
      <c r="E38" s="160"/>
      <c r="F38" s="147"/>
      <c r="G38" s="148"/>
      <c r="H38" s="151"/>
    </row>
    <row r="39" spans="1:8">
      <c r="A39" s="95"/>
      <c r="B39" s="95"/>
      <c r="C39" s="99"/>
      <c r="D39" s="99"/>
      <c r="E39" s="95"/>
      <c r="F39" s="83"/>
      <c r="G39" s="83"/>
      <c r="H39" s="82"/>
    </row>
    <row r="40" spans="1:8">
      <c r="A40" s="95"/>
      <c r="B40" s="95"/>
      <c r="C40" s="99"/>
      <c r="D40" s="99"/>
      <c r="E40" s="95"/>
      <c r="F40" s="83"/>
      <c r="G40" s="83"/>
      <c r="H40" s="82"/>
    </row>
    <row r="41" spans="1:8">
      <c r="A41" s="95"/>
      <c r="B41" s="95"/>
      <c r="C41" s="99"/>
      <c r="D41" s="100"/>
      <c r="E41" s="95"/>
      <c r="F41" s="95"/>
      <c r="G41" s="95"/>
      <c r="H41" s="95"/>
    </row>
    <row r="42" spans="1:8">
      <c r="A42" s="95"/>
      <c r="B42" s="95"/>
      <c r="C42" s="99"/>
      <c r="D42" s="100"/>
      <c r="E42" s="95"/>
      <c r="F42" s="95"/>
      <c r="G42" s="95"/>
      <c r="H42" s="95"/>
    </row>
    <row r="43" spans="1:8">
      <c r="A43" s="95"/>
      <c r="B43" s="95"/>
      <c r="C43" s="99"/>
      <c r="D43" s="100"/>
      <c r="E43" s="95"/>
      <c r="F43" s="95"/>
      <c r="G43" s="95"/>
      <c r="H43" s="95"/>
    </row>
    <row r="44" spans="1:8">
      <c r="A44" s="95"/>
      <c r="B44" s="95"/>
      <c r="C44" s="99"/>
      <c r="D44" s="100"/>
      <c r="E44" s="95"/>
      <c r="F44" s="95"/>
      <c r="G44" s="95"/>
      <c r="H44" s="95"/>
    </row>
    <row r="47" spans="1:8">
      <c r="A47" s="95"/>
      <c r="B47" s="95"/>
      <c r="C47" s="99"/>
      <c r="D47" s="100"/>
      <c r="E47" s="95"/>
      <c r="F47" s="95"/>
      <c r="G47" s="95"/>
      <c r="H47" s="95"/>
    </row>
  </sheetData>
  <mergeCells count="53">
    <mergeCell ref="B1:H2"/>
    <mergeCell ref="B3:H3"/>
    <mergeCell ref="B5:H5"/>
    <mergeCell ref="A6:A7"/>
    <mergeCell ref="B6:C6"/>
    <mergeCell ref="E6:F6"/>
    <mergeCell ref="G6:H6"/>
    <mergeCell ref="B7:C7"/>
    <mergeCell ref="E7:F7"/>
    <mergeCell ref="G7:H7"/>
    <mergeCell ref="C16:D16"/>
    <mergeCell ref="B8:C8"/>
    <mergeCell ref="E8:F8"/>
    <mergeCell ref="G8:H8"/>
    <mergeCell ref="B9:C9"/>
    <mergeCell ref="E9:F9"/>
    <mergeCell ref="G9:H9"/>
    <mergeCell ref="C11:D11"/>
    <mergeCell ref="C12:D12"/>
    <mergeCell ref="C13:D13"/>
    <mergeCell ref="C14:D14"/>
    <mergeCell ref="C15:D15"/>
    <mergeCell ref="C25:D25"/>
    <mergeCell ref="C31:D31"/>
    <mergeCell ref="C28:D28"/>
    <mergeCell ref="C17:D17"/>
    <mergeCell ref="C18:D18"/>
    <mergeCell ref="C19:D19"/>
    <mergeCell ref="C21:D21"/>
    <mergeCell ref="C22:D22"/>
    <mergeCell ref="A33:A38"/>
    <mergeCell ref="C44:D44"/>
    <mergeCell ref="C47:D47"/>
    <mergeCell ref="C20:D20"/>
    <mergeCell ref="C27:D27"/>
    <mergeCell ref="C26:D26"/>
    <mergeCell ref="C39:D39"/>
    <mergeCell ref="C40:D40"/>
    <mergeCell ref="C41:D41"/>
    <mergeCell ref="C42:D42"/>
    <mergeCell ref="C43:D43"/>
    <mergeCell ref="C29:D29"/>
    <mergeCell ref="C30:D30"/>
    <mergeCell ref="C32:D32"/>
    <mergeCell ref="C23:D23"/>
    <mergeCell ref="C24:D24"/>
    <mergeCell ref="F35:G36"/>
    <mergeCell ref="F37:G38"/>
    <mergeCell ref="H35:H36"/>
    <mergeCell ref="H37:H38"/>
    <mergeCell ref="B33:E38"/>
    <mergeCell ref="F33:G33"/>
    <mergeCell ref="F34:G34"/>
  </mergeCells>
  <printOptions horizontalCentered="1" verticalCentered="1" gridLines="1"/>
  <pageMargins left="0.25" right="0.25" top="0.75" bottom="0.75" header="0.3" footer="0.3"/>
  <pageSetup paperSize="11" scale="58" fitToWidth="0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7E7DC1E-E356-47E8-8F6A-385E9627C272}">
          <x14:formula1>
            <xm:f>Customers!$B:$B</xm:f>
          </x14:formula1>
          <xm:sqref>D6</xm:sqref>
        </x14:dataValidation>
      </x14:dataValidations>
    </ext>
  </extLst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F39BC-1EF6-41E3-972B-C4A67AAF9485}">
  <sheetPr filterMode="1">
    <pageSetUpPr fitToPage="1"/>
  </sheetPr>
  <dimension ref="A1:I2000"/>
  <sheetViews>
    <sheetView workbookViewId="0"/>
  </sheetViews>
  <sheetFormatPr defaultRowHeight="15"/>
  <cols>
    <col min="1" max="1" width="9.85546875" style="15" bestFit="1" customWidth="1"/>
    <col min="2" max="2" width="11.140625" style="64" bestFit="1" customWidth="1"/>
    <col min="3" max="3" width="37.140625" style="60" bestFit="1" customWidth="1"/>
    <col min="4" max="4" width="26.5703125" style="60" bestFit="1" customWidth="1"/>
    <col min="5" max="5" width="30.42578125" style="60" bestFit="1" customWidth="1"/>
    <col min="6" max="6" width="26" style="60" bestFit="1" customWidth="1"/>
    <col min="7" max="7" width="14.7109375" style="61" bestFit="1" customWidth="1"/>
    <col min="8" max="8" width="0" style="60" hidden="1" customWidth="1"/>
    <col min="9" max="9" width="14.7109375" style="63" bestFit="1" customWidth="1"/>
    <col min="10" max="16384" width="9.140625" style="95"/>
  </cols>
  <sheetData>
    <row r="1" spans="1:9">
      <c r="B1" s="49" t="s">
        <v>953</v>
      </c>
      <c r="C1" s="50" t="e">
        <f>SUBTOTAL(3,#REF!)</f>
        <v>#REF!</v>
      </c>
      <c r="D1" s="51"/>
      <c r="E1" s="51"/>
      <c r="F1" s="52" t="s">
        <v>954</v>
      </c>
      <c r="G1" s="53">
        <f ca="1">SUBTOTAL(9,G3:G2000)</f>
        <v>122591</v>
      </c>
      <c r="H1" s="54" t="s">
        <v>955</v>
      </c>
      <c r="I1" s="55">
        <f ca="1">SUBTOTAL(9,I3:I2000)</f>
        <v>89053</v>
      </c>
    </row>
    <row r="2" spans="1:9" hidden="1">
      <c r="A2" s="44" t="s">
        <v>956</v>
      </c>
      <c r="B2" s="56" t="s">
        <v>8</v>
      </c>
      <c r="C2" s="1" t="s">
        <v>3</v>
      </c>
      <c r="D2" s="1" t="s">
        <v>7</v>
      </c>
      <c r="E2" s="1" t="s">
        <v>9</v>
      </c>
      <c r="F2" s="1" t="s">
        <v>11</v>
      </c>
      <c r="G2" s="57" t="s">
        <v>957</v>
      </c>
      <c r="H2" s="1" t="s">
        <v>958</v>
      </c>
      <c r="I2" s="58" t="s">
        <v>959</v>
      </c>
    </row>
    <row r="3" spans="1:9" hidden="1">
      <c r="A3" s="45" t="s">
        <v>6</v>
      </c>
      <c r="B3" s="92">
        <f ca="1">IFERROR(INDIRECT(CONCATENATE("'",A3,"'!G7")),"")</f>
        <v>45356</v>
      </c>
      <c r="C3" s="60" t="str">
        <f ca="1">IFERROR(INDIRECT(CONCATENATE("'",A3,"'!D6")),"")</f>
        <v>SHIV ELECTRIC(JAM-KHABHALIYA</v>
      </c>
      <c r="D3" s="60" t="str">
        <f ca="1">IFERROR(INDIRECT(CONCATENATE("'",A3,"'!D7")),"")</f>
        <v>JAM-KAMBHALIYA</v>
      </c>
      <c r="E3" s="60">
        <f ca="1">IFERROR(INDIRECT(CONCATENATE("'",A3,"'!D8")),"")</f>
        <v>2</v>
      </c>
      <c r="F3" s="60" t="str">
        <f ca="1">IFERROR(INDIRECT(CONCATENATE("'",A3,"'!D9")),"")</f>
        <v>BORO/2</v>
      </c>
      <c r="G3" s="61">
        <f t="shared" ref="G3:G66" ca="1" si="0">IFERROR(INDIRECT(CONCATENATE("'",A3,"'!H33")),"")</f>
        <v>7960</v>
      </c>
      <c r="H3" s="62">
        <f ca="1">IFERROR(INDIRECT(CONCATENATE("'",A3,"'!H34")),"")</f>
        <v>0</v>
      </c>
      <c r="I3" s="63">
        <f ca="1">IFERROR(INDIRECT(CONCATENATE("'",A3,"'!H36")),"")</f>
        <v>7960</v>
      </c>
    </row>
    <row r="4" spans="1:9" hidden="1">
      <c r="A4" s="45" t="s">
        <v>33</v>
      </c>
      <c r="B4" s="92">
        <f t="shared" ref="B4:B67" ca="1" si="1">IFERROR(INDIRECT(CONCATENATE("'",A4,"'!G7")),"")</f>
        <v>45356</v>
      </c>
      <c r="C4" s="60" t="str">
        <f t="shared" ref="C4:C67" ca="1" si="2">IFERROR(INDIRECT(CONCATENATE("'",A4,"'!D6")),"")</f>
        <v>BARADI ELE</v>
      </c>
      <c r="D4" s="60" t="str">
        <f t="shared" ref="D4:D67" ca="1" si="3">IFERROR(INDIRECT(CONCATENATE("'",A4,"'!D7")),"")</f>
        <v>BHATIA</v>
      </c>
      <c r="E4" s="60">
        <f t="shared" ref="E4:E67" ca="1" si="4">IFERROR(INDIRECT(CONCATENATE("'",A4,"'!D8")),"")</f>
        <v>0</v>
      </c>
      <c r="F4" s="60">
        <f t="shared" ref="F4:F67" ca="1" si="5">IFERROR(INDIRECT(CONCATENATE("'",A4,"'!D9")),"")</f>
        <v>0</v>
      </c>
      <c r="G4" s="61">
        <f t="shared" ca="1" si="0"/>
        <v>10250</v>
      </c>
      <c r="H4" s="62">
        <f t="shared" ref="H4:H67" ca="1" si="6">IFERROR(INDIRECT(CONCATENATE("'",A4,"'!H34")),"")</f>
        <v>0.45</v>
      </c>
      <c r="I4" s="63">
        <f t="shared" ref="I4:I67" ca="1" si="7">IFERROR(INDIRECT(CONCATENATE("'",A4,"'!H36")),"")</f>
        <v>5637.5</v>
      </c>
    </row>
    <row r="5" spans="1:9" hidden="1">
      <c r="A5" s="45" t="s">
        <v>37</v>
      </c>
      <c r="B5" s="92">
        <f t="shared" ca="1" si="1"/>
        <v>45356</v>
      </c>
      <c r="C5" s="60" t="str">
        <f t="shared" ca="1" si="2"/>
        <v>K D ELETRIC</v>
      </c>
      <c r="D5" s="60" t="str">
        <f t="shared" ca="1" si="3"/>
        <v>SHAPAR</v>
      </c>
      <c r="E5" s="60">
        <f t="shared" ca="1" si="4"/>
        <v>0</v>
      </c>
      <c r="F5" s="60">
        <f t="shared" ca="1" si="5"/>
        <v>0</v>
      </c>
      <c r="G5" s="61">
        <f t="shared" ca="1" si="0"/>
        <v>3070</v>
      </c>
      <c r="H5" s="62">
        <f t="shared" ca="1" si="6"/>
        <v>0</v>
      </c>
      <c r="I5" s="63">
        <f t="shared" ca="1" si="7"/>
        <v>3070</v>
      </c>
    </row>
    <row r="6" spans="1:9" hidden="1">
      <c r="A6" s="45" t="s">
        <v>43</v>
      </c>
      <c r="B6" s="92">
        <f t="shared" ca="1" si="1"/>
        <v>45356</v>
      </c>
      <c r="C6" s="60" t="str">
        <f t="shared" ca="1" si="2"/>
        <v>AMBIKA ELE</v>
      </c>
      <c r="D6" s="60" t="str">
        <f t="shared" ca="1" si="3"/>
        <v xml:space="preserve"> SHAPAR</v>
      </c>
      <c r="E6" s="60">
        <f t="shared" ca="1" si="4"/>
        <v>0</v>
      </c>
      <c r="F6" s="60">
        <f t="shared" ca="1" si="5"/>
        <v>0</v>
      </c>
      <c r="G6" s="61">
        <f t="shared" ca="1" si="0"/>
        <v>4770</v>
      </c>
      <c r="H6" s="62">
        <f t="shared" ca="1" si="6"/>
        <v>0.45</v>
      </c>
      <c r="I6" s="63">
        <f t="shared" ca="1" si="7"/>
        <v>2623.5</v>
      </c>
    </row>
    <row r="7" spans="1:9" hidden="1">
      <c r="A7" s="45" t="s">
        <v>46</v>
      </c>
      <c r="B7" s="92">
        <f t="shared" ca="1" si="1"/>
        <v>45356</v>
      </c>
      <c r="C7" s="60" t="str">
        <f t="shared" ca="1" si="2"/>
        <v>OMEX PLASTIC</v>
      </c>
      <c r="D7" s="60" t="str">
        <f t="shared" ca="1" si="3"/>
        <v>RAJKOT</v>
      </c>
      <c r="E7" s="60">
        <f t="shared" ca="1" si="4"/>
        <v>0</v>
      </c>
      <c r="F7" s="60">
        <f t="shared" ca="1" si="5"/>
        <v>0</v>
      </c>
      <c r="G7" s="61">
        <f t="shared" ca="1" si="0"/>
        <v>20200</v>
      </c>
      <c r="H7" s="62">
        <f t="shared" ca="1" si="6"/>
        <v>0</v>
      </c>
      <c r="I7" s="63">
        <f t="shared" ca="1" si="7"/>
        <v>20200</v>
      </c>
    </row>
    <row r="8" spans="1:9" hidden="1">
      <c r="A8" s="45" t="s">
        <v>55</v>
      </c>
      <c r="B8" s="92">
        <f t="shared" ca="1" si="1"/>
        <v>45356</v>
      </c>
      <c r="C8" s="60" t="str">
        <f t="shared" ca="1" si="2"/>
        <v>DIVYA ELETRIC</v>
      </c>
      <c r="D8" s="60" t="str">
        <f t="shared" ca="1" si="3"/>
        <v>RAJKOT</v>
      </c>
      <c r="E8" s="60">
        <f t="shared" ca="1" si="4"/>
        <v>0</v>
      </c>
      <c r="F8" s="60">
        <f t="shared" ca="1" si="5"/>
        <v>0</v>
      </c>
      <c r="G8" s="61">
        <f t="shared" ca="1" si="0"/>
        <v>33090</v>
      </c>
      <c r="H8" s="62">
        <f t="shared" ca="1" si="6"/>
        <v>0.5</v>
      </c>
      <c r="I8" s="63">
        <f t="shared" ca="1" si="7"/>
        <v>16545</v>
      </c>
    </row>
    <row r="9" spans="1:9" hidden="1">
      <c r="A9" s="45" t="s">
        <v>57</v>
      </c>
      <c r="B9" s="92">
        <f t="shared" ca="1" si="1"/>
        <v>45358</v>
      </c>
      <c r="C9" s="60" t="str">
        <f t="shared" ca="1" si="2"/>
        <v>JAY KHODIYAR  ELE JAMNAGAR</v>
      </c>
      <c r="D9" s="60" t="str">
        <f t="shared" ca="1" si="3"/>
        <v>JAMNAGAR(GOKULNAGAR)</v>
      </c>
      <c r="E9" s="60" t="str">
        <f t="shared" ca="1" si="4"/>
        <v>3 (GOKULNAGAR)</v>
      </c>
      <c r="F9" s="60" t="str">
        <f t="shared" ca="1" si="5"/>
        <v>BORO/3</v>
      </c>
      <c r="G9" s="61">
        <f t="shared" ca="1" si="0"/>
        <v>17870</v>
      </c>
      <c r="H9" s="62">
        <f t="shared" ca="1" si="6"/>
        <v>0.5</v>
      </c>
      <c r="I9" s="63">
        <f t="shared" ca="1" si="7"/>
        <v>8935</v>
      </c>
    </row>
    <row r="10" spans="1:9" hidden="1">
      <c r="A10" s="45" t="s">
        <v>61</v>
      </c>
      <c r="B10" s="92">
        <f t="shared" ca="1" si="1"/>
        <v>45358</v>
      </c>
      <c r="C10" s="60" t="str">
        <f t="shared" ca="1" si="2"/>
        <v xml:space="preserve">KISHAN ELETRIC </v>
      </c>
      <c r="D10" s="60" t="str">
        <f t="shared" ca="1" si="3"/>
        <v>SIHOR</v>
      </c>
      <c r="E10" s="60">
        <f t="shared" ca="1" si="4"/>
        <v>2</v>
      </c>
      <c r="F10" s="60" t="str">
        <f t="shared" ca="1" si="5"/>
        <v>BORO/2</v>
      </c>
      <c r="G10" s="61">
        <f t="shared" ca="1" si="0"/>
        <v>10391</v>
      </c>
      <c r="H10" s="62">
        <f t="shared" ca="1" si="6"/>
        <v>0.45</v>
      </c>
      <c r="I10" s="63">
        <f t="shared" ca="1" si="7"/>
        <v>5715.05</v>
      </c>
    </row>
    <row r="11" spans="1:9" hidden="1">
      <c r="A11" s="45" t="s">
        <v>63</v>
      </c>
      <c r="B11" s="92">
        <f t="shared" ca="1" si="1"/>
        <v>45358</v>
      </c>
      <c r="C11" s="60" t="str">
        <f t="shared" ca="1" si="2"/>
        <v>CHIRAG AGENCY</v>
      </c>
      <c r="D11" s="60" t="str">
        <f t="shared" ca="1" si="3"/>
        <v>RANAVAV</v>
      </c>
      <c r="E11" s="60">
        <f t="shared" ca="1" si="4"/>
        <v>3</v>
      </c>
      <c r="F11" s="60" t="str">
        <f t="shared" ca="1" si="5"/>
        <v>CARTOON/3</v>
      </c>
      <c r="G11" s="61">
        <f t="shared" ca="1" si="0"/>
        <v>15800</v>
      </c>
      <c r="H11" s="62">
        <f t="shared" ca="1" si="6"/>
        <v>0.5</v>
      </c>
      <c r="I11" s="63">
        <f t="shared" ca="1" si="7"/>
        <v>7900</v>
      </c>
    </row>
    <row r="12" spans="1:9" hidden="1">
      <c r="A12" s="45" t="s">
        <v>66</v>
      </c>
      <c r="B12" s="92">
        <f t="shared" ca="1" si="1"/>
        <v>45358</v>
      </c>
      <c r="C12" s="60" t="str">
        <f t="shared" ca="1" si="2"/>
        <v xml:space="preserve">JAY AMBE ELECTRIC </v>
      </c>
      <c r="D12" s="60" t="str">
        <f t="shared" ca="1" si="3"/>
        <v xml:space="preserve">JUNAGADH </v>
      </c>
      <c r="E12" s="60" t="str">
        <f t="shared" ca="1" si="4"/>
        <v>3 (NARSHBHAI SABALPUR)</v>
      </c>
      <c r="F12" s="60" t="str">
        <f t="shared" ca="1" si="5"/>
        <v>CARTOON/2,BORO/1</v>
      </c>
      <c r="G12" s="61">
        <f t="shared" ca="1" si="0"/>
        <v>8566.4</v>
      </c>
      <c r="H12" s="62">
        <f t="shared" ca="1" si="6"/>
        <v>0</v>
      </c>
      <c r="I12" s="63">
        <f t="shared" ca="1" si="7"/>
        <v>8566.4</v>
      </c>
    </row>
    <row r="13" spans="1:9" hidden="1">
      <c r="A13" s="45" t="s">
        <v>70</v>
      </c>
      <c r="B13" s="92">
        <f t="shared" ca="1" si="1"/>
        <v>45358</v>
      </c>
      <c r="C13" s="60" t="str">
        <f t="shared" ca="1" si="2"/>
        <v>NEW SUPREME ELETRIC</v>
      </c>
      <c r="D13" s="60" t="str">
        <f t="shared" ca="1" si="3"/>
        <v>BHAVNAGAR</v>
      </c>
      <c r="E13" s="60">
        <f t="shared" ca="1" si="4"/>
        <v>1</v>
      </c>
      <c r="F13" s="60" t="str">
        <f t="shared" ca="1" si="5"/>
        <v>BORO/1</v>
      </c>
      <c r="G13" s="61">
        <f t="shared" ca="1" si="0"/>
        <v>3000</v>
      </c>
      <c r="H13" s="62">
        <f t="shared" ca="1" si="6"/>
        <v>0</v>
      </c>
      <c r="I13" s="63">
        <f t="shared" ca="1" si="7"/>
        <v>3000</v>
      </c>
    </row>
    <row r="14" spans="1:9" hidden="1">
      <c r="A14" s="45" t="s">
        <v>73</v>
      </c>
      <c r="B14" s="92">
        <f t="shared" ca="1" si="1"/>
        <v>45358</v>
      </c>
      <c r="C14" s="60" t="str">
        <f t="shared" ca="1" si="2"/>
        <v>KHODIYAR ELE JAMNAGAR</v>
      </c>
      <c r="D14" s="60" t="str">
        <f t="shared" ca="1" si="3"/>
        <v>JAMNAGAR (TINBATTI)</v>
      </c>
      <c r="E14" s="60" t="str">
        <f t="shared" ca="1" si="4"/>
        <v>1 (TINBATTI)</v>
      </c>
      <c r="F14" s="60" t="str">
        <f t="shared" ca="1" si="5"/>
        <v>BORO/1</v>
      </c>
      <c r="G14" s="61">
        <f t="shared" ca="1" si="0"/>
        <v>2700</v>
      </c>
      <c r="H14" s="62">
        <f t="shared" ca="1" si="6"/>
        <v>0</v>
      </c>
      <c r="I14" s="63">
        <f t="shared" ca="1" si="7"/>
        <v>2700</v>
      </c>
    </row>
    <row r="15" spans="1:9" hidden="1">
      <c r="A15" s="45" t="s">
        <v>76</v>
      </c>
      <c r="B15" s="92">
        <f t="shared" ca="1" si="1"/>
        <v>45358</v>
      </c>
      <c r="C15" s="60" t="str">
        <f t="shared" ca="1" si="2"/>
        <v>SHREEJI        ELETRIC</v>
      </c>
      <c r="D15" s="60" t="str">
        <f t="shared" ca="1" si="3"/>
        <v>GONDAL</v>
      </c>
      <c r="E15" s="60">
        <f t="shared" ca="1" si="4"/>
        <v>1</v>
      </c>
      <c r="F15" s="60" t="str">
        <f t="shared" ca="1" si="5"/>
        <v>CARTOON/1</v>
      </c>
      <c r="G15" s="61">
        <f t="shared" ca="1" si="0"/>
        <v>4940</v>
      </c>
      <c r="H15" s="62">
        <f t="shared" ca="1" si="6"/>
        <v>0.47</v>
      </c>
      <c r="I15" s="63">
        <f t="shared" ca="1" si="7"/>
        <v>2618.2000000000003</v>
      </c>
    </row>
    <row r="16" spans="1:9" hidden="1">
      <c r="A16" s="45" t="s">
        <v>79</v>
      </c>
      <c r="B16" s="92">
        <f t="shared" ca="1" si="1"/>
        <v>45358</v>
      </c>
      <c r="C16" s="60" t="str">
        <f t="shared" ca="1" si="2"/>
        <v>SATYAIA ELE</v>
      </c>
      <c r="D16" s="60" t="str">
        <f t="shared" ca="1" si="3"/>
        <v>PORBANDAR</v>
      </c>
      <c r="E16" s="60">
        <f t="shared" ca="1" si="4"/>
        <v>1</v>
      </c>
      <c r="F16" s="60" t="str">
        <f t="shared" ca="1" si="5"/>
        <v>CARTOON/1</v>
      </c>
      <c r="G16" s="61">
        <f t="shared" ca="1" si="0"/>
        <v>7480</v>
      </c>
      <c r="H16" s="62">
        <f t="shared" ca="1" si="6"/>
        <v>0.45</v>
      </c>
      <c r="I16" s="63">
        <f t="shared" ca="1" si="7"/>
        <v>4114</v>
      </c>
    </row>
    <row r="17" spans="1:9" hidden="1">
      <c r="A17" s="45" t="s">
        <v>81</v>
      </c>
      <c r="B17" s="92">
        <f t="shared" ca="1" si="1"/>
        <v>45358</v>
      </c>
      <c r="C17" s="60" t="str">
        <f t="shared" ca="1" si="2"/>
        <v>SHIV-LAHERI ELETRIC</v>
      </c>
      <c r="D17" s="60" t="str">
        <f t="shared" ca="1" si="3"/>
        <v>PORBANDAR</v>
      </c>
      <c r="E17" s="60">
        <f t="shared" ca="1" si="4"/>
        <v>1</v>
      </c>
      <c r="F17" s="60" t="str">
        <f t="shared" ca="1" si="5"/>
        <v>CARTOON/1</v>
      </c>
      <c r="G17" s="61">
        <f t="shared" ca="1" si="0"/>
        <v>3870</v>
      </c>
      <c r="H17" s="62">
        <f t="shared" ca="1" si="6"/>
        <v>0.45</v>
      </c>
      <c r="I17" s="63">
        <f t="shared" ca="1" si="7"/>
        <v>2128.5</v>
      </c>
    </row>
    <row r="18" spans="1:9" hidden="1">
      <c r="A18" s="45" t="s">
        <v>83</v>
      </c>
      <c r="B18" s="92">
        <f t="shared" ca="1" si="1"/>
        <v>45358</v>
      </c>
      <c r="C18" s="60" t="str">
        <f t="shared" ca="1" si="2"/>
        <v>BALAJI ELE</v>
      </c>
      <c r="D18" s="60" t="str">
        <f t="shared" ca="1" si="3"/>
        <v>JAMANAGAR</v>
      </c>
      <c r="E18" s="60">
        <f t="shared" ca="1" si="4"/>
        <v>0</v>
      </c>
      <c r="F18" s="60">
        <f t="shared" ca="1" si="5"/>
        <v>0</v>
      </c>
      <c r="G18" s="61">
        <f t="shared" ca="1" si="0"/>
        <v>4290</v>
      </c>
      <c r="H18" s="62">
        <f t="shared" ca="1" si="6"/>
        <v>0</v>
      </c>
      <c r="I18" s="63">
        <f t="shared" ca="1" si="7"/>
        <v>4290</v>
      </c>
    </row>
    <row r="19" spans="1:9" hidden="1">
      <c r="A19" s="45" t="s">
        <v>86</v>
      </c>
      <c r="B19" s="92">
        <f t="shared" ca="1" si="1"/>
        <v>45359</v>
      </c>
      <c r="C19" s="60" t="str">
        <f t="shared" ca="1" si="2"/>
        <v>MAHAKALI ELETRIC</v>
      </c>
      <c r="D19" s="60" t="str">
        <f t="shared" ca="1" si="3"/>
        <v>BABARA</v>
      </c>
      <c r="E19" s="60">
        <f t="shared" ca="1" si="4"/>
        <v>1</v>
      </c>
      <c r="F19" s="60" t="str">
        <f t="shared" ca="1" si="5"/>
        <v>BORO/1</v>
      </c>
      <c r="G19" s="61">
        <f t="shared" ca="1" si="0"/>
        <v>6590.3</v>
      </c>
      <c r="H19" s="62">
        <f t="shared" ca="1" si="6"/>
        <v>0</v>
      </c>
      <c r="I19" s="63">
        <f t="shared" ca="1" si="7"/>
        <v>6590.3</v>
      </c>
    </row>
    <row r="20" spans="1:9" hidden="1">
      <c r="A20" s="45" t="s">
        <v>88</v>
      </c>
      <c r="B20" s="92">
        <f t="shared" ca="1" si="1"/>
        <v>45359</v>
      </c>
      <c r="C20" s="60" t="str">
        <f t="shared" ca="1" si="2"/>
        <v>MADHAV    ELETRIC</v>
      </c>
      <c r="D20" s="60" t="str">
        <f t="shared" ca="1" si="3"/>
        <v>RAJKOT</v>
      </c>
      <c r="E20" s="60">
        <f t="shared" ca="1" si="4"/>
        <v>0</v>
      </c>
      <c r="F20" s="60">
        <f t="shared" ca="1" si="5"/>
        <v>0</v>
      </c>
      <c r="G20" s="61">
        <f t="shared" ca="1" si="0"/>
        <v>7730</v>
      </c>
      <c r="H20" s="62">
        <f t="shared" ca="1" si="6"/>
        <v>0</v>
      </c>
      <c r="I20" s="63">
        <f t="shared" ca="1" si="7"/>
        <v>7730</v>
      </c>
    </row>
    <row r="21" spans="1:9" hidden="1">
      <c r="A21" s="45" t="s">
        <v>90</v>
      </c>
      <c r="B21" s="92">
        <f t="shared" ca="1" si="1"/>
        <v>45359</v>
      </c>
      <c r="C21" s="60" t="str">
        <f t="shared" ca="1" si="2"/>
        <v>VAGHESHWARI ELETRIC</v>
      </c>
      <c r="D21" s="60" t="str">
        <f t="shared" ca="1" si="3"/>
        <v>BAGSRA</v>
      </c>
      <c r="E21" s="60">
        <f t="shared" ca="1" si="4"/>
        <v>1</v>
      </c>
      <c r="F21" s="60" t="str">
        <f t="shared" ca="1" si="5"/>
        <v>CARTOON/1</v>
      </c>
      <c r="G21" s="61">
        <f t="shared" ca="1" si="0"/>
        <v>2110</v>
      </c>
      <c r="H21" s="62">
        <f t="shared" ca="1" si="6"/>
        <v>0</v>
      </c>
      <c r="I21" s="63">
        <f t="shared" ca="1" si="7"/>
        <v>2110</v>
      </c>
    </row>
    <row r="22" spans="1:9" hidden="1">
      <c r="A22" s="45" t="s">
        <v>93</v>
      </c>
      <c r="B22" s="92">
        <f t="shared" ca="1" si="1"/>
        <v>45359</v>
      </c>
      <c r="C22" s="60" t="str">
        <f t="shared" ca="1" si="2"/>
        <v>DHAVAL ELE</v>
      </c>
      <c r="D22" s="60" t="str">
        <f t="shared" ca="1" si="3"/>
        <v>RAJKOT</v>
      </c>
      <c r="E22" s="60">
        <f t="shared" ca="1" si="4"/>
        <v>0</v>
      </c>
      <c r="F22" s="60">
        <f t="shared" ca="1" si="5"/>
        <v>0</v>
      </c>
      <c r="G22" s="61">
        <f t="shared" ca="1" si="0"/>
        <v>43640</v>
      </c>
      <c r="H22" s="62">
        <f t="shared" ca="1" si="6"/>
        <v>0.5</v>
      </c>
      <c r="I22" s="63">
        <f t="shared" ca="1" si="7"/>
        <v>21820</v>
      </c>
    </row>
    <row r="23" spans="1:9" hidden="1">
      <c r="A23" s="45" t="s">
        <v>95</v>
      </c>
      <c r="B23" s="92">
        <f t="shared" ca="1" si="1"/>
        <v>45363</v>
      </c>
      <c r="C23" s="60" t="str">
        <f t="shared" ca="1" si="2"/>
        <v xml:space="preserve">BANSHIDHAR SALES </v>
      </c>
      <c r="D23" s="60" t="str">
        <f t="shared" ca="1" si="3"/>
        <v>JUNAGADH</v>
      </c>
      <c r="E23" s="60" t="str">
        <f t="shared" ca="1" si="4"/>
        <v>3 (LALBHAI)</v>
      </c>
      <c r="F23" s="60" t="str">
        <f t="shared" ca="1" si="5"/>
        <v>BORO/3</v>
      </c>
      <c r="G23" s="61">
        <f t="shared" ca="1" si="0"/>
        <v>31966</v>
      </c>
      <c r="H23" s="62">
        <f t="shared" ca="1" si="6"/>
        <v>0.5</v>
      </c>
      <c r="I23" s="63">
        <f t="shared" ca="1" si="7"/>
        <v>15983</v>
      </c>
    </row>
    <row r="24" spans="1:9" hidden="1">
      <c r="A24" s="45" t="s">
        <v>98</v>
      </c>
      <c r="B24" s="92">
        <f t="shared" ca="1" si="1"/>
        <v>45365</v>
      </c>
      <c r="C24" s="60" t="str">
        <f t="shared" ca="1" si="2"/>
        <v>MITESH ELETRIC</v>
      </c>
      <c r="D24" s="60" t="str">
        <f t="shared" ca="1" si="3"/>
        <v>PORBANDAR</v>
      </c>
      <c r="E24" s="60">
        <f t="shared" ca="1" si="4"/>
        <v>1</v>
      </c>
      <c r="F24" s="60" t="str">
        <f t="shared" ca="1" si="5"/>
        <v>CARTOON/1</v>
      </c>
      <c r="G24" s="61">
        <f t="shared" ca="1" si="0"/>
        <v>8500</v>
      </c>
      <c r="H24" s="62">
        <f t="shared" ca="1" si="6"/>
        <v>0.45</v>
      </c>
      <c r="I24" s="63">
        <f t="shared" ca="1" si="7"/>
        <v>4675</v>
      </c>
    </row>
    <row r="25" spans="1:9" hidden="1">
      <c r="A25" s="45" t="s">
        <v>100</v>
      </c>
      <c r="B25" s="92">
        <f t="shared" ca="1" si="1"/>
        <v>45359</v>
      </c>
      <c r="C25" s="60" t="str">
        <f t="shared" ca="1" si="2"/>
        <v>GAYATRI ELE (SACHIN BHAI)</v>
      </c>
      <c r="D25" s="60" t="str">
        <f t="shared" ca="1" si="3"/>
        <v>MITHAPUR</v>
      </c>
      <c r="E25" s="60">
        <f t="shared" ca="1" si="4"/>
        <v>1</v>
      </c>
      <c r="F25" s="60" t="str">
        <f t="shared" ca="1" si="5"/>
        <v>CARTOON/1</v>
      </c>
      <c r="G25" s="61">
        <f t="shared" ca="1" si="0"/>
        <v>7340</v>
      </c>
      <c r="H25" s="62">
        <f t="shared" ca="1" si="6"/>
        <v>0.45</v>
      </c>
      <c r="I25" s="63">
        <f t="shared" ca="1" si="7"/>
        <v>4037</v>
      </c>
    </row>
    <row r="26" spans="1:9" hidden="1">
      <c r="A26" s="45" t="s">
        <v>102</v>
      </c>
      <c r="B26" s="92">
        <f t="shared" ca="1" si="1"/>
        <v>45366</v>
      </c>
      <c r="C26" s="60" t="str">
        <f t="shared" ca="1" si="2"/>
        <v>ASHAPURA ELE</v>
      </c>
      <c r="D26" s="60" t="str">
        <f t="shared" ca="1" si="3"/>
        <v>PORBANDAR</v>
      </c>
      <c r="E26" s="60">
        <f t="shared" ca="1" si="4"/>
        <v>2</v>
      </c>
      <c r="F26" s="60" t="str">
        <f t="shared" ca="1" si="5"/>
        <v>BORO/1,CARTOON/1</v>
      </c>
      <c r="G26" s="61">
        <f t="shared" ca="1" si="0"/>
        <v>7840</v>
      </c>
      <c r="H26" s="62">
        <f t="shared" ca="1" si="6"/>
        <v>0.45</v>
      </c>
      <c r="I26" s="63">
        <f t="shared" ca="1" si="7"/>
        <v>4312</v>
      </c>
    </row>
    <row r="27" spans="1:9" hidden="1">
      <c r="A27" s="45" t="s">
        <v>105</v>
      </c>
      <c r="B27" s="92">
        <f t="shared" ca="1" si="1"/>
        <v>45365</v>
      </c>
      <c r="C27" s="60" t="str">
        <f t="shared" ca="1" si="2"/>
        <v xml:space="preserve">NILESH SALES </v>
      </c>
      <c r="D27" s="60" t="str">
        <f t="shared" ca="1" si="3"/>
        <v>JUNAGADH</v>
      </c>
      <c r="E27" s="60">
        <f t="shared" ca="1" si="4"/>
        <v>2</v>
      </c>
      <c r="F27" s="60" t="str">
        <f t="shared" ca="1" si="5"/>
        <v>BORO/2</v>
      </c>
      <c r="G27" s="61">
        <f t="shared" ca="1" si="0"/>
        <v>12360</v>
      </c>
      <c r="H27" s="62">
        <f t="shared" ca="1" si="6"/>
        <v>0.5</v>
      </c>
      <c r="I27" s="63">
        <f t="shared" ca="1" si="7"/>
        <v>6180</v>
      </c>
    </row>
    <row r="28" spans="1:9" hidden="1">
      <c r="A28" s="45" t="s">
        <v>107</v>
      </c>
      <c r="B28" s="92">
        <f t="shared" ca="1" si="1"/>
        <v>45365</v>
      </c>
      <c r="C28" s="60" t="str">
        <f t="shared" ca="1" si="2"/>
        <v xml:space="preserve">PRAKASH LIGHT </v>
      </c>
      <c r="D28" s="60" t="str">
        <f t="shared" ca="1" si="3"/>
        <v>JUNAGADH</v>
      </c>
      <c r="E28" s="60">
        <f t="shared" ca="1" si="4"/>
        <v>1</v>
      </c>
      <c r="F28" s="60" t="str">
        <f t="shared" ca="1" si="5"/>
        <v>BORO/1</v>
      </c>
      <c r="G28" s="61">
        <f t="shared" ca="1" si="0"/>
        <v>8560</v>
      </c>
      <c r="H28" s="62">
        <f t="shared" ca="1" si="6"/>
        <v>0.5</v>
      </c>
      <c r="I28" s="63">
        <f t="shared" ca="1" si="7"/>
        <v>4280</v>
      </c>
    </row>
    <row r="29" spans="1:9" hidden="1">
      <c r="A29" s="45" t="s">
        <v>108</v>
      </c>
      <c r="B29" s="92">
        <f t="shared" ca="1" si="1"/>
        <v>45365</v>
      </c>
      <c r="C29" s="60" t="str">
        <f t="shared" ca="1" si="2"/>
        <v>DHAVAL ELE</v>
      </c>
      <c r="D29" s="60" t="str">
        <f t="shared" ca="1" si="3"/>
        <v>RAJKOT</v>
      </c>
      <c r="E29" s="60">
        <f t="shared" ca="1" si="4"/>
        <v>0</v>
      </c>
      <c r="F29" s="60">
        <f t="shared" ca="1" si="5"/>
        <v>0</v>
      </c>
      <c r="G29" s="61">
        <f t="shared" ca="1" si="0"/>
        <v>4040</v>
      </c>
      <c r="H29" s="62">
        <f t="shared" ca="1" si="6"/>
        <v>0.5</v>
      </c>
      <c r="I29" s="63">
        <f t="shared" ca="1" si="7"/>
        <v>2020</v>
      </c>
    </row>
    <row r="30" spans="1:9" hidden="1">
      <c r="A30" s="45" t="s">
        <v>110</v>
      </c>
      <c r="B30" s="92">
        <f t="shared" ca="1" si="1"/>
        <v>45365</v>
      </c>
      <c r="C30" s="60" t="str">
        <f t="shared" ca="1" si="2"/>
        <v>DINESH BHAI</v>
      </c>
      <c r="D30" s="60" t="str">
        <f t="shared" ca="1" si="3"/>
        <v>KESHOD</v>
      </c>
      <c r="E30" s="60" t="str">
        <f t="shared" ca="1" si="4"/>
        <v>1 (UNA SUJA KRUPA ELE)</v>
      </c>
      <c r="F30" s="60" t="str">
        <f t="shared" ca="1" si="5"/>
        <v>BORO/1</v>
      </c>
      <c r="G30" s="61">
        <f t="shared" ca="1" si="0"/>
        <v>5900</v>
      </c>
      <c r="H30" s="62">
        <f t="shared" ca="1" si="6"/>
        <v>0.52</v>
      </c>
      <c r="I30" s="63">
        <f t="shared" ca="1" si="7"/>
        <v>2832</v>
      </c>
    </row>
    <row r="31" spans="1:9" hidden="1">
      <c r="A31" s="45" t="s">
        <v>113</v>
      </c>
      <c r="B31" s="92">
        <f t="shared" ca="1" si="1"/>
        <v>45365</v>
      </c>
      <c r="C31" s="60" t="str">
        <f t="shared" ca="1" si="2"/>
        <v>PRAGNA ELE</v>
      </c>
      <c r="D31" s="60" t="str">
        <f t="shared" ca="1" si="3"/>
        <v>JAMNAGAR</v>
      </c>
      <c r="E31" s="60">
        <f t="shared" ca="1" si="4"/>
        <v>2</v>
      </c>
      <c r="F31" s="60" t="str">
        <f t="shared" ca="1" si="5"/>
        <v>BORO/2</v>
      </c>
      <c r="G31" s="61">
        <f t="shared" ca="1" si="0"/>
        <v>6150</v>
      </c>
      <c r="H31" s="62">
        <f t="shared" ca="1" si="6"/>
        <v>0</v>
      </c>
      <c r="I31" s="63">
        <f t="shared" ca="1" si="7"/>
        <v>6150</v>
      </c>
    </row>
    <row r="32" spans="1:9" hidden="1">
      <c r="A32" s="45" t="s">
        <v>115</v>
      </c>
      <c r="B32" s="92">
        <f t="shared" ca="1" si="1"/>
        <v>45366</v>
      </c>
      <c r="C32" s="60" t="str">
        <f t="shared" ca="1" si="2"/>
        <v>HARIOM ELETRIC</v>
      </c>
      <c r="D32" s="60" t="str">
        <f t="shared" ca="1" si="3"/>
        <v>BHAVNAGAR</v>
      </c>
      <c r="E32" s="60">
        <f t="shared" ca="1" si="4"/>
        <v>1</v>
      </c>
      <c r="F32" s="60" t="str">
        <f t="shared" ca="1" si="5"/>
        <v>BORO/1</v>
      </c>
      <c r="G32" s="61">
        <f t="shared" ca="1" si="0"/>
        <v>6000</v>
      </c>
      <c r="H32" s="62">
        <f t="shared" ca="1" si="6"/>
        <v>0</v>
      </c>
      <c r="I32" s="63">
        <f t="shared" ca="1" si="7"/>
        <v>6000</v>
      </c>
    </row>
    <row r="33" spans="1:9" hidden="1">
      <c r="A33" s="45" t="s">
        <v>116</v>
      </c>
      <c r="B33" s="92">
        <f t="shared" ca="1" si="1"/>
        <v>45365</v>
      </c>
      <c r="C33" s="60" t="str">
        <f t="shared" ca="1" si="2"/>
        <v>OMEX PLASTIC</v>
      </c>
      <c r="D33" s="60" t="str">
        <f t="shared" ca="1" si="3"/>
        <v>RAJKOT</v>
      </c>
      <c r="E33" s="60">
        <f t="shared" ca="1" si="4"/>
        <v>0</v>
      </c>
      <c r="F33" s="60">
        <f t="shared" ca="1" si="5"/>
        <v>0</v>
      </c>
      <c r="G33" s="61">
        <f t="shared" ca="1" si="0"/>
        <v>4600</v>
      </c>
      <c r="H33" s="62">
        <f t="shared" ca="1" si="6"/>
        <v>0</v>
      </c>
      <c r="I33" s="63">
        <f t="shared" ca="1" si="7"/>
        <v>4600</v>
      </c>
    </row>
    <row r="34" spans="1:9" hidden="1">
      <c r="A34" s="45" t="s">
        <v>118</v>
      </c>
      <c r="B34" s="92">
        <f t="shared" ca="1" si="1"/>
        <v>45365</v>
      </c>
      <c r="C34" s="60" t="str">
        <f t="shared" ca="1" si="2"/>
        <v>HITESH BHAI</v>
      </c>
      <c r="D34" s="60" t="str">
        <f t="shared" ca="1" si="3"/>
        <v>RAJKOT</v>
      </c>
      <c r="E34" s="60">
        <f t="shared" ca="1" si="4"/>
        <v>0</v>
      </c>
      <c r="F34" s="60">
        <f t="shared" ca="1" si="5"/>
        <v>0</v>
      </c>
      <c r="G34" s="61">
        <f t="shared" ca="1" si="0"/>
        <v>51904</v>
      </c>
      <c r="H34" s="62">
        <f t="shared" ca="1" si="6"/>
        <v>0.5</v>
      </c>
      <c r="I34" s="63">
        <f t="shared" ca="1" si="7"/>
        <v>25952</v>
      </c>
    </row>
    <row r="35" spans="1:9" hidden="1">
      <c r="A35" s="45" t="s">
        <v>120</v>
      </c>
      <c r="B35" s="92">
        <f t="shared" ca="1" si="1"/>
        <v>45365</v>
      </c>
      <c r="C35" s="60" t="str">
        <f t="shared" ca="1" si="2"/>
        <v>GOPAL ELE</v>
      </c>
      <c r="D35" s="60" t="str">
        <f t="shared" ca="1" si="3"/>
        <v>UPLETA</v>
      </c>
      <c r="E35" s="60">
        <f t="shared" ca="1" si="4"/>
        <v>1</v>
      </c>
      <c r="F35" s="60" t="str">
        <f t="shared" ca="1" si="5"/>
        <v>BORO/1</v>
      </c>
      <c r="G35" s="61">
        <f t="shared" ca="1" si="0"/>
        <v>3000</v>
      </c>
      <c r="H35" s="62">
        <f t="shared" ca="1" si="6"/>
        <v>0</v>
      </c>
      <c r="I35" s="63">
        <f t="shared" ca="1" si="7"/>
        <v>3000</v>
      </c>
    </row>
    <row r="36" spans="1:9" hidden="1">
      <c r="A36" s="45" t="s">
        <v>122</v>
      </c>
      <c r="B36" s="92">
        <f t="shared" ca="1" si="1"/>
        <v>45365</v>
      </c>
      <c r="C36" s="60" t="str">
        <f t="shared" ca="1" si="2"/>
        <v>SANT KRUPA ELE</v>
      </c>
      <c r="D36" s="60" t="str">
        <f t="shared" ca="1" si="3"/>
        <v>DHORL</v>
      </c>
      <c r="E36" s="60">
        <f t="shared" ca="1" si="4"/>
        <v>1</v>
      </c>
      <c r="F36" s="60" t="str">
        <f t="shared" ca="1" si="5"/>
        <v>BORO/1</v>
      </c>
      <c r="G36" s="61">
        <f t="shared" ca="1" si="0"/>
        <v>1780</v>
      </c>
      <c r="H36" s="62">
        <f t="shared" ca="1" si="6"/>
        <v>0</v>
      </c>
      <c r="I36" s="63">
        <f t="shared" ca="1" si="7"/>
        <v>1780</v>
      </c>
    </row>
    <row r="37" spans="1:9" hidden="1">
      <c r="A37" s="45" t="s">
        <v>124</v>
      </c>
      <c r="B37" s="92">
        <f t="shared" ca="1" si="1"/>
        <v>45365</v>
      </c>
      <c r="C37" s="60" t="str">
        <f t="shared" ca="1" si="2"/>
        <v>SHREE SIDHIVINAYAK ELETRIC</v>
      </c>
      <c r="D37" s="60" t="str">
        <f t="shared" ca="1" si="3"/>
        <v>DHROL</v>
      </c>
      <c r="E37" s="60">
        <f t="shared" ca="1" si="4"/>
        <v>1</v>
      </c>
      <c r="F37" s="60" t="str">
        <f t="shared" ca="1" si="5"/>
        <v>BORO/1</v>
      </c>
      <c r="G37" s="61">
        <f t="shared" ca="1" si="0"/>
        <v>1500</v>
      </c>
      <c r="H37" s="62">
        <f t="shared" ca="1" si="6"/>
        <v>0</v>
      </c>
      <c r="I37" s="63">
        <f t="shared" ca="1" si="7"/>
        <v>1500</v>
      </c>
    </row>
    <row r="38" spans="1:9" hidden="1">
      <c r="A38" s="45" t="s">
        <v>126</v>
      </c>
      <c r="B38" s="92">
        <f t="shared" ca="1" si="1"/>
        <v>45366</v>
      </c>
      <c r="C38" s="60" t="str">
        <f t="shared" ca="1" si="2"/>
        <v xml:space="preserve">MAHESH  ELECTRIC </v>
      </c>
      <c r="D38" s="60" t="str">
        <f t="shared" ca="1" si="3"/>
        <v>JAMANAGAR</v>
      </c>
      <c r="E38" s="60">
        <f t="shared" ca="1" si="4"/>
        <v>4</v>
      </c>
      <c r="F38" s="60" t="str">
        <f t="shared" ca="1" si="5"/>
        <v>BORO/4</v>
      </c>
      <c r="G38" s="61">
        <f t="shared" ca="1" si="0"/>
        <v>10920</v>
      </c>
      <c r="H38" s="62">
        <f t="shared" ca="1" si="6"/>
        <v>0</v>
      </c>
      <c r="I38" s="63">
        <f t="shared" ca="1" si="7"/>
        <v>10920</v>
      </c>
    </row>
    <row r="39" spans="1:9" hidden="1">
      <c r="A39" s="45" t="s">
        <v>129</v>
      </c>
      <c r="B39" s="92">
        <f t="shared" ca="1" si="1"/>
        <v>45366</v>
      </c>
      <c r="C39" s="60" t="str">
        <f t="shared" ca="1" si="2"/>
        <v>JAY SOMNATH ELETRIC</v>
      </c>
      <c r="D39" s="60" t="str">
        <f t="shared" ca="1" si="3"/>
        <v>DHROL</v>
      </c>
      <c r="E39" s="60">
        <f t="shared" ca="1" si="4"/>
        <v>0</v>
      </c>
      <c r="F39" s="60">
        <f t="shared" ca="1" si="5"/>
        <v>0</v>
      </c>
      <c r="G39" s="61">
        <f t="shared" ca="1" si="0"/>
        <v>5470</v>
      </c>
      <c r="H39" s="62">
        <f t="shared" ca="1" si="6"/>
        <v>0</v>
      </c>
      <c r="I39" s="63">
        <f t="shared" ca="1" si="7"/>
        <v>5470</v>
      </c>
    </row>
    <row r="40" spans="1:9" hidden="1">
      <c r="A40" s="45" t="s">
        <v>131</v>
      </c>
      <c r="B40" s="92">
        <f t="shared" ca="1" si="1"/>
        <v>45366</v>
      </c>
      <c r="C40" s="60" t="str">
        <f t="shared" ca="1" si="2"/>
        <v>PARTH ELECTRIC</v>
      </c>
      <c r="D40" s="60" t="str">
        <f t="shared" ca="1" si="3"/>
        <v>JUNAGADH</v>
      </c>
      <c r="E40" s="60">
        <f t="shared" ca="1" si="4"/>
        <v>1</v>
      </c>
      <c r="F40" s="60" t="str">
        <f t="shared" ca="1" si="5"/>
        <v>BORO/1</v>
      </c>
      <c r="G40" s="61">
        <f t="shared" ca="1" si="0"/>
        <v>7950</v>
      </c>
      <c r="H40" s="62">
        <f t="shared" ca="1" si="6"/>
        <v>0.45</v>
      </c>
      <c r="I40" s="63">
        <f t="shared" ca="1" si="7"/>
        <v>4372.5</v>
      </c>
    </row>
    <row r="41" spans="1:9" hidden="1">
      <c r="A41" s="45" t="s">
        <v>960</v>
      </c>
      <c r="B41" s="92">
        <f t="shared" ca="1" si="1"/>
        <v>45369</v>
      </c>
      <c r="C41" s="60" t="str">
        <f t="shared" ca="1" si="2"/>
        <v xml:space="preserve">MODERN LAMINATION </v>
      </c>
      <c r="D41" s="60" t="str">
        <f t="shared" ca="1" si="3"/>
        <v>JUNAGADH</v>
      </c>
      <c r="E41" s="60">
        <f t="shared" ca="1" si="4"/>
        <v>2</v>
      </c>
      <c r="F41" s="60" t="str">
        <f t="shared" ca="1" si="5"/>
        <v>CARTOON/2</v>
      </c>
      <c r="G41" s="61">
        <f t="shared" ca="1" si="0"/>
        <v>15860</v>
      </c>
      <c r="H41" s="62">
        <f t="shared" ca="1" si="6"/>
        <v>0.47</v>
      </c>
      <c r="I41" s="63">
        <f t="shared" ca="1" si="7"/>
        <v>8405.7999999999993</v>
      </c>
    </row>
    <row r="42" spans="1:9" hidden="1">
      <c r="A42" s="45" t="s">
        <v>133</v>
      </c>
      <c r="B42" s="92">
        <f t="shared" ca="1" si="1"/>
        <v>45370</v>
      </c>
      <c r="C42" s="60" t="str">
        <f t="shared" ca="1" si="2"/>
        <v>VINAY ELETRIC</v>
      </c>
      <c r="D42" s="60" t="str">
        <f t="shared" ca="1" si="3"/>
        <v>SHAPAR</v>
      </c>
      <c r="E42" s="60">
        <f t="shared" ca="1" si="4"/>
        <v>0</v>
      </c>
      <c r="F42" s="60">
        <f t="shared" ca="1" si="5"/>
        <v>0</v>
      </c>
      <c r="G42" s="61">
        <f t="shared" ca="1" si="0"/>
        <v>1490</v>
      </c>
      <c r="H42" s="62">
        <f t="shared" ca="1" si="6"/>
        <v>0</v>
      </c>
      <c r="I42" s="63">
        <f t="shared" ca="1" si="7"/>
        <v>1490</v>
      </c>
    </row>
    <row r="43" spans="1:9" hidden="1">
      <c r="A43" s="45" t="s">
        <v>137</v>
      </c>
      <c r="B43" s="92">
        <f t="shared" ca="1" si="1"/>
        <v>45370</v>
      </c>
      <c r="C43" s="60" t="str">
        <f t="shared" ca="1" si="2"/>
        <v>LAXMINAYARAN ELETRIC</v>
      </c>
      <c r="D43" s="60" t="str">
        <f t="shared" ca="1" si="3"/>
        <v>SIHOR</v>
      </c>
      <c r="E43" s="60">
        <f t="shared" ca="1" si="4"/>
        <v>2</v>
      </c>
      <c r="F43" s="60" t="str">
        <f t="shared" ca="1" si="5"/>
        <v>BORO/2</v>
      </c>
      <c r="G43" s="61">
        <f t="shared" ca="1" si="0"/>
        <v>8000</v>
      </c>
      <c r="H43" s="62">
        <f t="shared" ca="1" si="6"/>
        <v>0</v>
      </c>
      <c r="I43" s="63">
        <f t="shared" ca="1" si="7"/>
        <v>8000</v>
      </c>
    </row>
    <row r="44" spans="1:9" hidden="1">
      <c r="A44" s="45" t="s">
        <v>139</v>
      </c>
      <c r="B44" s="92">
        <f t="shared" ca="1" si="1"/>
        <v>45370</v>
      </c>
      <c r="C44" s="60" t="str">
        <f t="shared" ca="1" si="2"/>
        <v>SHREE RAM ELETRIC</v>
      </c>
      <c r="D44" s="60" t="str">
        <f t="shared" ca="1" si="3"/>
        <v>DWARAK</v>
      </c>
      <c r="E44" s="60">
        <f t="shared" ca="1" si="4"/>
        <v>2</v>
      </c>
      <c r="F44" s="60" t="str">
        <f t="shared" ca="1" si="5"/>
        <v>BORO/2</v>
      </c>
      <c r="G44" s="61">
        <f t="shared" ca="1" si="0"/>
        <v>9400</v>
      </c>
      <c r="H44" s="62">
        <f t="shared" ca="1" si="6"/>
        <v>0.45</v>
      </c>
      <c r="I44" s="63">
        <f t="shared" ca="1" si="7"/>
        <v>5170</v>
      </c>
    </row>
    <row r="45" spans="1:9" hidden="1">
      <c r="A45" s="45" t="s">
        <v>141</v>
      </c>
      <c r="B45" s="92">
        <f t="shared" ca="1" si="1"/>
        <v>45370</v>
      </c>
      <c r="C45" s="60" t="str">
        <f t="shared" ca="1" si="2"/>
        <v>KHODIYAR LIGHT</v>
      </c>
      <c r="D45" s="60" t="str">
        <f t="shared" ca="1" si="3"/>
        <v>DERDI</v>
      </c>
      <c r="E45" s="60">
        <f t="shared" ca="1" si="4"/>
        <v>3</v>
      </c>
      <c r="F45" s="60" t="str">
        <f t="shared" ca="1" si="5"/>
        <v>BORO/3</v>
      </c>
      <c r="G45" s="61">
        <f t="shared" ca="1" si="0"/>
        <v>10175</v>
      </c>
      <c r="H45" s="62">
        <f t="shared" ca="1" si="6"/>
        <v>0</v>
      </c>
      <c r="I45" s="63">
        <f t="shared" ca="1" si="7"/>
        <v>10175</v>
      </c>
    </row>
    <row r="46" spans="1:9" hidden="1">
      <c r="A46" s="45" t="s">
        <v>143</v>
      </c>
      <c r="B46" s="92">
        <f t="shared" ca="1" si="1"/>
        <v>45370</v>
      </c>
      <c r="C46" s="60" t="str">
        <f t="shared" ca="1" si="2"/>
        <v>JAY SOMNATH ELETRIC</v>
      </c>
      <c r="D46" s="60" t="str">
        <f t="shared" ca="1" si="3"/>
        <v>DHROL</v>
      </c>
      <c r="E46" s="60">
        <f t="shared" ca="1" si="4"/>
        <v>1</v>
      </c>
      <c r="F46" s="60" t="str">
        <f t="shared" ca="1" si="5"/>
        <v>CARTOON/1</v>
      </c>
      <c r="G46" s="61">
        <f t="shared" ca="1" si="0"/>
        <v>3240</v>
      </c>
      <c r="H46" s="62">
        <f t="shared" ca="1" si="6"/>
        <v>0.45</v>
      </c>
      <c r="I46" s="63">
        <f t="shared" ca="1" si="7"/>
        <v>1782</v>
      </c>
    </row>
    <row r="47" spans="1:9" hidden="1">
      <c r="A47" s="45" t="s">
        <v>145</v>
      </c>
      <c r="B47" s="92">
        <f t="shared" ca="1" si="1"/>
        <v>45370</v>
      </c>
      <c r="C47" s="60" t="str">
        <f t="shared" ca="1" si="2"/>
        <v>SHIV ELETRIC</v>
      </c>
      <c r="D47" s="60" t="str">
        <f t="shared" ca="1" si="3"/>
        <v>RAJKOT</v>
      </c>
      <c r="E47" s="60">
        <f t="shared" ca="1" si="4"/>
        <v>0</v>
      </c>
      <c r="F47" s="60">
        <f t="shared" ca="1" si="5"/>
        <v>0</v>
      </c>
      <c r="G47" s="61">
        <f t="shared" ca="1" si="0"/>
        <v>2255</v>
      </c>
      <c r="H47" s="62">
        <f t="shared" ca="1" si="6"/>
        <v>0</v>
      </c>
      <c r="I47" s="63">
        <f t="shared" ca="1" si="7"/>
        <v>2255</v>
      </c>
    </row>
    <row r="48" spans="1:9" hidden="1">
      <c r="A48" s="45" t="s">
        <v>146</v>
      </c>
      <c r="B48" s="92">
        <f t="shared" ca="1" si="1"/>
        <v>45370</v>
      </c>
      <c r="C48" s="60" t="str">
        <f t="shared" ca="1" si="2"/>
        <v>DIVYA ELETRIC</v>
      </c>
      <c r="D48" s="60" t="str">
        <f t="shared" ca="1" si="3"/>
        <v>RAJKOT</v>
      </c>
      <c r="E48" s="60">
        <f t="shared" ca="1" si="4"/>
        <v>0</v>
      </c>
      <c r="F48" s="60">
        <f t="shared" ca="1" si="5"/>
        <v>0</v>
      </c>
      <c r="G48" s="61">
        <f t="shared" ca="1" si="0"/>
        <v>14990</v>
      </c>
      <c r="H48" s="62">
        <f t="shared" ca="1" si="6"/>
        <v>0.5</v>
      </c>
      <c r="I48" s="63">
        <f t="shared" ca="1" si="7"/>
        <v>7495</v>
      </c>
    </row>
    <row r="49" spans="1:9" hidden="1">
      <c r="A49" s="45" t="s">
        <v>149</v>
      </c>
      <c r="B49" s="92">
        <f t="shared" ca="1" si="1"/>
        <v>45370</v>
      </c>
      <c r="C49" s="60" t="str">
        <f t="shared" ca="1" si="2"/>
        <v>SITARAM ELETRIC</v>
      </c>
      <c r="D49" s="60" t="str">
        <f t="shared" ca="1" si="3"/>
        <v>VICHIYA</v>
      </c>
      <c r="E49" s="60">
        <f t="shared" ca="1" si="4"/>
        <v>1</v>
      </c>
      <c r="F49" s="60" t="str">
        <f t="shared" ca="1" si="5"/>
        <v>BORO/1</v>
      </c>
      <c r="G49" s="61">
        <f t="shared" ca="1" si="0"/>
        <v>5120</v>
      </c>
      <c r="H49" s="62">
        <f t="shared" ca="1" si="6"/>
        <v>0</v>
      </c>
      <c r="I49" s="63">
        <f t="shared" ca="1" si="7"/>
        <v>5120</v>
      </c>
    </row>
    <row r="50" spans="1:9" hidden="1">
      <c r="A50" s="45" t="s">
        <v>152</v>
      </c>
      <c r="B50" s="92">
        <f t="shared" ca="1" si="1"/>
        <v>45370</v>
      </c>
      <c r="C50" s="60" t="str">
        <f t="shared" ca="1" si="2"/>
        <v>METHA WATCH</v>
      </c>
      <c r="D50" s="60" t="str">
        <f t="shared" ca="1" si="3"/>
        <v>JAMNAGAR</v>
      </c>
      <c r="E50" s="60">
        <f t="shared" ca="1" si="4"/>
        <v>1</v>
      </c>
      <c r="F50" s="60" t="str">
        <f t="shared" ca="1" si="5"/>
        <v>CARTOON/1</v>
      </c>
      <c r="G50" s="61">
        <f t="shared" ca="1" si="0"/>
        <v>3400</v>
      </c>
      <c r="H50" s="62">
        <f t="shared" ca="1" si="6"/>
        <v>0.5</v>
      </c>
      <c r="I50" s="63">
        <f t="shared" ca="1" si="7"/>
        <v>1700</v>
      </c>
    </row>
    <row r="51" spans="1:9" hidden="1">
      <c r="A51" s="45" t="s">
        <v>153</v>
      </c>
      <c r="B51" s="92">
        <f t="shared" ca="1" si="1"/>
        <v>45372</v>
      </c>
      <c r="C51" s="60" t="str">
        <f t="shared" ca="1" si="2"/>
        <v>DINESH BHAI</v>
      </c>
      <c r="D51" s="60" t="str">
        <f t="shared" ca="1" si="3"/>
        <v>KESHOD</v>
      </c>
      <c r="E51" s="60">
        <f t="shared" ca="1" si="4"/>
        <v>13</v>
      </c>
      <c r="F51" s="60" t="str">
        <f t="shared" ca="1" si="5"/>
        <v>BORO/10,BUNDLE/3</v>
      </c>
      <c r="G51" s="61">
        <f t="shared" ca="1" si="0"/>
        <v>33734</v>
      </c>
      <c r="H51" s="62">
        <f t="shared" ca="1" si="6"/>
        <v>0</v>
      </c>
      <c r="I51" s="63">
        <f t="shared" ca="1" si="7"/>
        <v>33734</v>
      </c>
    </row>
    <row r="52" spans="1:9" hidden="1">
      <c r="A52" s="45" t="s">
        <v>155</v>
      </c>
      <c r="B52" s="92">
        <f t="shared" ca="1" si="1"/>
        <v>45372</v>
      </c>
      <c r="C52" s="60" t="str">
        <f t="shared" ca="1" si="2"/>
        <v xml:space="preserve">KISHAN ELETRIC </v>
      </c>
      <c r="D52" s="60" t="str">
        <f t="shared" ca="1" si="3"/>
        <v>SIHOR</v>
      </c>
      <c r="E52" s="60">
        <f t="shared" ca="1" si="4"/>
        <v>1</v>
      </c>
      <c r="F52" s="60" t="str">
        <f t="shared" ca="1" si="5"/>
        <v>BUNDLE/1</v>
      </c>
      <c r="G52" s="61">
        <f t="shared" ca="1" si="0"/>
        <v>2700</v>
      </c>
      <c r="H52" s="62">
        <f t="shared" ca="1" si="6"/>
        <v>0</v>
      </c>
      <c r="I52" s="63">
        <f t="shared" ca="1" si="7"/>
        <v>2700</v>
      </c>
    </row>
    <row r="53" spans="1:9" hidden="1">
      <c r="A53" s="45" t="s">
        <v>157</v>
      </c>
      <c r="B53" s="92">
        <f t="shared" ca="1" si="1"/>
        <v>45372</v>
      </c>
      <c r="C53" s="60" t="str">
        <f t="shared" ca="1" si="2"/>
        <v>OMEX PLASTIC</v>
      </c>
      <c r="D53" s="60" t="str">
        <f t="shared" ca="1" si="3"/>
        <v>RAJKOT</v>
      </c>
      <c r="E53" s="60">
        <f t="shared" ca="1" si="4"/>
        <v>0</v>
      </c>
      <c r="F53" s="60">
        <f t="shared" ca="1" si="5"/>
        <v>0</v>
      </c>
      <c r="G53" s="61">
        <f t="shared" ca="1" si="0"/>
        <v>12000</v>
      </c>
      <c r="H53" s="62">
        <f t="shared" ca="1" si="6"/>
        <v>0.5</v>
      </c>
      <c r="I53" s="63">
        <f t="shared" ca="1" si="7"/>
        <v>6000</v>
      </c>
    </row>
    <row r="54" spans="1:9" hidden="1">
      <c r="A54" s="45" t="s">
        <v>159</v>
      </c>
      <c r="B54" s="92">
        <f t="shared" ca="1" si="1"/>
        <v>45373</v>
      </c>
      <c r="C54" s="60" t="str">
        <f t="shared" ca="1" si="2"/>
        <v>KISAN ELETRIC</v>
      </c>
      <c r="D54" s="60" t="str">
        <f t="shared" ca="1" si="3"/>
        <v>SHAPAR</v>
      </c>
      <c r="E54" s="60">
        <f t="shared" ca="1" si="4"/>
        <v>0</v>
      </c>
      <c r="F54" s="60">
        <f t="shared" ca="1" si="5"/>
        <v>0</v>
      </c>
      <c r="G54" s="61">
        <f t="shared" ca="1" si="0"/>
        <v>7200</v>
      </c>
      <c r="H54" s="62">
        <f t="shared" ca="1" si="6"/>
        <v>0.45</v>
      </c>
      <c r="I54" s="63">
        <f t="shared" ca="1" si="7"/>
        <v>3960</v>
      </c>
    </row>
    <row r="55" spans="1:9" hidden="1">
      <c r="A55" s="45" t="s">
        <v>160</v>
      </c>
      <c r="B55" s="92">
        <f t="shared" ca="1" si="1"/>
        <v>45373</v>
      </c>
      <c r="C55" s="60" t="str">
        <f t="shared" ca="1" si="2"/>
        <v>AMBIKA ELE</v>
      </c>
      <c r="D55" s="60" t="str">
        <f t="shared" ca="1" si="3"/>
        <v xml:space="preserve"> SHAPAR</v>
      </c>
      <c r="E55" s="60">
        <f t="shared" ca="1" si="4"/>
        <v>0</v>
      </c>
      <c r="F55" s="60">
        <f t="shared" ca="1" si="5"/>
        <v>0</v>
      </c>
      <c r="G55" s="61">
        <f t="shared" ca="1" si="0"/>
        <v>1460</v>
      </c>
      <c r="H55" s="62">
        <f t="shared" ca="1" si="6"/>
        <v>0</v>
      </c>
      <c r="I55" s="63">
        <f t="shared" ca="1" si="7"/>
        <v>1460</v>
      </c>
    </row>
    <row r="56" spans="1:9" hidden="1">
      <c r="A56" s="45" t="s">
        <v>162</v>
      </c>
      <c r="B56" s="92">
        <f t="shared" ca="1" si="1"/>
        <v>45373</v>
      </c>
      <c r="C56" s="60" t="str">
        <f t="shared" ca="1" si="2"/>
        <v>MADHAV ELECTRICALS C/O</v>
      </c>
      <c r="D56" s="60" t="str">
        <f t="shared" ca="1" si="3"/>
        <v/>
      </c>
      <c r="E56" s="60">
        <f t="shared" ca="1" si="4"/>
        <v>0</v>
      </c>
      <c r="F56" s="60">
        <f t="shared" ca="1" si="5"/>
        <v>0</v>
      </c>
      <c r="G56" s="61">
        <f t="shared" ca="1" si="0"/>
        <v>3570</v>
      </c>
      <c r="H56" s="62">
        <f t="shared" ca="1" si="6"/>
        <v>0</v>
      </c>
      <c r="I56" s="63">
        <f t="shared" ca="1" si="7"/>
        <v>3570</v>
      </c>
    </row>
    <row r="57" spans="1:9" hidden="1">
      <c r="A57" s="45" t="s">
        <v>164</v>
      </c>
      <c r="B57" s="92" t="str">
        <f t="shared" ca="1" si="1"/>
        <v>28/03/24</v>
      </c>
      <c r="C57" s="60" t="str">
        <f t="shared" ca="1" si="2"/>
        <v xml:space="preserve">SARDAR    PLASTIC </v>
      </c>
      <c r="D57" s="60" t="str">
        <f t="shared" ca="1" si="3"/>
        <v>RAJKOT</v>
      </c>
      <c r="E57" s="60" t="str">
        <f t="shared" ca="1" si="4"/>
        <v>ALPESHBHAI</v>
      </c>
      <c r="F57" s="60">
        <f t="shared" ca="1" si="5"/>
        <v>0</v>
      </c>
      <c r="G57" s="61">
        <f t="shared" ca="1" si="0"/>
        <v>16928</v>
      </c>
      <c r="H57" s="62">
        <f t="shared" ca="1" si="6"/>
        <v>0.5</v>
      </c>
      <c r="I57" s="63">
        <f t="shared" ca="1" si="7"/>
        <v>8464</v>
      </c>
    </row>
    <row r="58" spans="1:9" hidden="1">
      <c r="A58" s="45" t="s">
        <v>169</v>
      </c>
      <c r="B58" s="92" t="str">
        <f t="shared" ca="1" si="1"/>
        <v>28/03/24</v>
      </c>
      <c r="C58" s="60" t="str">
        <f t="shared" ca="1" si="2"/>
        <v>NILAM ENTERPRICE (HARSHAD BHAI)</v>
      </c>
      <c r="D58" s="60" t="str">
        <f t="shared" ca="1" si="3"/>
        <v>PORBANDAR</v>
      </c>
      <c r="E58" s="60">
        <f t="shared" ca="1" si="4"/>
        <v>0</v>
      </c>
      <c r="F58" s="60">
        <f t="shared" ca="1" si="5"/>
        <v>0</v>
      </c>
      <c r="G58" s="61">
        <f t="shared" ca="1" si="0"/>
        <v>6520</v>
      </c>
      <c r="H58" s="62">
        <f t="shared" ca="1" si="6"/>
        <v>0</v>
      </c>
      <c r="I58" s="63">
        <f t="shared" ca="1" si="7"/>
        <v>6520</v>
      </c>
    </row>
    <row r="59" spans="1:9" hidden="1">
      <c r="A59" s="45" t="s">
        <v>173</v>
      </c>
      <c r="B59" s="92">
        <f t="shared" ca="1" si="1"/>
        <v>45379</v>
      </c>
      <c r="C59" s="60" t="str">
        <f t="shared" ca="1" si="2"/>
        <v>CHIRAG AGENCY</v>
      </c>
      <c r="D59" s="60" t="str">
        <f t="shared" ca="1" si="3"/>
        <v>RANAVAV</v>
      </c>
      <c r="E59" s="60">
        <f t="shared" ca="1" si="4"/>
        <v>2</v>
      </c>
      <c r="F59" s="60" t="str">
        <f t="shared" ca="1" si="5"/>
        <v>BORO/2</v>
      </c>
      <c r="G59" s="61">
        <f t="shared" ca="1" si="0"/>
        <v>13310</v>
      </c>
      <c r="H59" s="62">
        <f t="shared" ca="1" si="6"/>
        <v>0</v>
      </c>
      <c r="I59" s="63">
        <f t="shared" ca="1" si="7"/>
        <v>13310</v>
      </c>
    </row>
    <row r="60" spans="1:9" hidden="1">
      <c r="A60" s="45" t="s">
        <v>175</v>
      </c>
      <c r="B60" s="92">
        <f t="shared" ca="1" si="1"/>
        <v>45379</v>
      </c>
      <c r="C60" s="60" t="str">
        <f t="shared" ca="1" si="2"/>
        <v>SUNIL ELECTRICALS</v>
      </c>
      <c r="D60" s="60" t="str">
        <f t="shared" ca="1" si="3"/>
        <v>DWARAK</v>
      </c>
      <c r="E60" s="60">
        <f t="shared" ca="1" si="4"/>
        <v>3</v>
      </c>
      <c r="F60" s="60" t="str">
        <f t="shared" ca="1" si="5"/>
        <v>BORO/3</v>
      </c>
      <c r="G60" s="61">
        <f t="shared" ca="1" si="0"/>
        <v>10275</v>
      </c>
      <c r="H60" s="62">
        <f t="shared" ca="1" si="6"/>
        <v>0</v>
      </c>
      <c r="I60" s="63">
        <f t="shared" ca="1" si="7"/>
        <v>10275</v>
      </c>
    </row>
    <row r="61" spans="1:9" hidden="1">
      <c r="A61" s="45" t="s">
        <v>177</v>
      </c>
      <c r="B61" s="92">
        <f t="shared" ca="1" si="1"/>
        <v>45379</v>
      </c>
      <c r="C61" s="60" t="str">
        <f t="shared" ca="1" si="2"/>
        <v>SWAMINARAYAN ELE</v>
      </c>
      <c r="D61" s="60" t="str">
        <f t="shared" ca="1" si="3"/>
        <v>JETPUR</v>
      </c>
      <c r="E61" s="60">
        <f t="shared" ca="1" si="4"/>
        <v>2</v>
      </c>
      <c r="F61" s="60" t="str">
        <f t="shared" ca="1" si="5"/>
        <v>CARTOON/2</v>
      </c>
      <c r="G61" s="61">
        <f t="shared" ca="1" si="0"/>
        <v>8600</v>
      </c>
      <c r="H61" s="62">
        <f t="shared" ca="1" si="6"/>
        <v>0.5</v>
      </c>
      <c r="I61" s="63">
        <f t="shared" ca="1" si="7"/>
        <v>4300</v>
      </c>
    </row>
    <row r="62" spans="1:9" hidden="1">
      <c r="A62" s="45" t="s">
        <v>179</v>
      </c>
      <c r="B62" s="92">
        <f t="shared" ca="1" si="1"/>
        <v>45379</v>
      </c>
      <c r="C62" s="60" t="str">
        <f t="shared" ca="1" si="2"/>
        <v>KISAN. ELE</v>
      </c>
      <c r="D62" s="60" t="str">
        <f t="shared" ca="1" si="3"/>
        <v>SARDHAR</v>
      </c>
      <c r="E62" s="60">
        <f t="shared" ca="1" si="4"/>
        <v>1</v>
      </c>
      <c r="F62" s="60" t="str">
        <f t="shared" ca="1" si="5"/>
        <v>BORO/1</v>
      </c>
      <c r="G62" s="61">
        <f t="shared" ca="1" si="0"/>
        <v>3330</v>
      </c>
      <c r="H62" s="62">
        <f t="shared" ca="1" si="6"/>
        <v>0</v>
      </c>
      <c r="I62" s="63">
        <f t="shared" ca="1" si="7"/>
        <v>3330</v>
      </c>
    </row>
    <row r="63" spans="1:9" hidden="1">
      <c r="A63" s="45" t="s">
        <v>181</v>
      </c>
      <c r="B63" s="92">
        <f t="shared" ca="1" si="1"/>
        <v>45379</v>
      </c>
      <c r="C63" s="60" t="str">
        <f t="shared" ca="1" si="2"/>
        <v>HARI-KRISHNA  ELETRIC</v>
      </c>
      <c r="D63" s="60" t="str">
        <f t="shared" ca="1" si="3"/>
        <v>SARDHAR</v>
      </c>
      <c r="E63" s="60">
        <f t="shared" ca="1" si="4"/>
        <v>1</v>
      </c>
      <c r="F63" s="60" t="str">
        <f t="shared" ca="1" si="5"/>
        <v>BORO/1</v>
      </c>
      <c r="G63" s="61">
        <f t="shared" ca="1" si="0"/>
        <v>4910</v>
      </c>
      <c r="H63" s="62">
        <f t="shared" ca="1" si="6"/>
        <v>0.45</v>
      </c>
      <c r="I63" s="63">
        <f t="shared" ca="1" si="7"/>
        <v>2700.5</v>
      </c>
    </row>
    <row r="64" spans="1:9" hidden="1">
      <c r="A64" s="45" t="s">
        <v>183</v>
      </c>
      <c r="B64" s="92">
        <f t="shared" ca="1" si="1"/>
        <v>45379</v>
      </c>
      <c r="C64" s="60" t="str">
        <f t="shared" ca="1" si="2"/>
        <v>MADHAV ELECTRICALS</v>
      </c>
      <c r="D64" s="60" t="str">
        <f t="shared" ca="1" si="3"/>
        <v>SURENDRANAGAR</v>
      </c>
      <c r="E64" s="60">
        <f t="shared" ca="1" si="4"/>
        <v>1</v>
      </c>
      <c r="F64" s="60" t="str">
        <f t="shared" ca="1" si="5"/>
        <v>BORO/1</v>
      </c>
      <c r="G64" s="61">
        <f t="shared" ca="1" si="0"/>
        <v>3570</v>
      </c>
      <c r="H64" s="62">
        <f t="shared" ca="1" si="6"/>
        <v>0</v>
      </c>
      <c r="I64" s="63">
        <f t="shared" ca="1" si="7"/>
        <v>3570</v>
      </c>
    </row>
    <row r="65" spans="1:9" hidden="1">
      <c r="A65" s="45" t="s">
        <v>185</v>
      </c>
      <c r="B65" s="92">
        <f t="shared" ca="1" si="1"/>
        <v>45379</v>
      </c>
      <c r="C65" s="60" t="str">
        <f t="shared" ca="1" si="2"/>
        <v>LALA LIGHT</v>
      </c>
      <c r="D65" s="60" t="str">
        <f t="shared" ca="1" si="3"/>
        <v>PORBANDAR</v>
      </c>
      <c r="E65" s="60">
        <f t="shared" ca="1" si="4"/>
        <v>1</v>
      </c>
      <c r="F65" s="60" t="str">
        <f t="shared" ca="1" si="5"/>
        <v>BACHKU/1</v>
      </c>
      <c r="G65" s="61">
        <f t="shared" ca="1" si="0"/>
        <v>900</v>
      </c>
      <c r="H65" s="62">
        <f t="shared" ca="1" si="6"/>
        <v>0</v>
      </c>
      <c r="I65" s="63">
        <f t="shared" ca="1" si="7"/>
        <v>900</v>
      </c>
    </row>
    <row r="66" spans="1:9" hidden="1">
      <c r="A66" s="45" t="s">
        <v>187</v>
      </c>
      <c r="B66" s="92">
        <f t="shared" ca="1" si="1"/>
        <v>45379</v>
      </c>
      <c r="C66" s="60" t="str">
        <f t="shared" ca="1" si="2"/>
        <v>DIVYA ELETRIC</v>
      </c>
      <c r="D66" s="60" t="str">
        <f t="shared" ca="1" si="3"/>
        <v>RAJKOT</v>
      </c>
      <c r="E66" s="60">
        <f t="shared" ca="1" si="4"/>
        <v>0</v>
      </c>
      <c r="F66" s="60">
        <f t="shared" ca="1" si="5"/>
        <v>0</v>
      </c>
      <c r="G66" s="61">
        <f t="shared" ca="1" si="0"/>
        <v>20429</v>
      </c>
      <c r="H66" s="62">
        <f t="shared" ca="1" si="6"/>
        <v>0.5</v>
      </c>
      <c r="I66" s="63">
        <f t="shared" ca="1" si="7"/>
        <v>10214.5</v>
      </c>
    </row>
    <row r="67" spans="1:9" hidden="1">
      <c r="A67" s="45" t="s">
        <v>189</v>
      </c>
      <c r="B67" s="92">
        <f t="shared" ca="1" si="1"/>
        <v>45379</v>
      </c>
      <c r="C67" s="60" t="str">
        <f t="shared" ca="1" si="2"/>
        <v>SANJAY ELETRIC</v>
      </c>
      <c r="D67" s="60" t="str">
        <f t="shared" ca="1" si="3"/>
        <v>RAJKOT</v>
      </c>
      <c r="E67" s="60">
        <f t="shared" ca="1" si="4"/>
        <v>2</v>
      </c>
      <c r="F67" s="60" t="str">
        <f t="shared" ca="1" si="5"/>
        <v>BORO/2</v>
      </c>
      <c r="G67" s="61">
        <f t="shared" ref="G67:G130" ca="1" si="8">IFERROR(INDIRECT(CONCATENATE("'",A67,"'!H33")),"")</f>
        <v>8000</v>
      </c>
      <c r="H67" s="62">
        <f t="shared" ca="1" si="6"/>
        <v>0</v>
      </c>
      <c r="I67" s="63">
        <f t="shared" ca="1" si="7"/>
        <v>8000</v>
      </c>
    </row>
    <row r="68" spans="1:9" hidden="1">
      <c r="A68" s="45" t="s">
        <v>190</v>
      </c>
      <c r="B68" s="92">
        <f t="shared" ref="B68:B131" ca="1" si="9">IFERROR(INDIRECT(CONCATENATE("'",A68,"'!G7")),"")</f>
        <v>45379</v>
      </c>
      <c r="C68" s="60" t="str">
        <f t="shared" ref="C68:C131" ca="1" si="10">IFERROR(INDIRECT(CONCATENATE("'",A68,"'!D6")),"")</f>
        <v>DHAVAL ELE</v>
      </c>
      <c r="D68" s="60" t="str">
        <f t="shared" ref="D68:D131" ca="1" si="11">IFERROR(INDIRECT(CONCATENATE("'",A68,"'!D7")),"")</f>
        <v>RAJKOT</v>
      </c>
      <c r="E68" s="60">
        <f t="shared" ref="E68:E131" ca="1" si="12">IFERROR(INDIRECT(CONCATENATE("'",A68,"'!D8")),"")</f>
        <v>0</v>
      </c>
      <c r="F68" s="60">
        <f t="shared" ref="F68:F131" ca="1" si="13">IFERROR(INDIRECT(CONCATENATE("'",A68,"'!D9")),"")</f>
        <v>0</v>
      </c>
      <c r="G68" s="61">
        <f t="shared" ca="1" si="8"/>
        <v>3400</v>
      </c>
      <c r="H68" s="62">
        <f t="shared" ref="H68:H131" ca="1" si="14">IFERROR(INDIRECT(CONCATENATE("'",A68,"'!H34")),"")</f>
        <v>0.5</v>
      </c>
      <c r="I68" s="63">
        <f t="shared" ref="I68:I131" ca="1" si="15">IFERROR(INDIRECT(CONCATENATE("'",A68,"'!H36")),"")</f>
        <v>1700</v>
      </c>
    </row>
    <row r="69" spans="1:9" hidden="1">
      <c r="A69" s="45" t="s">
        <v>191</v>
      </c>
      <c r="B69" s="92">
        <f t="shared" ca="1" si="9"/>
        <v>45295</v>
      </c>
      <c r="C69" s="60" t="str">
        <f t="shared" ca="1" si="10"/>
        <v>DINESH BHAI</v>
      </c>
      <c r="D69" s="60" t="str">
        <f t="shared" ca="1" si="11"/>
        <v>KESHOD</v>
      </c>
      <c r="E69" s="60">
        <f t="shared" ca="1" si="12"/>
        <v>3</v>
      </c>
      <c r="F69" s="60" t="str">
        <f t="shared" ca="1" si="13"/>
        <v>BORO/3</v>
      </c>
      <c r="G69" s="61">
        <f t="shared" ca="1" si="8"/>
        <v>12550</v>
      </c>
      <c r="H69" s="62">
        <f t="shared" ca="1" si="14"/>
        <v>0</v>
      </c>
      <c r="I69" s="63">
        <f t="shared" ca="1" si="15"/>
        <v>12550</v>
      </c>
    </row>
    <row r="70" spans="1:9" hidden="1">
      <c r="A70" s="45" t="s">
        <v>192</v>
      </c>
      <c r="B70" s="92">
        <f t="shared" ca="1" si="9"/>
        <v>45295</v>
      </c>
      <c r="C70" s="60" t="str">
        <f t="shared" ca="1" si="10"/>
        <v>PRAGNA ELE</v>
      </c>
      <c r="D70" s="60" t="str">
        <f t="shared" ca="1" si="11"/>
        <v>JAMNAGAR</v>
      </c>
      <c r="E70" s="60">
        <f t="shared" ca="1" si="12"/>
        <v>7</v>
      </c>
      <c r="F70" s="60" t="str">
        <f t="shared" ca="1" si="13"/>
        <v>BORO/7</v>
      </c>
      <c r="G70" s="61">
        <f t="shared" ca="1" si="8"/>
        <v>36700</v>
      </c>
      <c r="H70" s="62">
        <f t="shared" ca="1" si="14"/>
        <v>0.5</v>
      </c>
      <c r="I70" s="63">
        <f t="shared" ca="1" si="15"/>
        <v>18350</v>
      </c>
    </row>
    <row r="71" spans="1:9" hidden="1">
      <c r="A71" s="45" t="s">
        <v>194</v>
      </c>
      <c r="B71" s="92">
        <f t="shared" ca="1" si="9"/>
        <v>45295</v>
      </c>
      <c r="C71" s="60" t="str">
        <f t="shared" ca="1" si="10"/>
        <v>BALAJI ELE</v>
      </c>
      <c r="D71" s="60" t="str">
        <f t="shared" ca="1" si="11"/>
        <v>JAMANAGAR</v>
      </c>
      <c r="E71" s="60">
        <f t="shared" ca="1" si="12"/>
        <v>1</v>
      </c>
      <c r="F71" s="60" t="str">
        <f t="shared" ca="1" si="13"/>
        <v>BORO/1</v>
      </c>
      <c r="G71" s="61">
        <f t="shared" ca="1" si="8"/>
        <v>1100</v>
      </c>
      <c r="H71" s="62">
        <f t="shared" ca="1" si="14"/>
        <v>0</v>
      </c>
      <c r="I71" s="63">
        <f t="shared" ca="1" si="15"/>
        <v>1100</v>
      </c>
    </row>
    <row r="72" spans="1:9" hidden="1">
      <c r="A72" s="45" t="s">
        <v>196</v>
      </c>
      <c r="B72" s="92">
        <f t="shared" ca="1" si="9"/>
        <v>45295</v>
      </c>
      <c r="C72" s="60" t="str">
        <f t="shared" ca="1" si="10"/>
        <v>BAJRANG SALES  (HITESH BHAI)</v>
      </c>
      <c r="D72" s="60" t="str">
        <f t="shared" ca="1" si="11"/>
        <v>JETPUR</v>
      </c>
      <c r="E72" s="60">
        <f t="shared" ca="1" si="12"/>
        <v>0</v>
      </c>
      <c r="F72" s="60">
        <f t="shared" ca="1" si="13"/>
        <v>0</v>
      </c>
      <c r="G72" s="61">
        <f t="shared" ca="1" si="8"/>
        <v>3000</v>
      </c>
      <c r="H72" s="62">
        <f t="shared" ca="1" si="14"/>
        <v>0</v>
      </c>
      <c r="I72" s="63">
        <f t="shared" ca="1" si="15"/>
        <v>3000</v>
      </c>
    </row>
    <row r="73" spans="1:9" hidden="1">
      <c r="A73" s="45" t="s">
        <v>198</v>
      </c>
      <c r="B73" s="92">
        <f t="shared" ca="1" si="9"/>
        <v>45295</v>
      </c>
      <c r="C73" s="60" t="str">
        <f t="shared" ca="1" si="10"/>
        <v>AMIT ELETRIC</v>
      </c>
      <c r="D73" s="60" t="str">
        <f t="shared" ca="1" si="11"/>
        <v>JAMNAGAR</v>
      </c>
      <c r="E73" s="60">
        <f t="shared" ca="1" si="12"/>
        <v>2</v>
      </c>
      <c r="F73" s="60" t="str">
        <f t="shared" ca="1" si="13"/>
        <v>CARTOON/2</v>
      </c>
      <c r="G73" s="61">
        <f t="shared" ca="1" si="8"/>
        <v>15040</v>
      </c>
      <c r="H73" s="62">
        <f t="shared" ca="1" si="14"/>
        <v>0.5</v>
      </c>
      <c r="I73" s="63">
        <f t="shared" ca="1" si="15"/>
        <v>7520</v>
      </c>
    </row>
    <row r="74" spans="1:9" hidden="1">
      <c r="A74" s="45" t="s">
        <v>199</v>
      </c>
      <c r="B74" s="92">
        <f t="shared" ca="1" si="9"/>
        <v>45295</v>
      </c>
      <c r="C74" s="60" t="str">
        <f t="shared" ca="1" si="10"/>
        <v>LALA LIGHT</v>
      </c>
      <c r="D74" s="60" t="str">
        <f t="shared" ca="1" si="11"/>
        <v>PORBANDAR</v>
      </c>
      <c r="E74" s="60">
        <f t="shared" ca="1" si="12"/>
        <v>1</v>
      </c>
      <c r="F74" s="60" t="str">
        <f t="shared" ca="1" si="13"/>
        <v>BORO/1</v>
      </c>
      <c r="G74" s="61">
        <f t="shared" ca="1" si="8"/>
        <v>3200</v>
      </c>
      <c r="H74" s="62">
        <f t="shared" ca="1" si="14"/>
        <v>0.5</v>
      </c>
      <c r="I74" s="63">
        <f t="shared" ca="1" si="15"/>
        <v>1600</v>
      </c>
    </row>
    <row r="75" spans="1:9" hidden="1">
      <c r="A75" s="45" t="s">
        <v>200</v>
      </c>
      <c r="B75" s="92">
        <f t="shared" ca="1" si="9"/>
        <v>45295</v>
      </c>
      <c r="C75" s="60" t="str">
        <f t="shared" ca="1" si="10"/>
        <v>DIVYA ELETRIC</v>
      </c>
      <c r="D75" s="60" t="str">
        <f t="shared" ca="1" si="11"/>
        <v>RAJKOT</v>
      </c>
      <c r="E75" s="60">
        <f t="shared" ca="1" si="12"/>
        <v>0</v>
      </c>
      <c r="F75" s="60">
        <f t="shared" ca="1" si="13"/>
        <v>0</v>
      </c>
      <c r="G75" s="61">
        <f t="shared" ca="1" si="8"/>
        <v>29090</v>
      </c>
      <c r="H75" s="62">
        <f t="shared" ca="1" si="14"/>
        <v>0.5</v>
      </c>
      <c r="I75" s="63">
        <f t="shared" ca="1" si="15"/>
        <v>14545</v>
      </c>
    </row>
    <row r="76" spans="1:9" hidden="1">
      <c r="A76" s="45" t="s">
        <v>202</v>
      </c>
      <c r="B76" s="92">
        <f t="shared" ca="1" si="9"/>
        <v>45295</v>
      </c>
      <c r="C76" s="60" t="str">
        <f t="shared" ca="1" si="10"/>
        <v>MARUTI ELE</v>
      </c>
      <c r="D76" s="60" t="str">
        <f t="shared" ca="1" si="11"/>
        <v>SHAPAR</v>
      </c>
      <c r="E76" s="60">
        <f t="shared" ca="1" si="12"/>
        <v>0</v>
      </c>
      <c r="F76" s="60">
        <f t="shared" ca="1" si="13"/>
        <v>0</v>
      </c>
      <c r="G76" s="61">
        <f t="shared" ca="1" si="8"/>
        <v>2350</v>
      </c>
      <c r="H76" s="62">
        <f t="shared" ca="1" si="14"/>
        <v>0</v>
      </c>
      <c r="I76" s="63">
        <f t="shared" ca="1" si="15"/>
        <v>2350</v>
      </c>
    </row>
    <row r="77" spans="1:9" hidden="1">
      <c r="A77" s="45" t="s">
        <v>204</v>
      </c>
      <c r="B77" s="92">
        <f t="shared" ca="1" si="9"/>
        <v>45381</v>
      </c>
      <c r="C77" s="60" t="str">
        <f t="shared" ca="1" si="10"/>
        <v>LUNAI KRUPA ELE</v>
      </c>
      <c r="D77" s="60" t="str">
        <f t="shared" ca="1" si="11"/>
        <v>KHARASIYA</v>
      </c>
      <c r="E77" s="60">
        <f t="shared" ca="1" si="12"/>
        <v>0</v>
      </c>
      <c r="F77" s="60">
        <f t="shared" ca="1" si="13"/>
        <v>0</v>
      </c>
      <c r="G77" s="61">
        <f t="shared" ca="1" si="8"/>
        <v>18470</v>
      </c>
      <c r="H77" s="62">
        <f t="shared" ca="1" si="14"/>
        <v>0.45</v>
      </c>
      <c r="I77" s="63">
        <f t="shared" ca="1" si="15"/>
        <v>10158.5</v>
      </c>
    </row>
    <row r="78" spans="1:9" hidden="1">
      <c r="A78" s="45" t="s">
        <v>206</v>
      </c>
      <c r="B78" s="92">
        <f t="shared" ca="1" si="9"/>
        <v>45381</v>
      </c>
      <c r="C78" s="60" t="str">
        <f t="shared" ca="1" si="10"/>
        <v>GAYATRI ELETRIC STORE</v>
      </c>
      <c r="D78" s="60" t="str">
        <f t="shared" ca="1" si="11"/>
        <v>UPLETA</v>
      </c>
      <c r="E78" s="60">
        <f t="shared" ca="1" si="12"/>
        <v>1</v>
      </c>
      <c r="F78" s="60" t="str">
        <f t="shared" ca="1" si="13"/>
        <v>BORO/1</v>
      </c>
      <c r="G78" s="61">
        <f t="shared" ca="1" si="8"/>
        <v>7504</v>
      </c>
      <c r="H78" s="62">
        <f t="shared" ca="1" si="14"/>
        <v>0.45</v>
      </c>
      <c r="I78" s="63">
        <f t="shared" ca="1" si="15"/>
        <v>4127.2</v>
      </c>
    </row>
    <row r="79" spans="1:9" hidden="1">
      <c r="A79" s="45" t="s">
        <v>208</v>
      </c>
      <c r="B79" s="92">
        <f t="shared" ca="1" si="9"/>
        <v>45381</v>
      </c>
      <c r="C79" s="60" t="str">
        <f t="shared" ca="1" si="10"/>
        <v>R.K PANNEL BOARD</v>
      </c>
      <c r="D79" s="60" t="str">
        <f t="shared" ca="1" si="11"/>
        <v>RAJKOT</v>
      </c>
      <c r="E79" s="60">
        <f t="shared" ca="1" si="12"/>
        <v>0</v>
      </c>
      <c r="F79" s="60">
        <f t="shared" ca="1" si="13"/>
        <v>0</v>
      </c>
      <c r="G79" s="61">
        <f t="shared" ca="1" si="8"/>
        <v>4750</v>
      </c>
      <c r="H79" s="62">
        <f t="shared" ca="1" si="14"/>
        <v>0</v>
      </c>
      <c r="I79" s="63">
        <f t="shared" ca="1" si="15"/>
        <v>4750</v>
      </c>
    </row>
    <row r="80" spans="1:9" hidden="1">
      <c r="A80" s="45" t="s">
        <v>210</v>
      </c>
      <c r="B80" s="92">
        <f t="shared" ca="1" si="9"/>
        <v>45381</v>
      </c>
      <c r="C80" s="60" t="str">
        <f t="shared" ca="1" si="10"/>
        <v>DHAVAL ELE</v>
      </c>
      <c r="D80" s="60" t="str">
        <f t="shared" ca="1" si="11"/>
        <v>RAJKOT</v>
      </c>
      <c r="E80" s="60">
        <f t="shared" ca="1" si="12"/>
        <v>0</v>
      </c>
      <c r="F80" s="60">
        <f t="shared" ca="1" si="13"/>
        <v>0</v>
      </c>
      <c r="G80" s="61">
        <f t="shared" ca="1" si="8"/>
        <v>2280</v>
      </c>
      <c r="H80" s="62">
        <f t="shared" ca="1" si="14"/>
        <v>0.5</v>
      </c>
      <c r="I80" s="63">
        <f t="shared" ca="1" si="15"/>
        <v>1140</v>
      </c>
    </row>
    <row r="81" spans="1:9" hidden="1">
      <c r="A81" s="45" t="s">
        <v>212</v>
      </c>
      <c r="B81" s="92">
        <f t="shared" ca="1" si="9"/>
        <v>45381</v>
      </c>
      <c r="C81" s="60" t="str">
        <f t="shared" ca="1" si="10"/>
        <v xml:space="preserve">AMAR ELE </v>
      </c>
      <c r="D81" s="60" t="str">
        <f t="shared" ca="1" si="11"/>
        <v>RAJKOT(KOTHARIYA ROAD)</v>
      </c>
      <c r="E81" s="60">
        <f t="shared" ca="1" si="12"/>
        <v>0</v>
      </c>
      <c r="F81" s="60">
        <f t="shared" ca="1" si="13"/>
        <v>0</v>
      </c>
      <c r="G81" s="61">
        <f t="shared" ca="1" si="8"/>
        <v>9800</v>
      </c>
      <c r="H81" s="62">
        <f t="shared" ca="1" si="14"/>
        <v>0.45</v>
      </c>
      <c r="I81" s="63">
        <f t="shared" ca="1" si="15"/>
        <v>5390</v>
      </c>
    </row>
    <row r="82" spans="1:9" hidden="1">
      <c r="A82" s="45" t="s">
        <v>214</v>
      </c>
      <c r="B82" s="92">
        <f t="shared" ca="1" si="9"/>
        <v>45381</v>
      </c>
      <c r="C82" s="60" t="str">
        <f t="shared" ca="1" si="10"/>
        <v>LUHAE ELE</v>
      </c>
      <c r="D82" s="60" t="str">
        <f t="shared" ca="1" si="11"/>
        <v>MITHAPUR</v>
      </c>
      <c r="E82" s="60">
        <f t="shared" ca="1" si="12"/>
        <v>1</v>
      </c>
      <c r="F82" s="60" t="str">
        <f t="shared" ca="1" si="13"/>
        <v>BORO/1</v>
      </c>
      <c r="G82" s="61">
        <f t="shared" ca="1" si="8"/>
        <v>4634</v>
      </c>
      <c r="H82" s="62">
        <f t="shared" ca="1" si="14"/>
        <v>0.45</v>
      </c>
      <c r="I82" s="63">
        <f t="shared" ca="1" si="15"/>
        <v>2548.6999999999998</v>
      </c>
    </row>
    <row r="83" spans="1:9" hidden="1">
      <c r="A83" s="45" t="s">
        <v>216</v>
      </c>
      <c r="B83" s="92">
        <f t="shared" ca="1" si="9"/>
        <v>45381</v>
      </c>
      <c r="C83" s="60" t="str">
        <f t="shared" ca="1" si="10"/>
        <v>PARTH ELE</v>
      </c>
      <c r="D83" s="60" t="str">
        <f t="shared" ca="1" si="11"/>
        <v>RAJKOT</v>
      </c>
      <c r="E83" s="60">
        <f t="shared" ca="1" si="12"/>
        <v>6</v>
      </c>
      <c r="F83" s="60" t="str">
        <f t="shared" ca="1" si="13"/>
        <v>BORO/6</v>
      </c>
      <c r="G83" s="61">
        <f t="shared" ca="1" si="8"/>
        <v>15600</v>
      </c>
      <c r="H83" s="62">
        <f t="shared" ca="1" si="14"/>
        <v>0</v>
      </c>
      <c r="I83" s="63">
        <f t="shared" ca="1" si="15"/>
        <v>15600</v>
      </c>
    </row>
    <row r="84" spans="1:9" hidden="1">
      <c r="A84" s="45" t="s">
        <v>218</v>
      </c>
      <c r="B84" s="92" t="str">
        <f t="shared" ca="1" si="9"/>
        <v>29-3-24</v>
      </c>
      <c r="C84" s="60" t="str">
        <f t="shared" ca="1" si="10"/>
        <v xml:space="preserve">JAY AMBE ELECTRIC </v>
      </c>
      <c r="D84" s="60" t="str">
        <f t="shared" ca="1" si="11"/>
        <v xml:space="preserve">JUNAGADH </v>
      </c>
      <c r="E84" s="60" t="str">
        <f t="shared" ca="1" si="12"/>
        <v>2  (NARESH BHAI)</v>
      </c>
      <c r="F84" s="60" t="str">
        <f t="shared" ca="1" si="13"/>
        <v>CARTOON/2</v>
      </c>
      <c r="G84" s="61">
        <f t="shared" ca="1" si="8"/>
        <v>5710</v>
      </c>
      <c r="H84" s="62">
        <f t="shared" ca="1" si="14"/>
        <v>0</v>
      </c>
      <c r="I84" s="63">
        <f t="shared" ca="1" si="15"/>
        <v>5710</v>
      </c>
    </row>
    <row r="85" spans="1:9" hidden="1">
      <c r="A85" s="45" t="s">
        <v>222</v>
      </c>
      <c r="B85" s="92">
        <f t="shared" ca="1" si="9"/>
        <v>45386</v>
      </c>
      <c r="C85" s="60" t="str">
        <f t="shared" ca="1" si="10"/>
        <v>MURLIDHAR ELE</v>
      </c>
      <c r="D85" s="60" t="str">
        <f t="shared" ca="1" si="11"/>
        <v>SHAPAR</v>
      </c>
      <c r="E85" s="60">
        <f t="shared" ca="1" si="12"/>
        <v>0</v>
      </c>
      <c r="F85" s="60">
        <f t="shared" ca="1" si="13"/>
        <v>0</v>
      </c>
      <c r="G85" s="61">
        <f t="shared" ca="1" si="8"/>
        <v>6800</v>
      </c>
      <c r="H85" s="62">
        <f t="shared" ca="1" si="14"/>
        <v>0</v>
      </c>
      <c r="I85" s="63">
        <f t="shared" ca="1" si="15"/>
        <v>6800</v>
      </c>
    </row>
    <row r="86" spans="1:9" hidden="1">
      <c r="A86" s="45" t="s">
        <v>223</v>
      </c>
      <c r="B86" s="92">
        <f t="shared" ca="1" si="9"/>
        <v>45386</v>
      </c>
      <c r="C86" s="60" t="str">
        <f t="shared" ca="1" si="10"/>
        <v>AMBIKA ELE</v>
      </c>
      <c r="D86" s="60" t="str">
        <f t="shared" ca="1" si="11"/>
        <v xml:space="preserve"> SHAPAR</v>
      </c>
      <c r="E86" s="60">
        <f t="shared" ca="1" si="12"/>
        <v>0</v>
      </c>
      <c r="F86" s="60">
        <f t="shared" ca="1" si="13"/>
        <v>0</v>
      </c>
      <c r="G86" s="61">
        <f t="shared" ca="1" si="8"/>
        <v>3300</v>
      </c>
      <c r="H86" s="62">
        <f t="shared" ca="1" si="14"/>
        <v>0</v>
      </c>
      <c r="I86" s="63">
        <f t="shared" ca="1" si="15"/>
        <v>3300</v>
      </c>
    </row>
    <row r="87" spans="1:9" hidden="1">
      <c r="A87" s="45" t="s">
        <v>224</v>
      </c>
      <c r="B87" s="92">
        <f t="shared" ca="1" si="9"/>
        <v>45386</v>
      </c>
      <c r="C87" s="60" t="str">
        <f t="shared" ca="1" si="10"/>
        <v>MARUTI ELE</v>
      </c>
      <c r="D87" s="60" t="str">
        <f t="shared" ca="1" si="11"/>
        <v>SHAPAR</v>
      </c>
      <c r="E87" s="60">
        <f t="shared" ca="1" si="12"/>
        <v>0</v>
      </c>
      <c r="F87" s="60">
        <f t="shared" ca="1" si="13"/>
        <v>0</v>
      </c>
      <c r="G87" s="61">
        <f t="shared" ca="1" si="8"/>
        <v>1150</v>
      </c>
      <c r="H87" s="62">
        <f t="shared" ca="1" si="14"/>
        <v>0</v>
      </c>
      <c r="I87" s="63">
        <f t="shared" ca="1" si="15"/>
        <v>1150</v>
      </c>
    </row>
    <row r="88" spans="1:9" hidden="1">
      <c r="A88" s="45" t="s">
        <v>226</v>
      </c>
      <c r="B88" s="92">
        <f t="shared" ca="1" si="9"/>
        <v>45386</v>
      </c>
      <c r="C88" s="60" t="str">
        <f t="shared" ca="1" si="10"/>
        <v>SHREE RAM      ELETRIC</v>
      </c>
      <c r="D88" s="60" t="str">
        <f t="shared" ca="1" si="11"/>
        <v>NAMATANA</v>
      </c>
      <c r="E88" s="60">
        <f t="shared" ca="1" si="12"/>
        <v>2</v>
      </c>
      <c r="F88" s="60" t="str">
        <f t="shared" ca="1" si="13"/>
        <v>CARTOON/2</v>
      </c>
      <c r="G88" s="61">
        <f t="shared" ca="1" si="8"/>
        <v>12600</v>
      </c>
      <c r="H88" s="62">
        <f t="shared" ca="1" si="14"/>
        <v>0.45</v>
      </c>
      <c r="I88" s="63">
        <f t="shared" ca="1" si="15"/>
        <v>6930</v>
      </c>
    </row>
    <row r="89" spans="1:9" hidden="1">
      <c r="A89" s="45" t="s">
        <v>228</v>
      </c>
      <c r="B89" s="92">
        <f t="shared" ca="1" si="9"/>
        <v>45386</v>
      </c>
      <c r="C89" s="60" t="str">
        <f t="shared" ca="1" si="10"/>
        <v>SAFE ELETRIC</v>
      </c>
      <c r="D89" s="60" t="str">
        <f t="shared" ca="1" si="11"/>
        <v>PORBANDAR</v>
      </c>
      <c r="E89" s="60">
        <f t="shared" ca="1" si="12"/>
        <v>2</v>
      </c>
      <c r="F89" s="60" t="str">
        <f t="shared" ca="1" si="13"/>
        <v>CARTOON/2</v>
      </c>
      <c r="G89" s="61">
        <f t="shared" ca="1" si="8"/>
        <v>9416</v>
      </c>
      <c r="H89" s="62">
        <f t="shared" ca="1" si="14"/>
        <v>0.47</v>
      </c>
      <c r="I89" s="63">
        <f t="shared" ca="1" si="15"/>
        <v>4990.4800000000005</v>
      </c>
    </row>
    <row r="90" spans="1:9" hidden="1">
      <c r="A90" s="45" t="s">
        <v>229</v>
      </c>
      <c r="B90" s="92">
        <f t="shared" ca="1" si="9"/>
        <v>45386</v>
      </c>
      <c r="C90" s="60" t="str">
        <f t="shared" ca="1" si="10"/>
        <v>MADHAV ELECTRICALS</v>
      </c>
      <c r="D90" s="60" t="str">
        <f t="shared" ca="1" si="11"/>
        <v>SURENDRANAGAR</v>
      </c>
      <c r="E90" s="60">
        <f t="shared" ca="1" si="12"/>
        <v>1</v>
      </c>
      <c r="F90" s="60" t="str">
        <f t="shared" ca="1" si="13"/>
        <v>CARTOON/1</v>
      </c>
      <c r="G90" s="61">
        <f t="shared" ca="1" si="8"/>
        <v>11374</v>
      </c>
      <c r="H90" s="62">
        <f t="shared" ca="1" si="14"/>
        <v>0</v>
      </c>
      <c r="I90" s="63">
        <f t="shared" ca="1" si="15"/>
        <v>11374</v>
      </c>
    </row>
    <row r="91" spans="1:9" hidden="1">
      <c r="A91" s="45" t="s">
        <v>230</v>
      </c>
      <c r="B91" s="92">
        <f t="shared" ca="1" si="9"/>
        <v>45386</v>
      </c>
      <c r="C91" s="60" t="str">
        <f t="shared" ca="1" si="10"/>
        <v>DHAVAL ELE</v>
      </c>
      <c r="D91" s="60" t="str">
        <f t="shared" ca="1" si="11"/>
        <v>RAJKOT</v>
      </c>
      <c r="E91" s="60">
        <f t="shared" ca="1" si="12"/>
        <v>0</v>
      </c>
      <c r="F91" s="60">
        <f t="shared" ca="1" si="13"/>
        <v>0</v>
      </c>
      <c r="G91" s="61">
        <f t="shared" ca="1" si="8"/>
        <v>19020</v>
      </c>
      <c r="H91" s="62">
        <f t="shared" ca="1" si="14"/>
        <v>0.5</v>
      </c>
      <c r="I91" s="63">
        <f t="shared" ca="1" si="15"/>
        <v>9510</v>
      </c>
    </row>
    <row r="92" spans="1:9" hidden="1">
      <c r="A92" s="45" t="s">
        <v>231</v>
      </c>
      <c r="B92" s="92">
        <f t="shared" ca="1" si="9"/>
        <v>45386</v>
      </c>
      <c r="C92" s="60" t="str">
        <f t="shared" ca="1" si="10"/>
        <v>SANJAY ELETRIC</v>
      </c>
      <c r="D92" s="60" t="str">
        <f t="shared" ca="1" si="11"/>
        <v>RAJKOT</v>
      </c>
      <c r="E92" s="60">
        <f t="shared" ca="1" si="12"/>
        <v>0</v>
      </c>
      <c r="F92" s="60">
        <f t="shared" ca="1" si="13"/>
        <v>0</v>
      </c>
      <c r="G92" s="61">
        <f t="shared" ca="1" si="8"/>
        <v>4710</v>
      </c>
      <c r="H92" s="62">
        <f t="shared" ca="1" si="14"/>
        <v>0</v>
      </c>
      <c r="I92" s="63">
        <f t="shared" ca="1" si="15"/>
        <v>4710</v>
      </c>
    </row>
    <row r="93" spans="1:9" hidden="1">
      <c r="A93" s="45" t="s">
        <v>233</v>
      </c>
      <c r="B93" s="92">
        <f t="shared" ca="1" si="9"/>
        <v>45386</v>
      </c>
      <c r="C93" s="60" t="str">
        <f t="shared" ca="1" si="10"/>
        <v>TEJASH BHAI</v>
      </c>
      <c r="D93" s="60" t="str">
        <f t="shared" ca="1" si="11"/>
        <v xml:space="preserve">RAJKOT </v>
      </c>
      <c r="E93" s="60">
        <f t="shared" ca="1" si="12"/>
        <v>0</v>
      </c>
      <c r="F93" s="60">
        <f t="shared" ca="1" si="13"/>
        <v>0</v>
      </c>
      <c r="G93" s="61">
        <f t="shared" ca="1" si="8"/>
        <v>1800</v>
      </c>
      <c r="H93" s="62">
        <f t="shared" ca="1" si="14"/>
        <v>0</v>
      </c>
      <c r="I93" s="63">
        <f t="shared" ca="1" si="15"/>
        <v>1800</v>
      </c>
    </row>
    <row r="94" spans="1:9" hidden="1">
      <c r="A94" s="45" t="s">
        <v>235</v>
      </c>
      <c r="B94" s="92">
        <f t="shared" ca="1" si="9"/>
        <v>45326</v>
      </c>
      <c r="C94" s="60" t="str">
        <f t="shared" ca="1" si="10"/>
        <v>GOPINATH ELE</v>
      </c>
      <c r="D94" s="60" t="str">
        <f t="shared" ca="1" si="11"/>
        <v>DERDI</v>
      </c>
      <c r="E94" s="60">
        <f t="shared" ca="1" si="12"/>
        <v>7</v>
      </c>
      <c r="F94" s="60" t="str">
        <f t="shared" ca="1" si="13"/>
        <v>BORO/7</v>
      </c>
      <c r="G94" s="61">
        <f t="shared" ca="1" si="8"/>
        <v>36610</v>
      </c>
      <c r="H94" s="62">
        <f t="shared" ca="1" si="14"/>
        <v>0.5</v>
      </c>
      <c r="I94" s="63">
        <f t="shared" ca="1" si="15"/>
        <v>18305</v>
      </c>
    </row>
    <row r="95" spans="1:9" hidden="1">
      <c r="A95" s="45" t="s">
        <v>237</v>
      </c>
      <c r="B95" s="92">
        <f t="shared" ca="1" si="9"/>
        <v>45326</v>
      </c>
      <c r="C95" s="60" t="str">
        <f t="shared" ca="1" si="10"/>
        <v>RAJ ELETRIC</v>
      </c>
      <c r="D95" s="60" t="str">
        <f t="shared" ca="1" si="11"/>
        <v>LATHI</v>
      </c>
      <c r="E95" s="60">
        <f t="shared" ca="1" si="12"/>
        <v>1</v>
      </c>
      <c r="F95" s="60" t="str">
        <f t="shared" ca="1" si="13"/>
        <v>BORO/1</v>
      </c>
      <c r="G95" s="61">
        <f t="shared" ca="1" si="8"/>
        <v>3630</v>
      </c>
      <c r="H95" s="62">
        <f t="shared" ca="1" si="14"/>
        <v>0.45</v>
      </c>
      <c r="I95" s="63">
        <f t="shared" ca="1" si="15"/>
        <v>1996.5</v>
      </c>
    </row>
    <row r="96" spans="1:9" hidden="1">
      <c r="A96" s="45" t="s">
        <v>238</v>
      </c>
      <c r="B96" s="92">
        <f t="shared" ca="1" si="9"/>
        <v>45373</v>
      </c>
      <c r="C96" s="60" t="str">
        <f t="shared" ca="1" si="10"/>
        <v>DHAVAL ELE</v>
      </c>
      <c r="D96" s="60" t="str">
        <f t="shared" ca="1" si="11"/>
        <v>RAJKOT</v>
      </c>
      <c r="E96" s="60">
        <f t="shared" ca="1" si="12"/>
        <v>0</v>
      </c>
      <c r="F96" s="60">
        <f t="shared" ca="1" si="13"/>
        <v>0</v>
      </c>
      <c r="G96" s="61">
        <f t="shared" ca="1" si="8"/>
        <v>15200</v>
      </c>
      <c r="H96" s="62">
        <f t="shared" ca="1" si="14"/>
        <v>0.5</v>
      </c>
      <c r="I96" s="63">
        <f t="shared" ca="1" si="15"/>
        <v>7600</v>
      </c>
    </row>
    <row r="97" spans="1:9" hidden="1">
      <c r="A97" s="45" t="s">
        <v>240</v>
      </c>
      <c r="B97" s="92">
        <f t="shared" ca="1" si="9"/>
        <v>45447</v>
      </c>
      <c r="C97" s="60" t="str">
        <f t="shared" ca="1" si="10"/>
        <v>ASIAN WIRE AGENCY</v>
      </c>
      <c r="D97" s="60" t="str">
        <f t="shared" ca="1" si="11"/>
        <v>GONDAL</v>
      </c>
      <c r="E97" s="60">
        <f t="shared" ca="1" si="12"/>
        <v>4</v>
      </c>
      <c r="F97" s="60" t="str">
        <f t="shared" ca="1" si="13"/>
        <v>BORO/4</v>
      </c>
      <c r="G97" s="61">
        <f t="shared" ca="1" si="8"/>
        <v>8975</v>
      </c>
      <c r="H97" s="62">
        <f t="shared" ca="1" si="14"/>
        <v>0</v>
      </c>
      <c r="I97" s="63">
        <f t="shared" ca="1" si="15"/>
        <v>8975</v>
      </c>
    </row>
    <row r="98" spans="1:9" hidden="1">
      <c r="A98" s="45" t="s">
        <v>242</v>
      </c>
      <c r="B98" s="92">
        <f t="shared" ca="1" si="9"/>
        <v>45447</v>
      </c>
      <c r="C98" s="60" t="str">
        <f t="shared" ca="1" si="10"/>
        <v>UMA ELETRIC</v>
      </c>
      <c r="D98" s="60" t="str">
        <f t="shared" ca="1" si="11"/>
        <v>KESHOD</v>
      </c>
      <c r="E98" s="60">
        <f t="shared" ca="1" si="12"/>
        <v>1</v>
      </c>
      <c r="F98" s="60" t="str">
        <f t="shared" ca="1" si="13"/>
        <v>BORO/1</v>
      </c>
      <c r="G98" s="61">
        <f t="shared" ca="1" si="8"/>
        <v>8400</v>
      </c>
      <c r="H98" s="62">
        <f t="shared" ca="1" si="14"/>
        <v>0.5</v>
      </c>
      <c r="I98" s="63">
        <f t="shared" ca="1" si="15"/>
        <v>4200</v>
      </c>
    </row>
    <row r="99" spans="1:9" hidden="1">
      <c r="A99" s="45" t="s">
        <v>244</v>
      </c>
      <c r="B99" s="92">
        <f t="shared" ca="1" si="9"/>
        <v>45447</v>
      </c>
      <c r="C99" s="60" t="str">
        <f t="shared" ca="1" si="10"/>
        <v>RAGHUVIR    ELETRIC</v>
      </c>
      <c r="D99" s="60" t="str">
        <f t="shared" ca="1" si="11"/>
        <v>JASDAN</v>
      </c>
      <c r="E99" s="60">
        <f t="shared" ca="1" si="12"/>
        <v>1</v>
      </c>
      <c r="F99" s="60" t="str">
        <f t="shared" ca="1" si="13"/>
        <v>BORO/1</v>
      </c>
      <c r="G99" s="61">
        <f t="shared" ca="1" si="8"/>
        <v>4200</v>
      </c>
      <c r="H99" s="62">
        <f t="shared" ca="1" si="14"/>
        <v>0.5</v>
      </c>
      <c r="I99" s="63">
        <f t="shared" ca="1" si="15"/>
        <v>2100</v>
      </c>
    </row>
    <row r="100" spans="1:9" hidden="1">
      <c r="A100" s="45" t="s">
        <v>246</v>
      </c>
      <c r="B100" s="92">
        <f t="shared" ca="1" si="9"/>
        <v>45447</v>
      </c>
      <c r="C100" s="60" t="str">
        <f t="shared" ca="1" si="10"/>
        <v>ADARSH ELE (DAM BHAI)</v>
      </c>
      <c r="D100" s="60" t="str">
        <f t="shared" ca="1" si="11"/>
        <v>BHATIA</v>
      </c>
      <c r="E100" s="60">
        <f t="shared" ca="1" si="12"/>
        <v>1</v>
      </c>
      <c r="F100" s="60" t="str">
        <f t="shared" ca="1" si="13"/>
        <v>BORO/1</v>
      </c>
      <c r="G100" s="61">
        <f t="shared" ca="1" si="8"/>
        <v>5500</v>
      </c>
      <c r="H100" s="62">
        <f t="shared" ca="1" si="14"/>
        <v>0</v>
      </c>
      <c r="I100" s="63">
        <f t="shared" ca="1" si="15"/>
        <v>5500</v>
      </c>
    </row>
    <row r="101" spans="1:9" hidden="1">
      <c r="A101" s="45" t="s">
        <v>248</v>
      </c>
      <c r="B101" s="92">
        <f t="shared" ca="1" si="9"/>
        <v>45447</v>
      </c>
      <c r="C101" s="60" t="str">
        <f t="shared" ca="1" si="10"/>
        <v>SHREE HARI ELE SARDHAR</v>
      </c>
      <c r="D101" s="60" t="str">
        <f t="shared" ca="1" si="11"/>
        <v>SARDHAR</v>
      </c>
      <c r="E101" s="60">
        <f t="shared" ca="1" si="12"/>
        <v>4</v>
      </c>
      <c r="F101" s="60" t="str">
        <f t="shared" ca="1" si="13"/>
        <v>BORO/4</v>
      </c>
      <c r="G101" s="61">
        <f t="shared" ca="1" si="8"/>
        <v>18200</v>
      </c>
      <c r="H101" s="62">
        <f t="shared" ca="1" si="14"/>
        <v>0.5</v>
      </c>
      <c r="I101" s="63">
        <f t="shared" ca="1" si="15"/>
        <v>9100</v>
      </c>
    </row>
    <row r="102" spans="1:9" hidden="1">
      <c r="A102" s="45" t="s">
        <v>250</v>
      </c>
      <c r="B102" s="92">
        <f t="shared" ca="1" si="9"/>
        <v>45508</v>
      </c>
      <c r="C102" s="60" t="str">
        <f t="shared" ca="1" si="10"/>
        <v>RADHE-KRISHNA ELETRIC</v>
      </c>
      <c r="D102" s="60" t="str">
        <f t="shared" ca="1" si="11"/>
        <v>AMRELI</v>
      </c>
      <c r="E102" s="60">
        <f t="shared" ca="1" si="12"/>
        <v>4</v>
      </c>
      <c r="F102" s="60" t="str">
        <f t="shared" ca="1" si="13"/>
        <v xml:space="preserve"> BORO/4</v>
      </c>
      <c r="G102" s="61">
        <f t="shared" ca="1" si="8"/>
        <v>19700</v>
      </c>
      <c r="H102" s="62">
        <f t="shared" ca="1" si="14"/>
        <v>0.5</v>
      </c>
      <c r="I102" s="63">
        <f t="shared" ca="1" si="15"/>
        <v>9850</v>
      </c>
    </row>
    <row r="103" spans="1:9" hidden="1">
      <c r="A103" s="45" t="s">
        <v>252</v>
      </c>
      <c r="B103" s="92">
        <f t="shared" ca="1" si="9"/>
        <v>45539</v>
      </c>
      <c r="C103" s="60" t="str">
        <f t="shared" ca="1" si="10"/>
        <v xml:space="preserve">JAY AMBE ELECTRIC </v>
      </c>
      <c r="D103" s="60" t="str">
        <f t="shared" ca="1" si="11"/>
        <v xml:space="preserve">JUNAGADH </v>
      </c>
      <c r="E103" s="60" t="str">
        <f t="shared" ca="1" si="12"/>
        <v>2 (NARESH BHAI)</v>
      </c>
      <c r="F103" s="60" t="str">
        <f t="shared" ca="1" si="13"/>
        <v>CARTOON/2</v>
      </c>
      <c r="G103" s="61">
        <f t="shared" ca="1" si="8"/>
        <v>6139</v>
      </c>
      <c r="H103" s="62">
        <f t="shared" ca="1" si="14"/>
        <v>0</v>
      </c>
      <c r="I103" s="63">
        <f t="shared" ca="1" si="15"/>
        <v>6139</v>
      </c>
    </row>
    <row r="104" spans="1:9" hidden="1">
      <c r="A104" s="45" t="s">
        <v>255</v>
      </c>
      <c r="B104" s="92">
        <f t="shared" ca="1" si="9"/>
        <v>45539</v>
      </c>
      <c r="C104" s="60" t="str">
        <f t="shared" ca="1" si="10"/>
        <v xml:space="preserve">GANESH PUMP </v>
      </c>
      <c r="D104" s="60" t="str">
        <f t="shared" ca="1" si="11"/>
        <v xml:space="preserve">GONDAL </v>
      </c>
      <c r="E104" s="60">
        <f t="shared" ca="1" si="12"/>
        <v>1</v>
      </c>
      <c r="F104" s="60" t="str">
        <f t="shared" ca="1" si="13"/>
        <v>BORO/1</v>
      </c>
      <c r="G104" s="61">
        <f t="shared" ca="1" si="8"/>
        <v>2065</v>
      </c>
      <c r="H104" s="62">
        <f t="shared" ca="1" si="14"/>
        <v>0.47</v>
      </c>
      <c r="I104" s="63">
        <f t="shared" ca="1" si="15"/>
        <v>1094.45</v>
      </c>
    </row>
    <row r="105" spans="1:9" hidden="1">
      <c r="A105" s="45" t="s">
        <v>256</v>
      </c>
      <c r="B105" s="92">
        <f t="shared" ca="1" si="9"/>
        <v>45539</v>
      </c>
      <c r="C105" s="60" t="str">
        <f t="shared" ca="1" si="10"/>
        <v>R.K PANNEL BOARD</v>
      </c>
      <c r="D105" s="60" t="str">
        <f t="shared" ca="1" si="11"/>
        <v>RAJKOT</v>
      </c>
      <c r="E105" s="60">
        <f t="shared" ca="1" si="12"/>
        <v>0</v>
      </c>
      <c r="F105" s="60">
        <f t="shared" ca="1" si="13"/>
        <v>0</v>
      </c>
      <c r="G105" s="61">
        <f t="shared" ca="1" si="8"/>
        <v>14000</v>
      </c>
      <c r="H105" s="62">
        <f t="shared" ca="1" si="14"/>
        <v>0.5</v>
      </c>
      <c r="I105" s="63">
        <f t="shared" ca="1" si="15"/>
        <v>7000</v>
      </c>
    </row>
    <row r="106" spans="1:9" hidden="1">
      <c r="A106" s="45" t="s">
        <v>257</v>
      </c>
      <c r="B106" s="92">
        <f t="shared" ca="1" si="9"/>
        <v>45447</v>
      </c>
      <c r="C106" s="60" t="str">
        <f t="shared" ca="1" si="10"/>
        <v>SHREE SIDHIVINAYAK ELETRIC</v>
      </c>
      <c r="D106" s="60" t="str">
        <f t="shared" ca="1" si="11"/>
        <v>DHROL</v>
      </c>
      <c r="E106" s="60">
        <f t="shared" ca="1" si="12"/>
        <v>1</v>
      </c>
      <c r="F106" s="60" t="str">
        <f t="shared" ca="1" si="13"/>
        <v>BORO/1</v>
      </c>
      <c r="G106" s="61">
        <f t="shared" ca="1" si="8"/>
        <v>2400</v>
      </c>
      <c r="H106" s="62">
        <f t="shared" ca="1" si="14"/>
        <v>0</v>
      </c>
      <c r="I106" s="63">
        <f t="shared" ca="1" si="15"/>
        <v>2400</v>
      </c>
    </row>
    <row r="107" spans="1:9" hidden="1">
      <c r="A107" s="45" t="s">
        <v>258</v>
      </c>
      <c r="B107" s="92">
        <f t="shared" ca="1" si="9"/>
        <v>45447</v>
      </c>
      <c r="C107" s="60" t="str">
        <f t="shared" ca="1" si="10"/>
        <v>LAXMINAYARAN ELETRIC</v>
      </c>
      <c r="D107" s="60" t="str">
        <f t="shared" ca="1" si="11"/>
        <v>SIHOR</v>
      </c>
      <c r="E107" s="60">
        <f t="shared" ca="1" si="12"/>
        <v>2</v>
      </c>
      <c r="F107" s="60" t="str">
        <f t="shared" ca="1" si="13"/>
        <v>BORO/2</v>
      </c>
      <c r="G107" s="61">
        <f t="shared" ca="1" si="8"/>
        <v>8000</v>
      </c>
      <c r="H107" s="62">
        <f t="shared" ca="1" si="14"/>
        <v>0</v>
      </c>
      <c r="I107" s="63">
        <f t="shared" ca="1" si="15"/>
        <v>8000</v>
      </c>
    </row>
    <row r="108" spans="1:9" hidden="1">
      <c r="A108" s="45" t="s">
        <v>260</v>
      </c>
      <c r="B108" s="92">
        <f t="shared" ca="1" si="9"/>
        <v>45600</v>
      </c>
      <c r="C108" s="60" t="str">
        <f t="shared" ca="1" si="10"/>
        <v>ATUL ELE</v>
      </c>
      <c r="D108" s="60" t="str">
        <f t="shared" ca="1" si="11"/>
        <v>KHAMBHALIA</v>
      </c>
      <c r="E108" s="60">
        <f t="shared" ca="1" si="12"/>
        <v>1</v>
      </c>
      <c r="F108" s="60" t="str">
        <f t="shared" ca="1" si="13"/>
        <v>BORO/1</v>
      </c>
      <c r="G108" s="61">
        <f t="shared" ca="1" si="8"/>
        <v>2400</v>
      </c>
      <c r="H108" s="62">
        <f t="shared" ca="1" si="14"/>
        <v>0</v>
      </c>
      <c r="I108" s="63">
        <f t="shared" ca="1" si="15"/>
        <v>2400</v>
      </c>
    </row>
    <row r="109" spans="1:9" hidden="1">
      <c r="A109" s="45" t="s">
        <v>262</v>
      </c>
      <c r="B109" s="92">
        <f t="shared" ca="1" si="9"/>
        <v>45600</v>
      </c>
      <c r="C109" s="60" t="str">
        <f t="shared" ca="1" si="10"/>
        <v>DEEP-JOYTI ELE</v>
      </c>
      <c r="D109" s="60" t="str">
        <f t="shared" ca="1" si="11"/>
        <v>TANKARA</v>
      </c>
      <c r="E109" s="60" t="str">
        <f t="shared" ca="1" si="12"/>
        <v>1 (NILESH BHAI)</v>
      </c>
      <c r="F109" s="60" t="str">
        <f t="shared" ca="1" si="13"/>
        <v>BORO/1</v>
      </c>
      <c r="G109" s="61">
        <f t="shared" ca="1" si="8"/>
        <v>1950</v>
      </c>
      <c r="H109" s="62">
        <f t="shared" ca="1" si="14"/>
        <v>0</v>
      </c>
      <c r="I109" s="63">
        <f t="shared" ca="1" si="15"/>
        <v>1950</v>
      </c>
    </row>
    <row r="110" spans="1:9" hidden="1">
      <c r="A110" s="45" t="s">
        <v>264</v>
      </c>
      <c r="B110" s="92">
        <f t="shared" ca="1" si="9"/>
        <v>45600</v>
      </c>
      <c r="C110" s="60" t="str">
        <f t="shared" ca="1" si="10"/>
        <v>DIVYA ELETRIC</v>
      </c>
      <c r="D110" s="60" t="str">
        <f t="shared" ca="1" si="11"/>
        <v>RAJKOT</v>
      </c>
      <c r="E110" s="60">
        <f t="shared" ca="1" si="12"/>
        <v>0</v>
      </c>
      <c r="F110" s="60">
        <f t="shared" ca="1" si="13"/>
        <v>0</v>
      </c>
      <c r="G110" s="61">
        <f t="shared" ca="1" si="8"/>
        <v>9232</v>
      </c>
      <c r="H110" s="62">
        <f t="shared" ca="1" si="14"/>
        <v>0</v>
      </c>
      <c r="I110" s="63">
        <f t="shared" ca="1" si="15"/>
        <v>9232</v>
      </c>
    </row>
    <row r="111" spans="1:9" hidden="1">
      <c r="A111" s="45" t="s">
        <v>265</v>
      </c>
      <c r="B111" s="92">
        <f t="shared" ca="1" si="9"/>
        <v>45600</v>
      </c>
      <c r="C111" s="60" t="str">
        <f t="shared" ca="1" si="10"/>
        <v xml:space="preserve">GANESH PUMP </v>
      </c>
      <c r="D111" s="60" t="str">
        <f t="shared" ca="1" si="11"/>
        <v xml:space="preserve">GONDAL </v>
      </c>
      <c r="E111" s="60">
        <f t="shared" ca="1" si="12"/>
        <v>1</v>
      </c>
      <c r="F111" s="60" t="str">
        <f t="shared" ca="1" si="13"/>
        <v>BORO/1</v>
      </c>
      <c r="G111" s="61">
        <f t="shared" ca="1" si="8"/>
        <v>2400</v>
      </c>
      <c r="H111" s="62">
        <f t="shared" ca="1" si="14"/>
        <v>0</v>
      </c>
      <c r="I111" s="63">
        <f t="shared" ca="1" si="15"/>
        <v>2400</v>
      </c>
    </row>
    <row r="112" spans="1:9" hidden="1">
      <c r="A112" s="45" t="s">
        <v>267</v>
      </c>
      <c r="B112" s="92">
        <f t="shared" ca="1" si="9"/>
        <v>45600</v>
      </c>
      <c r="C112" s="60" t="str">
        <f t="shared" ca="1" si="10"/>
        <v>SOMNATH ELE</v>
      </c>
      <c r="D112" s="60" t="str">
        <f t="shared" ca="1" si="11"/>
        <v xml:space="preserve">JUNAGADH </v>
      </c>
      <c r="E112" s="60">
        <f t="shared" ca="1" si="12"/>
        <v>2</v>
      </c>
      <c r="F112" s="60" t="str">
        <f t="shared" ca="1" si="13"/>
        <v>BORO/2</v>
      </c>
      <c r="G112" s="61">
        <f t="shared" ca="1" si="8"/>
        <v>7640</v>
      </c>
      <c r="H112" s="62">
        <f t="shared" ca="1" si="14"/>
        <v>0.5</v>
      </c>
      <c r="I112" s="63">
        <f t="shared" ca="1" si="15"/>
        <v>3820</v>
      </c>
    </row>
    <row r="113" spans="1:9" hidden="1">
      <c r="A113" s="45" t="s">
        <v>268</v>
      </c>
      <c r="B113" s="92">
        <f t="shared" ca="1" si="9"/>
        <v>45600</v>
      </c>
      <c r="C113" s="60" t="str">
        <f t="shared" ca="1" si="10"/>
        <v xml:space="preserve">MAHESH  ELECTRIC </v>
      </c>
      <c r="D113" s="60" t="str">
        <f t="shared" ca="1" si="11"/>
        <v>JAMANAGAR</v>
      </c>
      <c r="E113" s="60">
        <f t="shared" ca="1" si="12"/>
        <v>2</v>
      </c>
      <c r="F113" s="60" t="str">
        <f t="shared" ca="1" si="13"/>
        <v>BORO/2</v>
      </c>
      <c r="G113" s="61">
        <f t="shared" ca="1" si="8"/>
        <v>4500</v>
      </c>
      <c r="H113" s="62">
        <f t="shared" ca="1" si="14"/>
        <v>0</v>
      </c>
      <c r="I113" s="63">
        <f t="shared" ca="1" si="15"/>
        <v>4500</v>
      </c>
    </row>
    <row r="114" spans="1:9" hidden="1">
      <c r="A114" s="45" t="s">
        <v>269</v>
      </c>
      <c r="B114" s="92">
        <f t="shared" ca="1" si="9"/>
        <v>45600</v>
      </c>
      <c r="C114" s="60" t="str">
        <f t="shared" ca="1" si="10"/>
        <v>R.K PANNEL BOARD</v>
      </c>
      <c r="D114" s="60" t="str">
        <f t="shared" ca="1" si="11"/>
        <v>RAJKOT</v>
      </c>
      <c r="E114" s="60">
        <f t="shared" ca="1" si="12"/>
        <v>3</v>
      </c>
      <c r="F114" s="60" t="str">
        <f t="shared" ca="1" si="13"/>
        <v>BORO/3</v>
      </c>
      <c r="G114" s="61">
        <f t="shared" ca="1" si="8"/>
        <v>9900</v>
      </c>
      <c r="H114" s="62">
        <f t="shared" ca="1" si="14"/>
        <v>0</v>
      </c>
      <c r="I114" s="63">
        <f t="shared" ca="1" si="15"/>
        <v>9900</v>
      </c>
    </row>
    <row r="115" spans="1:9" hidden="1">
      <c r="A115" s="45" t="s">
        <v>270</v>
      </c>
      <c r="B115" s="92">
        <f t="shared" ca="1" si="9"/>
        <v>45630</v>
      </c>
      <c r="C115" s="60" t="str">
        <f t="shared" ca="1" si="10"/>
        <v>GOPAL ELE</v>
      </c>
      <c r="D115" s="60" t="str">
        <f t="shared" ca="1" si="11"/>
        <v>UPLETA</v>
      </c>
      <c r="E115" s="60">
        <f t="shared" ca="1" si="12"/>
        <v>1</v>
      </c>
      <c r="F115" s="60" t="str">
        <f t="shared" ca="1" si="13"/>
        <v>BORO/1</v>
      </c>
      <c r="G115" s="61">
        <f t="shared" ca="1" si="8"/>
        <v>8350</v>
      </c>
      <c r="H115" s="62">
        <f t="shared" ca="1" si="14"/>
        <v>0.45</v>
      </c>
      <c r="I115" s="63">
        <f t="shared" ca="1" si="15"/>
        <v>4592.5</v>
      </c>
    </row>
    <row r="116" spans="1:9" hidden="1">
      <c r="A116" s="45" t="s">
        <v>272</v>
      </c>
      <c r="B116" s="92">
        <f t="shared" ca="1" si="9"/>
        <v>45630</v>
      </c>
      <c r="C116" s="60" t="str">
        <f t="shared" ca="1" si="10"/>
        <v>JAY KHODIYAR      ELECTRIC</v>
      </c>
      <c r="D116" s="60" t="str">
        <f t="shared" ca="1" si="11"/>
        <v xml:space="preserve"> JAMNAGER(DARED)</v>
      </c>
      <c r="E116" s="60">
        <f t="shared" ca="1" si="12"/>
        <v>6</v>
      </c>
      <c r="F116" s="60" t="str">
        <f t="shared" ca="1" si="13"/>
        <v>BORO/6</v>
      </c>
      <c r="G116" s="61">
        <f t="shared" ca="1" si="8"/>
        <v>37870</v>
      </c>
      <c r="H116" s="62">
        <f t="shared" ca="1" si="14"/>
        <v>0.5</v>
      </c>
      <c r="I116" s="63">
        <f t="shared" ca="1" si="15"/>
        <v>18935</v>
      </c>
    </row>
    <row r="117" spans="1:9" hidden="1">
      <c r="A117" s="45" t="s">
        <v>274</v>
      </c>
      <c r="B117" s="92">
        <f t="shared" ca="1" si="9"/>
        <v>45630</v>
      </c>
      <c r="C117" s="60" t="str">
        <f t="shared" ca="1" si="10"/>
        <v>AMAR ELE(VICHYA)</v>
      </c>
      <c r="D117" s="60" t="str">
        <f t="shared" ca="1" si="11"/>
        <v>VICHIYA</v>
      </c>
      <c r="E117" s="60">
        <f t="shared" ca="1" si="12"/>
        <v>2</v>
      </c>
      <c r="F117" s="60" t="str">
        <f t="shared" ca="1" si="13"/>
        <v>BORO/2</v>
      </c>
      <c r="G117" s="61">
        <f t="shared" ca="1" si="8"/>
        <v>7500</v>
      </c>
      <c r="H117" s="62">
        <f t="shared" ca="1" si="14"/>
        <v>0</v>
      </c>
      <c r="I117" s="63">
        <f t="shared" ca="1" si="15"/>
        <v>7500</v>
      </c>
    </row>
    <row r="118" spans="1:9" hidden="1">
      <c r="A118" s="45" t="s">
        <v>276</v>
      </c>
      <c r="B118" s="92">
        <f t="shared" ca="1" si="9"/>
        <v>45630</v>
      </c>
      <c r="C118" s="60" t="str">
        <f t="shared" ca="1" si="10"/>
        <v>LIRBAI ELETRIC</v>
      </c>
      <c r="D118" s="60" t="str">
        <f t="shared" ca="1" si="11"/>
        <v>RANA-KANDOLA</v>
      </c>
      <c r="E118" s="60">
        <f t="shared" ca="1" si="12"/>
        <v>0</v>
      </c>
      <c r="F118" s="60">
        <f t="shared" ca="1" si="13"/>
        <v>0</v>
      </c>
      <c r="G118" s="61">
        <f t="shared" ca="1" si="8"/>
        <v>3360</v>
      </c>
      <c r="H118" s="62">
        <f t="shared" ca="1" si="14"/>
        <v>0.45</v>
      </c>
      <c r="I118" s="63">
        <f t="shared" ca="1" si="15"/>
        <v>1848</v>
      </c>
    </row>
    <row r="119" spans="1:9" hidden="1">
      <c r="A119" s="45" t="s">
        <v>278</v>
      </c>
      <c r="B119" s="92" t="str">
        <f t="shared" ca="1" si="9"/>
        <v>15-04-2024</v>
      </c>
      <c r="C119" s="60" t="str">
        <f t="shared" ca="1" si="10"/>
        <v>KHOINOOR ELE</v>
      </c>
      <c r="D119" s="60" t="str">
        <f t="shared" ca="1" si="11"/>
        <v>DWARAK</v>
      </c>
      <c r="E119" s="60">
        <f t="shared" ca="1" si="12"/>
        <v>1</v>
      </c>
      <c r="F119" s="60" t="str">
        <f t="shared" ca="1" si="13"/>
        <v>CARTOON/1</v>
      </c>
      <c r="G119" s="61">
        <f t="shared" ca="1" si="8"/>
        <v>8440</v>
      </c>
      <c r="H119" s="62">
        <f t="shared" ca="1" si="14"/>
        <v>0.45</v>
      </c>
      <c r="I119" s="63">
        <f t="shared" ca="1" si="15"/>
        <v>4642</v>
      </c>
    </row>
    <row r="120" spans="1:9" hidden="1">
      <c r="A120" s="45" t="s">
        <v>280</v>
      </c>
      <c r="B120" s="92" t="str">
        <f t="shared" ca="1" si="9"/>
        <v>15-04-2024</v>
      </c>
      <c r="C120" s="60" t="str">
        <f t="shared" ca="1" si="10"/>
        <v>SHREE HARI ELE SARDHAR</v>
      </c>
      <c r="D120" s="60" t="str">
        <f t="shared" ca="1" si="11"/>
        <v>SARDHAR</v>
      </c>
      <c r="E120" s="60">
        <f t="shared" ca="1" si="12"/>
        <v>1</v>
      </c>
      <c r="F120" s="60" t="str">
        <f t="shared" ca="1" si="13"/>
        <v>BORO/1</v>
      </c>
      <c r="G120" s="61">
        <f t="shared" ca="1" si="8"/>
        <v>2340</v>
      </c>
      <c r="H120" s="62">
        <f t="shared" ca="1" si="14"/>
        <v>0</v>
      </c>
      <c r="I120" s="63">
        <f t="shared" ca="1" si="15"/>
        <v>2340</v>
      </c>
    </row>
    <row r="121" spans="1:9" hidden="1">
      <c r="A121" s="45" t="s">
        <v>281</v>
      </c>
      <c r="B121" s="92" t="str">
        <f t="shared" ca="1" si="9"/>
        <v>15-04-2024</v>
      </c>
      <c r="C121" s="60" t="str">
        <f t="shared" ca="1" si="10"/>
        <v>DIVYA ELETRIC</v>
      </c>
      <c r="D121" s="60" t="str">
        <f t="shared" ca="1" si="11"/>
        <v>RAJKOT</v>
      </c>
      <c r="E121" s="60">
        <f t="shared" ca="1" si="12"/>
        <v>0</v>
      </c>
      <c r="F121" s="60">
        <f t="shared" ca="1" si="13"/>
        <v>0</v>
      </c>
      <c r="G121" s="61">
        <f t="shared" ca="1" si="8"/>
        <v>1680</v>
      </c>
      <c r="H121" s="62">
        <f t="shared" ca="1" si="14"/>
        <v>0</v>
      </c>
      <c r="I121" s="63">
        <f t="shared" ca="1" si="15"/>
        <v>1680</v>
      </c>
    </row>
    <row r="122" spans="1:9" hidden="1">
      <c r="A122" s="45" t="s">
        <v>283</v>
      </c>
      <c r="B122" s="92" t="str">
        <f t="shared" ca="1" si="9"/>
        <v>13-4-24</v>
      </c>
      <c r="C122" s="60" t="str">
        <f t="shared" ca="1" si="10"/>
        <v>PANKAJ LIGHT</v>
      </c>
      <c r="D122" s="60" t="str">
        <f t="shared" ca="1" si="11"/>
        <v>PORBANDAR</v>
      </c>
      <c r="E122" s="60">
        <f t="shared" ca="1" si="12"/>
        <v>2</v>
      </c>
      <c r="F122" s="60" t="str">
        <f t="shared" ca="1" si="13"/>
        <v>BORO/2</v>
      </c>
      <c r="G122" s="61">
        <f t="shared" ca="1" si="8"/>
        <v>4830</v>
      </c>
      <c r="H122" s="62">
        <f t="shared" ca="1" si="14"/>
        <v>0</v>
      </c>
      <c r="I122" s="63">
        <f t="shared" ca="1" si="15"/>
        <v>4830</v>
      </c>
    </row>
    <row r="123" spans="1:9" hidden="1">
      <c r="A123" s="45" t="s">
        <v>291</v>
      </c>
      <c r="B123" s="92" t="str">
        <f t="shared" ca="1" si="9"/>
        <v>13-4-24</v>
      </c>
      <c r="C123" s="60" t="str">
        <f t="shared" ca="1" si="10"/>
        <v>DINESH BHAI</v>
      </c>
      <c r="D123" s="60" t="str">
        <f t="shared" ca="1" si="11"/>
        <v>KESHOD</v>
      </c>
      <c r="E123" s="60">
        <f t="shared" ca="1" si="12"/>
        <v>4</v>
      </c>
      <c r="F123" s="60" t="str">
        <f t="shared" ca="1" si="13"/>
        <v>BORO/4</v>
      </c>
      <c r="G123" s="61">
        <f t="shared" ca="1" si="8"/>
        <v>11540</v>
      </c>
      <c r="H123" s="62">
        <f t="shared" ca="1" si="14"/>
        <v>0</v>
      </c>
      <c r="I123" s="63">
        <f t="shared" ca="1" si="15"/>
        <v>11540</v>
      </c>
    </row>
    <row r="124" spans="1:9" hidden="1">
      <c r="A124" s="45" t="s">
        <v>292</v>
      </c>
      <c r="B124" s="92" t="str">
        <f t="shared" ca="1" si="9"/>
        <v>13-4-24</v>
      </c>
      <c r="C124" s="60" t="str">
        <f t="shared" ca="1" si="10"/>
        <v>PARTH ELECTRIC</v>
      </c>
      <c r="D124" s="60" t="str">
        <f t="shared" ca="1" si="11"/>
        <v>JUNAGADH</v>
      </c>
      <c r="E124" s="60">
        <f t="shared" ca="1" si="12"/>
        <v>1</v>
      </c>
      <c r="F124" s="60" t="str">
        <f t="shared" ca="1" si="13"/>
        <v>BORO/1</v>
      </c>
      <c r="G124" s="61">
        <f t="shared" ca="1" si="8"/>
        <v>2400</v>
      </c>
      <c r="H124" s="62">
        <f t="shared" ca="1" si="14"/>
        <v>0</v>
      </c>
      <c r="I124" s="63">
        <f t="shared" ca="1" si="15"/>
        <v>2400</v>
      </c>
    </row>
    <row r="125" spans="1:9" hidden="1">
      <c r="A125" s="45" t="s">
        <v>293</v>
      </c>
      <c r="B125" s="92" t="str">
        <f t="shared" ca="1" si="9"/>
        <v>18-04-2024</v>
      </c>
      <c r="C125" s="60" t="str">
        <f t="shared" ca="1" si="10"/>
        <v>NEW SUPREME ELETRIC</v>
      </c>
      <c r="D125" s="60" t="str">
        <f t="shared" ca="1" si="11"/>
        <v>BHAVNAGAR</v>
      </c>
      <c r="E125" s="60">
        <f t="shared" ca="1" si="12"/>
        <v>1</v>
      </c>
      <c r="F125" s="60" t="str">
        <f t="shared" ca="1" si="13"/>
        <v>BORO/1</v>
      </c>
      <c r="G125" s="61">
        <f t="shared" ca="1" si="8"/>
        <v>8780</v>
      </c>
      <c r="H125" s="62">
        <f t="shared" ca="1" si="14"/>
        <v>0</v>
      </c>
      <c r="I125" s="63">
        <f t="shared" ca="1" si="15"/>
        <v>8780</v>
      </c>
    </row>
    <row r="126" spans="1:9" hidden="1">
      <c r="A126" s="45" t="s">
        <v>295</v>
      </c>
      <c r="B126" s="92" t="str">
        <f t="shared" ca="1" si="9"/>
        <v>18-04-2024</v>
      </c>
      <c r="C126" s="60" t="str">
        <f t="shared" ca="1" si="10"/>
        <v>TEJASH BHAI</v>
      </c>
      <c r="D126" s="60" t="str">
        <f t="shared" ca="1" si="11"/>
        <v xml:space="preserve">RAJKOT </v>
      </c>
      <c r="E126" s="60">
        <f t="shared" ca="1" si="12"/>
        <v>0</v>
      </c>
      <c r="F126" s="60">
        <f t="shared" ca="1" si="13"/>
        <v>0</v>
      </c>
      <c r="G126" s="61">
        <f t="shared" ca="1" si="8"/>
        <v>17120</v>
      </c>
      <c r="H126" s="62">
        <f t="shared" ca="1" si="14"/>
        <v>0.5</v>
      </c>
      <c r="I126" s="63">
        <f t="shared" ca="1" si="15"/>
        <v>8560</v>
      </c>
    </row>
    <row r="127" spans="1:9" hidden="1">
      <c r="A127" s="45" t="s">
        <v>296</v>
      </c>
      <c r="B127" s="92" t="str">
        <f t="shared" ca="1" si="9"/>
        <v>18-04-2024</v>
      </c>
      <c r="C127" s="60" t="str">
        <f t="shared" ca="1" si="10"/>
        <v>DIVYA ELETRIC</v>
      </c>
      <c r="D127" s="60" t="str">
        <f t="shared" ca="1" si="11"/>
        <v>RAJKOT</v>
      </c>
      <c r="E127" s="60">
        <f t="shared" ca="1" si="12"/>
        <v>0</v>
      </c>
      <c r="F127" s="60">
        <f t="shared" ca="1" si="13"/>
        <v>0</v>
      </c>
      <c r="G127" s="61">
        <f t="shared" ca="1" si="8"/>
        <v>11840</v>
      </c>
      <c r="H127" s="62">
        <f t="shared" ca="1" si="14"/>
        <v>0.5</v>
      </c>
      <c r="I127" s="63">
        <f t="shared" ca="1" si="15"/>
        <v>5920</v>
      </c>
    </row>
    <row r="128" spans="1:9" hidden="1">
      <c r="A128" s="45" t="s">
        <v>298</v>
      </c>
      <c r="B128" s="92" t="str">
        <f t="shared" ca="1" si="9"/>
        <v>18-04-2024</v>
      </c>
      <c r="C128" s="60" t="str">
        <f t="shared" ca="1" si="10"/>
        <v>SANKHLESWAR ELE</v>
      </c>
      <c r="D128" s="60" t="str">
        <f t="shared" ca="1" si="11"/>
        <v>RAJKOT</v>
      </c>
      <c r="E128" s="60">
        <f t="shared" ca="1" si="12"/>
        <v>0</v>
      </c>
      <c r="F128" s="60">
        <f t="shared" ca="1" si="13"/>
        <v>0</v>
      </c>
      <c r="G128" s="61">
        <f t="shared" ca="1" si="8"/>
        <v>11920</v>
      </c>
      <c r="H128" s="62">
        <f t="shared" ca="1" si="14"/>
        <v>0.5</v>
      </c>
      <c r="I128" s="63">
        <f t="shared" ca="1" si="15"/>
        <v>5960</v>
      </c>
    </row>
    <row r="129" spans="1:9" hidden="1">
      <c r="A129" s="45" t="s">
        <v>299</v>
      </c>
      <c r="B129" s="92" t="str">
        <f t="shared" ca="1" si="9"/>
        <v>18-04-2024</v>
      </c>
      <c r="C129" s="60" t="str">
        <f t="shared" ca="1" si="10"/>
        <v xml:space="preserve">JAY AMBE ELECTRIC </v>
      </c>
      <c r="D129" s="60" t="str">
        <f t="shared" ca="1" si="11"/>
        <v xml:space="preserve">JUNAGADH </v>
      </c>
      <c r="E129" s="60">
        <f t="shared" ca="1" si="12"/>
        <v>4</v>
      </c>
      <c r="F129" s="60" t="str">
        <f t="shared" ca="1" si="13"/>
        <v>BORO/2,CARTOON/2</v>
      </c>
      <c r="G129" s="61">
        <f t="shared" ca="1" si="8"/>
        <v>6624</v>
      </c>
      <c r="H129" s="62">
        <f t="shared" ca="1" si="14"/>
        <v>0</v>
      </c>
      <c r="I129" s="63">
        <f t="shared" ca="1" si="15"/>
        <v>6624</v>
      </c>
    </row>
    <row r="130" spans="1:9" hidden="1">
      <c r="A130" s="45" t="s">
        <v>302</v>
      </c>
      <c r="B130" s="92" t="str">
        <f t="shared" ca="1" si="9"/>
        <v>18-04-2024</v>
      </c>
      <c r="C130" s="60" t="str">
        <f t="shared" ca="1" si="10"/>
        <v>GAJANAND ELE</v>
      </c>
      <c r="D130" s="60" t="str">
        <f t="shared" ca="1" si="11"/>
        <v>DHORL</v>
      </c>
      <c r="E130" s="60">
        <f t="shared" ca="1" si="12"/>
        <v>1</v>
      </c>
      <c r="F130" s="60" t="str">
        <f t="shared" ca="1" si="13"/>
        <v>BORO/1</v>
      </c>
      <c r="G130" s="61">
        <f t="shared" ca="1" si="8"/>
        <v>3300</v>
      </c>
      <c r="H130" s="62">
        <f t="shared" ca="1" si="14"/>
        <v>0</v>
      </c>
      <c r="I130" s="63">
        <f t="shared" ca="1" si="15"/>
        <v>3300</v>
      </c>
    </row>
    <row r="131" spans="1:9" hidden="1">
      <c r="A131" s="45" t="s">
        <v>304</v>
      </c>
      <c r="B131" s="92" t="str">
        <f t="shared" ca="1" si="9"/>
        <v>18-04-2024</v>
      </c>
      <c r="C131" s="60" t="str">
        <f t="shared" ca="1" si="10"/>
        <v>KAILASH ELECTRIC</v>
      </c>
      <c r="D131" s="60" t="str">
        <f t="shared" ca="1" si="11"/>
        <v>UNA</v>
      </c>
      <c r="E131" s="60">
        <f t="shared" ca="1" si="12"/>
        <v>1</v>
      </c>
      <c r="F131" s="60" t="str">
        <f t="shared" ca="1" si="13"/>
        <v>CARTOON/1</v>
      </c>
      <c r="G131" s="61">
        <f t="shared" ref="G131:G194" ca="1" si="16">IFERROR(INDIRECT(CONCATENATE("'",A131,"'!H33")),"")</f>
        <v>6840</v>
      </c>
      <c r="H131" s="62">
        <f t="shared" ca="1" si="14"/>
        <v>0.45</v>
      </c>
      <c r="I131" s="63">
        <f t="shared" ca="1" si="15"/>
        <v>3762</v>
      </c>
    </row>
    <row r="132" spans="1:9" hidden="1">
      <c r="A132" s="45" t="s">
        <v>305</v>
      </c>
      <c r="B132" s="92" t="str">
        <f t="shared" ref="B132:B195" ca="1" si="17">IFERROR(INDIRECT(CONCATENATE("'",A132,"'!G7")),"")</f>
        <v>18-04-2024</v>
      </c>
      <c r="C132" s="60" t="str">
        <f t="shared" ref="C132:C195" ca="1" si="18">IFERROR(INDIRECT(CONCATENATE("'",A132,"'!D6")),"")</f>
        <v>PRAGNA ELE</v>
      </c>
      <c r="D132" s="60" t="str">
        <f t="shared" ref="D132:D195" ca="1" si="19">IFERROR(INDIRECT(CONCATENATE("'",A132,"'!D7")),"")</f>
        <v>JAMNAGAR</v>
      </c>
      <c r="E132" s="60">
        <f t="shared" ref="E132:E195" ca="1" si="20">IFERROR(INDIRECT(CONCATENATE("'",A132,"'!D8")),"")</f>
        <v>3</v>
      </c>
      <c r="F132" s="60" t="str">
        <f t="shared" ref="F132:F195" ca="1" si="21">IFERROR(INDIRECT(CONCATENATE("'",A132,"'!D9")),"")</f>
        <v>BORO/3</v>
      </c>
      <c r="G132" s="61">
        <f t="shared" ca="1" si="16"/>
        <v>9650</v>
      </c>
      <c r="H132" s="62">
        <f t="shared" ref="H132:H195" ca="1" si="22">IFERROR(INDIRECT(CONCATENATE("'",A132,"'!H34")),"")</f>
        <v>0</v>
      </c>
      <c r="I132" s="63">
        <f t="shared" ref="I132:I195" ca="1" si="23">IFERROR(INDIRECT(CONCATENATE("'",A132,"'!H36")),"")</f>
        <v>9650</v>
      </c>
    </row>
    <row r="133" spans="1:9" hidden="1">
      <c r="A133" s="45" t="s">
        <v>307</v>
      </c>
      <c r="B133" s="92" t="str">
        <f t="shared" ca="1" si="17"/>
        <v>19-04-2024</v>
      </c>
      <c r="C133" s="60" t="str">
        <f t="shared" ca="1" si="18"/>
        <v>NIJANAND ELE</v>
      </c>
      <c r="D133" s="60" t="str">
        <f t="shared" ca="1" si="19"/>
        <v>SHAPAR</v>
      </c>
      <c r="E133" s="60">
        <f t="shared" ca="1" si="20"/>
        <v>0</v>
      </c>
      <c r="F133" s="60">
        <f t="shared" ca="1" si="21"/>
        <v>0</v>
      </c>
      <c r="G133" s="61">
        <f t="shared" ca="1" si="16"/>
        <v>4100</v>
      </c>
      <c r="H133" s="62">
        <f t="shared" ca="1" si="22"/>
        <v>0</v>
      </c>
      <c r="I133" s="63">
        <f t="shared" ca="1" si="23"/>
        <v>4100</v>
      </c>
    </row>
    <row r="134" spans="1:9" hidden="1">
      <c r="A134" s="45" t="s">
        <v>309</v>
      </c>
      <c r="B134" s="92" t="str">
        <f t="shared" ca="1" si="17"/>
        <v>19-04-2024</v>
      </c>
      <c r="C134" s="60" t="str">
        <f t="shared" ca="1" si="18"/>
        <v>K D ELETRIC</v>
      </c>
      <c r="D134" s="60" t="str">
        <f t="shared" ca="1" si="19"/>
        <v>SHAPAR</v>
      </c>
      <c r="E134" s="60">
        <f t="shared" ca="1" si="20"/>
        <v>0</v>
      </c>
      <c r="F134" s="60">
        <f t="shared" ca="1" si="21"/>
        <v>0</v>
      </c>
      <c r="G134" s="61">
        <f t="shared" ca="1" si="16"/>
        <v>3245</v>
      </c>
      <c r="H134" s="62">
        <f t="shared" ca="1" si="22"/>
        <v>0</v>
      </c>
      <c r="I134" s="63">
        <f t="shared" ca="1" si="23"/>
        <v>3245</v>
      </c>
    </row>
    <row r="135" spans="1:9" hidden="1">
      <c r="A135" s="45" t="s">
        <v>310</v>
      </c>
      <c r="B135" s="92" t="str">
        <f t="shared" ca="1" si="17"/>
        <v>19-04-2024</v>
      </c>
      <c r="C135" s="60" t="str">
        <f t="shared" ca="1" si="18"/>
        <v xml:space="preserve">BANSHIDHAR SALES </v>
      </c>
      <c r="D135" s="60" t="str">
        <f t="shared" ca="1" si="19"/>
        <v>JUNAGADH</v>
      </c>
      <c r="E135" s="60" t="str">
        <f t="shared" ca="1" si="20"/>
        <v>1 (LALA BHAI)</v>
      </c>
      <c r="F135" s="60" t="str">
        <f t="shared" ca="1" si="21"/>
        <v>BORO/1</v>
      </c>
      <c r="G135" s="61">
        <f t="shared" ca="1" si="16"/>
        <v>7560</v>
      </c>
      <c r="H135" s="62">
        <f t="shared" ca="1" si="22"/>
        <v>0.5</v>
      </c>
      <c r="I135" s="63">
        <f t="shared" ca="1" si="23"/>
        <v>3780</v>
      </c>
    </row>
    <row r="136" spans="1:9" hidden="1">
      <c r="A136" s="45" t="s">
        <v>313</v>
      </c>
      <c r="B136" s="92" t="str">
        <f t="shared" ca="1" si="17"/>
        <v>20-04-2024</v>
      </c>
      <c r="C136" s="60" t="str">
        <f t="shared" ca="1" si="18"/>
        <v>MARUTI    ELE</v>
      </c>
      <c r="D136" s="60" t="str">
        <f t="shared" ca="1" si="19"/>
        <v>KODINAR</v>
      </c>
      <c r="E136" s="60">
        <f t="shared" ca="1" si="20"/>
        <v>1</v>
      </c>
      <c r="F136" s="60" t="str">
        <f t="shared" ca="1" si="21"/>
        <v>CARTOON/1</v>
      </c>
      <c r="G136" s="61">
        <f t="shared" ca="1" si="16"/>
        <v>7200</v>
      </c>
      <c r="H136" s="62">
        <f t="shared" ca="1" si="22"/>
        <v>0.47</v>
      </c>
      <c r="I136" s="63">
        <f t="shared" ca="1" si="23"/>
        <v>3816</v>
      </c>
    </row>
    <row r="137" spans="1:9" hidden="1">
      <c r="A137" s="45" t="s">
        <v>315</v>
      </c>
      <c r="B137" s="92" t="str">
        <f t="shared" ca="1" si="17"/>
        <v>20-04-2024</v>
      </c>
      <c r="C137" s="60" t="str">
        <f t="shared" ca="1" si="18"/>
        <v>KAILASH ELECTRIC</v>
      </c>
      <c r="D137" s="60" t="str">
        <f t="shared" ca="1" si="19"/>
        <v>UNA</v>
      </c>
      <c r="E137" s="60">
        <f t="shared" ca="1" si="20"/>
        <v>1</v>
      </c>
      <c r="F137" s="60" t="str">
        <f t="shared" ca="1" si="21"/>
        <v>CARTOON/1</v>
      </c>
      <c r="G137" s="61">
        <f t="shared" ca="1" si="16"/>
        <v>5940</v>
      </c>
      <c r="H137" s="62">
        <f t="shared" ca="1" si="22"/>
        <v>0.5</v>
      </c>
      <c r="I137" s="63">
        <f t="shared" ca="1" si="23"/>
        <v>2970</v>
      </c>
    </row>
    <row r="138" spans="1:9" hidden="1">
      <c r="A138" s="45" t="s">
        <v>316</v>
      </c>
      <c r="B138" s="92" t="str">
        <f t="shared" ca="1" si="17"/>
        <v>20-04-2024</v>
      </c>
      <c r="C138" s="60" t="str">
        <f t="shared" ca="1" si="18"/>
        <v xml:space="preserve">JAY AMBE ELECTRIC </v>
      </c>
      <c r="D138" s="60" t="str">
        <f t="shared" ca="1" si="19"/>
        <v xml:space="preserve">JUNAGADH </v>
      </c>
      <c r="E138" s="60" t="str">
        <f t="shared" ca="1" si="20"/>
        <v>2 (NARESHBHAI)</v>
      </c>
      <c r="F138" s="60" t="str">
        <f t="shared" ca="1" si="21"/>
        <v>BORO/2</v>
      </c>
      <c r="G138" s="61">
        <f t="shared" ca="1" si="16"/>
        <v>6559</v>
      </c>
      <c r="H138" s="62">
        <f t="shared" ca="1" si="22"/>
        <v>0</v>
      </c>
      <c r="I138" s="63">
        <f t="shared" ca="1" si="23"/>
        <v>6559</v>
      </c>
    </row>
    <row r="139" spans="1:9" hidden="1">
      <c r="A139" s="45" t="s">
        <v>319</v>
      </c>
      <c r="B139" s="92" t="str">
        <f t="shared" ca="1" si="17"/>
        <v>20-04-2024</v>
      </c>
      <c r="C139" s="60" t="str">
        <f t="shared" ca="1" si="18"/>
        <v>R.K ELETRIC (RJK)</v>
      </c>
      <c r="D139" s="60" t="str">
        <f t="shared" ca="1" si="19"/>
        <v>RAJKOT</v>
      </c>
      <c r="E139" s="60">
        <f t="shared" ca="1" si="20"/>
        <v>4</v>
      </c>
      <c r="F139" s="60" t="str">
        <f t="shared" ca="1" si="21"/>
        <v>BORO/4</v>
      </c>
      <c r="G139" s="61">
        <f t="shared" ca="1" si="16"/>
        <v>9000</v>
      </c>
      <c r="H139" s="62">
        <f t="shared" ca="1" si="22"/>
        <v>0</v>
      </c>
      <c r="I139" s="63">
        <f t="shared" ca="1" si="23"/>
        <v>9000</v>
      </c>
    </row>
    <row r="140" spans="1:9" hidden="1">
      <c r="A140" s="45" t="s">
        <v>320</v>
      </c>
      <c r="B140" s="92" t="str">
        <f t="shared" ca="1" si="17"/>
        <v>20-04-2024</v>
      </c>
      <c r="C140" s="60" t="str">
        <f t="shared" ca="1" si="18"/>
        <v>R.K PANNEL BOARD</v>
      </c>
      <c r="D140" s="60" t="str">
        <f t="shared" ca="1" si="19"/>
        <v>RAJKOT</v>
      </c>
      <c r="E140" s="60">
        <f t="shared" ca="1" si="20"/>
        <v>4</v>
      </c>
      <c r="F140" s="60" t="str">
        <f t="shared" ca="1" si="21"/>
        <v>BORO/4</v>
      </c>
      <c r="G140" s="61">
        <f t="shared" ca="1" si="16"/>
        <v>2755</v>
      </c>
      <c r="H140" s="62">
        <f t="shared" ca="1" si="22"/>
        <v>0</v>
      </c>
      <c r="I140" s="63">
        <f t="shared" ca="1" si="23"/>
        <v>2755</v>
      </c>
    </row>
    <row r="141" spans="1:9" hidden="1">
      <c r="A141" s="45" t="s">
        <v>321</v>
      </c>
      <c r="B141" s="92" t="str">
        <f t="shared" ca="1" si="17"/>
        <v>20-04-2024</v>
      </c>
      <c r="C141" s="60" t="str">
        <f t="shared" ca="1" si="18"/>
        <v>SANJAY ELETRIC</v>
      </c>
      <c r="D141" s="60" t="str">
        <f t="shared" ca="1" si="19"/>
        <v>RAJKOT</v>
      </c>
      <c r="E141" s="60">
        <f t="shared" ca="1" si="20"/>
        <v>0</v>
      </c>
      <c r="F141" s="60">
        <f t="shared" ca="1" si="21"/>
        <v>0</v>
      </c>
      <c r="G141" s="61">
        <f t="shared" ca="1" si="16"/>
        <v>600</v>
      </c>
      <c r="H141" s="62">
        <f t="shared" ca="1" si="22"/>
        <v>0</v>
      </c>
      <c r="I141" s="63">
        <f t="shared" ca="1" si="23"/>
        <v>600</v>
      </c>
    </row>
    <row r="142" spans="1:9" hidden="1">
      <c r="A142" s="45" t="s">
        <v>323</v>
      </c>
      <c r="B142" s="92" t="str">
        <f t="shared" ca="1" si="17"/>
        <v>20-04-2024</v>
      </c>
      <c r="C142" s="60" t="str">
        <f t="shared" ca="1" si="18"/>
        <v xml:space="preserve">PRANAMI ELETRIC </v>
      </c>
      <c r="D142" s="60" t="str">
        <f t="shared" ca="1" si="19"/>
        <v>DHROL</v>
      </c>
      <c r="E142" s="60">
        <f t="shared" ca="1" si="20"/>
        <v>1</v>
      </c>
      <c r="F142" s="60" t="str">
        <f t="shared" ca="1" si="21"/>
        <v>BORO/1</v>
      </c>
      <c r="G142" s="61">
        <f t="shared" ca="1" si="16"/>
        <v>5400</v>
      </c>
      <c r="H142" s="62">
        <f t="shared" ca="1" si="22"/>
        <v>0.45</v>
      </c>
      <c r="I142" s="63">
        <f t="shared" ca="1" si="23"/>
        <v>2970</v>
      </c>
    </row>
    <row r="143" spans="1:9" hidden="1">
      <c r="A143" s="45" t="s">
        <v>324</v>
      </c>
      <c r="B143" s="92" t="str">
        <f t="shared" ca="1" si="17"/>
        <v>24-04-2024</v>
      </c>
      <c r="C143" s="60" t="str">
        <f t="shared" ca="1" si="18"/>
        <v>DINESH BHAI</v>
      </c>
      <c r="D143" s="60" t="str">
        <f t="shared" ca="1" si="19"/>
        <v>KESHOD</v>
      </c>
      <c r="E143" s="60">
        <f t="shared" ca="1" si="20"/>
        <v>7</v>
      </c>
      <c r="F143" s="60" t="str">
        <f t="shared" ca="1" si="21"/>
        <v>BORO/7</v>
      </c>
      <c r="G143" s="61">
        <f t="shared" ca="1" si="16"/>
        <v>20785</v>
      </c>
      <c r="H143" s="62">
        <f t="shared" ca="1" si="22"/>
        <v>0</v>
      </c>
      <c r="I143" s="63">
        <f t="shared" ca="1" si="23"/>
        <v>20785</v>
      </c>
    </row>
    <row r="144" spans="1:9" hidden="1">
      <c r="A144" s="45" t="s">
        <v>327</v>
      </c>
      <c r="B144" s="92" t="str">
        <f t="shared" ca="1" si="17"/>
        <v>24-04-2024</v>
      </c>
      <c r="C144" s="60" t="str">
        <f t="shared" ca="1" si="18"/>
        <v>PATEL ELE</v>
      </c>
      <c r="D144" s="60" t="str">
        <f t="shared" ca="1" si="19"/>
        <v>DWARKA</v>
      </c>
      <c r="E144" s="60">
        <f t="shared" ca="1" si="20"/>
        <v>1</v>
      </c>
      <c r="F144" s="60" t="str">
        <f t="shared" ca="1" si="21"/>
        <v>BORO/1</v>
      </c>
      <c r="G144" s="61">
        <f t="shared" ca="1" si="16"/>
        <v>10380</v>
      </c>
      <c r="H144" s="62">
        <f t="shared" ca="1" si="22"/>
        <v>0</v>
      </c>
      <c r="I144" s="63">
        <f t="shared" ca="1" si="23"/>
        <v>10380</v>
      </c>
    </row>
    <row r="145" spans="1:9" hidden="1">
      <c r="A145" s="45" t="s">
        <v>328</v>
      </c>
      <c r="B145" s="92" t="str">
        <f t="shared" ca="1" si="17"/>
        <v>24-04-2024</v>
      </c>
      <c r="C145" s="60" t="str">
        <f t="shared" ca="1" si="18"/>
        <v>CHIRAG AGENCY</v>
      </c>
      <c r="D145" s="60" t="str">
        <f t="shared" ca="1" si="19"/>
        <v>RANAVAV</v>
      </c>
      <c r="E145" s="60">
        <f t="shared" ca="1" si="20"/>
        <v>2</v>
      </c>
      <c r="F145" s="60" t="str">
        <f t="shared" ca="1" si="21"/>
        <v>BORO/2</v>
      </c>
      <c r="G145" s="61">
        <f t="shared" ca="1" si="16"/>
        <v>14380</v>
      </c>
      <c r="H145" s="62">
        <f t="shared" ca="1" si="22"/>
        <v>0</v>
      </c>
      <c r="I145" s="63">
        <f t="shared" ca="1" si="23"/>
        <v>14380</v>
      </c>
    </row>
    <row r="146" spans="1:9" hidden="1">
      <c r="A146" s="45" t="s">
        <v>329</v>
      </c>
      <c r="B146" s="92" t="str">
        <f t="shared" ca="1" si="17"/>
        <v>24-04-2024</v>
      </c>
      <c r="C146" s="60" t="str">
        <f t="shared" ca="1" si="18"/>
        <v xml:space="preserve">MAHESH  ELECTRIC </v>
      </c>
      <c r="D146" s="60" t="str">
        <f t="shared" ca="1" si="19"/>
        <v>JAMANAGAR</v>
      </c>
      <c r="E146" s="60">
        <f t="shared" ca="1" si="20"/>
        <v>2</v>
      </c>
      <c r="F146" s="60" t="str">
        <f t="shared" ca="1" si="21"/>
        <v>CARTOON/2</v>
      </c>
      <c r="G146" s="61">
        <f t="shared" ca="1" si="16"/>
        <v>12640</v>
      </c>
      <c r="H146" s="62">
        <f t="shared" ca="1" si="22"/>
        <v>0.5</v>
      </c>
      <c r="I146" s="63">
        <f t="shared" ca="1" si="23"/>
        <v>6320</v>
      </c>
    </row>
    <row r="147" spans="1:9" hidden="1">
      <c r="A147" s="45" t="s">
        <v>330</v>
      </c>
      <c r="B147" s="92" t="str">
        <f t="shared" ca="1" si="17"/>
        <v>24-04-2024</v>
      </c>
      <c r="C147" s="60" t="str">
        <f t="shared" ca="1" si="18"/>
        <v>DHAVAL ELE</v>
      </c>
      <c r="D147" s="60" t="str">
        <f t="shared" ca="1" si="19"/>
        <v>RAJKOT</v>
      </c>
      <c r="E147" s="60">
        <f t="shared" ca="1" si="20"/>
        <v>0</v>
      </c>
      <c r="F147" s="60">
        <f t="shared" ca="1" si="21"/>
        <v>0</v>
      </c>
      <c r="G147" s="61">
        <f t="shared" ca="1" si="16"/>
        <v>48200</v>
      </c>
      <c r="H147" s="62">
        <f t="shared" ca="1" si="22"/>
        <v>0.5</v>
      </c>
      <c r="I147" s="63">
        <f t="shared" ca="1" si="23"/>
        <v>24100</v>
      </c>
    </row>
    <row r="148" spans="1:9" hidden="1">
      <c r="A148" s="45" t="s">
        <v>331</v>
      </c>
      <c r="B148" s="92" t="str">
        <f t="shared" ca="1" si="17"/>
        <v>24-04-2024</v>
      </c>
      <c r="C148" s="60" t="str">
        <f t="shared" ca="1" si="18"/>
        <v>SHIV ELETRIC</v>
      </c>
      <c r="D148" s="60" t="str">
        <f t="shared" ca="1" si="19"/>
        <v>RAJKOT</v>
      </c>
      <c r="E148" s="60">
        <f t="shared" ca="1" si="20"/>
        <v>0</v>
      </c>
      <c r="F148" s="60">
        <f t="shared" ca="1" si="21"/>
        <v>0</v>
      </c>
      <c r="G148" s="61">
        <f t="shared" ca="1" si="16"/>
        <v>7500</v>
      </c>
      <c r="H148" s="62">
        <f t="shared" ca="1" si="22"/>
        <v>0.5</v>
      </c>
      <c r="I148" s="63">
        <f t="shared" ca="1" si="23"/>
        <v>3750</v>
      </c>
    </row>
    <row r="149" spans="1:9" hidden="1">
      <c r="A149" s="45" t="s">
        <v>332</v>
      </c>
      <c r="B149" s="92" t="str">
        <f t="shared" ca="1" si="17"/>
        <v>24-04-2024</v>
      </c>
      <c r="C149" s="60" t="str">
        <f t="shared" ca="1" si="18"/>
        <v>DIVYA ELETRIC</v>
      </c>
      <c r="D149" s="60" t="str">
        <f t="shared" ca="1" si="19"/>
        <v>RAJKOT</v>
      </c>
      <c r="E149" s="60">
        <f t="shared" ca="1" si="20"/>
        <v>0</v>
      </c>
      <c r="F149" s="60">
        <f t="shared" ca="1" si="21"/>
        <v>0</v>
      </c>
      <c r="G149" s="61">
        <f t="shared" ca="1" si="16"/>
        <v>9080</v>
      </c>
      <c r="H149" s="62">
        <f t="shared" ca="1" si="22"/>
        <v>0.5</v>
      </c>
      <c r="I149" s="63">
        <f t="shared" ca="1" si="23"/>
        <v>4540</v>
      </c>
    </row>
    <row r="150" spans="1:9" hidden="1">
      <c r="A150" s="45" t="s">
        <v>333</v>
      </c>
      <c r="B150" s="92" t="str">
        <f t="shared" ca="1" si="17"/>
        <v>25-04-2024</v>
      </c>
      <c r="C150" s="60" t="str">
        <f t="shared" ca="1" si="18"/>
        <v>GAYATRI ELE (SACHIN BHAI)</v>
      </c>
      <c r="D150" s="60" t="str">
        <f t="shared" ca="1" si="19"/>
        <v>MITHAPUR</v>
      </c>
      <c r="E150" s="60">
        <f t="shared" ca="1" si="20"/>
        <v>2</v>
      </c>
      <c r="F150" s="60" t="str">
        <f t="shared" ca="1" si="21"/>
        <v>CARTOON/2</v>
      </c>
      <c r="G150" s="61">
        <f t="shared" ca="1" si="16"/>
        <v>12720</v>
      </c>
      <c r="H150" s="62">
        <f t="shared" ca="1" si="22"/>
        <v>0.45</v>
      </c>
      <c r="I150" s="63">
        <f t="shared" ca="1" si="23"/>
        <v>6996</v>
      </c>
    </row>
    <row r="151" spans="1:9" hidden="1">
      <c r="A151" s="45" t="s">
        <v>336</v>
      </c>
      <c r="B151" s="92" t="str">
        <f t="shared" ca="1" si="17"/>
        <v>25-04-2024</v>
      </c>
      <c r="C151" s="60" t="str">
        <f t="shared" ca="1" si="18"/>
        <v>OM ELECTRIC</v>
      </c>
      <c r="D151" s="60" t="str">
        <f t="shared" ca="1" si="19"/>
        <v xml:space="preserve"> RANAKANDONA</v>
      </c>
      <c r="E151" s="60">
        <f t="shared" ca="1" si="20"/>
        <v>1</v>
      </c>
      <c r="F151" s="60" t="str">
        <f t="shared" ca="1" si="21"/>
        <v>CARTOON/1</v>
      </c>
      <c r="G151" s="61">
        <f t="shared" ca="1" si="16"/>
        <v>1538</v>
      </c>
      <c r="H151" s="62">
        <f t="shared" ca="1" si="22"/>
        <v>0</v>
      </c>
      <c r="I151" s="63">
        <f t="shared" ca="1" si="23"/>
        <v>1538</v>
      </c>
    </row>
    <row r="152" spans="1:9" hidden="1">
      <c r="A152" s="45" t="s">
        <v>340</v>
      </c>
      <c r="B152" s="92" t="str">
        <f t="shared" ca="1" si="17"/>
        <v>25-04-2024</v>
      </c>
      <c r="C152" s="60" t="str">
        <f t="shared" ca="1" si="18"/>
        <v>DHAVAL ELE</v>
      </c>
      <c r="D152" s="60" t="str">
        <f t="shared" ca="1" si="19"/>
        <v>RAJKOT</v>
      </c>
      <c r="E152" s="60">
        <f t="shared" ca="1" si="20"/>
        <v>0</v>
      </c>
      <c r="F152" s="60">
        <f t="shared" ca="1" si="21"/>
        <v>0</v>
      </c>
      <c r="G152" s="61">
        <f t="shared" ca="1" si="16"/>
        <v>5520</v>
      </c>
      <c r="H152" s="62">
        <f t="shared" ca="1" si="22"/>
        <v>0.5</v>
      </c>
      <c r="I152" s="63">
        <f t="shared" ca="1" si="23"/>
        <v>2760</v>
      </c>
    </row>
    <row r="153" spans="1:9" hidden="1">
      <c r="A153" s="45" t="s">
        <v>341</v>
      </c>
      <c r="B153" s="92" t="str">
        <f t="shared" ca="1" si="17"/>
        <v>25-04-2024</v>
      </c>
      <c r="C153" s="60" t="str">
        <f t="shared" ca="1" si="18"/>
        <v>OM ELECTRIC</v>
      </c>
      <c r="D153" s="60" t="str">
        <f t="shared" ca="1" si="19"/>
        <v xml:space="preserve"> RANAKANDONA</v>
      </c>
      <c r="E153" s="60">
        <f t="shared" ca="1" si="20"/>
        <v>1</v>
      </c>
      <c r="F153" s="60" t="str">
        <f t="shared" ca="1" si="21"/>
        <v>BORO/1</v>
      </c>
      <c r="G153" s="61">
        <f t="shared" ca="1" si="16"/>
        <v>8840</v>
      </c>
      <c r="H153" s="62">
        <f t="shared" ca="1" si="22"/>
        <v>0.45</v>
      </c>
      <c r="I153" s="63">
        <f t="shared" ca="1" si="23"/>
        <v>4862</v>
      </c>
    </row>
    <row r="154" spans="1:9" hidden="1">
      <c r="A154" s="45" t="s">
        <v>342</v>
      </c>
      <c r="B154" s="92" t="str">
        <f t="shared" ca="1" si="17"/>
        <v>26-04-2024</v>
      </c>
      <c r="C154" s="60" t="str">
        <f t="shared" ca="1" si="18"/>
        <v>R.K ELETRIC (RJK)</v>
      </c>
      <c r="D154" s="60" t="str">
        <f t="shared" ca="1" si="19"/>
        <v>RAJKOT</v>
      </c>
      <c r="E154" s="60">
        <f t="shared" ca="1" si="20"/>
        <v>0</v>
      </c>
      <c r="F154" s="60">
        <f t="shared" ca="1" si="21"/>
        <v>0</v>
      </c>
      <c r="G154" s="61">
        <f t="shared" ca="1" si="16"/>
        <v>3600</v>
      </c>
      <c r="H154" s="62">
        <f t="shared" ca="1" si="22"/>
        <v>0</v>
      </c>
      <c r="I154" s="63">
        <f t="shared" ca="1" si="23"/>
        <v>3600</v>
      </c>
    </row>
    <row r="155" spans="1:9" hidden="1">
      <c r="A155" s="45" t="s">
        <v>345</v>
      </c>
      <c r="B155" s="92" t="str">
        <f t="shared" ca="1" si="17"/>
        <v>26-04-2024</v>
      </c>
      <c r="C155" s="60" t="str">
        <f t="shared" ca="1" si="18"/>
        <v>SHREE BAJRANG ELE AND MOTOR REWINDING</v>
      </c>
      <c r="D155" s="60" t="str">
        <f t="shared" ca="1" si="19"/>
        <v>SARDHAR</v>
      </c>
      <c r="E155" s="60">
        <f t="shared" ca="1" si="20"/>
        <v>1</v>
      </c>
      <c r="F155" s="60" t="str">
        <f t="shared" ca="1" si="21"/>
        <v>BORO/1</v>
      </c>
      <c r="G155" s="61">
        <f t="shared" ca="1" si="16"/>
        <v>6990</v>
      </c>
      <c r="H155" s="62">
        <f t="shared" ca="1" si="22"/>
        <v>0.45</v>
      </c>
      <c r="I155" s="63">
        <f t="shared" ca="1" si="23"/>
        <v>3844.5</v>
      </c>
    </row>
    <row r="156" spans="1:9" hidden="1">
      <c r="A156" s="45" t="s">
        <v>347</v>
      </c>
      <c r="B156" s="92" t="str">
        <f t="shared" ca="1" si="17"/>
        <v>26-04-2024</v>
      </c>
      <c r="C156" s="60" t="str">
        <f t="shared" ca="1" si="18"/>
        <v>ANNAPURNA ELE</v>
      </c>
      <c r="D156" s="60" t="str">
        <f t="shared" ca="1" si="19"/>
        <v>JAMNAGAR</v>
      </c>
      <c r="E156" s="60">
        <f t="shared" ca="1" si="20"/>
        <v>4</v>
      </c>
      <c r="F156" s="60" t="str">
        <f t="shared" ca="1" si="21"/>
        <v>BORO/3  CARTOON/1</v>
      </c>
      <c r="G156" s="61">
        <f t="shared" ca="1" si="16"/>
        <v>20790</v>
      </c>
      <c r="H156" s="62">
        <f t="shared" ca="1" si="22"/>
        <v>0.45</v>
      </c>
      <c r="I156" s="63">
        <f t="shared" ca="1" si="23"/>
        <v>11434.5</v>
      </c>
    </row>
    <row r="157" spans="1:9" hidden="1">
      <c r="A157" s="45" t="s">
        <v>349</v>
      </c>
      <c r="B157" s="92" t="str">
        <f t="shared" ca="1" si="17"/>
        <v>26-04-2024</v>
      </c>
      <c r="C157" s="60" t="str">
        <f t="shared" ca="1" si="18"/>
        <v>PRAGNA ELE</v>
      </c>
      <c r="D157" s="60" t="str">
        <f t="shared" ca="1" si="19"/>
        <v>JAMNAGAR</v>
      </c>
      <c r="E157" s="60">
        <f t="shared" ca="1" si="20"/>
        <v>3</v>
      </c>
      <c r="F157" s="60" t="str">
        <f t="shared" ca="1" si="21"/>
        <v>BORO/3</v>
      </c>
      <c r="G157" s="61">
        <f t="shared" ca="1" si="16"/>
        <v>15400</v>
      </c>
      <c r="H157" s="62">
        <f t="shared" ca="1" si="22"/>
        <v>0.5</v>
      </c>
      <c r="I157" s="63">
        <f t="shared" ca="1" si="23"/>
        <v>7700</v>
      </c>
    </row>
    <row r="158" spans="1:9" hidden="1">
      <c r="A158" s="45" t="s">
        <v>350</v>
      </c>
      <c r="B158" s="92" t="str">
        <f t="shared" ca="1" si="17"/>
        <v>26-04-2024</v>
      </c>
      <c r="C158" s="60" t="str">
        <f t="shared" ca="1" si="18"/>
        <v>DIVYA ELETRIC</v>
      </c>
      <c r="D158" s="60" t="str">
        <f t="shared" ca="1" si="19"/>
        <v>RAJKOT</v>
      </c>
      <c r="E158" s="60">
        <f t="shared" ca="1" si="20"/>
        <v>0</v>
      </c>
      <c r="F158" s="60">
        <f t="shared" ca="1" si="21"/>
        <v>0</v>
      </c>
      <c r="G158" s="61">
        <f t="shared" ca="1" si="16"/>
        <v>11360</v>
      </c>
      <c r="H158" s="62">
        <f t="shared" ca="1" si="22"/>
        <v>0.5</v>
      </c>
      <c r="I158" s="63">
        <f t="shared" ca="1" si="23"/>
        <v>5680</v>
      </c>
    </row>
    <row r="159" spans="1:9" hidden="1">
      <c r="A159" s="45" t="s">
        <v>351</v>
      </c>
      <c r="B159" s="92" t="str">
        <f t="shared" ca="1" si="17"/>
        <v>27-04-2024</v>
      </c>
      <c r="C159" s="60" t="str">
        <f t="shared" ca="1" si="18"/>
        <v>OM ELECTRIC</v>
      </c>
      <c r="D159" s="60" t="str">
        <f t="shared" ca="1" si="19"/>
        <v xml:space="preserve"> RANAKANDONA</v>
      </c>
      <c r="E159" s="60">
        <f t="shared" ca="1" si="20"/>
        <v>1</v>
      </c>
      <c r="F159" s="60" t="str">
        <f t="shared" ca="1" si="21"/>
        <v>BORO/1</v>
      </c>
      <c r="G159" s="61">
        <f t="shared" ca="1" si="16"/>
        <v>4080</v>
      </c>
      <c r="H159" s="62">
        <f t="shared" ca="1" si="22"/>
        <v>0.45</v>
      </c>
      <c r="I159" s="63">
        <f t="shared" ca="1" si="23"/>
        <v>2244</v>
      </c>
    </row>
    <row r="160" spans="1:9" hidden="1">
      <c r="A160" s="45" t="s">
        <v>354</v>
      </c>
      <c r="B160" s="92" t="str">
        <f t="shared" ca="1" si="17"/>
        <v>27-04-2024</v>
      </c>
      <c r="C160" s="60" t="str">
        <f t="shared" ca="1" si="18"/>
        <v xml:space="preserve">JAY SHREE CHAMUNDA ELECTRIC </v>
      </c>
      <c r="D160" s="60" t="str">
        <f t="shared" ca="1" si="19"/>
        <v>PORBANDAR</v>
      </c>
      <c r="E160" s="60">
        <f t="shared" ca="1" si="20"/>
        <v>2</v>
      </c>
      <c r="F160" s="60" t="str">
        <f t="shared" ca="1" si="21"/>
        <v>BORO/2</v>
      </c>
      <c r="G160" s="61">
        <f t="shared" ca="1" si="16"/>
        <v>12000</v>
      </c>
      <c r="H160" s="62">
        <f t="shared" ca="1" si="22"/>
        <v>0.45</v>
      </c>
      <c r="I160" s="63">
        <f t="shared" ca="1" si="23"/>
        <v>6600</v>
      </c>
    </row>
    <row r="161" spans="1:9" hidden="1">
      <c r="A161" s="45" t="s">
        <v>356</v>
      </c>
      <c r="B161" s="92" t="str">
        <f t="shared" ca="1" si="17"/>
        <v>27-04-2024</v>
      </c>
      <c r="C161" s="60" t="str">
        <f t="shared" ca="1" si="18"/>
        <v>DHARAM ELE</v>
      </c>
      <c r="D161" s="60" t="str">
        <f t="shared" ca="1" si="19"/>
        <v>GONDAL</v>
      </c>
      <c r="E161" s="60">
        <f t="shared" ca="1" si="20"/>
        <v>0</v>
      </c>
      <c r="F161" s="60">
        <f t="shared" ca="1" si="21"/>
        <v>0</v>
      </c>
      <c r="G161" s="61">
        <f t="shared" ca="1" si="16"/>
        <v>3100</v>
      </c>
      <c r="H161" s="62">
        <f t="shared" ca="1" si="22"/>
        <v>0.45</v>
      </c>
      <c r="I161" s="63">
        <f t="shared" ca="1" si="23"/>
        <v>1705</v>
      </c>
    </row>
    <row r="162" spans="1:9" hidden="1">
      <c r="A162" s="45" t="s">
        <v>358</v>
      </c>
      <c r="B162" s="92" t="str">
        <f t="shared" ca="1" si="17"/>
        <v>27-04-2024</v>
      </c>
      <c r="C162" s="60" t="str">
        <f t="shared" ca="1" si="18"/>
        <v>KUMAR SALES</v>
      </c>
      <c r="D162" s="60" t="str">
        <f t="shared" ca="1" si="19"/>
        <v>JAMNAGAR (DERD)</v>
      </c>
      <c r="E162" s="60">
        <f t="shared" ca="1" si="20"/>
        <v>0</v>
      </c>
      <c r="F162" s="60">
        <f t="shared" ca="1" si="21"/>
        <v>0</v>
      </c>
      <c r="G162" s="61">
        <f t="shared" ca="1" si="16"/>
        <v>4060</v>
      </c>
      <c r="H162" s="62">
        <f t="shared" ca="1" si="22"/>
        <v>0</v>
      </c>
      <c r="I162" s="63">
        <f t="shared" ca="1" si="23"/>
        <v>4060</v>
      </c>
    </row>
    <row r="163" spans="1:9" hidden="1">
      <c r="A163" s="45" t="s">
        <v>359</v>
      </c>
      <c r="B163" s="92" t="str">
        <f t="shared" ca="1" si="17"/>
        <v>27-04-2024</v>
      </c>
      <c r="C163" s="60" t="str">
        <f t="shared" ca="1" si="18"/>
        <v>PATEL ELE</v>
      </c>
      <c r="D163" s="60" t="str">
        <f t="shared" ca="1" si="19"/>
        <v>DWARKA</v>
      </c>
      <c r="E163" s="60">
        <f t="shared" ca="1" si="20"/>
        <v>0</v>
      </c>
      <c r="F163" s="60">
        <f t="shared" ca="1" si="21"/>
        <v>0</v>
      </c>
      <c r="G163" s="61">
        <f t="shared" ca="1" si="16"/>
        <v>6360</v>
      </c>
      <c r="H163" s="62">
        <f t="shared" ca="1" si="22"/>
        <v>0</v>
      </c>
      <c r="I163" s="63">
        <f t="shared" ca="1" si="23"/>
        <v>6360</v>
      </c>
    </row>
    <row r="164" spans="1:9" hidden="1">
      <c r="A164" s="45" t="s">
        <v>360</v>
      </c>
      <c r="B164" s="92" t="str">
        <f t="shared" ca="1" si="17"/>
        <v>28-04-2024</v>
      </c>
      <c r="C164" s="60" t="str">
        <f t="shared" ca="1" si="18"/>
        <v xml:space="preserve">BANSHIDHAR SALES </v>
      </c>
      <c r="D164" s="60" t="str">
        <f t="shared" ca="1" si="19"/>
        <v>JUNAGADH</v>
      </c>
      <c r="E164" s="60" t="str">
        <f t="shared" ca="1" si="20"/>
        <v>10  (LALABHAI)</v>
      </c>
      <c r="F164" s="60" t="str">
        <f t="shared" ca="1" si="21"/>
        <v>BORO/10</v>
      </c>
      <c r="G164" s="61">
        <f t="shared" ca="1" si="16"/>
        <v>53016</v>
      </c>
      <c r="H164" s="62">
        <f t="shared" ca="1" si="22"/>
        <v>0.5</v>
      </c>
      <c r="I164" s="63">
        <f t="shared" ca="1" si="23"/>
        <v>26508</v>
      </c>
    </row>
    <row r="165" spans="1:9" hidden="1">
      <c r="A165" s="45" t="s">
        <v>365</v>
      </c>
      <c r="B165" s="92" t="str">
        <f t="shared" ca="1" si="17"/>
        <v>29-04-2024</v>
      </c>
      <c r="C165" s="60" t="str">
        <f t="shared" ca="1" si="18"/>
        <v xml:space="preserve">RADHEKRISHNA ELETRIC </v>
      </c>
      <c r="D165" s="60" t="str">
        <f t="shared" ca="1" si="19"/>
        <v>DHROL</v>
      </c>
      <c r="E165" s="60">
        <f t="shared" ca="1" si="20"/>
        <v>0</v>
      </c>
      <c r="F165" s="60">
        <f t="shared" ca="1" si="21"/>
        <v>0</v>
      </c>
      <c r="G165" s="61">
        <f t="shared" ca="1" si="16"/>
        <v>9696</v>
      </c>
      <c r="H165" s="62">
        <f t="shared" ca="1" si="22"/>
        <v>0.45</v>
      </c>
      <c r="I165" s="63">
        <f t="shared" ca="1" si="23"/>
        <v>5332.8</v>
      </c>
    </row>
    <row r="166" spans="1:9" hidden="1">
      <c r="A166" s="45" t="s">
        <v>367</v>
      </c>
      <c r="B166" s="92" t="str">
        <f t="shared" ca="1" si="17"/>
        <v>27-04-2024</v>
      </c>
      <c r="C166" s="60" t="str">
        <f t="shared" ca="1" si="18"/>
        <v xml:space="preserve">PRAKASH LIGHT </v>
      </c>
      <c r="D166" s="60" t="str">
        <f t="shared" ca="1" si="19"/>
        <v>JUNAGADH</v>
      </c>
      <c r="E166" s="60">
        <f t="shared" ca="1" si="20"/>
        <v>2</v>
      </c>
      <c r="F166" s="60" t="str">
        <f t="shared" ca="1" si="21"/>
        <v>BORO/2</v>
      </c>
      <c r="G166" s="61">
        <f t="shared" ca="1" si="16"/>
        <v>14240</v>
      </c>
      <c r="H166" s="62">
        <f t="shared" ca="1" si="22"/>
        <v>0.5</v>
      </c>
      <c r="I166" s="63">
        <f t="shared" ca="1" si="23"/>
        <v>7120</v>
      </c>
    </row>
    <row r="167" spans="1:9" hidden="1">
      <c r="A167" s="45" t="s">
        <v>369</v>
      </c>
      <c r="B167" s="92">
        <f t="shared" ca="1" si="17"/>
        <v>45296</v>
      </c>
      <c r="C167" s="60" t="str">
        <f t="shared" ca="1" si="18"/>
        <v>GULAM HUSAN KAMRUDIN</v>
      </c>
      <c r="D167" s="60" t="str">
        <f t="shared" ca="1" si="19"/>
        <v>VICHIYA</v>
      </c>
      <c r="E167" s="60">
        <f t="shared" ca="1" si="20"/>
        <v>1</v>
      </c>
      <c r="F167" s="60" t="str">
        <f t="shared" ca="1" si="21"/>
        <v>BORO/1</v>
      </c>
      <c r="G167" s="61">
        <f t="shared" ca="1" si="16"/>
        <v>4000</v>
      </c>
      <c r="H167" s="62">
        <f t="shared" ca="1" si="22"/>
        <v>0</v>
      </c>
      <c r="I167" s="63">
        <f t="shared" ca="1" si="23"/>
        <v>4000</v>
      </c>
    </row>
    <row r="168" spans="1:9" hidden="1">
      <c r="A168" s="45" t="s">
        <v>371</v>
      </c>
      <c r="B168" s="92">
        <f t="shared" ca="1" si="17"/>
        <v>45296</v>
      </c>
      <c r="C168" s="60" t="str">
        <f t="shared" ca="1" si="18"/>
        <v>AMAR TIMBLAR MART</v>
      </c>
      <c r="D168" s="60" t="str">
        <f t="shared" ca="1" si="19"/>
        <v>VICHIYA</v>
      </c>
      <c r="E168" s="60">
        <f t="shared" ca="1" si="20"/>
        <v>2</v>
      </c>
      <c r="F168" s="60" t="str">
        <f t="shared" ca="1" si="21"/>
        <v>BORO/2</v>
      </c>
      <c r="G168" s="61">
        <f t="shared" ca="1" si="16"/>
        <v>7500</v>
      </c>
      <c r="H168" s="62">
        <f t="shared" ca="1" si="22"/>
        <v>0</v>
      </c>
      <c r="I168" s="63">
        <f t="shared" ca="1" si="23"/>
        <v>7500</v>
      </c>
    </row>
    <row r="169" spans="1:9" hidden="1">
      <c r="A169" s="45" t="s">
        <v>372</v>
      </c>
      <c r="B169" s="92">
        <f t="shared" ca="1" si="17"/>
        <v>45296</v>
      </c>
      <c r="C169" s="60" t="str">
        <f t="shared" ca="1" si="18"/>
        <v>SITARAM ELETRIC</v>
      </c>
      <c r="D169" s="60" t="str">
        <f t="shared" ca="1" si="19"/>
        <v>VICHIYA</v>
      </c>
      <c r="E169" s="60">
        <f t="shared" ca="1" si="20"/>
        <v>4</v>
      </c>
      <c r="F169" s="60" t="str">
        <f t="shared" ca="1" si="21"/>
        <v>BORO/4</v>
      </c>
      <c r="G169" s="61">
        <f t="shared" ca="1" si="16"/>
        <v>15000</v>
      </c>
      <c r="H169" s="62">
        <f t="shared" ca="1" si="22"/>
        <v>0</v>
      </c>
      <c r="I169" s="63">
        <f t="shared" ca="1" si="23"/>
        <v>15000</v>
      </c>
    </row>
    <row r="170" spans="1:9" hidden="1">
      <c r="A170" s="45" t="s">
        <v>374</v>
      </c>
      <c r="B170" s="92">
        <f t="shared" ca="1" si="17"/>
        <v>45296</v>
      </c>
      <c r="C170" s="60" t="str">
        <f t="shared" ca="1" si="18"/>
        <v>TAHERI TRADERS</v>
      </c>
      <c r="D170" s="60" t="str">
        <f t="shared" ca="1" si="19"/>
        <v>VICHIYA</v>
      </c>
      <c r="E170" s="60">
        <f t="shared" ca="1" si="20"/>
        <v>1</v>
      </c>
      <c r="F170" s="60" t="str">
        <f t="shared" ca="1" si="21"/>
        <v>BORO/1</v>
      </c>
      <c r="G170" s="61">
        <f t="shared" ca="1" si="16"/>
        <v>4000</v>
      </c>
      <c r="H170" s="62">
        <f t="shared" ca="1" si="22"/>
        <v>0</v>
      </c>
      <c r="I170" s="63">
        <f t="shared" ca="1" si="23"/>
        <v>4000</v>
      </c>
    </row>
    <row r="171" spans="1:9" hidden="1">
      <c r="A171" s="45" t="s">
        <v>376</v>
      </c>
      <c r="B171" s="92">
        <f t="shared" ca="1" si="17"/>
        <v>45296</v>
      </c>
      <c r="C171" s="60" t="str">
        <f t="shared" ca="1" si="18"/>
        <v>BHAVANI     ELE</v>
      </c>
      <c r="D171" s="60" t="str">
        <f t="shared" ca="1" si="19"/>
        <v>PADIYAD</v>
      </c>
      <c r="E171" s="60">
        <f t="shared" ca="1" si="20"/>
        <v>1</v>
      </c>
      <c r="F171" s="60" t="str">
        <f t="shared" ca="1" si="21"/>
        <v>BORO/1</v>
      </c>
      <c r="G171" s="61">
        <f t="shared" ca="1" si="16"/>
        <v>4250</v>
      </c>
      <c r="H171" s="62">
        <f t="shared" ca="1" si="22"/>
        <v>0</v>
      </c>
      <c r="I171" s="63">
        <f t="shared" ca="1" si="23"/>
        <v>4250</v>
      </c>
    </row>
    <row r="172" spans="1:9" hidden="1">
      <c r="A172" s="45" t="s">
        <v>378</v>
      </c>
      <c r="B172" s="92">
        <f t="shared" ca="1" si="17"/>
        <v>45296</v>
      </c>
      <c r="C172" s="60" t="str">
        <f t="shared" ca="1" si="18"/>
        <v>AMAR TRADERS HARDWARE</v>
      </c>
      <c r="D172" s="60" t="str">
        <f t="shared" ca="1" si="19"/>
        <v>PADIYAD</v>
      </c>
      <c r="E172" s="60">
        <f t="shared" ca="1" si="20"/>
        <v>2</v>
      </c>
      <c r="F172" s="60" t="str">
        <f t="shared" ca="1" si="21"/>
        <v>BORO/2</v>
      </c>
      <c r="G172" s="61">
        <f t="shared" ca="1" si="16"/>
        <v>12065</v>
      </c>
      <c r="H172" s="62">
        <f t="shared" ca="1" si="22"/>
        <v>0.45</v>
      </c>
      <c r="I172" s="63">
        <f t="shared" ca="1" si="23"/>
        <v>6635.75</v>
      </c>
    </row>
    <row r="173" spans="1:9" hidden="1">
      <c r="A173" s="45" t="s">
        <v>379</v>
      </c>
      <c r="B173" s="92">
        <f t="shared" ca="1" si="17"/>
        <v>45296</v>
      </c>
      <c r="C173" s="60" t="str">
        <f t="shared" ca="1" si="18"/>
        <v xml:space="preserve">MAHESH  ELECTRIC </v>
      </c>
      <c r="D173" s="60" t="str">
        <f t="shared" ca="1" si="19"/>
        <v>JAMANAGAR</v>
      </c>
      <c r="E173" s="60">
        <f t="shared" ca="1" si="20"/>
        <v>2</v>
      </c>
      <c r="F173" s="60" t="str">
        <f t="shared" ca="1" si="21"/>
        <v>BORO/2</v>
      </c>
      <c r="G173" s="61">
        <f t="shared" ca="1" si="16"/>
        <v>4680</v>
      </c>
      <c r="H173" s="62">
        <f t="shared" ca="1" si="22"/>
        <v>0</v>
      </c>
      <c r="I173" s="63">
        <f t="shared" ca="1" si="23"/>
        <v>4680</v>
      </c>
    </row>
    <row r="174" spans="1:9" hidden="1">
      <c r="A174" s="45" t="s">
        <v>381</v>
      </c>
      <c r="B174" s="92">
        <f t="shared" ca="1" si="17"/>
        <v>45296</v>
      </c>
      <c r="C174" s="60" t="str">
        <f t="shared" ca="1" si="18"/>
        <v>GOPINATH    ELE</v>
      </c>
      <c r="D174" s="60" t="str">
        <f t="shared" ca="1" si="19"/>
        <v>AATKOT</v>
      </c>
      <c r="E174" s="60">
        <f t="shared" ca="1" si="20"/>
        <v>2</v>
      </c>
      <c r="F174" s="60" t="str">
        <f t="shared" ca="1" si="21"/>
        <v>BORO/2</v>
      </c>
      <c r="G174" s="61">
        <f t="shared" ca="1" si="16"/>
        <v>4250</v>
      </c>
      <c r="H174" s="62">
        <f t="shared" ca="1" si="22"/>
        <v>0</v>
      </c>
      <c r="I174" s="63">
        <f t="shared" ca="1" si="23"/>
        <v>4250</v>
      </c>
    </row>
    <row r="175" spans="1:9" hidden="1">
      <c r="A175" s="45" t="s">
        <v>961</v>
      </c>
      <c r="B175" s="92">
        <f t="shared" ca="1" si="17"/>
        <v>45387</v>
      </c>
      <c r="C175" s="60" t="str">
        <f t="shared" ca="1" si="18"/>
        <v xml:space="preserve">BANSHIDHAR SALES </v>
      </c>
      <c r="D175" s="60" t="str">
        <f t="shared" ca="1" si="19"/>
        <v>JUNAGADH</v>
      </c>
      <c r="E175" s="60" t="str">
        <f t="shared" ca="1" si="20"/>
        <v>(LALA BHAI)</v>
      </c>
      <c r="F175" s="60">
        <f t="shared" ca="1" si="21"/>
        <v>0</v>
      </c>
      <c r="G175" s="61">
        <f t="shared" ca="1" si="16"/>
        <v>14640</v>
      </c>
      <c r="H175" s="62">
        <f t="shared" ca="1" si="22"/>
        <v>0.5</v>
      </c>
      <c r="I175" s="63">
        <f t="shared" ca="1" si="23"/>
        <v>7320</v>
      </c>
    </row>
    <row r="176" spans="1:9" hidden="1">
      <c r="A176" s="45" t="s">
        <v>383</v>
      </c>
      <c r="B176" s="92">
        <f t="shared" ca="1" si="17"/>
        <v>45327</v>
      </c>
      <c r="C176" s="60" t="str">
        <f t="shared" ca="1" si="18"/>
        <v xml:space="preserve">NILESH SALES </v>
      </c>
      <c r="D176" s="60" t="str">
        <f t="shared" ca="1" si="19"/>
        <v>JUNAGADH</v>
      </c>
      <c r="E176" s="60">
        <f t="shared" ca="1" si="20"/>
        <v>2</v>
      </c>
      <c r="F176" s="60" t="str">
        <f t="shared" ca="1" si="21"/>
        <v>CARTOON/2</v>
      </c>
      <c r="G176" s="61">
        <f t="shared" ca="1" si="16"/>
        <v>11520</v>
      </c>
      <c r="H176" s="62">
        <f t="shared" ca="1" si="22"/>
        <v>0.5</v>
      </c>
      <c r="I176" s="63">
        <f t="shared" ca="1" si="23"/>
        <v>5760</v>
      </c>
    </row>
    <row r="177" spans="1:9" hidden="1">
      <c r="A177" s="45" t="s">
        <v>384</v>
      </c>
      <c r="B177" s="92">
        <f t="shared" ca="1" si="17"/>
        <v>45327</v>
      </c>
      <c r="C177" s="60" t="str">
        <f t="shared" ca="1" si="18"/>
        <v>R.K ELETRIC (RJK)</v>
      </c>
      <c r="D177" s="60" t="str">
        <f t="shared" ca="1" si="19"/>
        <v>RAJKOT</v>
      </c>
      <c r="E177" s="60">
        <f t="shared" ca="1" si="20"/>
        <v>0</v>
      </c>
      <c r="F177" s="60">
        <f t="shared" ca="1" si="21"/>
        <v>0</v>
      </c>
      <c r="G177" s="61">
        <f t="shared" ca="1" si="16"/>
        <v>1875</v>
      </c>
      <c r="H177" s="62">
        <f t="shared" ca="1" si="22"/>
        <v>0</v>
      </c>
      <c r="I177" s="63">
        <f t="shared" ca="1" si="23"/>
        <v>1875</v>
      </c>
    </row>
    <row r="178" spans="1:9" hidden="1">
      <c r="A178" s="45" t="s">
        <v>385</v>
      </c>
      <c r="B178" s="92">
        <f t="shared" ca="1" si="17"/>
        <v>45327</v>
      </c>
      <c r="C178" s="60" t="str">
        <f t="shared" ca="1" si="18"/>
        <v>DINESH BHAI</v>
      </c>
      <c r="D178" s="60" t="str">
        <f t="shared" ca="1" si="19"/>
        <v>KESHOD</v>
      </c>
      <c r="E178" s="60">
        <f t="shared" ca="1" si="20"/>
        <v>3</v>
      </c>
      <c r="F178" s="60" t="str">
        <f t="shared" ca="1" si="21"/>
        <v>BORO/3</v>
      </c>
      <c r="G178" s="61">
        <f t="shared" ca="1" si="16"/>
        <v>9600</v>
      </c>
      <c r="H178" s="62">
        <f t="shared" ca="1" si="22"/>
        <v>0</v>
      </c>
      <c r="I178" s="63">
        <f t="shared" ca="1" si="23"/>
        <v>9600</v>
      </c>
    </row>
    <row r="179" spans="1:9" hidden="1">
      <c r="A179" s="45" t="s">
        <v>387</v>
      </c>
      <c r="B179" s="92">
        <f t="shared" ca="1" si="17"/>
        <v>45327</v>
      </c>
      <c r="C179" s="60" t="str">
        <f t="shared" ca="1" si="18"/>
        <v>ADARSH ELE (DAM BHAI)</v>
      </c>
      <c r="D179" s="60" t="str">
        <f t="shared" ca="1" si="19"/>
        <v>BHATIA</v>
      </c>
      <c r="E179" s="60">
        <f t="shared" ca="1" si="20"/>
        <v>2</v>
      </c>
      <c r="F179" s="60" t="str">
        <f t="shared" ca="1" si="21"/>
        <v>BORO/2</v>
      </c>
      <c r="G179" s="61">
        <f t="shared" ca="1" si="16"/>
        <v>10700</v>
      </c>
      <c r="H179" s="62">
        <f t="shared" ca="1" si="22"/>
        <v>0.45</v>
      </c>
      <c r="I179" s="63">
        <f t="shared" ca="1" si="23"/>
        <v>5885</v>
      </c>
    </row>
    <row r="180" spans="1:9" hidden="1">
      <c r="A180" s="45" t="s">
        <v>388</v>
      </c>
      <c r="B180" s="92">
        <f t="shared" ca="1" si="17"/>
        <v>45356</v>
      </c>
      <c r="C180" s="60" t="str">
        <f t="shared" ca="1" si="18"/>
        <v>LALA LIGHT</v>
      </c>
      <c r="D180" s="60" t="str">
        <f t="shared" ca="1" si="19"/>
        <v>PORBANDAR</v>
      </c>
      <c r="E180" s="60">
        <f t="shared" ca="1" si="20"/>
        <v>0</v>
      </c>
      <c r="F180" s="60">
        <f t="shared" ca="1" si="21"/>
        <v>0</v>
      </c>
      <c r="G180" s="61">
        <f t="shared" ca="1" si="16"/>
        <v>6480</v>
      </c>
      <c r="H180" s="62">
        <f t="shared" ca="1" si="22"/>
        <v>0.5</v>
      </c>
      <c r="I180" s="63">
        <f t="shared" ca="1" si="23"/>
        <v>3240</v>
      </c>
    </row>
    <row r="181" spans="1:9" hidden="1">
      <c r="A181" s="45" t="s">
        <v>389</v>
      </c>
      <c r="B181" s="92">
        <f t="shared" ca="1" si="17"/>
        <v>45356</v>
      </c>
      <c r="C181" s="60" t="str">
        <f t="shared" ca="1" si="18"/>
        <v xml:space="preserve">AMAR ELE </v>
      </c>
      <c r="D181" s="60" t="str">
        <f t="shared" ca="1" si="19"/>
        <v>RAJKOT(KOTHARIYA ROAD)</v>
      </c>
      <c r="E181" s="60">
        <f t="shared" ca="1" si="20"/>
        <v>0</v>
      </c>
      <c r="F181" s="60">
        <f t="shared" ca="1" si="21"/>
        <v>0</v>
      </c>
      <c r="G181" s="61">
        <f t="shared" ca="1" si="16"/>
        <v>9400</v>
      </c>
      <c r="H181" s="62">
        <f t="shared" ca="1" si="22"/>
        <v>0.45</v>
      </c>
      <c r="I181" s="63">
        <f t="shared" ca="1" si="23"/>
        <v>5170</v>
      </c>
    </row>
    <row r="182" spans="1:9" hidden="1">
      <c r="A182" s="45" t="s">
        <v>390</v>
      </c>
      <c r="B182" s="92">
        <f t="shared" ca="1" si="17"/>
        <v>45356</v>
      </c>
      <c r="C182" s="60" t="str">
        <f t="shared" ca="1" si="18"/>
        <v>DIVYA ELETRIC</v>
      </c>
      <c r="D182" s="60" t="str">
        <f t="shared" ca="1" si="19"/>
        <v>RAJKOT</v>
      </c>
      <c r="E182" s="60">
        <f t="shared" ca="1" si="20"/>
        <v>0</v>
      </c>
      <c r="F182" s="60">
        <f t="shared" ca="1" si="21"/>
        <v>0</v>
      </c>
      <c r="G182" s="61">
        <f t="shared" ca="1" si="16"/>
        <v>24894</v>
      </c>
      <c r="H182" s="62">
        <f t="shared" ca="1" si="22"/>
        <v>0.5</v>
      </c>
      <c r="I182" s="63">
        <f t="shared" ca="1" si="23"/>
        <v>12447</v>
      </c>
    </row>
    <row r="183" spans="1:9" hidden="1">
      <c r="A183" s="45" t="s">
        <v>393</v>
      </c>
      <c r="B183" s="92">
        <f t="shared" ca="1" si="17"/>
        <v>45356</v>
      </c>
      <c r="C183" s="60" t="str">
        <f t="shared" ca="1" si="18"/>
        <v>CHANDNI ELE</v>
      </c>
      <c r="D183" s="60" t="str">
        <f t="shared" ca="1" si="19"/>
        <v>PORBANDAR</v>
      </c>
      <c r="E183" s="60">
        <f t="shared" ca="1" si="20"/>
        <v>1</v>
      </c>
      <c r="F183" s="60" t="str">
        <f t="shared" ca="1" si="21"/>
        <v>BORO/1</v>
      </c>
      <c r="G183" s="61">
        <f t="shared" ca="1" si="16"/>
        <v>5780</v>
      </c>
      <c r="H183" s="62">
        <f t="shared" ca="1" si="22"/>
        <v>0</v>
      </c>
      <c r="I183" s="63">
        <f t="shared" ca="1" si="23"/>
        <v>5780</v>
      </c>
    </row>
    <row r="184" spans="1:9" hidden="1">
      <c r="A184" s="45" t="s">
        <v>394</v>
      </c>
      <c r="B184" s="92">
        <f t="shared" ca="1" si="17"/>
        <v>45356</v>
      </c>
      <c r="C184" s="60" t="str">
        <f t="shared" ca="1" si="18"/>
        <v>SANJAY ELETRIC</v>
      </c>
      <c r="D184" s="60" t="str">
        <f t="shared" ca="1" si="19"/>
        <v>RAJKOT</v>
      </c>
      <c r="E184" s="60" t="str">
        <f t="shared" ca="1" si="20"/>
        <v>(NANUKAKA)</v>
      </c>
      <c r="F184" s="60">
        <f t="shared" ca="1" si="21"/>
        <v>0</v>
      </c>
      <c r="G184" s="61">
        <f t="shared" ca="1" si="16"/>
        <v>2450</v>
      </c>
      <c r="H184" s="62">
        <f t="shared" ca="1" si="22"/>
        <v>0.45</v>
      </c>
      <c r="I184" s="63">
        <f t="shared" ca="1" si="23"/>
        <v>1347.5</v>
      </c>
    </row>
    <row r="185" spans="1:9" hidden="1">
      <c r="A185" s="45" t="s">
        <v>396</v>
      </c>
      <c r="B185" s="92">
        <f t="shared" ca="1" si="17"/>
        <v>45478</v>
      </c>
      <c r="C185" s="60" t="str">
        <f t="shared" ca="1" si="18"/>
        <v>CHIRAG AGENCY</v>
      </c>
      <c r="D185" s="60" t="str">
        <f t="shared" ca="1" si="19"/>
        <v>RANAVAV</v>
      </c>
      <c r="E185" s="60">
        <f t="shared" ca="1" si="20"/>
        <v>1</v>
      </c>
      <c r="F185" s="60" t="str">
        <f t="shared" ca="1" si="21"/>
        <v>BORO/1</v>
      </c>
      <c r="G185" s="61">
        <f t="shared" ca="1" si="16"/>
        <v>7640</v>
      </c>
      <c r="H185" s="62">
        <f t="shared" ca="1" si="22"/>
        <v>0</v>
      </c>
      <c r="I185" s="63">
        <f t="shared" ca="1" si="23"/>
        <v>7640</v>
      </c>
    </row>
    <row r="186" spans="1:9" hidden="1">
      <c r="A186" s="45" t="s">
        <v>397</v>
      </c>
      <c r="B186" s="92">
        <f t="shared" ca="1" si="17"/>
        <v>45478</v>
      </c>
      <c r="C186" s="60" t="str">
        <f t="shared" ca="1" si="18"/>
        <v>DIVYA ELETRIC</v>
      </c>
      <c r="D186" s="60" t="str">
        <f t="shared" ca="1" si="19"/>
        <v>RAJKOT</v>
      </c>
      <c r="E186" s="60">
        <f t="shared" ca="1" si="20"/>
        <v>0</v>
      </c>
      <c r="F186" s="60">
        <f t="shared" ca="1" si="21"/>
        <v>0</v>
      </c>
      <c r="G186" s="61">
        <f t="shared" ca="1" si="16"/>
        <v>20990</v>
      </c>
      <c r="H186" s="62">
        <f t="shared" ca="1" si="22"/>
        <v>0.5</v>
      </c>
      <c r="I186" s="63">
        <f t="shared" ca="1" si="23"/>
        <v>10495</v>
      </c>
    </row>
    <row r="187" spans="1:9" hidden="1">
      <c r="A187" s="45" t="s">
        <v>400</v>
      </c>
      <c r="B187" s="92">
        <f t="shared" ca="1" si="17"/>
        <v>45478</v>
      </c>
      <c r="C187" s="60" t="str">
        <f t="shared" ca="1" si="18"/>
        <v>DHAVAL ELE</v>
      </c>
      <c r="D187" s="60" t="str">
        <f t="shared" ca="1" si="19"/>
        <v>RAJKOT</v>
      </c>
      <c r="E187" s="60">
        <f t="shared" ca="1" si="20"/>
        <v>0</v>
      </c>
      <c r="F187" s="60">
        <f t="shared" ca="1" si="21"/>
        <v>0</v>
      </c>
      <c r="G187" s="61">
        <f t="shared" ca="1" si="16"/>
        <v>12000</v>
      </c>
      <c r="H187" s="62">
        <f t="shared" ca="1" si="22"/>
        <v>0.5</v>
      </c>
      <c r="I187" s="63">
        <f t="shared" ca="1" si="23"/>
        <v>6000</v>
      </c>
    </row>
    <row r="188" spans="1:9" hidden="1">
      <c r="A188" s="45" t="s">
        <v>403</v>
      </c>
      <c r="B188" s="92">
        <f t="shared" ca="1" si="17"/>
        <v>45478</v>
      </c>
      <c r="C188" s="60" t="str">
        <f t="shared" ca="1" si="18"/>
        <v>DINESH BHAI</v>
      </c>
      <c r="D188" s="60" t="str">
        <f t="shared" ca="1" si="19"/>
        <v>KESHOD</v>
      </c>
      <c r="E188" s="60">
        <f t="shared" ca="1" si="20"/>
        <v>3</v>
      </c>
      <c r="F188" s="60" t="str">
        <f t="shared" ca="1" si="21"/>
        <v>BORO/3</v>
      </c>
      <c r="G188" s="61">
        <f t="shared" ca="1" si="16"/>
        <v>51200</v>
      </c>
      <c r="H188" s="62">
        <f t="shared" ca="1" si="22"/>
        <v>0</v>
      </c>
      <c r="I188" s="63">
        <f t="shared" ca="1" si="23"/>
        <v>51200</v>
      </c>
    </row>
    <row r="189" spans="1:9" hidden="1">
      <c r="A189" s="45" t="s">
        <v>408</v>
      </c>
      <c r="B189" s="92">
        <f t="shared" ca="1" si="17"/>
        <v>45478</v>
      </c>
      <c r="C189" s="60" t="str">
        <f t="shared" ca="1" si="18"/>
        <v>NIJANAND ELE</v>
      </c>
      <c r="D189" s="60" t="str">
        <f t="shared" ca="1" si="19"/>
        <v>SHAPAR</v>
      </c>
      <c r="E189" s="60">
        <f t="shared" ca="1" si="20"/>
        <v>0</v>
      </c>
      <c r="F189" s="60">
        <f t="shared" ca="1" si="21"/>
        <v>0</v>
      </c>
      <c r="G189" s="61">
        <f t="shared" ca="1" si="16"/>
        <v>5049.1000000000004</v>
      </c>
      <c r="H189" s="62">
        <f t="shared" ca="1" si="22"/>
        <v>0.45</v>
      </c>
      <c r="I189" s="63">
        <f t="shared" ca="1" si="23"/>
        <v>2777.0050000000001</v>
      </c>
    </row>
    <row r="190" spans="1:9" hidden="1">
      <c r="A190" s="45" t="s">
        <v>411</v>
      </c>
      <c r="B190" s="92">
        <f t="shared" ca="1" si="17"/>
        <v>45417</v>
      </c>
      <c r="C190" s="60" t="str">
        <f t="shared" ca="1" si="18"/>
        <v>RAJUBHAI RAMAPIR(CHAMUNDA)</v>
      </c>
      <c r="D190" s="60" t="str">
        <f t="shared" ca="1" si="19"/>
        <v>RAJKOT</v>
      </c>
      <c r="E190" s="60">
        <f t="shared" ca="1" si="20"/>
        <v>0</v>
      </c>
      <c r="F190" s="60">
        <f t="shared" ca="1" si="21"/>
        <v>0</v>
      </c>
      <c r="G190" s="61">
        <f t="shared" ca="1" si="16"/>
        <v>8790</v>
      </c>
      <c r="H190" s="62">
        <f t="shared" ca="1" si="22"/>
        <v>0</v>
      </c>
      <c r="I190" s="63">
        <f t="shared" ca="1" si="23"/>
        <v>8790</v>
      </c>
    </row>
    <row r="191" spans="1:9" hidden="1">
      <c r="A191" s="45" t="s">
        <v>413</v>
      </c>
      <c r="B191" s="92">
        <f t="shared" ca="1" si="17"/>
        <v>45417</v>
      </c>
      <c r="C191" s="60" t="str">
        <f t="shared" ca="1" si="18"/>
        <v>CHAMUNDA PANNEL BOARD</v>
      </c>
      <c r="D191" s="60" t="str">
        <f t="shared" ca="1" si="19"/>
        <v>RAJKOT</v>
      </c>
      <c r="E191" s="60">
        <f t="shared" ca="1" si="20"/>
        <v>0</v>
      </c>
      <c r="F191" s="60">
        <f t="shared" ca="1" si="21"/>
        <v>0</v>
      </c>
      <c r="G191" s="61">
        <f t="shared" ca="1" si="16"/>
        <v>8790</v>
      </c>
      <c r="H191" s="62">
        <f t="shared" ca="1" si="22"/>
        <v>0</v>
      </c>
      <c r="I191" s="63">
        <f t="shared" ca="1" si="23"/>
        <v>8790</v>
      </c>
    </row>
    <row r="192" spans="1:9" hidden="1">
      <c r="A192" s="45" t="s">
        <v>414</v>
      </c>
      <c r="B192" s="92">
        <f t="shared" ca="1" si="17"/>
        <v>45509</v>
      </c>
      <c r="C192" s="60" t="str">
        <f t="shared" ca="1" si="18"/>
        <v xml:space="preserve">JAY AMBE ELECTRIC </v>
      </c>
      <c r="D192" s="60" t="str">
        <f t="shared" ca="1" si="19"/>
        <v xml:space="preserve">JUNAGADH </v>
      </c>
      <c r="E192" s="60">
        <f t="shared" ca="1" si="20"/>
        <v>5</v>
      </c>
      <c r="F192" s="60" t="str">
        <f t="shared" ca="1" si="21"/>
        <v>BORO/3, CARTOON/2</v>
      </c>
      <c r="G192" s="61">
        <f t="shared" ca="1" si="16"/>
        <v>22079</v>
      </c>
      <c r="H192" s="62">
        <f t="shared" ca="1" si="22"/>
        <v>0</v>
      </c>
      <c r="I192" s="63">
        <f t="shared" ca="1" si="23"/>
        <v>22079</v>
      </c>
    </row>
    <row r="193" spans="1:9" hidden="1">
      <c r="A193" s="45" t="s">
        <v>419</v>
      </c>
      <c r="B193" s="92" t="str">
        <f t="shared" ca="1" si="17"/>
        <v>13-5-2024</v>
      </c>
      <c r="C193" s="60" t="str">
        <f t="shared" ca="1" si="18"/>
        <v>SHREE CHAMUNDA ELE (GONDAL)</v>
      </c>
      <c r="D193" s="60" t="str">
        <f t="shared" ca="1" si="19"/>
        <v>GONDAL</v>
      </c>
      <c r="E193" s="60">
        <f t="shared" ca="1" si="20"/>
        <v>2</v>
      </c>
      <c r="F193" s="60" t="str">
        <f t="shared" ca="1" si="21"/>
        <v>CARTOON/2</v>
      </c>
      <c r="G193" s="61">
        <f t="shared" ca="1" si="16"/>
        <v>10800</v>
      </c>
      <c r="H193" s="62">
        <f t="shared" ca="1" si="22"/>
        <v>0.5</v>
      </c>
      <c r="I193" s="63">
        <f t="shared" ca="1" si="23"/>
        <v>5400</v>
      </c>
    </row>
    <row r="194" spans="1:9" hidden="1">
      <c r="A194" s="45" t="s">
        <v>422</v>
      </c>
      <c r="B194" s="92" t="str">
        <f t="shared" ca="1" si="17"/>
        <v>13/05/2024</v>
      </c>
      <c r="C194" s="60" t="str">
        <f t="shared" ca="1" si="18"/>
        <v>PRAMUKH RAJ SALES</v>
      </c>
      <c r="D194" s="60" t="str">
        <f t="shared" ca="1" si="19"/>
        <v>GONDAL</v>
      </c>
      <c r="E194" s="60">
        <f t="shared" ca="1" si="20"/>
        <v>1</v>
      </c>
      <c r="F194" s="60" t="str">
        <f t="shared" ca="1" si="21"/>
        <v>CARTOON/1</v>
      </c>
      <c r="G194" s="61">
        <f t="shared" ca="1" si="16"/>
        <v>6540</v>
      </c>
      <c r="H194" s="62">
        <f t="shared" ca="1" si="22"/>
        <v>0.45</v>
      </c>
      <c r="I194" s="63">
        <f t="shared" ca="1" si="23"/>
        <v>3597</v>
      </c>
    </row>
    <row r="195" spans="1:9" hidden="1">
      <c r="A195" s="45" t="s">
        <v>424</v>
      </c>
      <c r="B195" s="92" t="str">
        <f t="shared" ca="1" si="17"/>
        <v>13-5-24</v>
      </c>
      <c r="C195" s="60" t="str">
        <f t="shared" ca="1" si="18"/>
        <v>RADHE-KRISHNA ELETRIC</v>
      </c>
      <c r="D195" s="60" t="str">
        <f t="shared" ca="1" si="19"/>
        <v>AMRELI</v>
      </c>
      <c r="E195" s="60">
        <f t="shared" ca="1" si="20"/>
        <v>4</v>
      </c>
      <c r="F195" s="60" t="str">
        <f t="shared" ca="1" si="21"/>
        <v>BORO/4</v>
      </c>
      <c r="G195" s="61">
        <f t="shared" ref="G195:G258" ca="1" si="24">IFERROR(INDIRECT(CONCATENATE("'",A195,"'!H33")),"")</f>
        <v>8825</v>
      </c>
      <c r="H195" s="62">
        <f t="shared" ca="1" si="22"/>
        <v>0</v>
      </c>
      <c r="I195" s="63">
        <f t="shared" ca="1" si="23"/>
        <v>8825</v>
      </c>
    </row>
    <row r="196" spans="1:9" hidden="1">
      <c r="A196" s="45" t="s">
        <v>427</v>
      </c>
      <c r="B196" s="92" t="str">
        <f t="shared" ref="B196:B259" ca="1" si="25">IFERROR(INDIRECT(CONCATENATE("'",A196,"'!G7")),"")</f>
        <v>13-05-2024</v>
      </c>
      <c r="C196" s="60" t="str">
        <f t="shared" ref="C196:C259" ca="1" si="26">IFERROR(INDIRECT(CONCATENATE("'",A196,"'!D6")),"")</f>
        <v>SHREE CHAMUNDA ELE</v>
      </c>
      <c r="D196" s="60" t="str">
        <f t="shared" ref="D196:D259" ca="1" si="27">IFERROR(INDIRECT(CONCATENATE("'",A196,"'!D7")),"")</f>
        <v>PORBANDAR</v>
      </c>
      <c r="E196" s="60">
        <f t="shared" ref="E196:E259" ca="1" si="28">IFERROR(INDIRECT(CONCATENATE("'",A196,"'!D8")),"")</f>
        <v>1</v>
      </c>
      <c r="F196" s="60" t="str">
        <f t="shared" ref="F196:F259" ca="1" si="29">IFERROR(INDIRECT(CONCATENATE("'",A196,"'!D9")),"")</f>
        <v>BORO/1</v>
      </c>
      <c r="G196" s="61">
        <f t="shared" ca="1" si="24"/>
        <v>6600</v>
      </c>
      <c r="H196" s="62">
        <f t="shared" ref="H196:H259" ca="1" si="30">IFERROR(INDIRECT(CONCATENATE("'",A196,"'!H34")),"")</f>
        <v>0.45</v>
      </c>
      <c r="I196" s="63">
        <f t="shared" ref="I196:I259" ca="1" si="31">IFERROR(INDIRECT(CONCATENATE("'",A196,"'!H36")),"")</f>
        <v>3630</v>
      </c>
    </row>
    <row r="197" spans="1:9" hidden="1">
      <c r="A197" s="45" t="s">
        <v>430</v>
      </c>
      <c r="B197" s="92" t="str">
        <f t="shared" ca="1" si="25"/>
        <v>13-05-2024</v>
      </c>
      <c r="C197" s="60" t="str">
        <f t="shared" ca="1" si="26"/>
        <v>SINDH-AUTO LIGHT HOUSE</v>
      </c>
      <c r="D197" s="60" t="str">
        <f t="shared" ca="1" si="27"/>
        <v>BHAVNAGAR</v>
      </c>
      <c r="E197" s="60">
        <f t="shared" ca="1" si="28"/>
        <v>4</v>
      </c>
      <c r="F197" s="60" t="str">
        <f t="shared" ca="1" si="29"/>
        <v>BORO/4</v>
      </c>
      <c r="G197" s="61">
        <f t="shared" ca="1" si="24"/>
        <v>20300</v>
      </c>
      <c r="H197" s="62">
        <f t="shared" ca="1" si="30"/>
        <v>0.5</v>
      </c>
      <c r="I197" s="63">
        <f t="shared" ca="1" si="31"/>
        <v>10150</v>
      </c>
    </row>
    <row r="198" spans="1:9" hidden="1">
      <c r="A198" s="45" t="s">
        <v>431</v>
      </c>
      <c r="B198" s="92" t="str">
        <f t="shared" ca="1" si="25"/>
        <v>13-05-2024</v>
      </c>
      <c r="C198" s="60" t="str">
        <f t="shared" ca="1" si="26"/>
        <v>LALA LIGHT</v>
      </c>
      <c r="D198" s="60" t="str">
        <f t="shared" ca="1" si="27"/>
        <v>PORBANDAR</v>
      </c>
      <c r="E198" s="60">
        <f t="shared" ca="1" si="28"/>
        <v>2</v>
      </c>
      <c r="F198" s="60" t="str">
        <f t="shared" ca="1" si="29"/>
        <v>BORO/2</v>
      </c>
      <c r="G198" s="61">
        <f t="shared" ca="1" si="24"/>
        <v>7728</v>
      </c>
      <c r="H198" s="62">
        <f t="shared" ca="1" si="30"/>
        <v>0.4</v>
      </c>
      <c r="I198" s="63">
        <f t="shared" ca="1" si="31"/>
        <v>4636.7999999999993</v>
      </c>
    </row>
    <row r="199" spans="1:9" hidden="1">
      <c r="A199" s="45" t="s">
        <v>433</v>
      </c>
      <c r="B199" s="92" t="str">
        <f t="shared" ca="1" si="25"/>
        <v>13-05-2024</v>
      </c>
      <c r="C199" s="60" t="str">
        <f t="shared" ca="1" si="26"/>
        <v>KRISHNA ELE JASDAN</v>
      </c>
      <c r="D199" s="60" t="str">
        <f t="shared" ca="1" si="27"/>
        <v>JASDAN</v>
      </c>
      <c r="E199" s="60">
        <f t="shared" ca="1" si="28"/>
        <v>2</v>
      </c>
      <c r="F199" s="60" t="str">
        <f t="shared" ca="1" si="29"/>
        <v>BORO/2</v>
      </c>
      <c r="G199" s="61">
        <f t="shared" ca="1" si="24"/>
        <v>9650</v>
      </c>
      <c r="H199" s="62">
        <f t="shared" ca="1" si="30"/>
        <v>0.45</v>
      </c>
      <c r="I199" s="63">
        <f t="shared" ca="1" si="31"/>
        <v>5307.5</v>
      </c>
    </row>
    <row r="200" spans="1:9" hidden="1">
      <c r="A200" s="45" t="s">
        <v>434</v>
      </c>
      <c r="B200" s="92" t="str">
        <f t="shared" ca="1" si="25"/>
        <v>13-05-2024</v>
      </c>
      <c r="C200" s="60" t="str">
        <f t="shared" ca="1" si="26"/>
        <v>SHREE SIDHIVINAYAK ELETRIC</v>
      </c>
      <c r="D200" s="60" t="str">
        <f t="shared" ca="1" si="27"/>
        <v>DHROL</v>
      </c>
      <c r="E200" s="60">
        <f t="shared" ca="1" si="28"/>
        <v>1</v>
      </c>
      <c r="F200" s="60" t="str">
        <f t="shared" ca="1" si="29"/>
        <v>BORO/1</v>
      </c>
      <c r="G200" s="61">
        <f t="shared" ca="1" si="24"/>
        <v>1100</v>
      </c>
      <c r="H200" s="62">
        <f t="shared" ca="1" si="30"/>
        <v>0</v>
      </c>
      <c r="I200" s="63">
        <f t="shared" ca="1" si="31"/>
        <v>1100</v>
      </c>
    </row>
    <row r="201" spans="1:9" hidden="1">
      <c r="A201" s="45" t="s">
        <v>436</v>
      </c>
      <c r="B201" s="92" t="str">
        <f t="shared" ca="1" si="25"/>
        <v>13-05-2024</v>
      </c>
      <c r="C201" s="60" t="str">
        <f t="shared" ca="1" si="26"/>
        <v>BHAVESH ELE</v>
      </c>
      <c r="D201" s="60" t="str">
        <f t="shared" ca="1" si="27"/>
        <v>KHAMBHALIA</v>
      </c>
      <c r="E201" s="60">
        <f t="shared" ca="1" si="28"/>
        <v>1</v>
      </c>
      <c r="F201" s="60" t="str">
        <f t="shared" ca="1" si="29"/>
        <v>BORO/1</v>
      </c>
      <c r="G201" s="61">
        <f t="shared" ca="1" si="24"/>
        <v>2800</v>
      </c>
      <c r="H201" s="62">
        <f t="shared" ca="1" si="30"/>
        <v>0</v>
      </c>
      <c r="I201" s="63">
        <f t="shared" ca="1" si="31"/>
        <v>2800</v>
      </c>
    </row>
    <row r="202" spans="1:9" hidden="1">
      <c r="A202" s="45" t="s">
        <v>437</v>
      </c>
      <c r="B202" s="92">
        <f t="shared" ca="1" si="25"/>
        <v>45540</v>
      </c>
      <c r="C202" s="60" t="str">
        <f t="shared" ca="1" si="26"/>
        <v>SOMNATH ELE</v>
      </c>
      <c r="D202" s="60" t="str">
        <f t="shared" ca="1" si="27"/>
        <v xml:space="preserve">JUNAGADH </v>
      </c>
      <c r="E202" s="60">
        <f t="shared" ca="1" si="28"/>
        <v>1</v>
      </c>
      <c r="F202" s="60" t="str">
        <f t="shared" ca="1" si="29"/>
        <v>BORO/1</v>
      </c>
      <c r="G202" s="61">
        <f t="shared" ca="1" si="24"/>
        <v>540</v>
      </c>
      <c r="H202" s="62">
        <f t="shared" ca="1" si="30"/>
        <v>0</v>
      </c>
      <c r="I202" s="63">
        <f t="shared" ca="1" si="31"/>
        <v>540</v>
      </c>
    </row>
    <row r="203" spans="1:9" hidden="1">
      <c r="A203" s="45" t="s">
        <v>438</v>
      </c>
      <c r="B203" s="92" t="str">
        <f t="shared" ca="1" si="25"/>
        <v>14-05-2024</v>
      </c>
      <c r="C203" s="60" t="str">
        <f t="shared" ca="1" si="26"/>
        <v xml:space="preserve">BANSHIDHAR SALES </v>
      </c>
      <c r="D203" s="60" t="str">
        <f t="shared" ca="1" si="27"/>
        <v>JUNAGADH</v>
      </c>
      <c r="E203" s="60">
        <f t="shared" ca="1" si="28"/>
        <v>0</v>
      </c>
      <c r="F203" s="60">
        <f t="shared" ca="1" si="29"/>
        <v>0</v>
      </c>
      <c r="G203" s="61">
        <f t="shared" ca="1" si="24"/>
        <v>35430</v>
      </c>
      <c r="H203" s="62">
        <f t="shared" ca="1" si="30"/>
        <v>0.5</v>
      </c>
      <c r="I203" s="63">
        <f t="shared" ca="1" si="31"/>
        <v>17715</v>
      </c>
    </row>
    <row r="204" spans="1:9" hidden="1">
      <c r="A204" s="45" t="s">
        <v>441</v>
      </c>
      <c r="B204" s="92" t="str">
        <f t="shared" ca="1" si="25"/>
        <v>14-05-2024</v>
      </c>
      <c r="C204" s="60" t="str">
        <f t="shared" ca="1" si="26"/>
        <v>SWAMINARAYAN ELE</v>
      </c>
      <c r="D204" s="60" t="str">
        <f t="shared" ca="1" si="27"/>
        <v>JETPUR</v>
      </c>
      <c r="E204" s="60">
        <f t="shared" ca="1" si="28"/>
        <v>3</v>
      </c>
      <c r="F204" s="60" t="str">
        <f t="shared" ca="1" si="29"/>
        <v>BORO/3</v>
      </c>
      <c r="G204" s="61">
        <f t="shared" ca="1" si="24"/>
        <v>17020</v>
      </c>
      <c r="H204" s="62">
        <f t="shared" ca="1" si="30"/>
        <v>0.5</v>
      </c>
      <c r="I204" s="63">
        <f t="shared" ca="1" si="31"/>
        <v>8510</v>
      </c>
    </row>
    <row r="205" spans="1:9" hidden="1">
      <c r="A205" s="45" t="s">
        <v>442</v>
      </c>
      <c r="B205" s="92" t="str">
        <f t="shared" ca="1" si="25"/>
        <v>14-05-2024</v>
      </c>
      <c r="C205" s="60" t="str">
        <f t="shared" ca="1" si="26"/>
        <v>KAILASH ELECTRIC</v>
      </c>
      <c r="D205" s="60" t="str">
        <f t="shared" ca="1" si="27"/>
        <v>UNA</v>
      </c>
      <c r="E205" s="60">
        <f t="shared" ca="1" si="28"/>
        <v>2</v>
      </c>
      <c r="F205" s="60" t="str">
        <f t="shared" ca="1" si="29"/>
        <v>CARTOON/2</v>
      </c>
      <c r="G205" s="61">
        <f t="shared" ca="1" si="24"/>
        <v>13280</v>
      </c>
      <c r="H205" s="62">
        <f t="shared" ca="1" si="30"/>
        <v>0.5</v>
      </c>
      <c r="I205" s="63">
        <f t="shared" ca="1" si="31"/>
        <v>6640</v>
      </c>
    </row>
    <row r="206" spans="1:9" hidden="1">
      <c r="A206" s="45" t="s">
        <v>443</v>
      </c>
      <c r="B206" s="92" t="str">
        <f t="shared" ca="1" si="25"/>
        <v>14-05-2024</v>
      </c>
      <c r="C206" s="60" t="str">
        <f t="shared" ca="1" si="26"/>
        <v>SHIV ELETRIC</v>
      </c>
      <c r="D206" s="60" t="str">
        <f t="shared" ca="1" si="27"/>
        <v>RAJKOT</v>
      </c>
      <c r="E206" s="60">
        <f t="shared" ca="1" si="28"/>
        <v>0</v>
      </c>
      <c r="F206" s="60">
        <f t="shared" ca="1" si="29"/>
        <v>0</v>
      </c>
      <c r="G206" s="61">
        <f t="shared" ca="1" si="24"/>
        <v>6280</v>
      </c>
      <c r="H206" s="62">
        <f t="shared" ca="1" si="30"/>
        <v>0.5</v>
      </c>
      <c r="I206" s="63">
        <f t="shared" ca="1" si="31"/>
        <v>3140</v>
      </c>
    </row>
    <row r="207" spans="1:9" hidden="1">
      <c r="A207" s="45" t="s">
        <v>444</v>
      </c>
      <c r="B207" s="92" t="str">
        <f t="shared" ca="1" si="25"/>
        <v>14-05-2024</v>
      </c>
      <c r="C207" s="60" t="str">
        <f t="shared" ca="1" si="26"/>
        <v>HITESH BHAI</v>
      </c>
      <c r="D207" s="60" t="str">
        <f t="shared" ca="1" si="27"/>
        <v>RAJKOT</v>
      </c>
      <c r="E207" s="60">
        <f t="shared" ca="1" si="28"/>
        <v>0</v>
      </c>
      <c r="F207" s="60">
        <f t="shared" ca="1" si="29"/>
        <v>0</v>
      </c>
      <c r="G207" s="61">
        <f t="shared" ca="1" si="24"/>
        <v>3600</v>
      </c>
      <c r="H207" s="62">
        <f t="shared" ca="1" si="30"/>
        <v>0</v>
      </c>
      <c r="I207" s="63">
        <f t="shared" ca="1" si="31"/>
        <v>3600</v>
      </c>
    </row>
    <row r="208" spans="1:9" hidden="1">
      <c r="A208" s="45" t="s">
        <v>445</v>
      </c>
      <c r="B208" s="92" t="str">
        <f t="shared" ca="1" si="25"/>
        <v>14-05-2024</v>
      </c>
      <c r="C208" s="60" t="str">
        <f t="shared" ca="1" si="26"/>
        <v>MARUTI ELE</v>
      </c>
      <c r="D208" s="60" t="str">
        <f t="shared" ca="1" si="27"/>
        <v>SHAPAR</v>
      </c>
      <c r="E208" s="60">
        <f t="shared" ca="1" si="28"/>
        <v>0</v>
      </c>
      <c r="F208" s="60">
        <f t="shared" ca="1" si="29"/>
        <v>0</v>
      </c>
      <c r="G208" s="61">
        <f t="shared" ca="1" si="24"/>
        <v>850</v>
      </c>
      <c r="H208" s="62">
        <f t="shared" ca="1" si="30"/>
        <v>0</v>
      </c>
      <c r="I208" s="63">
        <f t="shared" ca="1" si="31"/>
        <v>850</v>
      </c>
    </row>
    <row r="209" spans="1:9" hidden="1">
      <c r="A209" s="45" t="s">
        <v>447</v>
      </c>
      <c r="B209" s="92" t="str">
        <f t="shared" ca="1" si="25"/>
        <v>14-05-2024</v>
      </c>
      <c r="C209" s="60" t="str">
        <f t="shared" ca="1" si="26"/>
        <v>MA KHODAL ELETRIC</v>
      </c>
      <c r="D209" s="60" t="str">
        <f t="shared" ca="1" si="27"/>
        <v>SHAPAR</v>
      </c>
      <c r="E209" s="60">
        <f t="shared" ca="1" si="28"/>
        <v>0</v>
      </c>
      <c r="F209" s="60">
        <f t="shared" ca="1" si="29"/>
        <v>0</v>
      </c>
      <c r="G209" s="61">
        <f t="shared" ca="1" si="24"/>
        <v>850</v>
      </c>
      <c r="H209" s="62">
        <f t="shared" ca="1" si="30"/>
        <v>0</v>
      </c>
      <c r="I209" s="63">
        <f t="shared" ca="1" si="31"/>
        <v>850</v>
      </c>
    </row>
    <row r="210" spans="1:9" hidden="1">
      <c r="A210" s="45" t="s">
        <v>449</v>
      </c>
      <c r="B210" s="92" t="str">
        <f t="shared" ca="1" si="25"/>
        <v>17-05-2024</v>
      </c>
      <c r="C210" s="60" t="str">
        <f t="shared" ca="1" si="26"/>
        <v>RADHA ELECTRIC</v>
      </c>
      <c r="D210" s="60" t="str">
        <f t="shared" ca="1" si="27"/>
        <v>KODINAR</v>
      </c>
      <c r="E210" s="60">
        <f t="shared" ca="1" si="28"/>
        <v>5</v>
      </c>
      <c r="F210" s="60" t="str">
        <f t="shared" ca="1" si="29"/>
        <v>CARTOON/5</v>
      </c>
      <c r="G210" s="61">
        <f t="shared" ca="1" si="24"/>
        <v>30640</v>
      </c>
      <c r="H210" s="62">
        <f t="shared" ca="1" si="30"/>
        <v>0.5</v>
      </c>
      <c r="I210" s="63">
        <f t="shared" ca="1" si="31"/>
        <v>15320</v>
      </c>
    </row>
    <row r="211" spans="1:9" hidden="1">
      <c r="A211" s="45" t="s">
        <v>453</v>
      </c>
      <c r="B211" s="92" t="str">
        <f t="shared" ca="1" si="25"/>
        <v>17-05-2024</v>
      </c>
      <c r="C211" s="60" t="str">
        <f t="shared" ca="1" si="26"/>
        <v>BHAVANI ELETRC</v>
      </c>
      <c r="D211" s="60" t="str">
        <f t="shared" ca="1" si="27"/>
        <v>DHORAJI</v>
      </c>
      <c r="E211" s="60">
        <f t="shared" ca="1" si="28"/>
        <v>2</v>
      </c>
      <c r="F211" s="60" t="str">
        <f t="shared" ca="1" si="29"/>
        <v>CARTOON/2</v>
      </c>
      <c r="G211" s="61">
        <f t="shared" ca="1" si="24"/>
        <v>15768</v>
      </c>
      <c r="H211" s="62">
        <f t="shared" ca="1" si="30"/>
        <v>0.45</v>
      </c>
      <c r="I211" s="63">
        <f t="shared" ca="1" si="31"/>
        <v>8672.4</v>
      </c>
    </row>
    <row r="212" spans="1:9" hidden="1">
      <c r="A212" s="45" t="s">
        <v>455</v>
      </c>
      <c r="B212" s="92" t="str">
        <f t="shared" ca="1" si="25"/>
        <v>17-05-2024</v>
      </c>
      <c r="C212" s="60" t="str">
        <f t="shared" ca="1" si="26"/>
        <v>BHAGWAT ELETRIC</v>
      </c>
      <c r="D212" s="60" t="str">
        <f t="shared" ca="1" si="27"/>
        <v>VERAVAL</v>
      </c>
      <c r="E212" s="60">
        <f t="shared" ca="1" si="28"/>
        <v>1</v>
      </c>
      <c r="F212" s="60" t="str">
        <f t="shared" ca="1" si="29"/>
        <v>CARTOON/1</v>
      </c>
      <c r="G212" s="61">
        <f t="shared" ca="1" si="24"/>
        <v>9280</v>
      </c>
      <c r="H212" s="62">
        <f t="shared" ca="1" si="30"/>
        <v>0.45</v>
      </c>
      <c r="I212" s="63">
        <f t="shared" ca="1" si="31"/>
        <v>5104</v>
      </c>
    </row>
    <row r="213" spans="1:9" hidden="1">
      <c r="A213" s="45" t="s">
        <v>456</v>
      </c>
      <c r="B213" s="92" t="str">
        <f t="shared" ca="1" si="25"/>
        <v>17-05-2024</v>
      </c>
      <c r="C213" s="60" t="str">
        <f t="shared" ca="1" si="26"/>
        <v>LAXMINAYARAN ELETRIC</v>
      </c>
      <c r="D213" s="60" t="str">
        <f t="shared" ca="1" si="27"/>
        <v>SIHOR</v>
      </c>
      <c r="E213" s="60">
        <f t="shared" ca="1" si="28"/>
        <v>0</v>
      </c>
      <c r="F213" s="60">
        <f t="shared" ca="1" si="29"/>
        <v>0</v>
      </c>
      <c r="G213" s="61">
        <f t="shared" ca="1" si="24"/>
        <v>2400</v>
      </c>
      <c r="H213" s="62">
        <f t="shared" ca="1" si="30"/>
        <v>0</v>
      </c>
      <c r="I213" s="63">
        <f t="shared" ca="1" si="31"/>
        <v>2400</v>
      </c>
    </row>
    <row r="214" spans="1:9" hidden="1">
      <c r="A214" s="45" t="s">
        <v>457</v>
      </c>
      <c r="B214" s="92" t="str">
        <f t="shared" ca="1" si="25"/>
        <v>17-05-2024</v>
      </c>
      <c r="C214" s="60" t="str">
        <f t="shared" ca="1" si="26"/>
        <v xml:space="preserve">MAHESH  ELECTRIC </v>
      </c>
      <c r="D214" s="60" t="str">
        <f t="shared" ca="1" si="27"/>
        <v>JAMANAGAR</v>
      </c>
      <c r="E214" s="60">
        <f t="shared" ca="1" si="28"/>
        <v>4</v>
      </c>
      <c r="F214" s="60" t="str">
        <f t="shared" ca="1" si="29"/>
        <v>BORO/4</v>
      </c>
      <c r="G214" s="61">
        <f t="shared" ca="1" si="24"/>
        <v>8790</v>
      </c>
      <c r="H214" s="62">
        <f t="shared" ca="1" si="30"/>
        <v>0</v>
      </c>
      <c r="I214" s="63">
        <f t="shared" ca="1" si="31"/>
        <v>8790</v>
      </c>
    </row>
    <row r="215" spans="1:9" hidden="1">
      <c r="A215" s="45" t="s">
        <v>459</v>
      </c>
      <c r="B215" s="92" t="str">
        <f t="shared" ca="1" si="25"/>
        <v>17-05-2024</v>
      </c>
      <c r="C215" s="60" t="str">
        <f t="shared" ca="1" si="26"/>
        <v>JAYPAL ELETRIC</v>
      </c>
      <c r="D215" s="60" t="str">
        <f t="shared" ca="1" si="27"/>
        <v>PADIYAD</v>
      </c>
      <c r="E215" s="60">
        <f t="shared" ca="1" si="28"/>
        <v>2</v>
      </c>
      <c r="F215" s="60" t="str">
        <f t="shared" ca="1" si="29"/>
        <v>BORO/2</v>
      </c>
      <c r="G215" s="61">
        <f t="shared" ca="1" si="24"/>
        <v>11283.5</v>
      </c>
      <c r="H215" s="62">
        <f t="shared" ca="1" si="30"/>
        <v>0.45</v>
      </c>
      <c r="I215" s="63">
        <f t="shared" ca="1" si="31"/>
        <v>6205.9250000000002</v>
      </c>
    </row>
    <row r="216" spans="1:9" hidden="1">
      <c r="A216" s="45" t="s">
        <v>461</v>
      </c>
      <c r="B216" s="92" t="str">
        <f t="shared" ca="1" si="25"/>
        <v>17-05-2024</v>
      </c>
      <c r="C216" s="60" t="str">
        <f t="shared" ca="1" si="26"/>
        <v>OM ENTERPRISE</v>
      </c>
      <c r="D216" s="60" t="str">
        <f t="shared" ca="1" si="27"/>
        <v>VICHIYA</v>
      </c>
      <c r="E216" s="60">
        <f t="shared" ca="1" si="28"/>
        <v>0</v>
      </c>
      <c r="F216" s="60">
        <f t="shared" ca="1" si="29"/>
        <v>0</v>
      </c>
      <c r="G216" s="61">
        <f t="shared" ca="1" si="24"/>
        <v>6940</v>
      </c>
      <c r="H216" s="62">
        <f t="shared" ca="1" si="30"/>
        <v>0.45</v>
      </c>
      <c r="I216" s="63">
        <f t="shared" ca="1" si="31"/>
        <v>3817</v>
      </c>
    </row>
    <row r="217" spans="1:9" hidden="1">
      <c r="A217" s="45" t="s">
        <v>462</v>
      </c>
      <c r="B217" s="92" t="str">
        <f t="shared" ca="1" si="25"/>
        <v>19-05-2024</v>
      </c>
      <c r="C217" s="60" t="str">
        <f t="shared" ca="1" si="26"/>
        <v>AMBIKA ELE</v>
      </c>
      <c r="D217" s="60" t="str">
        <f t="shared" ca="1" si="27"/>
        <v xml:space="preserve"> SHAPAR</v>
      </c>
      <c r="E217" s="60">
        <f t="shared" ca="1" si="28"/>
        <v>0</v>
      </c>
      <c r="F217" s="60">
        <f t="shared" ca="1" si="29"/>
        <v>0</v>
      </c>
      <c r="G217" s="61">
        <f t="shared" ca="1" si="24"/>
        <v>3100</v>
      </c>
      <c r="H217" s="62">
        <f t="shared" ca="1" si="30"/>
        <v>0.45</v>
      </c>
      <c r="I217" s="63">
        <f t="shared" ca="1" si="31"/>
        <v>1705</v>
      </c>
    </row>
    <row r="218" spans="1:9" hidden="1">
      <c r="A218" s="45" t="s">
        <v>464</v>
      </c>
      <c r="B218" s="92" t="str">
        <f t="shared" ca="1" si="25"/>
        <v>19-05-2024</v>
      </c>
      <c r="C218" s="60" t="str">
        <f t="shared" ca="1" si="26"/>
        <v>SHREE RAM      ELETRIC</v>
      </c>
      <c r="D218" s="60" t="str">
        <f t="shared" ca="1" si="27"/>
        <v>NAMATANA</v>
      </c>
      <c r="E218" s="60">
        <f t="shared" ca="1" si="28"/>
        <v>1</v>
      </c>
      <c r="F218" s="60" t="str">
        <f t="shared" ca="1" si="29"/>
        <v>CARTOON/1</v>
      </c>
      <c r="G218" s="61">
        <f t="shared" ca="1" si="24"/>
        <v>7800</v>
      </c>
      <c r="H218" s="62">
        <f t="shared" ca="1" si="30"/>
        <v>0.45</v>
      </c>
      <c r="I218" s="63">
        <f t="shared" ca="1" si="31"/>
        <v>4290</v>
      </c>
    </row>
    <row r="219" spans="1:9" hidden="1">
      <c r="A219" s="45" t="s">
        <v>466</v>
      </c>
      <c r="B219" s="92" t="str">
        <f t="shared" ca="1" si="25"/>
        <v>15-05-2024</v>
      </c>
      <c r="C219" s="60" t="str">
        <f t="shared" ca="1" si="26"/>
        <v>MADHURAM      ELE</v>
      </c>
      <c r="D219" s="60" t="str">
        <f t="shared" ca="1" si="27"/>
        <v>DHROL</v>
      </c>
      <c r="E219" s="60">
        <f t="shared" ca="1" si="28"/>
        <v>1</v>
      </c>
      <c r="F219" s="60" t="str">
        <f t="shared" ca="1" si="29"/>
        <v>CARTOON/1</v>
      </c>
      <c r="G219" s="61">
        <f t="shared" ca="1" si="24"/>
        <v>6480</v>
      </c>
      <c r="H219" s="62">
        <f t="shared" ca="1" si="30"/>
        <v>0.45</v>
      </c>
      <c r="I219" s="63">
        <f t="shared" ca="1" si="31"/>
        <v>3564</v>
      </c>
    </row>
    <row r="220" spans="1:9" hidden="1">
      <c r="A220" s="45" t="s">
        <v>468</v>
      </c>
      <c r="B220" s="92" t="str">
        <f t="shared" ca="1" si="25"/>
        <v>15-05-2024</v>
      </c>
      <c r="C220" s="60" t="str">
        <f t="shared" ca="1" si="26"/>
        <v xml:space="preserve">RADHEKRISHNA ELETRIC </v>
      </c>
      <c r="D220" s="60" t="str">
        <f t="shared" ca="1" si="27"/>
        <v>DHROL</v>
      </c>
      <c r="E220" s="60">
        <f t="shared" ca="1" si="28"/>
        <v>1</v>
      </c>
      <c r="F220" s="60" t="str">
        <f t="shared" ca="1" si="29"/>
        <v>CARTOON/1</v>
      </c>
      <c r="G220" s="61">
        <f t="shared" ca="1" si="24"/>
        <v>5340</v>
      </c>
      <c r="H220" s="62">
        <f t="shared" ca="1" si="30"/>
        <v>0.45</v>
      </c>
      <c r="I220" s="63">
        <f t="shared" ca="1" si="31"/>
        <v>2937</v>
      </c>
    </row>
    <row r="221" spans="1:9" hidden="1">
      <c r="A221" s="45" t="s">
        <v>469</v>
      </c>
      <c r="B221" s="92">
        <f t="shared" ca="1" si="25"/>
        <v>45427</v>
      </c>
      <c r="C221" s="60" t="str">
        <f t="shared" ca="1" si="26"/>
        <v>DIVYA ELETRIC</v>
      </c>
      <c r="D221" s="60" t="str">
        <f t="shared" ca="1" si="27"/>
        <v>RAJKOT</v>
      </c>
      <c r="E221" s="60">
        <f t="shared" ca="1" si="28"/>
        <v>0</v>
      </c>
      <c r="F221" s="60">
        <f t="shared" ca="1" si="29"/>
        <v>0</v>
      </c>
      <c r="G221" s="61">
        <f t="shared" ca="1" si="24"/>
        <v>20750</v>
      </c>
      <c r="H221" s="62">
        <f t="shared" ca="1" si="30"/>
        <v>0.5</v>
      </c>
      <c r="I221" s="63">
        <f t="shared" ca="1" si="31"/>
        <v>10375</v>
      </c>
    </row>
    <row r="222" spans="1:9" hidden="1">
      <c r="A222" s="45" t="s">
        <v>470</v>
      </c>
      <c r="B222" s="92">
        <f t="shared" ca="1" si="25"/>
        <v>45446</v>
      </c>
      <c r="C222" s="60" t="str">
        <f t="shared" ca="1" si="26"/>
        <v xml:space="preserve">BANSHIDHAR SALES </v>
      </c>
      <c r="D222" s="60" t="str">
        <f t="shared" ca="1" si="27"/>
        <v>JUNAGADH</v>
      </c>
      <c r="E222" s="60" t="str">
        <f t="shared" ca="1" si="28"/>
        <v>10  (LALA BHAI)</v>
      </c>
      <c r="F222" s="60" t="str">
        <f t="shared" ca="1" si="29"/>
        <v>BORO/10</v>
      </c>
      <c r="G222" s="61">
        <f t="shared" ca="1" si="24"/>
        <v>115282</v>
      </c>
      <c r="H222" s="62">
        <f t="shared" ca="1" si="30"/>
        <v>0.5</v>
      </c>
      <c r="I222" s="63">
        <f t="shared" ca="1" si="31"/>
        <v>57641</v>
      </c>
    </row>
    <row r="223" spans="1:9" hidden="1">
      <c r="A223" s="45" t="s">
        <v>474</v>
      </c>
      <c r="B223" s="92">
        <f t="shared" ca="1" si="25"/>
        <v>45446</v>
      </c>
      <c r="C223" s="60" t="str">
        <f t="shared" ca="1" si="26"/>
        <v>NEW DARSHAN ELETRIC</v>
      </c>
      <c r="D223" s="60" t="str">
        <f t="shared" ca="1" si="27"/>
        <v>BOTAD</v>
      </c>
      <c r="E223" s="60">
        <f t="shared" ca="1" si="28"/>
        <v>7</v>
      </c>
      <c r="F223" s="60" t="str">
        <f t="shared" ca="1" si="29"/>
        <v>BORO/7</v>
      </c>
      <c r="G223" s="61">
        <f t="shared" ca="1" si="24"/>
        <v>39680</v>
      </c>
      <c r="H223" s="62">
        <f t="shared" ca="1" si="30"/>
        <v>0.5</v>
      </c>
      <c r="I223" s="63">
        <f t="shared" ca="1" si="31"/>
        <v>19840</v>
      </c>
    </row>
    <row r="224" spans="1:9" hidden="1">
      <c r="A224" s="45" t="s">
        <v>475</v>
      </c>
      <c r="B224" s="92">
        <f t="shared" ca="1" si="25"/>
        <v>45446</v>
      </c>
      <c r="C224" s="60" t="str">
        <f t="shared" ca="1" si="26"/>
        <v>METHA WATCH</v>
      </c>
      <c r="D224" s="60" t="str">
        <f t="shared" ca="1" si="27"/>
        <v>JAMNAGAR</v>
      </c>
      <c r="E224" s="60">
        <f t="shared" ca="1" si="28"/>
        <v>1</v>
      </c>
      <c r="F224" s="60" t="str">
        <f t="shared" ca="1" si="29"/>
        <v>BORO/1</v>
      </c>
      <c r="G224" s="61">
        <f t="shared" ca="1" si="24"/>
        <v>2600</v>
      </c>
      <c r="H224" s="62">
        <f t="shared" ca="1" si="30"/>
        <v>0</v>
      </c>
      <c r="I224" s="63">
        <f t="shared" ca="1" si="31"/>
        <v>2600</v>
      </c>
    </row>
    <row r="225" spans="1:9" hidden="1">
      <c r="A225" s="45" t="s">
        <v>476</v>
      </c>
      <c r="B225" s="92">
        <f t="shared" ca="1" si="25"/>
        <v>45446</v>
      </c>
      <c r="C225" s="60" t="str">
        <f t="shared" ca="1" si="26"/>
        <v>SHREE HARI ELE SARDHAR</v>
      </c>
      <c r="D225" s="60" t="str">
        <f t="shared" ca="1" si="27"/>
        <v>SARDHAR</v>
      </c>
      <c r="E225" s="60">
        <f t="shared" ca="1" si="28"/>
        <v>2</v>
      </c>
      <c r="F225" s="60" t="str">
        <f t="shared" ca="1" si="29"/>
        <v>BORO/2</v>
      </c>
      <c r="G225" s="61">
        <f t="shared" ca="1" si="24"/>
        <v>5750</v>
      </c>
      <c r="H225" s="62">
        <f t="shared" ca="1" si="30"/>
        <v>0</v>
      </c>
      <c r="I225" s="63">
        <f t="shared" ca="1" si="31"/>
        <v>5750</v>
      </c>
    </row>
    <row r="226" spans="1:9" hidden="1">
      <c r="A226" s="45" t="s">
        <v>477</v>
      </c>
      <c r="B226" s="92">
        <f t="shared" ca="1" si="25"/>
        <v>45446</v>
      </c>
      <c r="C226" s="60" t="str">
        <f t="shared" ca="1" si="26"/>
        <v>DIVYA ELETRIC</v>
      </c>
      <c r="D226" s="60" t="str">
        <f t="shared" ca="1" si="27"/>
        <v>RAJKOT</v>
      </c>
      <c r="E226" s="60">
        <f t="shared" ca="1" si="28"/>
        <v>0</v>
      </c>
      <c r="F226" s="60">
        <f t="shared" ca="1" si="29"/>
        <v>0</v>
      </c>
      <c r="G226" s="61">
        <f t="shared" ca="1" si="24"/>
        <v>5200</v>
      </c>
      <c r="H226" s="62">
        <f t="shared" ca="1" si="30"/>
        <v>0.5</v>
      </c>
      <c r="I226" s="63">
        <f t="shared" ca="1" si="31"/>
        <v>2600</v>
      </c>
    </row>
    <row r="227" spans="1:9" hidden="1">
      <c r="A227" s="45" t="s">
        <v>478</v>
      </c>
      <c r="B227" s="92">
        <f t="shared" ca="1" si="25"/>
        <v>45447</v>
      </c>
      <c r="C227" s="60" t="str">
        <f t="shared" ca="1" si="26"/>
        <v>KHODIYAR ELE JAMNAGAR</v>
      </c>
      <c r="D227" s="60" t="str">
        <f t="shared" ca="1" si="27"/>
        <v>JAMNAGAR (TINBATTI)</v>
      </c>
      <c r="E227" s="60">
        <f t="shared" ca="1" si="28"/>
        <v>3</v>
      </c>
      <c r="F227" s="60" t="str">
        <f t="shared" ca="1" si="29"/>
        <v>BORO/3</v>
      </c>
      <c r="G227" s="61">
        <f t="shared" ca="1" si="24"/>
        <v>14080</v>
      </c>
      <c r="H227" s="62">
        <f t="shared" ca="1" si="30"/>
        <v>0.5</v>
      </c>
      <c r="I227" s="63">
        <f t="shared" ca="1" si="31"/>
        <v>7040</v>
      </c>
    </row>
    <row r="228" spans="1:9" hidden="1">
      <c r="A228" s="45" t="s">
        <v>479</v>
      </c>
      <c r="B228" s="92">
        <f t="shared" ca="1" si="25"/>
        <v>45447</v>
      </c>
      <c r="C228" s="60" t="str">
        <f t="shared" ca="1" si="26"/>
        <v>SANJAY ELETRIC</v>
      </c>
      <c r="D228" s="60" t="str">
        <f t="shared" ca="1" si="27"/>
        <v>RAJKOT</v>
      </c>
      <c r="E228" s="60" t="str">
        <f t="shared" ca="1" si="28"/>
        <v>1  (TO RAM ELE)</v>
      </c>
      <c r="F228" s="60" t="str">
        <f t="shared" ca="1" si="29"/>
        <v>BORO/1</v>
      </c>
      <c r="G228" s="61">
        <f t="shared" ca="1" si="24"/>
        <v>3380</v>
      </c>
      <c r="H228" s="62">
        <f t="shared" ca="1" si="30"/>
        <v>0.45</v>
      </c>
      <c r="I228" s="63">
        <f t="shared" ca="1" si="31"/>
        <v>1859</v>
      </c>
    </row>
    <row r="229" spans="1:9" hidden="1">
      <c r="A229" s="45" t="s">
        <v>481</v>
      </c>
      <c r="B229" s="92">
        <f t="shared" ca="1" si="25"/>
        <v>45448</v>
      </c>
      <c r="C229" s="60" t="str">
        <f t="shared" ca="1" si="26"/>
        <v>DHAVAL ELE</v>
      </c>
      <c r="D229" s="60" t="str">
        <f t="shared" ca="1" si="27"/>
        <v>RAJKOT</v>
      </c>
      <c r="E229" s="60">
        <f t="shared" ca="1" si="28"/>
        <v>0</v>
      </c>
      <c r="F229" s="60">
        <f t="shared" ca="1" si="29"/>
        <v>0</v>
      </c>
      <c r="G229" s="61">
        <f t="shared" ca="1" si="24"/>
        <v>59620</v>
      </c>
      <c r="H229" s="62">
        <f t="shared" ca="1" si="30"/>
        <v>0.5</v>
      </c>
      <c r="I229" s="63">
        <f t="shared" ca="1" si="31"/>
        <v>29810</v>
      </c>
    </row>
    <row r="230" spans="1:9" hidden="1">
      <c r="A230" s="45" t="s">
        <v>482</v>
      </c>
      <c r="B230" s="92">
        <f t="shared" ca="1" si="25"/>
        <v>45448</v>
      </c>
      <c r="C230" s="60" t="str">
        <f t="shared" ca="1" si="26"/>
        <v>MURLIDHAR ELE</v>
      </c>
      <c r="D230" s="60" t="str">
        <f t="shared" ca="1" si="27"/>
        <v>SHAPAR</v>
      </c>
      <c r="E230" s="60">
        <f t="shared" ca="1" si="28"/>
        <v>0</v>
      </c>
      <c r="F230" s="60">
        <f t="shared" ca="1" si="29"/>
        <v>0</v>
      </c>
      <c r="G230" s="61">
        <f t="shared" ca="1" si="24"/>
        <v>5200</v>
      </c>
      <c r="H230" s="62">
        <f t="shared" ca="1" si="30"/>
        <v>0</v>
      </c>
      <c r="I230" s="63">
        <f t="shared" ca="1" si="31"/>
        <v>5200</v>
      </c>
    </row>
    <row r="231" spans="1:9" hidden="1">
      <c r="A231" s="45" t="s">
        <v>483</v>
      </c>
      <c r="B231" s="92">
        <f t="shared" ca="1" si="25"/>
        <v>45448</v>
      </c>
      <c r="C231" s="60" t="str">
        <f t="shared" ca="1" si="26"/>
        <v>SANKHLESWAR ELE</v>
      </c>
      <c r="D231" s="60" t="str">
        <f t="shared" ca="1" si="27"/>
        <v>RAJKOT</v>
      </c>
      <c r="E231" s="60">
        <f t="shared" ca="1" si="28"/>
        <v>0</v>
      </c>
      <c r="F231" s="60">
        <f t="shared" ca="1" si="29"/>
        <v>0</v>
      </c>
      <c r="G231" s="61">
        <f t="shared" ca="1" si="24"/>
        <v>13300</v>
      </c>
      <c r="H231" s="62">
        <f t="shared" ca="1" si="30"/>
        <v>0.5</v>
      </c>
      <c r="I231" s="63">
        <f t="shared" ca="1" si="31"/>
        <v>6650</v>
      </c>
    </row>
    <row r="232" spans="1:9" hidden="1">
      <c r="A232" s="45" t="s">
        <v>484</v>
      </c>
      <c r="B232" s="92">
        <f t="shared" ca="1" si="25"/>
        <v>45448</v>
      </c>
      <c r="C232" s="60" t="str">
        <f t="shared" ca="1" si="26"/>
        <v>SHIV ELETRIC</v>
      </c>
      <c r="D232" s="60" t="str">
        <f t="shared" ca="1" si="27"/>
        <v>RAJKOT</v>
      </c>
      <c r="E232" s="60">
        <f t="shared" ca="1" si="28"/>
        <v>0</v>
      </c>
      <c r="F232" s="60">
        <f t="shared" ca="1" si="29"/>
        <v>0</v>
      </c>
      <c r="G232" s="61">
        <f t="shared" ca="1" si="24"/>
        <v>6200</v>
      </c>
      <c r="H232" s="62">
        <f t="shared" ca="1" si="30"/>
        <v>0.5</v>
      </c>
      <c r="I232" s="63">
        <f t="shared" ca="1" si="31"/>
        <v>3100</v>
      </c>
    </row>
    <row r="233" spans="1:9" hidden="1">
      <c r="A233" s="45" t="s">
        <v>485</v>
      </c>
      <c r="B233" s="92">
        <f t="shared" ca="1" si="25"/>
        <v>45449</v>
      </c>
      <c r="C233" s="60" t="str">
        <f t="shared" ca="1" si="26"/>
        <v xml:space="preserve">NILESH SALES </v>
      </c>
      <c r="D233" s="60" t="str">
        <f t="shared" ca="1" si="27"/>
        <v>JUNAGADH</v>
      </c>
      <c r="E233" s="60">
        <f t="shared" ca="1" si="28"/>
        <v>3</v>
      </c>
      <c r="F233" s="60" t="str">
        <f t="shared" ca="1" si="29"/>
        <v>CARTOON/3</v>
      </c>
      <c r="G233" s="61">
        <f t="shared" ca="1" si="24"/>
        <v>17220</v>
      </c>
      <c r="H233" s="62">
        <f t="shared" ca="1" si="30"/>
        <v>0.5</v>
      </c>
      <c r="I233" s="63">
        <f t="shared" ca="1" si="31"/>
        <v>8610</v>
      </c>
    </row>
    <row r="234" spans="1:9" hidden="1">
      <c r="A234" s="45" t="s">
        <v>486</v>
      </c>
      <c r="B234" s="92">
        <f t="shared" ca="1" si="25"/>
        <v>45449</v>
      </c>
      <c r="C234" s="60" t="str">
        <f t="shared" ca="1" si="26"/>
        <v xml:space="preserve">JAY AMBE ELECTRIC </v>
      </c>
      <c r="D234" s="60" t="str">
        <f t="shared" ca="1" si="27"/>
        <v xml:space="preserve">JUNAGADH </v>
      </c>
      <c r="E234" s="60" t="str">
        <f t="shared" ca="1" si="28"/>
        <v>1 (NARESH BHAI)</v>
      </c>
      <c r="F234" s="60" t="str">
        <f t="shared" ca="1" si="29"/>
        <v>CARTOON/1</v>
      </c>
      <c r="G234" s="61">
        <f t="shared" ca="1" si="24"/>
        <v>3610</v>
      </c>
      <c r="H234" s="62">
        <f t="shared" ca="1" si="30"/>
        <v>0</v>
      </c>
      <c r="I234" s="63">
        <f t="shared" ca="1" si="31"/>
        <v>3610</v>
      </c>
    </row>
    <row r="235" spans="1:9" hidden="1">
      <c r="A235" s="45" t="s">
        <v>488</v>
      </c>
      <c r="B235" s="92">
        <f t="shared" ca="1" si="25"/>
        <v>45449</v>
      </c>
      <c r="C235" s="60" t="str">
        <f t="shared" ca="1" si="26"/>
        <v>SINDH-AUTO LIGHT HOUSE</v>
      </c>
      <c r="D235" s="60" t="str">
        <f t="shared" ca="1" si="27"/>
        <v>BHAVNAGAR</v>
      </c>
      <c r="E235" s="60">
        <f t="shared" ca="1" si="28"/>
        <v>1</v>
      </c>
      <c r="F235" s="60" t="str">
        <f t="shared" ca="1" si="29"/>
        <v>BORO/1</v>
      </c>
      <c r="G235" s="61">
        <f t="shared" ca="1" si="24"/>
        <v>2600</v>
      </c>
      <c r="H235" s="62">
        <f t="shared" ca="1" si="30"/>
        <v>0</v>
      </c>
      <c r="I235" s="63">
        <f t="shared" ca="1" si="31"/>
        <v>2600</v>
      </c>
    </row>
    <row r="236" spans="1:9" hidden="1">
      <c r="A236" s="45" t="s">
        <v>489</v>
      </c>
      <c r="B236" s="92">
        <f t="shared" ca="1" si="25"/>
        <v>45450</v>
      </c>
      <c r="C236" s="60" t="str">
        <f t="shared" ca="1" si="26"/>
        <v>PATEL ELE</v>
      </c>
      <c r="D236" s="60" t="str">
        <f t="shared" ca="1" si="27"/>
        <v>DWARKA</v>
      </c>
      <c r="E236" s="60">
        <f t="shared" ca="1" si="28"/>
        <v>3</v>
      </c>
      <c r="F236" s="60" t="str">
        <f t="shared" ca="1" si="29"/>
        <v>CARTOON/3</v>
      </c>
      <c r="G236" s="61">
        <f t="shared" ca="1" si="24"/>
        <v>21600</v>
      </c>
      <c r="H236" s="62">
        <f t="shared" ca="1" si="30"/>
        <v>0.5</v>
      </c>
      <c r="I236" s="63">
        <f t="shared" ca="1" si="31"/>
        <v>10800</v>
      </c>
    </row>
    <row r="237" spans="1:9" hidden="1">
      <c r="A237" s="45" t="s">
        <v>490</v>
      </c>
      <c r="B237" s="92">
        <f t="shared" ca="1" si="25"/>
        <v>45450</v>
      </c>
      <c r="C237" s="60" t="str">
        <f t="shared" ca="1" si="26"/>
        <v>HITESH BHAI</v>
      </c>
      <c r="D237" s="60" t="str">
        <f t="shared" ca="1" si="27"/>
        <v>RAJKOT</v>
      </c>
      <c r="E237" s="60">
        <f t="shared" ca="1" si="28"/>
        <v>0</v>
      </c>
      <c r="F237" s="60">
        <f t="shared" ca="1" si="29"/>
        <v>0</v>
      </c>
      <c r="G237" s="61">
        <f t="shared" ca="1" si="24"/>
        <v>71920</v>
      </c>
      <c r="H237" s="62">
        <f t="shared" ca="1" si="30"/>
        <v>0.5</v>
      </c>
      <c r="I237" s="63">
        <f t="shared" ca="1" si="31"/>
        <v>35960</v>
      </c>
    </row>
    <row r="238" spans="1:9" hidden="1">
      <c r="A238" s="45" t="s">
        <v>492</v>
      </c>
      <c r="B238" s="92">
        <f t="shared" ca="1" si="25"/>
        <v>45451</v>
      </c>
      <c r="C238" s="60" t="str">
        <f t="shared" ca="1" si="26"/>
        <v>SHIVAM MANDAP SERVICE</v>
      </c>
      <c r="D238" s="60" t="str">
        <f t="shared" ca="1" si="27"/>
        <v>SHAPAR</v>
      </c>
      <c r="E238" s="60">
        <f t="shared" ca="1" si="28"/>
        <v>0</v>
      </c>
      <c r="F238" s="60">
        <f t="shared" ca="1" si="29"/>
        <v>0</v>
      </c>
      <c r="G238" s="61">
        <f t="shared" ca="1" si="24"/>
        <v>390</v>
      </c>
      <c r="H238" s="62">
        <f t="shared" ca="1" si="30"/>
        <v>0</v>
      </c>
      <c r="I238" s="63">
        <f t="shared" ca="1" si="31"/>
        <v>390</v>
      </c>
    </row>
    <row r="239" spans="1:9" hidden="1">
      <c r="A239" s="45" t="s">
        <v>493</v>
      </c>
      <c r="B239" s="92">
        <f t="shared" ca="1" si="25"/>
        <v>45450</v>
      </c>
      <c r="C239" s="60" t="str">
        <f t="shared" ca="1" si="26"/>
        <v>SHIV ELETRIC</v>
      </c>
      <c r="D239" s="60" t="str">
        <f t="shared" ca="1" si="27"/>
        <v>RAJKOT</v>
      </c>
      <c r="E239" s="60">
        <f t="shared" ca="1" si="28"/>
        <v>0</v>
      </c>
      <c r="F239" s="60">
        <f t="shared" ca="1" si="29"/>
        <v>0</v>
      </c>
      <c r="G239" s="61">
        <f t="shared" ca="1" si="24"/>
        <v>3000</v>
      </c>
      <c r="H239" s="62">
        <f t="shared" ca="1" si="30"/>
        <v>0.5</v>
      </c>
      <c r="I239" s="63">
        <f t="shared" ca="1" si="31"/>
        <v>1500</v>
      </c>
    </row>
    <row r="240" spans="1:9" hidden="1">
      <c r="A240" s="45" t="s">
        <v>494</v>
      </c>
      <c r="B240" s="92">
        <f t="shared" ca="1" si="25"/>
        <v>45452</v>
      </c>
      <c r="C240" s="60" t="str">
        <f t="shared" ca="1" si="26"/>
        <v>NIJANAND ELE</v>
      </c>
      <c r="D240" s="60" t="str">
        <f t="shared" ca="1" si="27"/>
        <v>SHAPAR</v>
      </c>
      <c r="E240" s="60">
        <f t="shared" ca="1" si="28"/>
        <v>0</v>
      </c>
      <c r="F240" s="60">
        <f t="shared" ca="1" si="29"/>
        <v>0</v>
      </c>
      <c r="G240" s="61">
        <f t="shared" ca="1" si="24"/>
        <v>5030</v>
      </c>
      <c r="H240" s="62">
        <f t="shared" ca="1" si="30"/>
        <v>0</v>
      </c>
      <c r="I240" s="63">
        <f t="shared" ca="1" si="31"/>
        <v>5030</v>
      </c>
    </row>
    <row r="241" spans="1:9" hidden="1">
      <c r="A241" s="45" t="s">
        <v>495</v>
      </c>
      <c r="B241" s="92">
        <f t="shared" ca="1" si="25"/>
        <v>45450</v>
      </c>
      <c r="C241" s="60" t="str">
        <f t="shared" ca="1" si="26"/>
        <v xml:space="preserve">AMAR ELE </v>
      </c>
      <c r="D241" s="60" t="str">
        <f t="shared" ca="1" si="27"/>
        <v>RAJKOT(KOTHARIYA ROAD)</v>
      </c>
      <c r="E241" s="60">
        <f t="shared" ca="1" si="28"/>
        <v>0</v>
      </c>
      <c r="F241" s="60">
        <f t="shared" ca="1" si="29"/>
        <v>0</v>
      </c>
      <c r="G241" s="61">
        <f t="shared" ca="1" si="24"/>
        <v>4760</v>
      </c>
      <c r="H241" s="62">
        <f t="shared" ca="1" si="30"/>
        <v>0.45</v>
      </c>
      <c r="I241" s="63">
        <f t="shared" ca="1" si="31"/>
        <v>2618</v>
      </c>
    </row>
    <row r="242" spans="1:9" hidden="1">
      <c r="A242" s="45" t="s">
        <v>496</v>
      </c>
      <c r="B242" s="92">
        <f t="shared" ca="1" si="25"/>
        <v>45450</v>
      </c>
      <c r="C242" s="60" t="str">
        <f t="shared" ca="1" si="26"/>
        <v>SANKHLESWAR ELE</v>
      </c>
      <c r="D242" s="60" t="str">
        <f t="shared" ca="1" si="27"/>
        <v>RAJKOT</v>
      </c>
      <c r="E242" s="60">
        <f t="shared" ca="1" si="28"/>
        <v>0</v>
      </c>
      <c r="F242" s="60">
        <f t="shared" ca="1" si="29"/>
        <v>0</v>
      </c>
      <c r="G242" s="61">
        <f t="shared" ca="1" si="24"/>
        <v>6676</v>
      </c>
      <c r="H242" s="62">
        <f t="shared" ca="1" si="30"/>
        <v>0</v>
      </c>
      <c r="I242" s="63">
        <f t="shared" ca="1" si="31"/>
        <v>6676</v>
      </c>
    </row>
    <row r="243" spans="1:9" hidden="1">
      <c r="A243" s="45" t="s">
        <v>498</v>
      </c>
      <c r="B243" s="92">
        <f t="shared" ca="1" si="25"/>
        <v>45450</v>
      </c>
      <c r="C243" s="60" t="str">
        <f t="shared" ca="1" si="26"/>
        <v>KHODIYAR ELETRIC</v>
      </c>
      <c r="D243" s="60" t="str">
        <f t="shared" ca="1" si="27"/>
        <v>GONDAL</v>
      </c>
      <c r="E243" s="60" t="str">
        <f t="shared" ca="1" si="28"/>
        <v>1 (RAMESH BHAI)</v>
      </c>
      <c r="F243" s="60" t="str">
        <f t="shared" ca="1" si="29"/>
        <v>BORO/1</v>
      </c>
      <c r="G243" s="61">
        <f t="shared" ca="1" si="24"/>
        <v>2200</v>
      </c>
      <c r="H243" s="62">
        <f t="shared" ca="1" si="30"/>
        <v>0</v>
      </c>
      <c r="I243" s="63">
        <f t="shared" ca="1" si="31"/>
        <v>2200</v>
      </c>
    </row>
    <row r="244" spans="1:9" hidden="1">
      <c r="A244" s="45" t="s">
        <v>500</v>
      </c>
      <c r="B244" s="92">
        <f t="shared" ca="1" si="25"/>
        <v>45450</v>
      </c>
      <c r="C244" s="60" t="str">
        <f t="shared" ca="1" si="26"/>
        <v xml:space="preserve">KISHAN ELETRIC </v>
      </c>
      <c r="D244" s="60" t="str">
        <f t="shared" ca="1" si="27"/>
        <v>SIHOR</v>
      </c>
      <c r="E244" s="60">
        <f t="shared" ca="1" si="28"/>
        <v>2</v>
      </c>
      <c r="F244" s="60" t="str">
        <f t="shared" ca="1" si="29"/>
        <v>BORO/2</v>
      </c>
      <c r="G244" s="61">
        <f t="shared" ca="1" si="24"/>
        <v>6400</v>
      </c>
      <c r="H244" s="62">
        <f t="shared" ca="1" si="30"/>
        <v>0</v>
      </c>
      <c r="I244" s="63">
        <f t="shared" ca="1" si="31"/>
        <v>6400</v>
      </c>
    </row>
    <row r="245" spans="1:9" hidden="1">
      <c r="A245" s="45" t="s">
        <v>501</v>
      </c>
      <c r="B245" s="92">
        <f t="shared" ca="1" si="25"/>
        <v>45450</v>
      </c>
      <c r="C245" s="60" t="str">
        <f t="shared" ca="1" si="26"/>
        <v>R.K PANNEL BOARD</v>
      </c>
      <c r="D245" s="60" t="str">
        <f t="shared" ca="1" si="27"/>
        <v>RAJKOT</v>
      </c>
      <c r="E245" s="60">
        <f t="shared" ca="1" si="28"/>
        <v>0</v>
      </c>
      <c r="F245" s="60">
        <f t="shared" ca="1" si="29"/>
        <v>0</v>
      </c>
      <c r="G245" s="61">
        <f t="shared" ca="1" si="24"/>
        <v>11350</v>
      </c>
      <c r="H245" s="62">
        <f t="shared" ca="1" si="30"/>
        <v>0</v>
      </c>
      <c r="I245" s="63">
        <f t="shared" ca="1" si="31"/>
        <v>11350</v>
      </c>
    </row>
    <row r="246" spans="1:9" hidden="1">
      <c r="A246" s="45" t="s">
        <v>504</v>
      </c>
      <c r="B246" s="92">
        <f t="shared" ca="1" si="25"/>
        <v>45541</v>
      </c>
      <c r="C246" s="60" t="str">
        <f t="shared" ca="1" si="26"/>
        <v xml:space="preserve">JAY AMBE ELECTRIC </v>
      </c>
      <c r="D246" s="60" t="str">
        <f t="shared" ca="1" si="27"/>
        <v xml:space="preserve">JUNAGADH </v>
      </c>
      <c r="E246" s="60" t="str">
        <f t="shared" ca="1" si="28"/>
        <v>4 (SHANKAR BHAI)</v>
      </c>
      <c r="F246" s="60" t="str">
        <f t="shared" ca="1" si="29"/>
        <v>CARTOON/4</v>
      </c>
      <c r="G246" s="61">
        <f t="shared" ca="1" si="24"/>
        <v>11908.8</v>
      </c>
      <c r="H246" s="62">
        <f t="shared" ca="1" si="30"/>
        <v>0</v>
      </c>
      <c r="I246" s="63">
        <f t="shared" ca="1" si="31"/>
        <v>11908.8</v>
      </c>
    </row>
    <row r="247" spans="1:9" hidden="1">
      <c r="A247" s="45" t="s">
        <v>507</v>
      </c>
      <c r="B247" s="92">
        <f t="shared" ca="1" si="25"/>
        <v>45602</v>
      </c>
      <c r="C247" s="60" t="str">
        <f t="shared" ca="1" si="26"/>
        <v>CHIRAG AGENCY</v>
      </c>
      <c r="D247" s="60" t="str">
        <f t="shared" ca="1" si="27"/>
        <v>RANAVAV</v>
      </c>
      <c r="E247" s="60">
        <f t="shared" ca="1" si="28"/>
        <v>3</v>
      </c>
      <c r="F247" s="60" t="str">
        <f t="shared" ca="1" si="29"/>
        <v>CARTOON/3</v>
      </c>
      <c r="G247" s="61">
        <f t="shared" ca="1" si="24"/>
        <v>20380</v>
      </c>
      <c r="H247" s="62">
        <f t="shared" ca="1" si="30"/>
        <v>0.5</v>
      </c>
      <c r="I247" s="63">
        <f t="shared" ca="1" si="31"/>
        <v>10190</v>
      </c>
    </row>
    <row r="248" spans="1:9" hidden="1">
      <c r="A248" s="45" t="s">
        <v>508</v>
      </c>
      <c r="B248" s="92">
        <f t="shared" ca="1" si="25"/>
        <v>45602</v>
      </c>
      <c r="C248" s="60" t="str">
        <f t="shared" ca="1" si="26"/>
        <v>KAILASH ELECTRIC</v>
      </c>
      <c r="D248" s="60" t="str">
        <f t="shared" ca="1" si="27"/>
        <v>UNA</v>
      </c>
      <c r="E248" s="60">
        <f t="shared" ca="1" si="28"/>
        <v>2</v>
      </c>
      <c r="F248" s="60" t="str">
        <f t="shared" ca="1" si="29"/>
        <v>CARTOON/2</v>
      </c>
      <c r="G248" s="61">
        <f t="shared" ca="1" si="24"/>
        <v>9962</v>
      </c>
      <c r="H248" s="62">
        <f t="shared" ca="1" si="30"/>
        <v>0.5</v>
      </c>
      <c r="I248" s="63">
        <f t="shared" ca="1" si="31"/>
        <v>4981</v>
      </c>
    </row>
    <row r="249" spans="1:9" hidden="1">
      <c r="A249" s="45" t="s">
        <v>509</v>
      </c>
      <c r="B249" s="92">
        <f t="shared" ca="1" si="25"/>
        <v>45602</v>
      </c>
      <c r="C249" s="60" t="str">
        <f t="shared" ca="1" si="26"/>
        <v>SHREE CHAMUNDA ELE (GONDAL)</v>
      </c>
      <c r="D249" s="60" t="str">
        <f t="shared" ca="1" si="27"/>
        <v>GONDAL</v>
      </c>
      <c r="E249" s="60">
        <f t="shared" ca="1" si="28"/>
        <v>2</v>
      </c>
      <c r="F249" s="60" t="str">
        <f t="shared" ca="1" si="29"/>
        <v>CARTOON/2</v>
      </c>
      <c r="G249" s="61">
        <f t="shared" ca="1" si="24"/>
        <v>17020</v>
      </c>
      <c r="H249" s="62">
        <f t="shared" ca="1" si="30"/>
        <v>0.5</v>
      </c>
      <c r="I249" s="63">
        <f t="shared" ca="1" si="31"/>
        <v>8510</v>
      </c>
    </row>
    <row r="250" spans="1:9" hidden="1">
      <c r="A250" s="45" t="s">
        <v>510</v>
      </c>
      <c r="B250" s="92">
        <f t="shared" ca="1" si="25"/>
        <v>45632</v>
      </c>
      <c r="C250" s="60" t="str">
        <f t="shared" ca="1" si="26"/>
        <v>CHIRAG AGENCY</v>
      </c>
      <c r="D250" s="60" t="str">
        <f t="shared" ca="1" si="27"/>
        <v>RANAVAV</v>
      </c>
      <c r="E250" s="60">
        <f t="shared" ca="1" si="28"/>
        <v>2</v>
      </c>
      <c r="F250" s="60" t="str">
        <f t="shared" ca="1" si="29"/>
        <v>BORO/2</v>
      </c>
      <c r="G250" s="61">
        <f t="shared" ca="1" si="24"/>
        <v>3899</v>
      </c>
      <c r="H250" s="62">
        <f t="shared" ca="1" si="30"/>
        <v>0</v>
      </c>
      <c r="I250" s="63">
        <f t="shared" ca="1" si="31"/>
        <v>3899</v>
      </c>
    </row>
    <row r="251" spans="1:9" hidden="1">
      <c r="A251" s="45" t="s">
        <v>512</v>
      </c>
      <c r="B251" s="92">
        <f t="shared" ca="1" si="25"/>
        <v>45602</v>
      </c>
      <c r="C251" s="60" t="str">
        <f t="shared" ca="1" si="26"/>
        <v>SANT-KRUPA ELETRIC</v>
      </c>
      <c r="D251" s="60" t="str">
        <f t="shared" ca="1" si="27"/>
        <v>UNA</v>
      </c>
      <c r="E251" s="60">
        <f t="shared" ca="1" si="28"/>
        <v>2</v>
      </c>
      <c r="F251" s="60" t="str">
        <f t="shared" ca="1" si="29"/>
        <v>CARTOON/2</v>
      </c>
      <c r="G251" s="61">
        <f t="shared" ca="1" si="24"/>
        <v>14000</v>
      </c>
      <c r="H251" s="62">
        <f t="shared" ca="1" si="30"/>
        <v>0.5</v>
      </c>
      <c r="I251" s="63">
        <f t="shared" ca="1" si="31"/>
        <v>7000</v>
      </c>
    </row>
    <row r="252" spans="1:9" hidden="1">
      <c r="A252" s="45" t="s">
        <v>513</v>
      </c>
      <c r="B252" s="92">
        <f t="shared" ca="1" si="25"/>
        <v>45602</v>
      </c>
      <c r="C252" s="60" t="str">
        <f t="shared" ca="1" si="26"/>
        <v>SHREEJI        ELETRIC</v>
      </c>
      <c r="D252" s="60" t="str">
        <f t="shared" ca="1" si="27"/>
        <v>GONDAL</v>
      </c>
      <c r="E252" s="60">
        <f t="shared" ca="1" si="28"/>
        <v>3</v>
      </c>
      <c r="F252" s="60" t="str">
        <f t="shared" ca="1" si="29"/>
        <v>BORO/3</v>
      </c>
      <c r="G252" s="61">
        <f t="shared" ca="1" si="24"/>
        <v>4500</v>
      </c>
      <c r="H252" s="62">
        <f t="shared" ca="1" si="30"/>
        <v>0</v>
      </c>
      <c r="I252" s="63">
        <f t="shared" ca="1" si="31"/>
        <v>4500</v>
      </c>
    </row>
    <row r="253" spans="1:9" hidden="1">
      <c r="A253" s="45" t="s">
        <v>514</v>
      </c>
      <c r="B253" s="92">
        <f t="shared" ca="1" si="25"/>
        <v>45602</v>
      </c>
      <c r="C253" s="60" t="str">
        <f t="shared" ca="1" si="26"/>
        <v>SOMNATH ELE</v>
      </c>
      <c r="D253" s="60" t="str">
        <f t="shared" ca="1" si="27"/>
        <v xml:space="preserve">JUNAGADH </v>
      </c>
      <c r="E253" s="60">
        <f t="shared" ca="1" si="28"/>
        <v>3</v>
      </c>
      <c r="F253" s="60" t="str">
        <f t="shared" ca="1" si="29"/>
        <v>BORO/3</v>
      </c>
      <c r="G253" s="61">
        <f t="shared" ca="1" si="24"/>
        <v>14390</v>
      </c>
      <c r="H253" s="62">
        <f t="shared" ca="1" si="30"/>
        <v>0.5</v>
      </c>
      <c r="I253" s="63">
        <f t="shared" ca="1" si="31"/>
        <v>7195</v>
      </c>
    </row>
    <row r="254" spans="1:9" hidden="1">
      <c r="A254" s="45" t="s">
        <v>515</v>
      </c>
      <c r="B254" s="92">
        <f t="shared" ca="1" si="25"/>
        <v>45602</v>
      </c>
      <c r="C254" s="60" t="str">
        <f t="shared" ca="1" si="26"/>
        <v>PRAGNA ELE</v>
      </c>
      <c r="D254" s="60" t="str">
        <f t="shared" ca="1" si="27"/>
        <v>JAMNAGAR</v>
      </c>
      <c r="E254" s="60">
        <f t="shared" ca="1" si="28"/>
        <v>8</v>
      </c>
      <c r="F254" s="60" t="str">
        <f t="shared" ca="1" si="29"/>
        <v>BORO/8</v>
      </c>
      <c r="G254" s="61">
        <f t="shared" ca="1" si="24"/>
        <v>40040</v>
      </c>
      <c r="H254" s="62">
        <f t="shared" ca="1" si="30"/>
        <v>0.5</v>
      </c>
      <c r="I254" s="63">
        <f t="shared" ca="1" si="31"/>
        <v>20020</v>
      </c>
    </row>
    <row r="255" spans="1:9" hidden="1">
      <c r="A255" s="45" t="s">
        <v>517</v>
      </c>
      <c r="B255" s="92">
        <f t="shared" ca="1" si="25"/>
        <v>45602</v>
      </c>
      <c r="C255" s="60" t="str">
        <f t="shared" ca="1" si="26"/>
        <v>BARADI ELE</v>
      </c>
      <c r="D255" s="60" t="str">
        <f t="shared" ca="1" si="27"/>
        <v>BHATIA</v>
      </c>
      <c r="E255" s="60">
        <f t="shared" ca="1" si="28"/>
        <v>1</v>
      </c>
      <c r="F255" s="60" t="str">
        <f t="shared" ca="1" si="29"/>
        <v>BORO/1</v>
      </c>
      <c r="G255" s="61">
        <f t="shared" ca="1" si="24"/>
        <v>4770</v>
      </c>
      <c r="H255" s="62">
        <f t="shared" ca="1" si="30"/>
        <v>0.47</v>
      </c>
      <c r="I255" s="63">
        <f t="shared" ca="1" si="31"/>
        <v>2528.1</v>
      </c>
    </row>
    <row r="256" spans="1:9" hidden="1">
      <c r="A256" s="45" t="s">
        <v>518</v>
      </c>
      <c r="B256" s="92">
        <f t="shared" ca="1" si="25"/>
        <v>45602</v>
      </c>
      <c r="C256" s="60" t="str">
        <f t="shared" ca="1" si="26"/>
        <v>SANKHLESWAR ELE</v>
      </c>
      <c r="D256" s="60" t="str">
        <f t="shared" ca="1" si="27"/>
        <v>RAJKOT</v>
      </c>
      <c r="E256" s="60">
        <f t="shared" ca="1" si="28"/>
        <v>0</v>
      </c>
      <c r="F256" s="60">
        <f t="shared" ca="1" si="29"/>
        <v>0</v>
      </c>
      <c r="G256" s="61">
        <f t="shared" ca="1" si="24"/>
        <v>1800</v>
      </c>
      <c r="H256" s="62">
        <f t="shared" ca="1" si="30"/>
        <v>0</v>
      </c>
      <c r="I256" s="63">
        <f t="shared" ca="1" si="31"/>
        <v>1800</v>
      </c>
    </row>
    <row r="257" spans="1:9" hidden="1">
      <c r="A257" s="45" t="s">
        <v>520</v>
      </c>
      <c r="B257" s="92">
        <f t="shared" ca="1" si="25"/>
        <v>45571</v>
      </c>
      <c r="C257" s="60" t="str">
        <f t="shared" ca="1" si="26"/>
        <v>SHREE KHODIYAR ELE</v>
      </c>
      <c r="D257" s="60" t="str">
        <f t="shared" ca="1" si="27"/>
        <v>SHAPAR</v>
      </c>
      <c r="E257" s="60">
        <f t="shared" ca="1" si="28"/>
        <v>0</v>
      </c>
      <c r="F257" s="60">
        <f t="shared" ca="1" si="29"/>
        <v>0</v>
      </c>
      <c r="G257" s="61">
        <f t="shared" ca="1" si="24"/>
        <v>1000</v>
      </c>
      <c r="H257" s="62">
        <f t="shared" ca="1" si="30"/>
        <v>0</v>
      </c>
      <c r="I257" s="63">
        <f t="shared" ca="1" si="31"/>
        <v>1000</v>
      </c>
    </row>
    <row r="258" spans="1:9" hidden="1">
      <c r="A258" s="45" t="s">
        <v>521</v>
      </c>
      <c r="B258" s="92">
        <f t="shared" ca="1" si="25"/>
        <v>45602</v>
      </c>
      <c r="C258" s="60" t="str">
        <f t="shared" ca="1" si="26"/>
        <v>DIVYA ELETRIC</v>
      </c>
      <c r="D258" s="60" t="str">
        <f t="shared" ca="1" si="27"/>
        <v>RAJKOT</v>
      </c>
      <c r="E258" s="60">
        <f t="shared" ca="1" si="28"/>
        <v>0</v>
      </c>
      <c r="F258" s="60">
        <f t="shared" ca="1" si="29"/>
        <v>0</v>
      </c>
      <c r="G258" s="61">
        <f t="shared" ca="1" si="24"/>
        <v>45260</v>
      </c>
      <c r="H258" s="62">
        <f t="shared" ca="1" si="30"/>
        <v>0.5</v>
      </c>
      <c r="I258" s="63">
        <f t="shared" ca="1" si="31"/>
        <v>22630</v>
      </c>
    </row>
    <row r="259" spans="1:9" hidden="1">
      <c r="A259" s="45" t="s">
        <v>523</v>
      </c>
      <c r="B259" s="92">
        <f t="shared" ca="1" si="25"/>
        <v>45632</v>
      </c>
      <c r="C259" s="60" t="str">
        <f t="shared" ca="1" si="26"/>
        <v>OM GAYATRI ELE</v>
      </c>
      <c r="D259" s="60" t="str">
        <f t="shared" ca="1" si="27"/>
        <v>DASHA</v>
      </c>
      <c r="E259" s="60">
        <f t="shared" ca="1" si="28"/>
        <v>3</v>
      </c>
      <c r="F259" s="60" t="str">
        <f t="shared" ca="1" si="29"/>
        <v>BORO/3</v>
      </c>
      <c r="G259" s="61">
        <f t="shared" ref="G259:G322" ca="1" si="32">IFERROR(INDIRECT(CONCATENATE("'",A259,"'!H33")),"")</f>
        <v>11300</v>
      </c>
      <c r="H259" s="62">
        <f t="shared" ca="1" si="30"/>
        <v>0</v>
      </c>
      <c r="I259" s="63">
        <f t="shared" ca="1" si="31"/>
        <v>11300</v>
      </c>
    </row>
    <row r="260" spans="1:9" hidden="1">
      <c r="A260" s="45" t="s">
        <v>524</v>
      </c>
      <c r="B260" s="92">
        <f t="shared" ref="B260:B323" ca="1" si="33">IFERROR(INDIRECT(CONCATENATE("'",A260,"'!G7")),"")</f>
        <v>45632</v>
      </c>
      <c r="C260" s="60" t="str">
        <f t="shared" ref="C260:C323" ca="1" si="34">IFERROR(INDIRECT(CONCATENATE("'",A260,"'!D6")),"")</f>
        <v>SANJAY ELETRIC</v>
      </c>
      <c r="D260" s="60" t="str">
        <f t="shared" ref="D260:D323" ca="1" si="35">IFERROR(INDIRECT(CONCATENATE("'",A260,"'!D7")),"")</f>
        <v>RAJKOT</v>
      </c>
      <c r="E260" s="60" t="str">
        <f t="shared" ref="E260:E323" ca="1" si="36">IFERROR(INDIRECT(CONCATENATE("'",A260,"'!D8")),"")</f>
        <v>1 (JAM RAVAL)</v>
      </c>
      <c r="F260" s="60" t="str">
        <f t="shared" ref="F260:F323" ca="1" si="37">IFERROR(INDIRECT(CONCATENATE("'",A260,"'!D9")),"")</f>
        <v>BORO/1</v>
      </c>
      <c r="G260" s="61">
        <f t="shared" ca="1" si="32"/>
        <v>2250</v>
      </c>
      <c r="H260" s="62">
        <f t="shared" ref="H260:H323" ca="1" si="38">IFERROR(INDIRECT(CONCATENATE("'",A260,"'!H34")),"")</f>
        <v>0</v>
      </c>
      <c r="I260" s="63">
        <f t="shared" ref="I260:I323" ca="1" si="39">IFERROR(INDIRECT(CONCATENATE("'",A260,"'!H36")),"")</f>
        <v>2250</v>
      </c>
    </row>
    <row r="261" spans="1:9" hidden="1">
      <c r="A261" s="45" t="s">
        <v>526</v>
      </c>
      <c r="B261" s="92">
        <f t="shared" ca="1" si="33"/>
        <v>45632</v>
      </c>
      <c r="C261" s="60" t="str">
        <f t="shared" ca="1" si="34"/>
        <v>GAJANAND ELE</v>
      </c>
      <c r="D261" s="60" t="str">
        <f t="shared" ca="1" si="35"/>
        <v>DHORL</v>
      </c>
      <c r="E261" s="60">
        <f t="shared" ca="1" si="36"/>
        <v>0</v>
      </c>
      <c r="F261" s="60">
        <f t="shared" ca="1" si="37"/>
        <v>0</v>
      </c>
      <c r="G261" s="61">
        <f t="shared" ca="1" si="32"/>
        <v>900</v>
      </c>
      <c r="H261" s="62">
        <f t="shared" ca="1" si="38"/>
        <v>0</v>
      </c>
      <c r="I261" s="63">
        <f t="shared" ca="1" si="39"/>
        <v>900</v>
      </c>
    </row>
    <row r="262" spans="1:9" hidden="1">
      <c r="A262" s="45" t="s">
        <v>527</v>
      </c>
      <c r="B262" s="92">
        <f t="shared" ca="1" si="33"/>
        <v>45632</v>
      </c>
      <c r="C262" s="60" t="str">
        <f t="shared" ca="1" si="34"/>
        <v>KUMAR SALES</v>
      </c>
      <c r="D262" s="60" t="str">
        <f t="shared" ca="1" si="35"/>
        <v>JAMNAGAR (DERD)</v>
      </c>
      <c r="E262" s="60">
        <f t="shared" ca="1" si="36"/>
        <v>3</v>
      </c>
      <c r="F262" s="60" t="str">
        <f t="shared" ca="1" si="37"/>
        <v>BORO/3</v>
      </c>
      <c r="G262" s="61">
        <f t="shared" ca="1" si="32"/>
        <v>7800</v>
      </c>
      <c r="H262" s="62">
        <f t="shared" ca="1" si="38"/>
        <v>0</v>
      </c>
      <c r="I262" s="63">
        <f t="shared" ca="1" si="39"/>
        <v>7800</v>
      </c>
    </row>
    <row r="263" spans="1:9" hidden="1">
      <c r="A263" s="45" t="s">
        <v>529</v>
      </c>
      <c r="B263" s="92">
        <f t="shared" ca="1" si="33"/>
        <v>45632</v>
      </c>
      <c r="C263" s="60" t="str">
        <f t="shared" ca="1" si="34"/>
        <v>MARUTI ELETRIC</v>
      </c>
      <c r="D263" s="60" t="str">
        <f t="shared" ca="1" si="35"/>
        <v>DHROL</v>
      </c>
      <c r="E263" s="60">
        <f t="shared" ca="1" si="36"/>
        <v>0</v>
      </c>
      <c r="F263" s="60">
        <f t="shared" ca="1" si="37"/>
        <v>0</v>
      </c>
      <c r="G263" s="61">
        <f t="shared" ca="1" si="32"/>
        <v>750</v>
      </c>
      <c r="H263" s="62">
        <f t="shared" ca="1" si="38"/>
        <v>0</v>
      </c>
      <c r="I263" s="63">
        <f t="shared" ca="1" si="39"/>
        <v>750</v>
      </c>
    </row>
    <row r="264" spans="1:9" hidden="1">
      <c r="A264" s="45" t="s">
        <v>530</v>
      </c>
      <c r="B264" s="92" t="str">
        <f t="shared" ca="1" si="33"/>
        <v>14-6-2024</v>
      </c>
      <c r="C264" s="60" t="str">
        <f t="shared" ca="1" si="34"/>
        <v>DINESH BHAI</v>
      </c>
      <c r="D264" s="60" t="str">
        <f t="shared" ca="1" si="35"/>
        <v>KESHOD</v>
      </c>
      <c r="E264" s="60">
        <f t="shared" ca="1" si="36"/>
        <v>2</v>
      </c>
      <c r="F264" s="60" t="str">
        <f t="shared" ca="1" si="37"/>
        <v>BORO/2</v>
      </c>
      <c r="G264" s="61">
        <f t="shared" ca="1" si="32"/>
        <v>5060</v>
      </c>
      <c r="H264" s="62">
        <f t="shared" ca="1" si="38"/>
        <v>0</v>
      </c>
      <c r="I264" s="63">
        <f t="shared" ca="1" si="39"/>
        <v>5060</v>
      </c>
    </row>
    <row r="265" spans="1:9" hidden="1">
      <c r="A265" s="45" t="s">
        <v>532</v>
      </c>
      <c r="B265" s="92" t="str">
        <f t="shared" ca="1" si="33"/>
        <v>14-6-2024</v>
      </c>
      <c r="C265" s="60" t="str">
        <f t="shared" ca="1" si="34"/>
        <v xml:space="preserve">JAY AMBE ELECTRIC </v>
      </c>
      <c r="D265" s="60" t="str">
        <f t="shared" ca="1" si="35"/>
        <v xml:space="preserve">JUNAGADH </v>
      </c>
      <c r="E265" s="60" t="str">
        <f t="shared" ca="1" si="36"/>
        <v>3  (NARESH BHAI)</v>
      </c>
      <c r="F265" s="60" t="str">
        <f t="shared" ca="1" si="37"/>
        <v>CARTOON/3</v>
      </c>
      <c r="G265" s="61">
        <f t="shared" ca="1" si="32"/>
        <v>12398.800000000001</v>
      </c>
      <c r="H265" s="62">
        <f t="shared" ca="1" si="38"/>
        <v>0</v>
      </c>
      <c r="I265" s="63">
        <f t="shared" ca="1" si="39"/>
        <v>12398.800000000001</v>
      </c>
    </row>
    <row r="266" spans="1:9" hidden="1">
      <c r="A266" s="45" t="s">
        <v>535</v>
      </c>
      <c r="B266" s="92" t="str">
        <f t="shared" ca="1" si="33"/>
        <v>14-6-2024</v>
      </c>
      <c r="C266" s="60" t="str">
        <f t="shared" ca="1" si="34"/>
        <v xml:space="preserve">PRAKASH LIGHT </v>
      </c>
      <c r="D266" s="60" t="str">
        <f t="shared" ca="1" si="35"/>
        <v>JUNAGADH</v>
      </c>
      <c r="E266" s="60">
        <f t="shared" ca="1" si="36"/>
        <v>2</v>
      </c>
      <c r="F266" s="60" t="str">
        <f t="shared" ca="1" si="37"/>
        <v>BORO/2</v>
      </c>
      <c r="G266" s="61">
        <f t="shared" ca="1" si="32"/>
        <v>17836</v>
      </c>
      <c r="H266" s="62">
        <f t="shared" ca="1" si="38"/>
        <v>0.5</v>
      </c>
      <c r="I266" s="63">
        <f t="shared" ca="1" si="39"/>
        <v>8918</v>
      </c>
    </row>
    <row r="267" spans="1:9" hidden="1">
      <c r="A267" s="45" t="s">
        <v>536</v>
      </c>
      <c r="B267" s="92" t="str">
        <f t="shared" ca="1" si="33"/>
        <v>15-6-2024</v>
      </c>
      <c r="C267" s="60" t="str">
        <f t="shared" ca="1" si="34"/>
        <v>SWAMINARAYAN ELE</v>
      </c>
      <c r="D267" s="60" t="str">
        <f t="shared" ca="1" si="35"/>
        <v>JETPUR</v>
      </c>
      <c r="E267" s="60">
        <f t="shared" ca="1" si="36"/>
        <v>3</v>
      </c>
      <c r="F267" s="60" t="str">
        <f t="shared" ca="1" si="37"/>
        <v>BORO/2,CARTOON/1</v>
      </c>
      <c r="G267" s="61">
        <f t="shared" ca="1" si="32"/>
        <v>12530</v>
      </c>
      <c r="H267" s="62">
        <f t="shared" ca="1" si="38"/>
        <v>0.5</v>
      </c>
      <c r="I267" s="63">
        <f t="shared" ca="1" si="39"/>
        <v>6265</v>
      </c>
    </row>
    <row r="268" spans="1:9" hidden="1">
      <c r="A268" s="45" t="s">
        <v>539</v>
      </c>
      <c r="B268" s="92" t="str">
        <f t="shared" ca="1" si="33"/>
        <v>15-6-2024</v>
      </c>
      <c r="C268" s="60" t="str">
        <f t="shared" ca="1" si="34"/>
        <v>PRAGNA ELE</v>
      </c>
      <c r="D268" s="60" t="str">
        <f t="shared" ca="1" si="35"/>
        <v>JAMNAGAR</v>
      </c>
      <c r="E268" s="60">
        <f t="shared" ca="1" si="36"/>
        <v>3</v>
      </c>
      <c r="F268" s="60" t="str">
        <f t="shared" ca="1" si="37"/>
        <v>BORO/3</v>
      </c>
      <c r="G268" s="61">
        <f t="shared" ca="1" si="32"/>
        <v>12600</v>
      </c>
      <c r="H268" s="62">
        <f t="shared" ca="1" si="38"/>
        <v>0.5</v>
      </c>
      <c r="I268" s="63">
        <f t="shared" ca="1" si="39"/>
        <v>6300</v>
      </c>
    </row>
    <row r="269" spans="1:9" hidden="1">
      <c r="A269" s="45" t="s">
        <v>540</v>
      </c>
      <c r="B269" s="92" t="str">
        <f t="shared" ca="1" si="33"/>
        <v>16-6-2024</v>
      </c>
      <c r="C269" s="60" t="str">
        <f t="shared" ca="1" si="34"/>
        <v>TEJASH BHAI</v>
      </c>
      <c r="D269" s="60" t="str">
        <f t="shared" ca="1" si="35"/>
        <v xml:space="preserve">RAJKOT </v>
      </c>
      <c r="E269" s="60">
        <f t="shared" ca="1" si="36"/>
        <v>0</v>
      </c>
      <c r="F269" s="60">
        <f t="shared" ca="1" si="37"/>
        <v>0</v>
      </c>
      <c r="G269" s="61">
        <f t="shared" ca="1" si="32"/>
        <v>34400</v>
      </c>
      <c r="H269" s="62">
        <f t="shared" ca="1" si="38"/>
        <v>0.5</v>
      </c>
      <c r="I269" s="63">
        <f t="shared" ca="1" si="39"/>
        <v>17200</v>
      </c>
    </row>
    <row r="270" spans="1:9" hidden="1">
      <c r="A270" s="45" t="s">
        <v>542</v>
      </c>
      <c r="B270" s="92" t="str">
        <f t="shared" ca="1" si="33"/>
        <v>17-6-2024</v>
      </c>
      <c r="C270" s="60" t="str">
        <f t="shared" ca="1" si="34"/>
        <v>DHAVAL ELE</v>
      </c>
      <c r="D270" s="60" t="str">
        <f t="shared" ca="1" si="35"/>
        <v>RAJKOT</v>
      </c>
      <c r="E270" s="60">
        <f t="shared" ca="1" si="36"/>
        <v>0</v>
      </c>
      <c r="F270" s="60">
        <f t="shared" ca="1" si="37"/>
        <v>0</v>
      </c>
      <c r="G270" s="61">
        <f t="shared" ca="1" si="32"/>
        <v>4200</v>
      </c>
      <c r="H270" s="62">
        <f t="shared" ca="1" si="38"/>
        <v>0.5</v>
      </c>
      <c r="I270" s="63">
        <f t="shared" ca="1" si="39"/>
        <v>2100</v>
      </c>
    </row>
    <row r="271" spans="1:9" hidden="1">
      <c r="A271" s="45" t="s">
        <v>545</v>
      </c>
      <c r="B271" s="92" t="str">
        <f t="shared" ca="1" si="33"/>
        <v>17-6-2024</v>
      </c>
      <c r="C271" s="60" t="str">
        <f t="shared" ca="1" si="34"/>
        <v>MAHAVIR ELECTRICALS</v>
      </c>
      <c r="D271" s="60" t="str">
        <f t="shared" ca="1" si="35"/>
        <v>GHANDHIDHAM</v>
      </c>
      <c r="E271" s="60">
        <f t="shared" ca="1" si="36"/>
        <v>1</v>
      </c>
      <c r="F271" s="60" t="str">
        <f t="shared" ca="1" si="37"/>
        <v>BORO/1</v>
      </c>
      <c r="G271" s="61">
        <f t="shared" ca="1" si="32"/>
        <v>2600</v>
      </c>
      <c r="H271" s="62">
        <f t="shared" ca="1" si="38"/>
        <v>0</v>
      </c>
      <c r="I271" s="63">
        <f t="shared" ca="1" si="39"/>
        <v>2600</v>
      </c>
    </row>
    <row r="272" spans="1:9" hidden="1">
      <c r="A272" s="45" t="s">
        <v>546</v>
      </c>
      <c r="B272" s="92" t="str">
        <f t="shared" ca="1" si="33"/>
        <v>17-6</v>
      </c>
      <c r="C272" s="60" t="str">
        <f t="shared" ca="1" si="34"/>
        <v>SANKHLESWAR ELE</v>
      </c>
      <c r="D272" s="60" t="str">
        <f t="shared" ca="1" si="35"/>
        <v>RAJKOT</v>
      </c>
      <c r="E272" s="60">
        <f t="shared" ca="1" si="36"/>
        <v>0</v>
      </c>
      <c r="F272" s="60">
        <f t="shared" ca="1" si="37"/>
        <v>0</v>
      </c>
      <c r="G272" s="61">
        <f t="shared" ca="1" si="32"/>
        <v>11000</v>
      </c>
      <c r="H272" s="62">
        <f t="shared" ca="1" si="38"/>
        <v>0.5</v>
      </c>
      <c r="I272" s="63">
        <f t="shared" ca="1" si="39"/>
        <v>5500</v>
      </c>
    </row>
    <row r="273" spans="1:9" hidden="1">
      <c r="A273" s="45" t="s">
        <v>548</v>
      </c>
      <c r="B273" s="92" t="str">
        <f t="shared" ca="1" si="33"/>
        <v>17-6-2024</v>
      </c>
      <c r="C273" s="60" t="str">
        <f t="shared" ca="1" si="34"/>
        <v>DIVYA ELETRIC</v>
      </c>
      <c r="D273" s="60" t="str">
        <f t="shared" ca="1" si="35"/>
        <v>RAJKOT</v>
      </c>
      <c r="E273" s="60">
        <f t="shared" ca="1" si="36"/>
        <v>0</v>
      </c>
      <c r="F273" s="60">
        <f t="shared" ca="1" si="37"/>
        <v>0</v>
      </c>
      <c r="G273" s="61">
        <f t="shared" ca="1" si="32"/>
        <v>26200</v>
      </c>
      <c r="H273" s="62">
        <f t="shared" ca="1" si="38"/>
        <v>0.5</v>
      </c>
      <c r="I273" s="63">
        <f t="shared" ca="1" si="39"/>
        <v>13100</v>
      </c>
    </row>
    <row r="274" spans="1:9" hidden="1">
      <c r="A274" s="45" t="s">
        <v>550</v>
      </c>
      <c r="B274" s="92" t="str">
        <f t="shared" ca="1" si="33"/>
        <v>17-6-2024</v>
      </c>
      <c r="C274" s="60" t="str">
        <f t="shared" ca="1" si="34"/>
        <v>ASIAN WIRE AGENCY</v>
      </c>
      <c r="D274" s="60" t="str">
        <f t="shared" ca="1" si="35"/>
        <v>GONDAL</v>
      </c>
      <c r="E274" s="60">
        <f t="shared" ca="1" si="36"/>
        <v>5</v>
      </c>
      <c r="F274" s="60" t="str">
        <f t="shared" ca="1" si="37"/>
        <v>BORO/5</v>
      </c>
      <c r="G274" s="61">
        <f t="shared" ca="1" si="32"/>
        <v>8950</v>
      </c>
      <c r="H274" s="62">
        <f t="shared" ca="1" si="38"/>
        <v>0</v>
      </c>
      <c r="I274" s="63">
        <f t="shared" ca="1" si="39"/>
        <v>8950</v>
      </c>
    </row>
    <row r="275" spans="1:9" hidden="1">
      <c r="A275" s="45" t="s">
        <v>553</v>
      </c>
      <c r="B275" s="92" t="str">
        <f t="shared" ca="1" si="33"/>
        <v>20-06-2024</v>
      </c>
      <c r="C275" s="60" t="str">
        <f t="shared" ca="1" si="34"/>
        <v xml:space="preserve">JAY AMBE ELECTRIC </v>
      </c>
      <c r="D275" s="60" t="str">
        <f t="shared" ca="1" si="35"/>
        <v xml:space="preserve">JUNAGADH </v>
      </c>
      <c r="E275" s="60" t="str">
        <f t="shared" ca="1" si="36"/>
        <v>1 (NARESHBHAI)  (SABALPUR)</v>
      </c>
      <c r="F275" s="60" t="str">
        <f t="shared" ca="1" si="37"/>
        <v>CARTOON/1</v>
      </c>
      <c r="G275" s="61">
        <f t="shared" ca="1" si="32"/>
        <v>3660</v>
      </c>
      <c r="H275" s="62">
        <f t="shared" ca="1" si="38"/>
        <v>0</v>
      </c>
      <c r="I275" s="63">
        <f t="shared" ca="1" si="39"/>
        <v>3660</v>
      </c>
    </row>
    <row r="276" spans="1:9" hidden="1">
      <c r="A276" s="45" t="s">
        <v>556</v>
      </c>
      <c r="B276" s="92" t="str">
        <f t="shared" ca="1" si="33"/>
        <v>22-06-2024</v>
      </c>
      <c r="C276" s="60" t="str">
        <f t="shared" ca="1" si="34"/>
        <v>NIJANAND ELE</v>
      </c>
      <c r="D276" s="60" t="str">
        <f t="shared" ca="1" si="35"/>
        <v>SHAPAR</v>
      </c>
      <c r="E276" s="60">
        <f t="shared" ca="1" si="36"/>
        <v>0</v>
      </c>
      <c r="F276" s="60">
        <f t="shared" ca="1" si="37"/>
        <v>0</v>
      </c>
      <c r="G276" s="61">
        <f t="shared" ca="1" si="32"/>
        <v>2050</v>
      </c>
      <c r="H276" s="62">
        <f t="shared" ca="1" si="38"/>
        <v>0.45</v>
      </c>
      <c r="I276" s="63">
        <f t="shared" ca="1" si="39"/>
        <v>1127.5</v>
      </c>
    </row>
    <row r="277" spans="1:9" hidden="1">
      <c r="A277" s="45" t="s">
        <v>558</v>
      </c>
      <c r="B277" s="92" t="str">
        <f t="shared" ca="1" si="33"/>
        <v>22-06-2024</v>
      </c>
      <c r="C277" s="60" t="str">
        <f t="shared" ca="1" si="34"/>
        <v>AMIT ELETRIC</v>
      </c>
      <c r="D277" s="60" t="str">
        <f t="shared" ca="1" si="35"/>
        <v>JAMNAGAR</v>
      </c>
      <c r="E277" s="60">
        <f t="shared" ca="1" si="36"/>
        <v>1</v>
      </c>
      <c r="F277" s="60" t="str">
        <f t="shared" ca="1" si="37"/>
        <v>CARTOON/1</v>
      </c>
      <c r="G277" s="61">
        <f t="shared" ca="1" si="32"/>
        <v>11760</v>
      </c>
      <c r="H277" s="62">
        <f t="shared" ca="1" si="38"/>
        <v>0.45</v>
      </c>
      <c r="I277" s="63">
        <f t="shared" ca="1" si="39"/>
        <v>6468</v>
      </c>
    </row>
    <row r="278" spans="1:9" hidden="1">
      <c r="A278" s="45" t="s">
        <v>559</v>
      </c>
      <c r="B278" s="92" t="str">
        <f t="shared" ca="1" si="33"/>
        <v>22-06-2024</v>
      </c>
      <c r="C278" s="60" t="str">
        <f t="shared" ca="1" si="34"/>
        <v>MARUTI    ELE</v>
      </c>
      <c r="D278" s="60" t="str">
        <f t="shared" ca="1" si="35"/>
        <v>KODINAR</v>
      </c>
      <c r="E278" s="60">
        <f t="shared" ca="1" si="36"/>
        <v>1</v>
      </c>
      <c r="F278" s="60" t="str">
        <f t="shared" ca="1" si="37"/>
        <v>CARTOON/1</v>
      </c>
      <c r="G278" s="61">
        <f t="shared" ca="1" si="32"/>
        <v>8400</v>
      </c>
      <c r="H278" s="62">
        <f t="shared" ca="1" si="38"/>
        <v>0.45</v>
      </c>
      <c r="I278" s="63">
        <f t="shared" ca="1" si="39"/>
        <v>4620</v>
      </c>
    </row>
    <row r="279" spans="1:9" hidden="1">
      <c r="A279" s="45" t="s">
        <v>560</v>
      </c>
      <c r="B279" s="92" t="str">
        <f t="shared" ca="1" si="33"/>
        <v>22-06-2024</v>
      </c>
      <c r="C279" s="60" t="str">
        <f t="shared" ca="1" si="34"/>
        <v>GAYATRI ELE (SACHIN BHAI)</v>
      </c>
      <c r="D279" s="60" t="str">
        <f t="shared" ca="1" si="35"/>
        <v>MITHAPUR</v>
      </c>
      <c r="E279" s="60">
        <f t="shared" ca="1" si="36"/>
        <v>3</v>
      </c>
      <c r="F279" s="60" t="str">
        <f t="shared" ca="1" si="37"/>
        <v>CARTOON/3</v>
      </c>
      <c r="G279" s="61">
        <f t="shared" ca="1" si="32"/>
        <v>23940</v>
      </c>
      <c r="H279" s="62">
        <f t="shared" ca="1" si="38"/>
        <v>0.45</v>
      </c>
      <c r="I279" s="63">
        <f t="shared" ca="1" si="39"/>
        <v>13167</v>
      </c>
    </row>
    <row r="280" spans="1:9" hidden="1">
      <c r="A280" s="45" t="s">
        <v>561</v>
      </c>
      <c r="B280" s="92" t="str">
        <f t="shared" ca="1" si="33"/>
        <v>22-06-2024</v>
      </c>
      <c r="C280" s="60" t="str">
        <f t="shared" ca="1" si="34"/>
        <v>JAY KHODIYAR  ELE JAMNAGAR</v>
      </c>
      <c r="D280" s="60" t="str">
        <f t="shared" ca="1" si="35"/>
        <v>JAMNAGAR(GOKULNAGAR)</v>
      </c>
      <c r="E280" s="60">
        <f t="shared" ca="1" si="36"/>
        <v>3</v>
      </c>
      <c r="F280" s="60" t="str">
        <f t="shared" ca="1" si="37"/>
        <v>BORO/3</v>
      </c>
      <c r="G280" s="61">
        <f t="shared" ca="1" si="32"/>
        <v>19340</v>
      </c>
      <c r="H280" s="62">
        <f t="shared" ca="1" si="38"/>
        <v>0.5</v>
      </c>
      <c r="I280" s="63">
        <f t="shared" ca="1" si="39"/>
        <v>9670</v>
      </c>
    </row>
    <row r="281" spans="1:9" hidden="1">
      <c r="A281" s="45" t="s">
        <v>562</v>
      </c>
      <c r="B281" s="92" t="str">
        <f t="shared" ca="1" si="33"/>
        <v>22-06-2024</v>
      </c>
      <c r="C281" s="60" t="str">
        <f t="shared" ca="1" si="34"/>
        <v>KHOINOOR ELE</v>
      </c>
      <c r="D281" s="60" t="str">
        <f t="shared" ca="1" si="35"/>
        <v>DWARAK</v>
      </c>
      <c r="E281" s="60">
        <f t="shared" ca="1" si="36"/>
        <v>2</v>
      </c>
      <c r="F281" s="60" t="str">
        <f t="shared" ca="1" si="37"/>
        <v>BORO/2</v>
      </c>
      <c r="G281" s="61">
        <f t="shared" ca="1" si="32"/>
        <v>14940</v>
      </c>
      <c r="H281" s="62">
        <f t="shared" ca="1" si="38"/>
        <v>0.45</v>
      </c>
      <c r="I281" s="63">
        <f t="shared" ca="1" si="39"/>
        <v>8217</v>
      </c>
    </row>
    <row r="282" spans="1:9" hidden="1">
      <c r="A282" s="45" t="s">
        <v>564</v>
      </c>
      <c r="B282" s="92" t="str">
        <f t="shared" ca="1" si="33"/>
        <v>22-06-2024</v>
      </c>
      <c r="C282" s="60" t="str">
        <f t="shared" ca="1" si="34"/>
        <v>NEW PATEL ELETRIC</v>
      </c>
      <c r="D282" s="60" t="str">
        <f t="shared" ca="1" si="35"/>
        <v>DHROL</v>
      </c>
      <c r="E282" s="60">
        <f t="shared" ca="1" si="36"/>
        <v>1</v>
      </c>
      <c r="F282" s="60" t="str">
        <f t="shared" ca="1" si="37"/>
        <v>BORO/1</v>
      </c>
      <c r="G282" s="61">
        <f t="shared" ca="1" si="32"/>
        <v>6280</v>
      </c>
      <c r="H282" s="62">
        <f t="shared" ca="1" si="38"/>
        <v>0.45</v>
      </c>
      <c r="I282" s="63">
        <f t="shared" ca="1" si="39"/>
        <v>3454</v>
      </c>
    </row>
    <row r="283" spans="1:9" hidden="1">
      <c r="A283" s="45" t="s">
        <v>565</v>
      </c>
      <c r="B283" s="92" t="str">
        <f t="shared" ca="1" si="33"/>
        <v>22-06-2024</v>
      </c>
      <c r="C283" s="60" t="str">
        <f t="shared" ca="1" si="34"/>
        <v>MADHURAM      ELE</v>
      </c>
      <c r="D283" s="60" t="str">
        <f t="shared" ca="1" si="35"/>
        <v>DHROL</v>
      </c>
      <c r="E283" s="60">
        <f t="shared" ca="1" si="36"/>
        <v>0</v>
      </c>
      <c r="F283" s="60">
        <f t="shared" ca="1" si="37"/>
        <v>0</v>
      </c>
      <c r="G283" s="61">
        <f t="shared" ca="1" si="32"/>
        <v>2400</v>
      </c>
      <c r="H283" s="62">
        <f t="shared" ca="1" si="38"/>
        <v>0.45</v>
      </c>
      <c r="I283" s="63">
        <f t="shared" ca="1" si="39"/>
        <v>1320</v>
      </c>
    </row>
    <row r="284" spans="1:9" hidden="1">
      <c r="A284" s="45" t="s">
        <v>567</v>
      </c>
      <c r="B284" s="92" t="str">
        <f t="shared" ca="1" si="33"/>
        <v>22-06-2024</v>
      </c>
      <c r="C284" s="60" t="str">
        <f t="shared" ca="1" si="34"/>
        <v>PRAMUKH RAJ SALES</v>
      </c>
      <c r="D284" s="60" t="str">
        <f t="shared" ca="1" si="35"/>
        <v>GONDAL</v>
      </c>
      <c r="E284" s="60">
        <f t="shared" ca="1" si="36"/>
        <v>1</v>
      </c>
      <c r="F284" s="60" t="str">
        <f t="shared" ca="1" si="37"/>
        <v>BORO/1</v>
      </c>
      <c r="G284" s="61">
        <f t="shared" ca="1" si="32"/>
        <v>6000</v>
      </c>
      <c r="H284" s="62">
        <f t="shared" ca="1" si="38"/>
        <v>0.45</v>
      </c>
      <c r="I284" s="63">
        <f t="shared" ca="1" si="39"/>
        <v>3300</v>
      </c>
    </row>
    <row r="285" spans="1:9" hidden="1">
      <c r="A285" s="45" t="s">
        <v>568</v>
      </c>
      <c r="B285" s="92" t="str">
        <f t="shared" ca="1" si="33"/>
        <v>22-06-2024</v>
      </c>
      <c r="C285" s="60" t="str">
        <f t="shared" ca="1" si="34"/>
        <v xml:space="preserve">GANESH PUMP </v>
      </c>
      <c r="D285" s="60" t="str">
        <f t="shared" ca="1" si="35"/>
        <v xml:space="preserve">GONDAL </v>
      </c>
      <c r="E285" s="60">
        <f t="shared" ca="1" si="36"/>
        <v>2</v>
      </c>
      <c r="F285" s="60" t="str">
        <f t="shared" ca="1" si="37"/>
        <v>BORO/2</v>
      </c>
      <c r="G285" s="61">
        <f t="shared" ca="1" si="32"/>
        <v>3380</v>
      </c>
      <c r="H285" s="62">
        <f t="shared" ca="1" si="38"/>
        <v>0</v>
      </c>
      <c r="I285" s="63">
        <f t="shared" ca="1" si="39"/>
        <v>3380</v>
      </c>
    </row>
    <row r="286" spans="1:9" hidden="1">
      <c r="A286" s="45" t="s">
        <v>569</v>
      </c>
      <c r="B286" s="92" t="str">
        <f t="shared" ca="1" si="33"/>
        <v>22-06-2024</v>
      </c>
      <c r="C286" s="60" t="str">
        <f t="shared" ca="1" si="34"/>
        <v>SHREE BAJRANG ELE AND MOTOR REWINDING</v>
      </c>
      <c r="D286" s="60" t="str">
        <f t="shared" ca="1" si="35"/>
        <v>SARDHAR</v>
      </c>
      <c r="E286" s="60">
        <f t="shared" ca="1" si="36"/>
        <v>2</v>
      </c>
      <c r="F286" s="60" t="str">
        <f t="shared" ca="1" si="37"/>
        <v>BORO/2</v>
      </c>
      <c r="G286" s="61">
        <f t="shared" ca="1" si="32"/>
        <v>6110</v>
      </c>
      <c r="H286" s="62">
        <f t="shared" ca="1" si="38"/>
        <v>0</v>
      </c>
      <c r="I286" s="63">
        <f t="shared" ca="1" si="39"/>
        <v>6110</v>
      </c>
    </row>
    <row r="287" spans="1:9" hidden="1">
      <c r="A287" s="45" t="s">
        <v>571</v>
      </c>
      <c r="B287" s="92" t="str">
        <f t="shared" ca="1" si="33"/>
        <v>22-06-2024</v>
      </c>
      <c r="C287" s="60" t="str">
        <f t="shared" ca="1" si="34"/>
        <v>KHODIYAR  ELE SARDHAR</v>
      </c>
      <c r="D287" s="60" t="str">
        <f t="shared" ca="1" si="35"/>
        <v>SARDHAR</v>
      </c>
      <c r="E287" s="60">
        <f t="shared" ca="1" si="36"/>
        <v>2</v>
      </c>
      <c r="F287" s="60" t="str">
        <f t="shared" ca="1" si="37"/>
        <v>BORO/2</v>
      </c>
      <c r="G287" s="61">
        <f t="shared" ca="1" si="32"/>
        <v>5755</v>
      </c>
      <c r="H287" s="62">
        <f t="shared" ca="1" si="38"/>
        <v>0</v>
      </c>
      <c r="I287" s="63">
        <f t="shared" ca="1" si="39"/>
        <v>5755</v>
      </c>
    </row>
    <row r="288" spans="1:9" hidden="1">
      <c r="A288" s="45" t="s">
        <v>573</v>
      </c>
      <c r="B288" s="92" t="str">
        <f t="shared" ca="1" si="33"/>
        <v>22-06-2024</v>
      </c>
      <c r="C288" s="60" t="str">
        <f t="shared" ca="1" si="34"/>
        <v>JAYESH BHAI</v>
      </c>
      <c r="D288" s="60" t="str">
        <f t="shared" ca="1" si="35"/>
        <v>RAJKOT</v>
      </c>
      <c r="E288" s="60">
        <f t="shared" ca="1" si="36"/>
        <v>0</v>
      </c>
      <c r="F288" s="60">
        <f t="shared" ca="1" si="37"/>
        <v>0</v>
      </c>
      <c r="G288" s="61">
        <f t="shared" ca="1" si="32"/>
        <v>4210</v>
      </c>
      <c r="H288" s="62">
        <f t="shared" ca="1" si="38"/>
        <v>0.47</v>
      </c>
      <c r="I288" s="63">
        <f t="shared" ca="1" si="39"/>
        <v>2231.3000000000002</v>
      </c>
    </row>
    <row r="289" spans="1:9" hidden="1">
      <c r="A289" s="45" t="s">
        <v>574</v>
      </c>
      <c r="B289" s="92" t="str">
        <f t="shared" ca="1" si="33"/>
        <v>22-06-2024</v>
      </c>
      <c r="C289" s="60" t="str">
        <f t="shared" ca="1" si="34"/>
        <v>R.K ELETRIC (RJK)</v>
      </c>
      <c r="D289" s="60" t="str">
        <f t="shared" ca="1" si="35"/>
        <v>RAJKOT</v>
      </c>
      <c r="E289" s="60">
        <f t="shared" ca="1" si="36"/>
        <v>2</v>
      </c>
      <c r="F289" s="60" t="str">
        <f t="shared" ca="1" si="37"/>
        <v>BORO/2</v>
      </c>
      <c r="G289" s="61">
        <f t="shared" ca="1" si="32"/>
        <v>7500</v>
      </c>
      <c r="H289" s="62">
        <f t="shared" ca="1" si="38"/>
        <v>0</v>
      </c>
      <c r="I289" s="63">
        <f t="shared" ca="1" si="39"/>
        <v>7500</v>
      </c>
    </row>
    <row r="290" spans="1:9" hidden="1">
      <c r="A290" s="45" t="s">
        <v>575</v>
      </c>
      <c r="B290" s="92" t="str">
        <f t="shared" ca="1" si="33"/>
        <v>22-06-2024</v>
      </c>
      <c r="C290" s="60" t="str">
        <f t="shared" ca="1" si="34"/>
        <v>PARTH ELE</v>
      </c>
      <c r="D290" s="60" t="str">
        <f t="shared" ca="1" si="35"/>
        <v>RAJKOT</v>
      </c>
      <c r="E290" s="60">
        <f t="shared" ca="1" si="36"/>
        <v>0</v>
      </c>
      <c r="F290" s="60">
        <f t="shared" ca="1" si="37"/>
        <v>0</v>
      </c>
      <c r="G290" s="61">
        <f t="shared" ca="1" si="32"/>
        <v>15600</v>
      </c>
      <c r="H290" s="62">
        <f t="shared" ca="1" si="38"/>
        <v>0</v>
      </c>
      <c r="I290" s="63">
        <f t="shared" ca="1" si="39"/>
        <v>15600</v>
      </c>
    </row>
    <row r="291" spans="1:9" hidden="1">
      <c r="A291" s="45" t="s">
        <v>577</v>
      </c>
      <c r="B291" s="92" t="str">
        <f t="shared" ca="1" si="33"/>
        <v>22-06-2024</v>
      </c>
      <c r="C291" s="60" t="str">
        <f t="shared" ca="1" si="34"/>
        <v>RADHIKA ELETRIC</v>
      </c>
      <c r="D291" s="60" t="str">
        <f t="shared" ca="1" si="35"/>
        <v>VICHYA</v>
      </c>
      <c r="E291" s="60">
        <f t="shared" ca="1" si="36"/>
        <v>1</v>
      </c>
      <c r="F291" s="60" t="str">
        <f t="shared" ca="1" si="37"/>
        <v>BORO/1</v>
      </c>
      <c r="G291" s="61">
        <f t="shared" ca="1" si="32"/>
        <v>3535</v>
      </c>
      <c r="H291" s="62">
        <f t="shared" ca="1" si="38"/>
        <v>0</v>
      </c>
      <c r="I291" s="63">
        <f t="shared" ca="1" si="39"/>
        <v>3535</v>
      </c>
    </row>
    <row r="292" spans="1:9" hidden="1">
      <c r="A292" s="45" t="s">
        <v>579</v>
      </c>
      <c r="B292" s="92" t="str">
        <f t="shared" ca="1" si="33"/>
        <v>22-06-2024</v>
      </c>
      <c r="C292" s="60" t="str">
        <f t="shared" ca="1" si="34"/>
        <v>TRIMURTI    ELETRIC</v>
      </c>
      <c r="D292" s="60" t="str">
        <f t="shared" ca="1" si="35"/>
        <v>SHAPAR</v>
      </c>
      <c r="E292" s="60">
        <f t="shared" ca="1" si="36"/>
        <v>0</v>
      </c>
      <c r="F292" s="60">
        <f t="shared" ca="1" si="37"/>
        <v>0</v>
      </c>
      <c r="G292" s="61">
        <f t="shared" ca="1" si="32"/>
        <v>2400</v>
      </c>
      <c r="H292" s="62">
        <f t="shared" ca="1" si="38"/>
        <v>0</v>
      </c>
      <c r="I292" s="63">
        <f t="shared" ca="1" si="39"/>
        <v>2400</v>
      </c>
    </row>
    <row r="293" spans="1:9" hidden="1">
      <c r="A293" s="45" t="s">
        <v>581</v>
      </c>
      <c r="B293" s="92" t="str">
        <f t="shared" ca="1" si="33"/>
        <v>22-06-2024</v>
      </c>
      <c r="C293" s="60" t="str">
        <f t="shared" ca="1" si="34"/>
        <v>JETHVA ELE</v>
      </c>
      <c r="D293" s="60" t="str">
        <f t="shared" ca="1" si="35"/>
        <v>DWARKA</v>
      </c>
      <c r="E293" s="60">
        <f t="shared" ca="1" si="36"/>
        <v>1</v>
      </c>
      <c r="F293" s="60" t="str">
        <f t="shared" ca="1" si="37"/>
        <v>BORO/1</v>
      </c>
      <c r="G293" s="61">
        <f t="shared" ca="1" si="32"/>
        <v>4190</v>
      </c>
      <c r="H293" s="62">
        <f t="shared" ca="1" si="38"/>
        <v>0.45</v>
      </c>
      <c r="I293" s="63">
        <f t="shared" ca="1" si="39"/>
        <v>2304.5</v>
      </c>
    </row>
    <row r="294" spans="1:9" hidden="1">
      <c r="A294" s="45" t="s">
        <v>582</v>
      </c>
      <c r="B294" s="92" t="str">
        <f t="shared" ca="1" si="33"/>
        <v>22-06-2024</v>
      </c>
      <c r="C294" s="60" t="str">
        <f t="shared" ca="1" si="34"/>
        <v>SHREE SIDHIVINAYAK ELETRIC</v>
      </c>
      <c r="D294" s="60" t="str">
        <f t="shared" ca="1" si="35"/>
        <v>DHROL</v>
      </c>
      <c r="E294" s="60">
        <f t="shared" ca="1" si="36"/>
        <v>1</v>
      </c>
      <c r="F294" s="60" t="str">
        <f t="shared" ca="1" si="37"/>
        <v>BORO/1</v>
      </c>
      <c r="G294" s="61">
        <f t="shared" ca="1" si="32"/>
        <v>2400</v>
      </c>
      <c r="H294" s="62">
        <f t="shared" ca="1" si="38"/>
        <v>0</v>
      </c>
      <c r="I294" s="63">
        <f t="shared" ca="1" si="39"/>
        <v>2400</v>
      </c>
    </row>
    <row r="295" spans="1:9" hidden="1">
      <c r="A295" s="45" t="s">
        <v>584</v>
      </c>
      <c r="B295" s="92" t="str">
        <f t="shared" ca="1" si="33"/>
        <v>24-6-2024</v>
      </c>
      <c r="C295" s="60" t="str">
        <f t="shared" ca="1" si="34"/>
        <v>ANGEL SALES</v>
      </c>
      <c r="D295" s="60" t="str">
        <f t="shared" ca="1" si="35"/>
        <v>JUNAGADH</v>
      </c>
      <c r="E295" s="60">
        <f t="shared" ca="1" si="36"/>
        <v>0</v>
      </c>
      <c r="F295" s="60">
        <f t="shared" ca="1" si="37"/>
        <v>0</v>
      </c>
      <c r="G295" s="61">
        <f t="shared" ca="1" si="32"/>
        <v>25860</v>
      </c>
      <c r="H295" s="62">
        <f t="shared" ca="1" si="38"/>
        <v>0.5</v>
      </c>
      <c r="I295" s="63">
        <f t="shared" ca="1" si="39"/>
        <v>12930</v>
      </c>
    </row>
    <row r="296" spans="1:9" hidden="1">
      <c r="A296" s="45" t="s">
        <v>586</v>
      </c>
      <c r="B296" s="92">
        <f t="shared" ca="1" si="33"/>
        <v>45467</v>
      </c>
      <c r="C296" s="60" t="str">
        <f t="shared" ca="1" si="34"/>
        <v>DHAVAL ELE</v>
      </c>
      <c r="D296" s="60" t="str">
        <f t="shared" ca="1" si="35"/>
        <v>RAJKOT</v>
      </c>
      <c r="E296" s="60">
        <f t="shared" ca="1" si="36"/>
        <v>0</v>
      </c>
      <c r="F296" s="60">
        <f t="shared" ca="1" si="37"/>
        <v>0</v>
      </c>
      <c r="G296" s="61">
        <f t="shared" ca="1" si="32"/>
        <v>71660</v>
      </c>
      <c r="H296" s="62">
        <f t="shared" ca="1" si="38"/>
        <v>0.5</v>
      </c>
      <c r="I296" s="63">
        <f t="shared" ca="1" si="39"/>
        <v>35830</v>
      </c>
    </row>
    <row r="297" spans="1:9" hidden="1">
      <c r="A297" s="45" t="s">
        <v>587</v>
      </c>
      <c r="B297" s="92">
        <f t="shared" ca="1" si="33"/>
        <v>45467</v>
      </c>
      <c r="C297" s="60" t="str">
        <f t="shared" ca="1" si="34"/>
        <v>DIVYA ELETRIC</v>
      </c>
      <c r="D297" s="60" t="str">
        <f t="shared" ca="1" si="35"/>
        <v>RAJKOT</v>
      </c>
      <c r="E297" s="60">
        <f t="shared" ca="1" si="36"/>
        <v>0</v>
      </c>
      <c r="F297" s="60">
        <f t="shared" ca="1" si="37"/>
        <v>0</v>
      </c>
      <c r="G297" s="61">
        <f t="shared" ca="1" si="32"/>
        <v>20420</v>
      </c>
      <c r="H297" s="62">
        <f t="shared" ca="1" si="38"/>
        <v>0.5</v>
      </c>
      <c r="I297" s="63">
        <f t="shared" ca="1" si="39"/>
        <v>10210</v>
      </c>
    </row>
    <row r="298" spans="1:9" hidden="1">
      <c r="A298" s="45" t="s">
        <v>588</v>
      </c>
      <c r="B298" s="92">
        <f t="shared" ca="1" si="33"/>
        <v>45468</v>
      </c>
      <c r="C298" s="60" t="str">
        <f t="shared" ca="1" si="34"/>
        <v>K D ELETRIC</v>
      </c>
      <c r="D298" s="60" t="str">
        <f t="shared" ca="1" si="35"/>
        <v>SHAPAR</v>
      </c>
      <c r="E298" s="60">
        <f t="shared" ca="1" si="36"/>
        <v>0</v>
      </c>
      <c r="F298" s="60">
        <f t="shared" ca="1" si="37"/>
        <v>0</v>
      </c>
      <c r="G298" s="61">
        <f t="shared" ca="1" si="32"/>
        <v>2760</v>
      </c>
      <c r="H298" s="62">
        <f t="shared" ca="1" si="38"/>
        <v>0</v>
      </c>
      <c r="I298" s="63">
        <f t="shared" ca="1" si="39"/>
        <v>2760</v>
      </c>
    </row>
    <row r="299" spans="1:9" hidden="1">
      <c r="A299" s="45" t="s">
        <v>589</v>
      </c>
      <c r="B299" s="92">
        <f t="shared" ca="1" si="33"/>
        <v>45468</v>
      </c>
      <c r="C299" s="60" t="str">
        <f t="shared" ca="1" si="34"/>
        <v>SANT-KRUPA ELETRIC</v>
      </c>
      <c r="D299" s="60" t="str">
        <f t="shared" ca="1" si="35"/>
        <v>UNA</v>
      </c>
      <c r="E299" s="60">
        <f t="shared" ca="1" si="36"/>
        <v>2</v>
      </c>
      <c r="F299" s="60" t="str">
        <f t="shared" ca="1" si="37"/>
        <v>CARTOON/2</v>
      </c>
      <c r="G299" s="61">
        <f t="shared" ca="1" si="32"/>
        <v>15600</v>
      </c>
      <c r="H299" s="62">
        <f t="shared" ca="1" si="38"/>
        <v>0.5</v>
      </c>
      <c r="I299" s="63">
        <f t="shared" ca="1" si="39"/>
        <v>7800</v>
      </c>
    </row>
    <row r="300" spans="1:9" hidden="1">
      <c r="A300" s="45" t="s">
        <v>591</v>
      </c>
      <c r="B300" s="92">
        <f t="shared" ca="1" si="33"/>
        <v>45469</v>
      </c>
      <c r="C300" s="60" t="str">
        <f t="shared" ca="1" si="34"/>
        <v>RIDDHI ELE</v>
      </c>
      <c r="D300" s="60" t="str">
        <f t="shared" ca="1" si="35"/>
        <v>DWARAK</v>
      </c>
      <c r="E300" s="60">
        <f t="shared" ca="1" si="36"/>
        <v>1</v>
      </c>
      <c r="F300" s="60" t="str">
        <f t="shared" ca="1" si="37"/>
        <v>CARTOON/1</v>
      </c>
      <c r="G300" s="61">
        <f t="shared" ca="1" si="32"/>
        <v>7500</v>
      </c>
      <c r="H300" s="62">
        <f t="shared" ca="1" si="38"/>
        <v>0.45</v>
      </c>
      <c r="I300" s="63">
        <f t="shared" ca="1" si="39"/>
        <v>4125</v>
      </c>
    </row>
    <row r="301" spans="1:9" hidden="1">
      <c r="A301" s="45" t="s">
        <v>592</v>
      </c>
      <c r="B301" s="92">
        <f t="shared" ca="1" si="33"/>
        <v>45469</v>
      </c>
      <c r="C301" s="60" t="str">
        <f t="shared" ca="1" si="34"/>
        <v>ASHAPURA ELE</v>
      </c>
      <c r="D301" s="60" t="str">
        <f t="shared" ca="1" si="35"/>
        <v>PORBANDAR</v>
      </c>
      <c r="E301" s="60">
        <f t="shared" ca="1" si="36"/>
        <v>3</v>
      </c>
      <c r="F301" s="60" t="str">
        <f t="shared" ca="1" si="37"/>
        <v>BORO/3</v>
      </c>
      <c r="G301" s="61">
        <f t="shared" ca="1" si="32"/>
        <v>16050</v>
      </c>
      <c r="H301" s="62">
        <f t="shared" ca="1" si="38"/>
        <v>0.45</v>
      </c>
      <c r="I301" s="63">
        <f t="shared" ca="1" si="39"/>
        <v>8827.5</v>
      </c>
    </row>
    <row r="302" spans="1:9" hidden="1">
      <c r="A302" s="45" t="s">
        <v>593</v>
      </c>
      <c r="B302" s="92">
        <f t="shared" ca="1" si="33"/>
        <v>45469</v>
      </c>
      <c r="C302" s="60" t="str">
        <f t="shared" ca="1" si="34"/>
        <v>OM ENTERPRISE</v>
      </c>
      <c r="D302" s="60" t="str">
        <f t="shared" ca="1" si="35"/>
        <v>VICHIYA</v>
      </c>
      <c r="E302" s="60">
        <f t="shared" ca="1" si="36"/>
        <v>1</v>
      </c>
      <c r="F302" s="60" t="str">
        <f t="shared" ca="1" si="37"/>
        <v>BORO/1</v>
      </c>
      <c r="G302" s="61">
        <f t="shared" ca="1" si="32"/>
        <v>6670</v>
      </c>
      <c r="H302" s="62">
        <f t="shared" ca="1" si="38"/>
        <v>0.45</v>
      </c>
      <c r="I302" s="63">
        <f t="shared" ca="1" si="39"/>
        <v>3668.5</v>
      </c>
    </row>
    <row r="303" spans="1:9" hidden="1">
      <c r="A303" s="45" t="s">
        <v>594</v>
      </c>
      <c r="B303" s="92">
        <f t="shared" ca="1" si="33"/>
        <v>45469</v>
      </c>
      <c r="C303" s="60" t="str">
        <f t="shared" ca="1" si="34"/>
        <v>ANGEL SALES</v>
      </c>
      <c r="D303" s="60" t="str">
        <f t="shared" ca="1" si="35"/>
        <v>JUNAGADH</v>
      </c>
      <c r="E303" s="60">
        <f t="shared" ca="1" si="36"/>
        <v>1</v>
      </c>
      <c r="F303" s="60" t="str">
        <f t="shared" ca="1" si="37"/>
        <v>CARTOON/1</v>
      </c>
      <c r="G303" s="61">
        <f t="shared" ca="1" si="32"/>
        <v>4200</v>
      </c>
      <c r="H303" s="62">
        <f t="shared" ca="1" si="38"/>
        <v>0.5</v>
      </c>
      <c r="I303" s="63">
        <f t="shared" ca="1" si="39"/>
        <v>2100</v>
      </c>
    </row>
    <row r="304" spans="1:9" hidden="1">
      <c r="A304" s="45" t="s">
        <v>596</v>
      </c>
      <c r="B304" s="92">
        <f t="shared" ca="1" si="33"/>
        <v>45469</v>
      </c>
      <c r="C304" s="60" t="str">
        <f t="shared" ca="1" si="34"/>
        <v>RAJ ELE</v>
      </c>
      <c r="D304" s="60" t="str">
        <f t="shared" ca="1" si="35"/>
        <v>RAJKOT</v>
      </c>
      <c r="E304" s="60">
        <f t="shared" ca="1" si="36"/>
        <v>0</v>
      </c>
      <c r="F304" s="60">
        <f t="shared" ca="1" si="37"/>
        <v>0</v>
      </c>
      <c r="G304" s="61">
        <f t="shared" ca="1" si="32"/>
        <v>46360</v>
      </c>
      <c r="H304" s="62">
        <f t="shared" ca="1" si="38"/>
        <v>0.5</v>
      </c>
      <c r="I304" s="63">
        <f t="shared" ca="1" si="39"/>
        <v>23180</v>
      </c>
    </row>
    <row r="305" spans="1:9" hidden="1">
      <c r="A305" s="45" t="s">
        <v>597</v>
      </c>
      <c r="B305" s="92">
        <f t="shared" ca="1" si="33"/>
        <v>45469</v>
      </c>
      <c r="C305" s="60" t="str">
        <f t="shared" ca="1" si="34"/>
        <v>OMEX PLASTIC</v>
      </c>
      <c r="D305" s="60" t="str">
        <f t="shared" ca="1" si="35"/>
        <v>RAJKOT</v>
      </c>
      <c r="E305" s="60">
        <f t="shared" ca="1" si="36"/>
        <v>0</v>
      </c>
      <c r="F305" s="60">
        <f t="shared" ca="1" si="37"/>
        <v>0</v>
      </c>
      <c r="G305" s="61">
        <f t="shared" ca="1" si="32"/>
        <v>13800</v>
      </c>
      <c r="H305" s="62">
        <f t="shared" ca="1" si="38"/>
        <v>0</v>
      </c>
      <c r="I305" s="63">
        <f t="shared" ca="1" si="39"/>
        <v>13800</v>
      </c>
    </row>
    <row r="306" spans="1:9" hidden="1">
      <c r="A306" s="45" t="s">
        <v>598</v>
      </c>
      <c r="B306" s="92">
        <f t="shared" ca="1" si="33"/>
        <v>45470</v>
      </c>
      <c r="C306" s="60" t="str">
        <f t="shared" ca="1" si="34"/>
        <v xml:space="preserve">PRANAMI ELETRIC </v>
      </c>
      <c r="D306" s="60" t="str">
        <f t="shared" ca="1" si="35"/>
        <v>DHROL</v>
      </c>
      <c r="E306" s="60">
        <f t="shared" ca="1" si="36"/>
        <v>4</v>
      </c>
      <c r="F306" s="60" t="str">
        <f t="shared" ca="1" si="37"/>
        <v>BORO/4</v>
      </c>
      <c r="G306" s="61">
        <f t="shared" ca="1" si="32"/>
        <v>23023</v>
      </c>
      <c r="H306" s="62">
        <f t="shared" ca="1" si="38"/>
        <v>0.45</v>
      </c>
      <c r="I306" s="63">
        <f t="shared" ca="1" si="39"/>
        <v>12662.65</v>
      </c>
    </row>
    <row r="307" spans="1:9" hidden="1">
      <c r="A307" s="45" t="s">
        <v>599</v>
      </c>
      <c r="B307" s="92">
        <f t="shared" ca="1" si="33"/>
        <v>45470</v>
      </c>
      <c r="C307" s="60" t="str">
        <f t="shared" ca="1" si="34"/>
        <v>SANJAY ELETRIC</v>
      </c>
      <c r="D307" s="60" t="str">
        <f t="shared" ca="1" si="35"/>
        <v>RAJKOT</v>
      </c>
      <c r="E307" s="60" t="str">
        <f t="shared" ca="1" si="36"/>
        <v xml:space="preserve">2   (SHIV ELE [SUDAMANA]) </v>
      </c>
      <c r="F307" s="60" t="str">
        <f t="shared" ca="1" si="37"/>
        <v>BORO/2</v>
      </c>
      <c r="G307" s="61">
        <f t="shared" ca="1" si="32"/>
        <v>7860</v>
      </c>
      <c r="H307" s="62">
        <f t="shared" ca="1" si="38"/>
        <v>0.47</v>
      </c>
      <c r="I307" s="63">
        <f t="shared" ca="1" si="39"/>
        <v>4165.8</v>
      </c>
    </row>
    <row r="308" spans="1:9" hidden="1">
      <c r="A308" s="45" t="s">
        <v>601</v>
      </c>
      <c r="B308" s="92">
        <f t="shared" ca="1" si="33"/>
        <v>45470</v>
      </c>
      <c r="C308" s="60" t="str">
        <f t="shared" ca="1" si="34"/>
        <v>MAHAVIR ELECTRICALS</v>
      </c>
      <c r="D308" s="60" t="str">
        <f t="shared" ca="1" si="35"/>
        <v>GHANDHIDHAM</v>
      </c>
      <c r="E308" s="60">
        <f t="shared" ca="1" si="36"/>
        <v>1</v>
      </c>
      <c r="F308" s="60" t="str">
        <f t="shared" ca="1" si="37"/>
        <v>BORO/1</v>
      </c>
      <c r="G308" s="61">
        <f t="shared" ca="1" si="32"/>
        <v>6380</v>
      </c>
      <c r="H308" s="62">
        <f t="shared" ca="1" si="38"/>
        <v>0.47</v>
      </c>
      <c r="I308" s="63">
        <f t="shared" ca="1" si="39"/>
        <v>3381.4</v>
      </c>
    </row>
    <row r="309" spans="1:9" hidden="1">
      <c r="A309" s="45" t="s">
        <v>602</v>
      </c>
      <c r="B309" s="92">
        <f t="shared" ca="1" si="33"/>
        <v>45470</v>
      </c>
      <c r="C309" s="60" t="str">
        <f t="shared" ca="1" si="34"/>
        <v>NEW DARSHAN ELETRIC</v>
      </c>
      <c r="D309" s="60" t="str">
        <f t="shared" ca="1" si="35"/>
        <v>BOTAD</v>
      </c>
      <c r="E309" s="60">
        <f t="shared" ca="1" si="36"/>
        <v>0</v>
      </c>
      <c r="F309" s="60">
        <f t="shared" ca="1" si="37"/>
        <v>0</v>
      </c>
      <c r="G309" s="61">
        <f t="shared" ca="1" si="32"/>
        <v>2250</v>
      </c>
      <c r="H309" s="62">
        <f t="shared" ca="1" si="38"/>
        <v>0</v>
      </c>
      <c r="I309" s="63">
        <f t="shared" ca="1" si="39"/>
        <v>2250</v>
      </c>
    </row>
    <row r="310" spans="1:9" hidden="1">
      <c r="A310" s="45" t="s">
        <v>603</v>
      </c>
      <c r="B310" s="92">
        <f t="shared" ca="1" si="33"/>
        <v>45470</v>
      </c>
      <c r="C310" s="60" t="str">
        <f t="shared" ca="1" si="34"/>
        <v>SANJAY ELETRIC</v>
      </c>
      <c r="D310" s="60" t="str">
        <f t="shared" ca="1" si="35"/>
        <v>RAJKOT</v>
      </c>
      <c r="E310" s="60" t="str">
        <f t="shared" ca="1" si="36"/>
        <v>1 (JAY AMBE [BANAVAD])</v>
      </c>
      <c r="F310" s="60" t="str">
        <f t="shared" ca="1" si="37"/>
        <v>BORO/1</v>
      </c>
      <c r="G310" s="61">
        <f t="shared" ca="1" si="32"/>
        <v>4390</v>
      </c>
      <c r="H310" s="62">
        <f t="shared" ca="1" si="38"/>
        <v>0.45</v>
      </c>
      <c r="I310" s="63">
        <f t="shared" ca="1" si="39"/>
        <v>2414.5</v>
      </c>
    </row>
    <row r="311" spans="1:9" hidden="1">
      <c r="A311" s="45" t="s">
        <v>605</v>
      </c>
      <c r="B311" s="92">
        <f t="shared" ca="1" si="33"/>
        <v>45469</v>
      </c>
      <c r="C311" s="60" t="str">
        <f t="shared" ca="1" si="34"/>
        <v>DINESH BHAI</v>
      </c>
      <c r="D311" s="60" t="str">
        <f t="shared" ca="1" si="35"/>
        <v>KESHOD</v>
      </c>
      <c r="E311" s="60">
        <f t="shared" ca="1" si="36"/>
        <v>14</v>
      </c>
      <c r="F311" s="60" t="str">
        <f t="shared" ca="1" si="37"/>
        <v>BORO/14</v>
      </c>
      <c r="G311" s="61">
        <f t="shared" ca="1" si="32"/>
        <v>42337</v>
      </c>
      <c r="H311" s="62">
        <f t="shared" ca="1" si="38"/>
        <v>0</v>
      </c>
      <c r="I311" s="63">
        <f t="shared" ca="1" si="39"/>
        <v>42337</v>
      </c>
    </row>
    <row r="312" spans="1:9" hidden="1">
      <c r="A312" s="45" t="s">
        <v>607</v>
      </c>
      <c r="B312" s="92">
        <f t="shared" ca="1" si="33"/>
        <v>45470</v>
      </c>
      <c r="C312" s="60" t="str">
        <f t="shared" ca="1" si="34"/>
        <v>DIVYA ELETRIC</v>
      </c>
      <c r="D312" s="60" t="str">
        <f t="shared" ca="1" si="35"/>
        <v>RAJKOT</v>
      </c>
      <c r="E312" s="60">
        <f t="shared" ca="1" si="36"/>
        <v>0</v>
      </c>
      <c r="F312" s="60">
        <f t="shared" ca="1" si="37"/>
        <v>0</v>
      </c>
      <c r="G312" s="61">
        <f t="shared" ca="1" si="32"/>
        <v>7100</v>
      </c>
      <c r="H312" s="62">
        <f t="shared" ca="1" si="38"/>
        <v>0</v>
      </c>
      <c r="I312" s="63">
        <f t="shared" ca="1" si="39"/>
        <v>7100</v>
      </c>
    </row>
    <row r="313" spans="1:9" hidden="1">
      <c r="A313" s="45" t="s">
        <v>608</v>
      </c>
      <c r="B313" s="92">
        <f t="shared" ca="1" si="33"/>
        <v>45472</v>
      </c>
      <c r="C313" s="60" t="str">
        <f t="shared" ca="1" si="34"/>
        <v xml:space="preserve">AMAR ELE </v>
      </c>
      <c r="D313" s="60" t="str">
        <f t="shared" ca="1" si="35"/>
        <v>RAJKOT(KOTHARIYA ROAD)</v>
      </c>
      <c r="E313" s="60">
        <f t="shared" ca="1" si="36"/>
        <v>0</v>
      </c>
      <c r="F313" s="60">
        <f t="shared" ca="1" si="37"/>
        <v>0</v>
      </c>
      <c r="G313" s="61">
        <f t="shared" ca="1" si="32"/>
        <v>10160</v>
      </c>
      <c r="H313" s="62">
        <f t="shared" ca="1" si="38"/>
        <v>0.45</v>
      </c>
      <c r="I313" s="63">
        <f t="shared" ca="1" si="39"/>
        <v>5588</v>
      </c>
    </row>
    <row r="314" spans="1:9" hidden="1">
      <c r="A314" s="45" t="s">
        <v>609</v>
      </c>
      <c r="B314" s="92">
        <f t="shared" ca="1" si="33"/>
        <v>45472</v>
      </c>
      <c r="C314" s="60" t="str">
        <f t="shared" ca="1" si="34"/>
        <v>HITESH BHAI</v>
      </c>
      <c r="D314" s="60" t="str">
        <f t="shared" ca="1" si="35"/>
        <v>RAJKOT</v>
      </c>
      <c r="E314" s="60">
        <f t="shared" ca="1" si="36"/>
        <v>0</v>
      </c>
      <c r="F314" s="60">
        <f t="shared" ca="1" si="37"/>
        <v>0</v>
      </c>
      <c r="G314" s="61">
        <f t="shared" ca="1" si="32"/>
        <v>2100</v>
      </c>
      <c r="H314" s="62">
        <f t="shared" ca="1" si="38"/>
        <v>0</v>
      </c>
      <c r="I314" s="63">
        <f t="shared" ca="1" si="39"/>
        <v>2100</v>
      </c>
    </row>
    <row r="315" spans="1:9" hidden="1">
      <c r="A315" s="45" t="s">
        <v>610</v>
      </c>
      <c r="B315" s="92">
        <f t="shared" ca="1" si="33"/>
        <v>45472</v>
      </c>
      <c r="C315" s="60" t="str">
        <f t="shared" ca="1" si="34"/>
        <v xml:space="preserve">BANSHIDHAR SALES </v>
      </c>
      <c r="D315" s="60" t="str">
        <f t="shared" ca="1" si="35"/>
        <v>JUNAGADH</v>
      </c>
      <c r="E315" s="60" t="str">
        <f t="shared" ca="1" si="36"/>
        <v>(LALA BHAI)</v>
      </c>
      <c r="F315" s="60">
        <f t="shared" ca="1" si="37"/>
        <v>0</v>
      </c>
      <c r="G315" s="61">
        <f t="shared" ca="1" si="32"/>
        <v>121190</v>
      </c>
      <c r="H315" s="62">
        <f t="shared" ca="1" si="38"/>
        <v>0.5</v>
      </c>
      <c r="I315" s="63">
        <f t="shared" ca="1" si="39"/>
        <v>60595</v>
      </c>
    </row>
    <row r="316" spans="1:9" hidden="1">
      <c r="A316" s="45" t="s">
        <v>611</v>
      </c>
      <c r="B316" s="92">
        <f t="shared" ca="1" si="33"/>
        <v>45472</v>
      </c>
      <c r="C316" s="60" t="str">
        <f t="shared" ca="1" si="34"/>
        <v xml:space="preserve">AMAR ELE </v>
      </c>
      <c r="D316" s="60" t="str">
        <f t="shared" ca="1" si="35"/>
        <v>RAJKOT(KOTHARIYA ROAD)</v>
      </c>
      <c r="E316" s="60">
        <f t="shared" ca="1" si="36"/>
        <v>0</v>
      </c>
      <c r="F316" s="60">
        <f t="shared" ca="1" si="37"/>
        <v>0</v>
      </c>
      <c r="G316" s="61">
        <f t="shared" ca="1" si="32"/>
        <v>10160</v>
      </c>
      <c r="H316" s="62">
        <f t="shared" ca="1" si="38"/>
        <v>0.45</v>
      </c>
      <c r="I316" s="63">
        <f t="shared" ca="1" si="39"/>
        <v>5588</v>
      </c>
    </row>
    <row r="317" spans="1:9" hidden="1">
      <c r="A317" s="45" t="s">
        <v>612</v>
      </c>
      <c r="B317" s="92">
        <f t="shared" ca="1" si="33"/>
        <v>45473</v>
      </c>
      <c r="C317" s="60" t="str">
        <f t="shared" ca="1" si="34"/>
        <v>KHODIYAR LIGHT</v>
      </c>
      <c r="D317" s="60" t="str">
        <f t="shared" ca="1" si="35"/>
        <v>DERDI</v>
      </c>
      <c r="E317" s="60" t="str">
        <f t="shared" ca="1" si="36"/>
        <v>6 (JAMNAGAR</v>
      </c>
      <c r="F317" s="60" t="str">
        <f t="shared" ca="1" si="37"/>
        <v>BORO/6</v>
      </c>
      <c r="G317" s="61">
        <f t="shared" ca="1" si="32"/>
        <v>33180</v>
      </c>
      <c r="H317" s="62">
        <f t="shared" ca="1" si="38"/>
        <v>0.5</v>
      </c>
      <c r="I317" s="63">
        <f t="shared" ca="1" si="39"/>
        <v>16590</v>
      </c>
    </row>
    <row r="318" spans="1:9" hidden="1">
      <c r="A318" s="45" t="s">
        <v>614</v>
      </c>
      <c r="B318" s="92">
        <f t="shared" ca="1" si="33"/>
        <v>45473</v>
      </c>
      <c r="C318" s="60" t="str">
        <f t="shared" ca="1" si="34"/>
        <v>LAXMINAYARAN ELETRIC</v>
      </c>
      <c r="D318" s="60" t="str">
        <f t="shared" ca="1" si="35"/>
        <v>SIHOR</v>
      </c>
      <c r="E318" s="60">
        <f t="shared" ca="1" si="36"/>
        <v>2</v>
      </c>
      <c r="F318" s="60" t="str">
        <f t="shared" ca="1" si="37"/>
        <v>BORO/2</v>
      </c>
      <c r="G318" s="61">
        <f t="shared" ca="1" si="32"/>
        <v>6400</v>
      </c>
      <c r="H318" s="62">
        <f t="shared" ca="1" si="38"/>
        <v>0</v>
      </c>
      <c r="I318" s="63">
        <f t="shared" ca="1" si="39"/>
        <v>6400</v>
      </c>
    </row>
    <row r="319" spans="1:9" hidden="1">
      <c r="A319" s="45" t="s">
        <v>616</v>
      </c>
      <c r="B319" s="92">
        <f t="shared" ca="1" si="33"/>
        <v>45473</v>
      </c>
      <c r="C319" s="60" t="str">
        <f t="shared" ca="1" si="34"/>
        <v>RUPANI ELE</v>
      </c>
      <c r="D319" s="60" t="str">
        <f t="shared" ca="1" si="35"/>
        <v>VICHIYA</v>
      </c>
      <c r="E319" s="60">
        <f t="shared" ca="1" si="36"/>
        <v>1</v>
      </c>
      <c r="F319" s="60" t="str">
        <f t="shared" ca="1" si="37"/>
        <v>BORO/1</v>
      </c>
      <c r="G319" s="61">
        <f t="shared" ca="1" si="32"/>
        <v>4450</v>
      </c>
      <c r="H319" s="62">
        <f t="shared" ca="1" si="38"/>
        <v>0.5</v>
      </c>
      <c r="I319" s="63">
        <f t="shared" ca="1" si="39"/>
        <v>2225</v>
      </c>
    </row>
    <row r="320" spans="1:9" hidden="1">
      <c r="A320" s="45" t="s">
        <v>618</v>
      </c>
      <c r="B320" s="92">
        <f t="shared" ca="1" si="33"/>
        <v>45473</v>
      </c>
      <c r="C320" s="60" t="str">
        <f t="shared" ca="1" si="34"/>
        <v>GHANSHYAM ELETRIC</v>
      </c>
      <c r="D320" s="60" t="str">
        <f t="shared" ca="1" si="35"/>
        <v>JETPUR</v>
      </c>
      <c r="E320" s="60">
        <f t="shared" ca="1" si="36"/>
        <v>3</v>
      </c>
      <c r="F320" s="60" t="str">
        <f t="shared" ca="1" si="37"/>
        <v>BORO/3</v>
      </c>
      <c r="G320" s="61">
        <f t="shared" ca="1" si="32"/>
        <v>15700</v>
      </c>
      <c r="H320" s="62">
        <f t="shared" ca="1" si="38"/>
        <v>0.47</v>
      </c>
      <c r="I320" s="63">
        <f t="shared" ca="1" si="39"/>
        <v>8321</v>
      </c>
    </row>
    <row r="321" spans="1:9" hidden="1">
      <c r="A321" s="45" t="s">
        <v>619</v>
      </c>
      <c r="B321" s="92">
        <f t="shared" ca="1" si="33"/>
        <v>45473</v>
      </c>
      <c r="C321" s="60" t="str">
        <f t="shared" ca="1" si="34"/>
        <v>ANGEL SALES</v>
      </c>
      <c r="D321" s="60" t="str">
        <f t="shared" ca="1" si="35"/>
        <v>JUNAGADH</v>
      </c>
      <c r="E321" s="60">
        <f t="shared" ca="1" si="36"/>
        <v>3</v>
      </c>
      <c r="F321" s="60" t="str">
        <f t="shared" ca="1" si="37"/>
        <v>CARTOON/3</v>
      </c>
      <c r="G321" s="61">
        <f t="shared" ca="1" si="32"/>
        <v>26960</v>
      </c>
      <c r="H321" s="62">
        <f t="shared" ca="1" si="38"/>
        <v>0.45</v>
      </c>
      <c r="I321" s="63">
        <f t="shared" ca="1" si="39"/>
        <v>14828</v>
      </c>
    </row>
    <row r="322" spans="1:9" hidden="1">
      <c r="A322" s="45" t="s">
        <v>620</v>
      </c>
      <c r="B322" s="92">
        <f t="shared" ca="1" si="33"/>
        <v>45473</v>
      </c>
      <c r="C322" s="60" t="str">
        <f t="shared" ca="1" si="34"/>
        <v>GAJANAND ELE</v>
      </c>
      <c r="D322" s="60" t="str">
        <f t="shared" ca="1" si="35"/>
        <v>DHORL</v>
      </c>
      <c r="E322" s="60">
        <f t="shared" ca="1" si="36"/>
        <v>1</v>
      </c>
      <c r="F322" s="60" t="str">
        <f t="shared" ca="1" si="37"/>
        <v>CARTOON/1</v>
      </c>
      <c r="G322" s="61">
        <f t="shared" ca="1" si="32"/>
        <v>2600</v>
      </c>
      <c r="H322" s="62">
        <f t="shared" ca="1" si="38"/>
        <v>0.45</v>
      </c>
      <c r="I322" s="63">
        <f t="shared" ca="1" si="39"/>
        <v>1430</v>
      </c>
    </row>
    <row r="323" spans="1:9" hidden="1">
      <c r="A323" s="45" t="s">
        <v>621</v>
      </c>
      <c r="B323" s="92">
        <f t="shared" ca="1" si="33"/>
        <v>45473</v>
      </c>
      <c r="C323" s="60" t="str">
        <f t="shared" ca="1" si="34"/>
        <v>ADARSH ELE (DAM BHAI)</v>
      </c>
      <c r="D323" s="60" t="str">
        <f t="shared" ca="1" si="35"/>
        <v>BHATIA</v>
      </c>
      <c r="E323" s="60">
        <f t="shared" ca="1" si="36"/>
        <v>1</v>
      </c>
      <c r="F323" s="60" t="str">
        <f t="shared" ca="1" si="37"/>
        <v>CARTOON/1</v>
      </c>
      <c r="G323" s="61">
        <f t="shared" ref="G323:G386" ca="1" si="40">IFERROR(INDIRECT(CONCATENATE("'",A323,"'!H33")),"")</f>
        <v>7820</v>
      </c>
      <c r="H323" s="62">
        <f t="shared" ca="1" si="38"/>
        <v>0.45</v>
      </c>
      <c r="I323" s="63">
        <f t="shared" ca="1" si="39"/>
        <v>4301</v>
      </c>
    </row>
    <row r="324" spans="1:9" hidden="1">
      <c r="A324" s="45" t="s">
        <v>622</v>
      </c>
      <c r="B324" s="92">
        <f t="shared" ref="B324:B387" ca="1" si="41">IFERROR(INDIRECT(CONCATENATE("'",A324,"'!G7")),"")</f>
        <v>45473</v>
      </c>
      <c r="C324" s="60" t="str">
        <f t="shared" ref="C324:C387" ca="1" si="42">IFERROR(INDIRECT(CONCATENATE("'",A324,"'!D6")),"")</f>
        <v>HITESH BHAI</v>
      </c>
      <c r="D324" s="60" t="str">
        <f t="shared" ref="D324:D387" ca="1" si="43">IFERROR(INDIRECT(CONCATENATE("'",A324,"'!D7")),"")</f>
        <v>RAJKOT</v>
      </c>
      <c r="E324" s="60">
        <f t="shared" ref="E324:E387" ca="1" si="44">IFERROR(INDIRECT(CONCATENATE("'",A324,"'!D8")),"")</f>
        <v>3</v>
      </c>
      <c r="F324" s="60" t="str">
        <f t="shared" ref="F324:F387" ca="1" si="45">IFERROR(INDIRECT(CONCATENATE("'",A324,"'!D9")),"")</f>
        <v>CARTOON/3</v>
      </c>
      <c r="G324" s="61">
        <f t="shared" ca="1" si="40"/>
        <v>16080</v>
      </c>
      <c r="H324" s="62">
        <f t="shared" ref="H324:H387" ca="1" si="46">IFERROR(INDIRECT(CONCATENATE("'",A324,"'!H34")),"")</f>
        <v>0.5</v>
      </c>
      <c r="I324" s="63">
        <f t="shared" ref="I324:I387" ca="1" si="47">IFERROR(INDIRECT(CONCATENATE("'",A324,"'!H36")),"")</f>
        <v>8040</v>
      </c>
    </row>
    <row r="325" spans="1:9" hidden="1">
      <c r="A325" s="45" t="s">
        <v>623</v>
      </c>
      <c r="B325" s="92">
        <f t="shared" ca="1" si="41"/>
        <v>45477</v>
      </c>
      <c r="C325" s="60" t="str">
        <f t="shared" ca="1" si="42"/>
        <v xml:space="preserve">JAY AMBE ELECTRIC </v>
      </c>
      <c r="D325" s="60" t="str">
        <f t="shared" ca="1" si="43"/>
        <v xml:space="preserve">JUNAGADH </v>
      </c>
      <c r="E325" s="60" t="str">
        <f t="shared" ca="1" si="44"/>
        <v>2  (NARESH BHAI)</v>
      </c>
      <c r="F325" s="60" t="str">
        <f t="shared" ca="1" si="45"/>
        <v>CARTOON/2</v>
      </c>
      <c r="G325" s="61">
        <f t="shared" ca="1" si="40"/>
        <v>15103.6</v>
      </c>
      <c r="H325" s="62">
        <f t="shared" ca="1" si="46"/>
        <v>0.5</v>
      </c>
      <c r="I325" s="63">
        <f t="shared" ca="1" si="47"/>
        <v>7551.8</v>
      </c>
    </row>
    <row r="326" spans="1:9" hidden="1">
      <c r="A326" s="45" t="s">
        <v>625</v>
      </c>
      <c r="B326" s="92">
        <f t="shared" ca="1" si="41"/>
        <v>45473</v>
      </c>
      <c r="C326" s="60" t="str">
        <f t="shared" ca="1" si="42"/>
        <v>TEJASH BHAI</v>
      </c>
      <c r="D326" s="60" t="str">
        <f t="shared" ca="1" si="43"/>
        <v xml:space="preserve">RAJKOT </v>
      </c>
      <c r="E326" s="60">
        <f t="shared" ca="1" si="44"/>
        <v>0</v>
      </c>
      <c r="F326" s="60">
        <f t="shared" ca="1" si="45"/>
        <v>0</v>
      </c>
      <c r="G326" s="61">
        <f t="shared" ca="1" si="40"/>
        <v>53860</v>
      </c>
      <c r="H326" s="62">
        <f t="shared" ca="1" si="46"/>
        <v>0.5</v>
      </c>
      <c r="I326" s="63">
        <f t="shared" ca="1" si="47"/>
        <v>26930</v>
      </c>
    </row>
    <row r="327" spans="1:9" hidden="1">
      <c r="A327" s="45" t="s">
        <v>626</v>
      </c>
      <c r="B327" s="92">
        <f t="shared" ca="1" si="41"/>
        <v>45473</v>
      </c>
      <c r="C327" s="60" t="str">
        <f t="shared" ca="1" si="42"/>
        <v>DHAVAL ELE</v>
      </c>
      <c r="D327" s="60" t="str">
        <f t="shared" ca="1" si="43"/>
        <v>RAJKOT</v>
      </c>
      <c r="E327" s="60">
        <f t="shared" ca="1" si="44"/>
        <v>0</v>
      </c>
      <c r="F327" s="60">
        <f t="shared" ca="1" si="45"/>
        <v>0</v>
      </c>
      <c r="G327" s="61">
        <f t="shared" ca="1" si="40"/>
        <v>23400</v>
      </c>
      <c r="H327" s="62">
        <f t="shared" ca="1" si="46"/>
        <v>0.5</v>
      </c>
      <c r="I327" s="63">
        <f t="shared" ca="1" si="47"/>
        <v>11700</v>
      </c>
    </row>
    <row r="328" spans="1:9" hidden="1">
      <c r="A328" s="45" t="s">
        <v>627</v>
      </c>
      <c r="B328" s="92">
        <f t="shared" ca="1" si="41"/>
        <v>45446</v>
      </c>
      <c r="C328" s="60" t="str">
        <f t="shared" ca="1" si="42"/>
        <v>LUHAE ELE</v>
      </c>
      <c r="D328" s="60" t="str">
        <f t="shared" ca="1" si="43"/>
        <v>MITHAPUR</v>
      </c>
      <c r="E328" s="60">
        <f t="shared" ca="1" si="44"/>
        <v>1</v>
      </c>
      <c r="F328" s="60" t="str">
        <f t="shared" ca="1" si="45"/>
        <v>BORO/1</v>
      </c>
      <c r="G328" s="61">
        <f t="shared" ca="1" si="40"/>
        <v>5381.5</v>
      </c>
      <c r="H328" s="62">
        <f t="shared" ca="1" si="46"/>
        <v>0.45</v>
      </c>
      <c r="I328" s="63">
        <f t="shared" ca="1" si="47"/>
        <v>2959.8249999999998</v>
      </c>
    </row>
    <row r="329" spans="1:9" hidden="1">
      <c r="A329" s="45" t="s">
        <v>629</v>
      </c>
      <c r="B329" s="92">
        <f t="shared" ca="1" si="41"/>
        <v>45446</v>
      </c>
      <c r="C329" s="60" t="str">
        <f t="shared" ca="1" si="42"/>
        <v>CREATIVE ELE(MUNDRA</v>
      </c>
      <c r="D329" s="60" t="str">
        <f t="shared" ca="1" si="43"/>
        <v>MUNDRA</v>
      </c>
      <c r="E329" s="60">
        <f t="shared" ca="1" si="44"/>
        <v>1</v>
      </c>
      <c r="F329" s="60" t="str">
        <f t="shared" ca="1" si="45"/>
        <v>BORO/1</v>
      </c>
      <c r="G329" s="61">
        <f t="shared" ca="1" si="40"/>
        <v>4000</v>
      </c>
      <c r="H329" s="62">
        <f t="shared" ca="1" si="46"/>
        <v>0</v>
      </c>
      <c r="I329" s="63">
        <f t="shared" ca="1" si="47"/>
        <v>4000</v>
      </c>
    </row>
    <row r="330" spans="1:9" hidden="1">
      <c r="A330" s="45" t="s">
        <v>630</v>
      </c>
      <c r="B330" s="92">
        <f t="shared" ca="1" si="41"/>
        <v>45446</v>
      </c>
      <c r="C330" s="60" t="str">
        <f t="shared" ca="1" si="42"/>
        <v>PRAGNA ELE</v>
      </c>
      <c r="D330" s="60" t="str">
        <f t="shared" ca="1" si="43"/>
        <v>JAMNAGAR</v>
      </c>
      <c r="E330" s="60">
        <f t="shared" ca="1" si="44"/>
        <v>5</v>
      </c>
      <c r="F330" s="60" t="str">
        <f t="shared" ca="1" si="45"/>
        <v>BORO/5</v>
      </c>
      <c r="G330" s="61">
        <f t="shared" ca="1" si="40"/>
        <v>16250</v>
      </c>
      <c r="H330" s="62">
        <f t="shared" ca="1" si="46"/>
        <v>0</v>
      </c>
      <c r="I330" s="63">
        <f t="shared" ca="1" si="47"/>
        <v>16250</v>
      </c>
    </row>
    <row r="331" spans="1:9" hidden="1">
      <c r="A331" s="45" t="s">
        <v>632</v>
      </c>
      <c r="B331" s="92">
        <f t="shared" ca="1" si="41"/>
        <v>45446</v>
      </c>
      <c r="C331" s="60" t="str">
        <f t="shared" ca="1" si="42"/>
        <v>DIVYA ELETRIC</v>
      </c>
      <c r="D331" s="60" t="str">
        <f t="shared" ca="1" si="43"/>
        <v>RAJKOT</v>
      </c>
      <c r="E331" s="60">
        <f t="shared" ca="1" si="44"/>
        <v>0</v>
      </c>
      <c r="F331" s="60">
        <f t="shared" ca="1" si="45"/>
        <v>0</v>
      </c>
      <c r="G331" s="61">
        <f t="shared" ca="1" si="40"/>
        <v>9330</v>
      </c>
      <c r="H331" s="62">
        <f t="shared" ca="1" si="46"/>
        <v>0</v>
      </c>
      <c r="I331" s="63">
        <f t="shared" ca="1" si="47"/>
        <v>9330</v>
      </c>
    </row>
    <row r="332" spans="1:9" hidden="1">
      <c r="A332" s="45" t="s">
        <v>635</v>
      </c>
      <c r="B332" s="92">
        <f t="shared" ca="1" si="41"/>
        <v>45473</v>
      </c>
      <c r="C332" s="60" t="str">
        <f t="shared" ca="1" si="42"/>
        <v>SANKHLESWAR ELE</v>
      </c>
      <c r="D332" s="60" t="str">
        <f t="shared" ca="1" si="43"/>
        <v>RAJKOT</v>
      </c>
      <c r="E332" s="60">
        <f t="shared" ca="1" si="44"/>
        <v>0</v>
      </c>
      <c r="F332" s="60">
        <f t="shared" ca="1" si="45"/>
        <v>0</v>
      </c>
      <c r="G332" s="61">
        <f t="shared" ca="1" si="40"/>
        <v>13440</v>
      </c>
      <c r="H332" s="62">
        <f t="shared" ca="1" si="46"/>
        <v>0.5</v>
      </c>
      <c r="I332" s="63">
        <f t="shared" ca="1" si="47"/>
        <v>6720</v>
      </c>
    </row>
    <row r="333" spans="1:9" hidden="1">
      <c r="A333" s="45" t="s">
        <v>636</v>
      </c>
      <c r="B333" s="92">
        <f t="shared" ca="1" si="41"/>
        <v>45450</v>
      </c>
      <c r="C333" s="60" t="str">
        <f t="shared" ca="1" si="42"/>
        <v>DINESH BHAI</v>
      </c>
      <c r="D333" s="60" t="str">
        <f t="shared" ca="1" si="43"/>
        <v>KESHOD</v>
      </c>
      <c r="E333" s="60">
        <f t="shared" ca="1" si="44"/>
        <v>7</v>
      </c>
      <c r="F333" s="60" t="str">
        <f t="shared" ca="1" si="45"/>
        <v>BORO/7</v>
      </c>
      <c r="G333" s="61">
        <f t="shared" ca="1" si="40"/>
        <v>24240</v>
      </c>
      <c r="H333" s="62">
        <f t="shared" ca="1" si="46"/>
        <v>0</v>
      </c>
      <c r="I333" s="63">
        <f t="shared" ca="1" si="47"/>
        <v>24240</v>
      </c>
    </row>
    <row r="334" spans="1:9" hidden="1">
      <c r="A334" s="45" t="s">
        <v>638</v>
      </c>
      <c r="B334" s="92">
        <f t="shared" ca="1" si="41"/>
        <v>45419</v>
      </c>
      <c r="C334" s="60" t="str">
        <f t="shared" ca="1" si="42"/>
        <v>GAYATRI ELE (SACHIN BHAI)</v>
      </c>
      <c r="D334" s="60" t="str">
        <f t="shared" ca="1" si="43"/>
        <v>MITHAPUR</v>
      </c>
      <c r="E334" s="60">
        <f t="shared" ca="1" si="44"/>
        <v>1</v>
      </c>
      <c r="F334" s="60" t="str">
        <f t="shared" ca="1" si="45"/>
        <v>CARTOON/1</v>
      </c>
      <c r="G334" s="61">
        <f t="shared" ca="1" si="40"/>
        <v>7200</v>
      </c>
      <c r="H334" s="62">
        <f t="shared" ca="1" si="46"/>
        <v>0.45</v>
      </c>
      <c r="I334" s="63">
        <f t="shared" ca="1" si="47"/>
        <v>3960</v>
      </c>
    </row>
    <row r="335" spans="1:9" hidden="1">
      <c r="A335" s="45" t="s">
        <v>639</v>
      </c>
      <c r="B335" s="92">
        <f t="shared" ca="1" si="41"/>
        <v>45419</v>
      </c>
      <c r="C335" s="60" t="str">
        <f t="shared" ca="1" si="42"/>
        <v>CHIRAG AGENCY</v>
      </c>
      <c r="D335" s="60" t="str">
        <f t="shared" ca="1" si="43"/>
        <v>RANAVAV</v>
      </c>
      <c r="E335" s="60" t="str">
        <f t="shared" ca="1" si="44"/>
        <v>CHAMUNDA ELE(KESU BHAI)</v>
      </c>
      <c r="F335" s="60" t="str">
        <f t="shared" ca="1" si="45"/>
        <v>PORBANDAR</v>
      </c>
      <c r="G335" s="61">
        <f t="shared" ca="1" si="40"/>
        <v>7800</v>
      </c>
      <c r="H335" s="62">
        <f t="shared" ca="1" si="46"/>
        <v>0.5</v>
      </c>
      <c r="I335" s="63">
        <f t="shared" ca="1" si="47"/>
        <v>3900</v>
      </c>
    </row>
    <row r="336" spans="1:9" hidden="1">
      <c r="A336" s="45" t="s">
        <v>643</v>
      </c>
      <c r="B336" s="92">
        <f t="shared" ca="1" si="41"/>
        <v>45419</v>
      </c>
      <c r="C336" s="60" t="str">
        <f t="shared" ca="1" si="42"/>
        <v>CHANDAN ELETRIC</v>
      </c>
      <c r="D336" s="60" t="str">
        <f t="shared" ca="1" si="43"/>
        <v>JASDAN</v>
      </c>
      <c r="E336" s="60">
        <f t="shared" ca="1" si="44"/>
        <v>3</v>
      </c>
      <c r="F336" s="60" t="str">
        <f t="shared" ca="1" si="45"/>
        <v>BORO/2,CARTOON/1</v>
      </c>
      <c r="G336" s="61">
        <f t="shared" ca="1" si="40"/>
        <v>9010</v>
      </c>
      <c r="H336" s="62">
        <f t="shared" ca="1" si="46"/>
        <v>0</v>
      </c>
      <c r="I336" s="63">
        <f t="shared" ca="1" si="47"/>
        <v>9010</v>
      </c>
    </row>
    <row r="337" spans="1:9" hidden="1">
      <c r="A337" s="45" t="s">
        <v>644</v>
      </c>
      <c r="B337" s="92">
        <f t="shared" ca="1" si="41"/>
        <v>45419</v>
      </c>
      <c r="C337" s="60" t="str">
        <f t="shared" ca="1" si="42"/>
        <v>DHAVAL ELE</v>
      </c>
      <c r="D337" s="60" t="str">
        <f t="shared" ca="1" si="43"/>
        <v>RAJKOT</v>
      </c>
      <c r="E337" s="60">
        <f t="shared" ca="1" si="44"/>
        <v>0</v>
      </c>
      <c r="F337" s="60">
        <f t="shared" ca="1" si="45"/>
        <v>0</v>
      </c>
      <c r="G337" s="61">
        <f t="shared" ca="1" si="40"/>
        <v>17200</v>
      </c>
      <c r="H337" s="62">
        <f t="shared" ca="1" si="46"/>
        <v>0.5</v>
      </c>
      <c r="I337" s="63">
        <f t="shared" ca="1" si="47"/>
        <v>8600</v>
      </c>
    </row>
    <row r="338" spans="1:9" hidden="1">
      <c r="A338" s="45" t="s">
        <v>645</v>
      </c>
      <c r="B338" s="92">
        <f t="shared" ca="1" si="41"/>
        <v>45419</v>
      </c>
      <c r="C338" s="60" t="str">
        <f t="shared" ca="1" si="42"/>
        <v>SANKHLESWAR ELE</v>
      </c>
      <c r="D338" s="60" t="str">
        <f t="shared" ca="1" si="43"/>
        <v>RAJKOT</v>
      </c>
      <c r="E338" s="60">
        <f t="shared" ca="1" si="44"/>
        <v>0</v>
      </c>
      <c r="F338" s="60">
        <f t="shared" ca="1" si="45"/>
        <v>0</v>
      </c>
      <c r="G338" s="61">
        <f t="shared" ca="1" si="40"/>
        <v>4200</v>
      </c>
      <c r="H338" s="62">
        <f t="shared" ca="1" si="46"/>
        <v>0.5</v>
      </c>
      <c r="I338" s="63">
        <f t="shared" ca="1" si="47"/>
        <v>2100</v>
      </c>
    </row>
    <row r="339" spans="1:9" hidden="1">
      <c r="A339" s="45" t="s">
        <v>646</v>
      </c>
      <c r="B339" s="92">
        <f t="shared" ca="1" si="41"/>
        <v>45419</v>
      </c>
      <c r="C339" s="60" t="str">
        <f t="shared" ca="1" si="42"/>
        <v>DIVYA ELETRIC</v>
      </c>
      <c r="D339" s="60" t="str">
        <f t="shared" ca="1" si="43"/>
        <v>RAJKOT</v>
      </c>
      <c r="E339" s="60">
        <f t="shared" ca="1" si="44"/>
        <v>0</v>
      </c>
      <c r="F339" s="60">
        <f t="shared" ca="1" si="45"/>
        <v>0</v>
      </c>
      <c r="G339" s="61">
        <f t="shared" ca="1" si="40"/>
        <v>20660</v>
      </c>
      <c r="H339" s="62">
        <f t="shared" ca="1" si="46"/>
        <v>0</v>
      </c>
      <c r="I339" s="63">
        <f t="shared" ca="1" si="47"/>
        <v>20660</v>
      </c>
    </row>
    <row r="340" spans="1:9" hidden="1">
      <c r="A340" s="45" t="s">
        <v>648</v>
      </c>
      <c r="B340" s="92" t="str">
        <f t="shared" ca="1" si="41"/>
        <v>27/6/2024</v>
      </c>
      <c r="C340" s="60" t="str">
        <f t="shared" ca="1" si="42"/>
        <v>SANJAY ELETRIC</v>
      </c>
      <c r="D340" s="60" t="str">
        <f t="shared" ca="1" si="43"/>
        <v>RAJKOT</v>
      </c>
      <c r="E340" s="60" t="str">
        <f t="shared" ca="1" si="44"/>
        <v>2 (SHIV ELE:-SUDAMANA)</v>
      </c>
      <c r="F340" s="60" t="str">
        <f t="shared" ca="1" si="45"/>
        <v>BORO/2</v>
      </c>
      <c r="G340" s="61">
        <f t="shared" ca="1" si="40"/>
        <v>8540</v>
      </c>
      <c r="H340" s="62">
        <f t="shared" ca="1" si="46"/>
        <v>0.47</v>
      </c>
      <c r="I340" s="63">
        <f t="shared" ca="1" si="47"/>
        <v>4526.2000000000007</v>
      </c>
    </row>
    <row r="341" spans="1:9" hidden="1">
      <c r="A341" s="45" t="s">
        <v>651</v>
      </c>
      <c r="B341" s="92">
        <f t="shared" ca="1" si="41"/>
        <v>45449</v>
      </c>
      <c r="C341" s="60" t="str">
        <f t="shared" ca="1" si="42"/>
        <v>SHREE CHAMUNDA ELE (GONDAL)</v>
      </c>
      <c r="D341" s="60" t="str">
        <f t="shared" ca="1" si="43"/>
        <v>GONDAL</v>
      </c>
      <c r="E341" s="60">
        <f t="shared" ca="1" si="44"/>
        <v>2</v>
      </c>
      <c r="F341" s="60" t="str">
        <f t="shared" ca="1" si="45"/>
        <v>CARTOON/2</v>
      </c>
      <c r="G341" s="61">
        <f t="shared" ca="1" si="40"/>
        <v>16586</v>
      </c>
      <c r="H341" s="62">
        <f t="shared" ca="1" si="46"/>
        <v>0.5</v>
      </c>
      <c r="I341" s="63">
        <f t="shared" ca="1" si="47"/>
        <v>8293</v>
      </c>
    </row>
    <row r="342" spans="1:9" hidden="1">
      <c r="A342" s="45" t="s">
        <v>652</v>
      </c>
      <c r="B342" s="92">
        <f t="shared" ca="1" si="41"/>
        <v>45542</v>
      </c>
      <c r="C342" s="60" t="str">
        <f t="shared" ca="1" si="42"/>
        <v>KHODIYAR ELE JAMNAGAR</v>
      </c>
      <c r="D342" s="60" t="str">
        <f t="shared" ca="1" si="43"/>
        <v>JAMNAGAR (TINBATTI)</v>
      </c>
      <c r="E342" s="60">
        <f t="shared" ca="1" si="44"/>
        <v>1</v>
      </c>
      <c r="F342" s="60" t="str">
        <f t="shared" ca="1" si="45"/>
        <v>BORO/1</v>
      </c>
      <c r="G342" s="61">
        <f t="shared" ca="1" si="40"/>
        <v>3720</v>
      </c>
      <c r="H342" s="62">
        <f t="shared" ca="1" si="46"/>
        <v>0</v>
      </c>
      <c r="I342" s="63">
        <f t="shared" ca="1" si="47"/>
        <v>3720</v>
      </c>
    </row>
    <row r="343" spans="1:9" hidden="1">
      <c r="A343" s="45" t="s">
        <v>653</v>
      </c>
      <c r="B343" s="92">
        <f t="shared" ca="1" si="41"/>
        <v>45542</v>
      </c>
      <c r="C343" s="60" t="str">
        <f t="shared" ca="1" si="42"/>
        <v>GOPAL ELE</v>
      </c>
      <c r="D343" s="60" t="str">
        <f t="shared" ca="1" si="43"/>
        <v>UPLETA</v>
      </c>
      <c r="E343" s="60">
        <f t="shared" ca="1" si="44"/>
        <v>2</v>
      </c>
      <c r="F343" s="60" t="str">
        <f t="shared" ca="1" si="45"/>
        <v>BORO/2</v>
      </c>
      <c r="G343" s="61">
        <f t="shared" ca="1" si="40"/>
        <v>10380</v>
      </c>
      <c r="H343" s="62">
        <f t="shared" ca="1" si="46"/>
        <v>0.45</v>
      </c>
      <c r="I343" s="63">
        <f t="shared" ca="1" si="47"/>
        <v>5709</v>
      </c>
    </row>
    <row r="344" spans="1:9" hidden="1">
      <c r="A344" s="45" t="s">
        <v>654</v>
      </c>
      <c r="B344" s="92">
        <f t="shared" ca="1" si="41"/>
        <v>45542</v>
      </c>
      <c r="C344" s="60" t="str">
        <f t="shared" ca="1" si="42"/>
        <v>CHANDNI ELE</v>
      </c>
      <c r="D344" s="60" t="str">
        <f t="shared" ca="1" si="43"/>
        <v>PORBANDAR</v>
      </c>
      <c r="E344" s="60">
        <f t="shared" ca="1" si="44"/>
        <v>1</v>
      </c>
      <c r="F344" s="60" t="str">
        <f t="shared" ca="1" si="45"/>
        <v>BORO/1</v>
      </c>
      <c r="G344" s="61">
        <f t="shared" ca="1" si="40"/>
        <v>3325</v>
      </c>
      <c r="H344" s="62">
        <f t="shared" ca="1" si="46"/>
        <v>0</v>
      </c>
      <c r="I344" s="63">
        <f t="shared" ca="1" si="47"/>
        <v>3325</v>
      </c>
    </row>
    <row r="345" spans="1:9" hidden="1">
      <c r="A345" s="45" t="s">
        <v>655</v>
      </c>
      <c r="B345" s="92">
        <f t="shared" ca="1" si="41"/>
        <v>45542</v>
      </c>
      <c r="C345" s="60" t="str">
        <f t="shared" ca="1" si="42"/>
        <v xml:space="preserve">MAHESH  ELECTRIC </v>
      </c>
      <c r="D345" s="60" t="str">
        <f t="shared" ca="1" si="43"/>
        <v>JAMANAGAR</v>
      </c>
      <c r="E345" s="60">
        <f t="shared" ca="1" si="44"/>
        <v>2</v>
      </c>
      <c r="F345" s="60" t="str">
        <f t="shared" ca="1" si="45"/>
        <v>BORO/1,CARTOON/1</v>
      </c>
      <c r="G345" s="61">
        <f t="shared" ca="1" si="40"/>
        <v>5280</v>
      </c>
      <c r="H345" s="62">
        <f t="shared" ca="1" si="46"/>
        <v>0</v>
      </c>
      <c r="I345" s="63">
        <f t="shared" ca="1" si="47"/>
        <v>5280</v>
      </c>
    </row>
    <row r="346" spans="1:9" hidden="1">
      <c r="A346" s="45" t="s">
        <v>656</v>
      </c>
      <c r="B346" s="92">
        <f t="shared" ca="1" si="41"/>
        <v>45542</v>
      </c>
      <c r="C346" s="60" t="str">
        <f t="shared" ca="1" si="42"/>
        <v>DINESH BHAI</v>
      </c>
      <c r="D346" s="60" t="str">
        <f t="shared" ca="1" si="43"/>
        <v>KESHOD</v>
      </c>
      <c r="E346" s="60">
        <f t="shared" ca="1" si="44"/>
        <v>5</v>
      </c>
      <c r="F346" s="60" t="str">
        <f t="shared" ca="1" si="45"/>
        <v>BORO/3,CARTOON/2</v>
      </c>
      <c r="G346" s="61">
        <f t="shared" ca="1" si="40"/>
        <v>13280</v>
      </c>
      <c r="H346" s="62">
        <f t="shared" ca="1" si="46"/>
        <v>0</v>
      </c>
      <c r="I346" s="63">
        <f t="shared" ca="1" si="47"/>
        <v>13280</v>
      </c>
    </row>
    <row r="347" spans="1:9" hidden="1">
      <c r="A347" s="45" t="s">
        <v>658</v>
      </c>
      <c r="B347" s="92">
        <f t="shared" ca="1" si="41"/>
        <v>45542</v>
      </c>
      <c r="C347" s="60" t="str">
        <f t="shared" ca="1" si="42"/>
        <v>ADARSH ELE (DAM BHAI)</v>
      </c>
      <c r="D347" s="60" t="str">
        <f t="shared" ca="1" si="43"/>
        <v>BHATIA</v>
      </c>
      <c r="E347" s="60">
        <f t="shared" ca="1" si="44"/>
        <v>1</v>
      </c>
      <c r="F347" s="60" t="str">
        <f t="shared" ca="1" si="45"/>
        <v>CARTOON/1</v>
      </c>
      <c r="G347" s="61">
        <f t="shared" ca="1" si="40"/>
        <v>7200</v>
      </c>
      <c r="H347" s="62">
        <f t="shared" ca="1" si="46"/>
        <v>0.45</v>
      </c>
      <c r="I347" s="63">
        <f t="shared" ca="1" si="47"/>
        <v>3960</v>
      </c>
    </row>
    <row r="348" spans="1:9" hidden="1">
      <c r="A348" s="45" t="s">
        <v>659</v>
      </c>
      <c r="B348" s="92">
        <f t="shared" ca="1" si="41"/>
        <v>45542</v>
      </c>
      <c r="C348" s="60" t="str">
        <f t="shared" ca="1" si="42"/>
        <v>DHAVAL ELE</v>
      </c>
      <c r="D348" s="60" t="str">
        <f t="shared" ca="1" si="43"/>
        <v>RAJKOT</v>
      </c>
      <c r="E348" s="60">
        <f t="shared" ca="1" si="44"/>
        <v>0</v>
      </c>
      <c r="F348" s="60">
        <f t="shared" ca="1" si="45"/>
        <v>0</v>
      </c>
      <c r="G348" s="61">
        <f t="shared" ca="1" si="40"/>
        <v>23000</v>
      </c>
      <c r="H348" s="62">
        <f t="shared" ca="1" si="46"/>
        <v>0.5</v>
      </c>
      <c r="I348" s="63">
        <f t="shared" ca="1" si="47"/>
        <v>11500</v>
      </c>
    </row>
    <row r="349" spans="1:9" hidden="1">
      <c r="A349" s="45" t="s">
        <v>660</v>
      </c>
      <c r="B349" s="92">
        <f t="shared" ca="1" si="41"/>
        <v>45542</v>
      </c>
      <c r="C349" s="60" t="str">
        <f t="shared" ca="1" si="42"/>
        <v>HITESH BHAI</v>
      </c>
      <c r="D349" s="60" t="str">
        <f t="shared" ca="1" si="43"/>
        <v>RAJKOT</v>
      </c>
      <c r="E349" s="60">
        <f t="shared" ca="1" si="44"/>
        <v>0</v>
      </c>
      <c r="F349" s="60">
        <f t="shared" ca="1" si="45"/>
        <v>0</v>
      </c>
      <c r="G349" s="61">
        <f t="shared" ca="1" si="40"/>
        <v>38800</v>
      </c>
      <c r="H349" s="62">
        <f t="shared" ca="1" si="46"/>
        <v>0</v>
      </c>
      <c r="I349" s="63">
        <f t="shared" ca="1" si="47"/>
        <v>38800</v>
      </c>
    </row>
    <row r="350" spans="1:9" hidden="1">
      <c r="A350" s="45" t="s">
        <v>661</v>
      </c>
      <c r="B350" s="92">
        <f t="shared" ca="1" si="41"/>
        <v>45542</v>
      </c>
      <c r="C350" s="60" t="str">
        <f t="shared" ca="1" si="42"/>
        <v>SHIV ELECTRIC(JAM-KHABHALIYA</v>
      </c>
      <c r="D350" s="60" t="str">
        <f t="shared" ca="1" si="43"/>
        <v>JAM-KAMBHALIYA</v>
      </c>
      <c r="E350" s="60">
        <f t="shared" ca="1" si="44"/>
        <v>2</v>
      </c>
      <c r="F350" s="60" t="str">
        <f t="shared" ca="1" si="45"/>
        <v>BORO/2</v>
      </c>
      <c r="G350" s="61">
        <f t="shared" ca="1" si="40"/>
        <v>11850</v>
      </c>
      <c r="H350" s="62">
        <f t="shared" ca="1" si="46"/>
        <v>0.45</v>
      </c>
      <c r="I350" s="63">
        <f t="shared" ca="1" si="47"/>
        <v>6517.5</v>
      </c>
    </row>
    <row r="351" spans="1:9" hidden="1">
      <c r="A351" s="45" t="s">
        <v>662</v>
      </c>
      <c r="B351" s="92">
        <f t="shared" ca="1" si="41"/>
        <v>45633</v>
      </c>
      <c r="C351" s="60" t="str">
        <f t="shared" ca="1" si="42"/>
        <v xml:space="preserve">JAY AMBE ELECTRIC </v>
      </c>
      <c r="D351" s="60" t="str">
        <f t="shared" ca="1" si="43"/>
        <v xml:space="preserve">JUNAGADH </v>
      </c>
      <c r="E351" s="60" t="str">
        <f t="shared" ca="1" si="44"/>
        <v>2 (NARESHBHAI)</v>
      </c>
      <c r="F351" s="60" t="str">
        <f t="shared" ca="1" si="45"/>
        <v>CARTOON/2</v>
      </c>
      <c r="G351" s="61">
        <f t="shared" ca="1" si="40"/>
        <v>6326.8</v>
      </c>
      <c r="H351" s="62">
        <f t="shared" ca="1" si="46"/>
        <v>0</v>
      </c>
      <c r="I351" s="63">
        <f t="shared" ca="1" si="47"/>
        <v>6326.8</v>
      </c>
    </row>
    <row r="352" spans="1:9" hidden="1">
      <c r="A352" s="45" t="s">
        <v>663</v>
      </c>
      <c r="B352" s="92">
        <f t="shared" ca="1" si="41"/>
        <v>45603</v>
      </c>
      <c r="C352" s="60" t="str">
        <f t="shared" ca="1" si="42"/>
        <v>CHIRAG AGENCY</v>
      </c>
      <c r="D352" s="60" t="str">
        <f t="shared" ca="1" si="43"/>
        <v>RANAVAV</v>
      </c>
      <c r="E352" s="60">
        <f t="shared" ca="1" si="44"/>
        <v>2</v>
      </c>
      <c r="F352" s="60" t="str">
        <f t="shared" ca="1" si="45"/>
        <v>CARTOON/2</v>
      </c>
      <c r="G352" s="61">
        <f t="shared" ca="1" si="40"/>
        <v>16240</v>
      </c>
      <c r="H352" s="62">
        <f t="shared" ca="1" si="46"/>
        <v>0.5</v>
      </c>
      <c r="I352" s="63">
        <f t="shared" ca="1" si="47"/>
        <v>8120</v>
      </c>
    </row>
    <row r="353" spans="1:9" hidden="1">
      <c r="A353" s="45" t="s">
        <v>664</v>
      </c>
      <c r="B353" s="92">
        <f t="shared" ca="1" si="41"/>
        <v>45603</v>
      </c>
      <c r="C353" s="60" t="str">
        <f t="shared" ca="1" si="42"/>
        <v xml:space="preserve">RADHEKRISHNA ELETRIC </v>
      </c>
      <c r="D353" s="60" t="str">
        <f t="shared" ca="1" si="43"/>
        <v>DHROL</v>
      </c>
      <c r="E353" s="60">
        <f t="shared" ca="1" si="44"/>
        <v>1</v>
      </c>
      <c r="F353" s="60" t="str">
        <f t="shared" ca="1" si="45"/>
        <v>BORO/1</v>
      </c>
      <c r="G353" s="61">
        <f t="shared" ca="1" si="40"/>
        <v>5340</v>
      </c>
      <c r="H353" s="62">
        <f t="shared" ca="1" si="46"/>
        <v>0.45</v>
      </c>
      <c r="I353" s="63">
        <f t="shared" ca="1" si="47"/>
        <v>2937</v>
      </c>
    </row>
    <row r="354" spans="1:9" hidden="1">
      <c r="A354" s="45" t="s">
        <v>665</v>
      </c>
      <c r="B354" s="92">
        <f t="shared" ca="1" si="41"/>
        <v>45603</v>
      </c>
      <c r="C354" s="60" t="str">
        <f t="shared" ca="1" si="42"/>
        <v>SANKHLESWAR ELE</v>
      </c>
      <c r="D354" s="60" t="str">
        <f t="shared" ca="1" si="43"/>
        <v>RAJKOT</v>
      </c>
      <c r="E354" s="60">
        <f t="shared" ca="1" si="44"/>
        <v>0</v>
      </c>
      <c r="F354" s="60">
        <f t="shared" ca="1" si="45"/>
        <v>0</v>
      </c>
      <c r="G354" s="61">
        <f t="shared" ca="1" si="40"/>
        <v>9640</v>
      </c>
      <c r="H354" s="62">
        <f t="shared" ca="1" si="46"/>
        <v>0.5</v>
      </c>
      <c r="I354" s="63">
        <f t="shared" ca="1" si="47"/>
        <v>4820</v>
      </c>
    </row>
    <row r="355" spans="1:9" hidden="1">
      <c r="A355" s="45" t="s">
        <v>666</v>
      </c>
      <c r="B355" s="92">
        <f t="shared" ca="1" si="41"/>
        <v>45572</v>
      </c>
      <c r="C355" s="60" t="str">
        <f t="shared" ca="1" si="42"/>
        <v>DHAVAL ELE</v>
      </c>
      <c r="D355" s="60" t="str">
        <f t="shared" ca="1" si="43"/>
        <v>RAJKOT</v>
      </c>
      <c r="E355" s="60">
        <f t="shared" ca="1" si="44"/>
        <v>0</v>
      </c>
      <c r="F355" s="60">
        <f t="shared" ca="1" si="45"/>
        <v>0</v>
      </c>
      <c r="G355" s="61">
        <f t="shared" ca="1" si="40"/>
        <v>36000</v>
      </c>
      <c r="H355" s="62">
        <f t="shared" ca="1" si="46"/>
        <v>0.5</v>
      </c>
      <c r="I355" s="63">
        <f t="shared" ca="1" si="47"/>
        <v>18000</v>
      </c>
    </row>
    <row r="356" spans="1:9" hidden="1">
      <c r="A356" s="45" t="s">
        <v>667</v>
      </c>
      <c r="B356" s="92">
        <f t="shared" ca="1" si="41"/>
        <v>45572</v>
      </c>
      <c r="C356" s="60" t="str">
        <f t="shared" ca="1" si="42"/>
        <v>SHREE RAM      ELETRIC</v>
      </c>
      <c r="D356" s="60" t="str">
        <f t="shared" ca="1" si="43"/>
        <v>NAMATANA</v>
      </c>
      <c r="E356" s="60">
        <f t="shared" ca="1" si="44"/>
        <v>1</v>
      </c>
      <c r="F356" s="60" t="str">
        <f t="shared" ca="1" si="45"/>
        <v>CARTOON/1</v>
      </c>
      <c r="G356" s="61">
        <f t="shared" ca="1" si="40"/>
        <v>7000</v>
      </c>
      <c r="H356" s="62">
        <f t="shared" ca="1" si="46"/>
        <v>0.45</v>
      </c>
      <c r="I356" s="63">
        <f t="shared" ca="1" si="47"/>
        <v>3850</v>
      </c>
    </row>
    <row r="357" spans="1:9" hidden="1">
      <c r="A357" s="45" t="s">
        <v>668</v>
      </c>
      <c r="B357" s="92">
        <f t="shared" ca="1" si="41"/>
        <v>45572</v>
      </c>
      <c r="C357" s="60" t="str">
        <f t="shared" ca="1" si="42"/>
        <v>LALA LIGHT</v>
      </c>
      <c r="D357" s="60" t="str">
        <f t="shared" ca="1" si="43"/>
        <v>PORBANDAR</v>
      </c>
      <c r="E357" s="60">
        <f t="shared" ca="1" si="44"/>
        <v>1</v>
      </c>
      <c r="F357" s="60" t="str">
        <f t="shared" ca="1" si="45"/>
        <v>CARTOON/1</v>
      </c>
      <c r="G357" s="61">
        <f t="shared" ca="1" si="40"/>
        <v>4200</v>
      </c>
      <c r="H357" s="62">
        <f t="shared" ca="1" si="46"/>
        <v>0.5</v>
      </c>
      <c r="I357" s="63">
        <f t="shared" ca="1" si="47"/>
        <v>2100</v>
      </c>
    </row>
    <row r="358" spans="1:9" hidden="1">
      <c r="A358" s="45" t="s">
        <v>669</v>
      </c>
      <c r="B358" s="92">
        <f t="shared" ca="1" si="41"/>
        <v>45633</v>
      </c>
      <c r="C358" s="60" t="str">
        <f t="shared" ca="1" si="42"/>
        <v>KHOINOOR ELE</v>
      </c>
      <c r="D358" s="60" t="str">
        <f t="shared" ca="1" si="43"/>
        <v>DWARAK</v>
      </c>
      <c r="E358" s="60">
        <f t="shared" ca="1" si="44"/>
        <v>0</v>
      </c>
      <c r="F358" s="60">
        <f t="shared" ca="1" si="45"/>
        <v>0</v>
      </c>
      <c r="G358" s="61">
        <f t="shared" ca="1" si="40"/>
        <v>1010</v>
      </c>
      <c r="H358" s="62">
        <f t="shared" ca="1" si="46"/>
        <v>0</v>
      </c>
      <c r="I358" s="63">
        <f t="shared" ca="1" si="47"/>
        <v>1010</v>
      </c>
    </row>
    <row r="359" spans="1:9" hidden="1">
      <c r="A359" s="45" t="s">
        <v>670</v>
      </c>
      <c r="B359" s="92">
        <f t="shared" ca="1" si="41"/>
        <v>45633</v>
      </c>
      <c r="C359" s="60" t="str">
        <f t="shared" ca="1" si="42"/>
        <v>SUNIL ELECTRICALS</v>
      </c>
      <c r="D359" s="60" t="str">
        <f t="shared" ca="1" si="43"/>
        <v>DWARAK</v>
      </c>
      <c r="E359" s="60">
        <f t="shared" ca="1" si="44"/>
        <v>0</v>
      </c>
      <c r="F359" s="60">
        <f t="shared" ca="1" si="45"/>
        <v>0</v>
      </c>
      <c r="G359" s="61">
        <f t="shared" ca="1" si="40"/>
        <v>3840</v>
      </c>
      <c r="H359" s="62">
        <f t="shared" ca="1" si="46"/>
        <v>0.45</v>
      </c>
      <c r="I359" s="63">
        <f t="shared" ca="1" si="47"/>
        <v>2112</v>
      </c>
    </row>
    <row r="360" spans="1:9" hidden="1">
      <c r="A360" s="45" t="s">
        <v>671</v>
      </c>
      <c r="B360" s="92" t="str">
        <f t="shared" ca="1" si="41"/>
        <v>13-7-2024</v>
      </c>
      <c r="C360" s="60" t="str">
        <f t="shared" ca="1" si="42"/>
        <v>BALAJI ELE</v>
      </c>
      <c r="D360" s="60" t="str">
        <f t="shared" ca="1" si="43"/>
        <v>JAMANAGAR</v>
      </c>
      <c r="E360" s="60">
        <f t="shared" ca="1" si="44"/>
        <v>1</v>
      </c>
      <c r="F360" s="60" t="str">
        <f t="shared" ca="1" si="45"/>
        <v>BORO/1</v>
      </c>
      <c r="G360" s="61">
        <f t="shared" ca="1" si="40"/>
        <v>2974.4</v>
      </c>
      <c r="H360" s="62">
        <f t="shared" ca="1" si="46"/>
        <v>0</v>
      </c>
      <c r="I360" s="63">
        <f t="shared" ca="1" si="47"/>
        <v>2974.4</v>
      </c>
    </row>
    <row r="361" spans="1:9" hidden="1">
      <c r="A361" s="45" t="s">
        <v>673</v>
      </c>
      <c r="B361" s="92">
        <f t="shared" ca="1" si="41"/>
        <v>45486</v>
      </c>
      <c r="C361" s="60" t="str">
        <f t="shared" ca="1" si="42"/>
        <v>LAXMINAYARAN ELETRIC</v>
      </c>
      <c r="D361" s="60" t="str">
        <f t="shared" ca="1" si="43"/>
        <v>SIHOR</v>
      </c>
      <c r="E361" s="60">
        <f t="shared" ca="1" si="44"/>
        <v>2</v>
      </c>
      <c r="F361" s="60" t="str">
        <f t="shared" ca="1" si="45"/>
        <v>BORO/2</v>
      </c>
      <c r="G361" s="61">
        <f t="shared" ca="1" si="40"/>
        <v>6400</v>
      </c>
      <c r="H361" s="62">
        <f t="shared" ca="1" si="46"/>
        <v>0</v>
      </c>
      <c r="I361" s="63">
        <f t="shared" ca="1" si="47"/>
        <v>6400</v>
      </c>
    </row>
    <row r="362" spans="1:9" hidden="1">
      <c r="A362" s="45" t="s">
        <v>674</v>
      </c>
      <c r="B362" s="92">
        <f t="shared" ca="1" si="41"/>
        <v>45486</v>
      </c>
      <c r="C362" s="60" t="str">
        <f t="shared" ca="1" si="42"/>
        <v xml:space="preserve">MAHESH  ELECTRIC </v>
      </c>
      <c r="D362" s="60" t="str">
        <f t="shared" ca="1" si="43"/>
        <v>JAMANAGAR</v>
      </c>
      <c r="E362" s="60">
        <f t="shared" ca="1" si="44"/>
        <v>2</v>
      </c>
      <c r="F362" s="60" t="str">
        <f t="shared" ca="1" si="45"/>
        <v>BORO/2</v>
      </c>
      <c r="G362" s="61">
        <f t="shared" ca="1" si="40"/>
        <v>3990</v>
      </c>
      <c r="H362" s="62">
        <f t="shared" ca="1" si="46"/>
        <v>0</v>
      </c>
      <c r="I362" s="63">
        <f t="shared" ca="1" si="47"/>
        <v>3990</v>
      </c>
    </row>
    <row r="363" spans="1:9" hidden="1">
      <c r="A363" s="45" t="s">
        <v>675</v>
      </c>
      <c r="B363" s="92">
        <f t="shared" ca="1" si="41"/>
        <v>45486</v>
      </c>
      <c r="C363" s="60" t="str">
        <f t="shared" ca="1" si="42"/>
        <v>KHODIYAR ELE JAMNAGAR</v>
      </c>
      <c r="D363" s="60" t="str">
        <f t="shared" ca="1" si="43"/>
        <v>JAMNAGAR (TINBATTI)</v>
      </c>
      <c r="E363" s="60">
        <f t="shared" ca="1" si="44"/>
        <v>2</v>
      </c>
      <c r="F363" s="60" t="str">
        <f t="shared" ca="1" si="45"/>
        <v>BORO/2</v>
      </c>
      <c r="G363" s="61">
        <f t="shared" ca="1" si="40"/>
        <v>4140</v>
      </c>
      <c r="H363" s="62">
        <f t="shared" ca="1" si="46"/>
        <v>0</v>
      </c>
      <c r="I363" s="63">
        <f t="shared" ca="1" si="47"/>
        <v>4140</v>
      </c>
    </row>
    <row r="364" spans="1:9" hidden="1">
      <c r="A364" s="45" t="s">
        <v>676</v>
      </c>
      <c r="B364" s="92">
        <f t="shared" ca="1" si="41"/>
        <v>45486</v>
      </c>
      <c r="C364" s="60" t="str">
        <f t="shared" ca="1" si="42"/>
        <v>MARUTI    ELE</v>
      </c>
      <c r="D364" s="60" t="str">
        <f t="shared" ca="1" si="43"/>
        <v>KODINAR</v>
      </c>
      <c r="E364" s="60">
        <f t="shared" ca="1" si="44"/>
        <v>1</v>
      </c>
      <c r="F364" s="60" t="str">
        <f t="shared" ca="1" si="45"/>
        <v>CARTOON/1</v>
      </c>
      <c r="G364" s="61">
        <f t="shared" ca="1" si="40"/>
        <v>8400</v>
      </c>
      <c r="H364" s="62">
        <f t="shared" ca="1" si="46"/>
        <v>0.45</v>
      </c>
      <c r="I364" s="63">
        <f t="shared" ca="1" si="47"/>
        <v>4620</v>
      </c>
    </row>
    <row r="365" spans="1:9" hidden="1">
      <c r="A365" s="45" t="s">
        <v>677</v>
      </c>
      <c r="B365" s="92">
        <f t="shared" ca="1" si="41"/>
        <v>45486</v>
      </c>
      <c r="C365" s="60" t="str">
        <f t="shared" ca="1" si="42"/>
        <v xml:space="preserve">NILESH SALES </v>
      </c>
      <c r="D365" s="60" t="str">
        <f t="shared" ca="1" si="43"/>
        <v>JUNAGADH</v>
      </c>
      <c r="E365" s="60">
        <f t="shared" ca="1" si="44"/>
        <v>3</v>
      </c>
      <c r="F365" s="60" t="str">
        <f t="shared" ca="1" si="45"/>
        <v>BORO/3</v>
      </c>
      <c r="G365" s="61">
        <f t="shared" ca="1" si="40"/>
        <v>19080</v>
      </c>
      <c r="H365" s="62">
        <f t="shared" ca="1" si="46"/>
        <v>0.5</v>
      </c>
      <c r="I365" s="63">
        <f t="shared" ca="1" si="47"/>
        <v>9540</v>
      </c>
    </row>
    <row r="366" spans="1:9" hidden="1">
      <c r="A366" s="45" t="s">
        <v>678</v>
      </c>
      <c r="B366" s="92">
        <f t="shared" ca="1" si="41"/>
        <v>45486</v>
      </c>
      <c r="C366" s="60" t="str">
        <f t="shared" ca="1" si="42"/>
        <v>TEJASH BHAI</v>
      </c>
      <c r="D366" s="60" t="str">
        <f t="shared" ca="1" si="43"/>
        <v xml:space="preserve">RAJKOT </v>
      </c>
      <c r="E366" s="60">
        <f t="shared" ca="1" si="44"/>
        <v>0</v>
      </c>
      <c r="F366" s="60">
        <f t="shared" ca="1" si="45"/>
        <v>0</v>
      </c>
      <c r="G366" s="61">
        <f t="shared" ca="1" si="40"/>
        <v>2520</v>
      </c>
      <c r="H366" s="62">
        <f t="shared" ca="1" si="46"/>
        <v>0.5</v>
      </c>
      <c r="I366" s="63">
        <f t="shared" ca="1" si="47"/>
        <v>1260</v>
      </c>
    </row>
    <row r="367" spans="1:9" hidden="1">
      <c r="A367" s="45" t="s">
        <v>679</v>
      </c>
      <c r="B367" s="92">
        <f t="shared" ca="1" si="41"/>
        <v>45490</v>
      </c>
      <c r="C367" s="60" t="str">
        <f t="shared" ca="1" si="42"/>
        <v>ANGEL SALES</v>
      </c>
      <c r="D367" s="60" t="str">
        <f t="shared" ca="1" si="43"/>
        <v>JUNAGADH</v>
      </c>
      <c r="E367" s="60">
        <f t="shared" ca="1" si="44"/>
        <v>7</v>
      </c>
      <c r="F367" s="60" t="str">
        <f t="shared" ca="1" si="45"/>
        <v>CARTOON/7</v>
      </c>
      <c r="G367" s="61">
        <f t="shared" ca="1" si="40"/>
        <v>42780</v>
      </c>
      <c r="H367" s="62">
        <f t="shared" ca="1" si="46"/>
        <v>0.5</v>
      </c>
      <c r="I367" s="63">
        <f t="shared" ca="1" si="47"/>
        <v>21390</v>
      </c>
    </row>
    <row r="368" spans="1:9" hidden="1">
      <c r="A368" s="45" t="s">
        <v>681</v>
      </c>
      <c r="B368" s="92">
        <f t="shared" ca="1" si="41"/>
        <v>45483</v>
      </c>
      <c r="C368" s="60" t="str">
        <f t="shared" ca="1" si="42"/>
        <v xml:space="preserve">PRAKASH LIGHT </v>
      </c>
      <c r="D368" s="60" t="str">
        <f t="shared" ca="1" si="43"/>
        <v>JUNAGADH</v>
      </c>
      <c r="E368" s="60">
        <f t="shared" ca="1" si="44"/>
        <v>0</v>
      </c>
      <c r="F368" s="60">
        <f t="shared" ca="1" si="45"/>
        <v>0</v>
      </c>
      <c r="G368" s="61">
        <f t="shared" ca="1" si="40"/>
        <v>10320</v>
      </c>
      <c r="H368" s="62">
        <f t="shared" ca="1" si="46"/>
        <v>0.5</v>
      </c>
      <c r="I368" s="63">
        <f t="shared" ca="1" si="47"/>
        <v>5160</v>
      </c>
    </row>
    <row r="369" spans="1:9" hidden="1">
      <c r="A369" s="45" t="s">
        <v>682</v>
      </c>
      <c r="B369" s="92">
        <f t="shared" ca="1" si="41"/>
        <v>45483</v>
      </c>
      <c r="C369" s="60" t="str">
        <f t="shared" ca="1" si="42"/>
        <v>BHAGWAT ELETRIC</v>
      </c>
      <c r="D369" s="60" t="str">
        <f t="shared" ca="1" si="43"/>
        <v>VERAVAL</v>
      </c>
      <c r="E369" s="60">
        <f t="shared" ca="1" si="44"/>
        <v>2</v>
      </c>
      <c r="F369" s="60" t="str">
        <f t="shared" ca="1" si="45"/>
        <v>CARTOON/2</v>
      </c>
      <c r="G369" s="61">
        <f t="shared" ca="1" si="40"/>
        <v>14400</v>
      </c>
      <c r="H369" s="62">
        <f t="shared" ca="1" si="46"/>
        <v>0.45</v>
      </c>
      <c r="I369" s="63">
        <f t="shared" ca="1" si="47"/>
        <v>7920</v>
      </c>
    </row>
    <row r="370" spans="1:9" hidden="1">
      <c r="A370" s="45" t="s">
        <v>683</v>
      </c>
      <c r="B370" s="92">
        <f t="shared" ca="1" si="41"/>
        <v>45492</v>
      </c>
      <c r="C370" s="60" t="str">
        <f t="shared" ca="1" si="42"/>
        <v>ADARSH ELE (DAM BHAI)</v>
      </c>
      <c r="D370" s="60" t="str">
        <f t="shared" ca="1" si="43"/>
        <v>BHATIA</v>
      </c>
      <c r="E370" s="60">
        <f t="shared" ca="1" si="44"/>
        <v>1</v>
      </c>
      <c r="F370" s="60" t="str">
        <f t="shared" ca="1" si="45"/>
        <v>CARTOON/1</v>
      </c>
      <c r="G370" s="61">
        <f t="shared" ca="1" si="40"/>
        <v>7800</v>
      </c>
      <c r="H370" s="62">
        <f t="shared" ca="1" si="46"/>
        <v>0.47</v>
      </c>
      <c r="I370" s="63">
        <f t="shared" ca="1" si="47"/>
        <v>4134</v>
      </c>
    </row>
    <row r="371" spans="1:9" hidden="1">
      <c r="A371" s="45" t="s">
        <v>684</v>
      </c>
      <c r="B371" s="92">
        <f t="shared" ca="1" si="41"/>
        <v>45492</v>
      </c>
      <c r="C371" s="60" t="str">
        <f t="shared" ca="1" si="42"/>
        <v>CHIRAG AGENCY</v>
      </c>
      <c r="D371" s="60" t="str">
        <f t="shared" ca="1" si="43"/>
        <v>RANAVAV</v>
      </c>
      <c r="E371" s="60">
        <f t="shared" ca="1" si="44"/>
        <v>1</v>
      </c>
      <c r="F371" s="60" t="str">
        <f t="shared" ca="1" si="45"/>
        <v>BORO/1</v>
      </c>
      <c r="G371" s="61">
        <f t="shared" ca="1" si="40"/>
        <v>7800</v>
      </c>
      <c r="H371" s="62">
        <f t="shared" ca="1" si="46"/>
        <v>0</v>
      </c>
      <c r="I371" s="63">
        <f t="shared" ca="1" si="47"/>
        <v>7800</v>
      </c>
    </row>
    <row r="372" spans="1:9" hidden="1">
      <c r="A372" s="45" t="s">
        <v>685</v>
      </c>
      <c r="B372" s="92">
        <f t="shared" ca="1" si="41"/>
        <v>45492</v>
      </c>
      <c r="C372" s="60" t="str">
        <f t="shared" ca="1" si="42"/>
        <v>DIVYA ELETRIC</v>
      </c>
      <c r="D372" s="60" t="str">
        <f t="shared" ca="1" si="43"/>
        <v>RAJKOT</v>
      </c>
      <c r="E372" s="60">
        <f t="shared" ca="1" si="44"/>
        <v>0</v>
      </c>
      <c r="F372" s="60">
        <f t="shared" ca="1" si="45"/>
        <v>0</v>
      </c>
      <c r="G372" s="61">
        <f t="shared" ca="1" si="40"/>
        <v>60380</v>
      </c>
      <c r="H372" s="62">
        <f t="shared" ca="1" si="46"/>
        <v>0.5</v>
      </c>
      <c r="I372" s="63">
        <f t="shared" ca="1" si="47"/>
        <v>30190</v>
      </c>
    </row>
    <row r="373" spans="1:9" hidden="1">
      <c r="A373" s="45" t="s">
        <v>686</v>
      </c>
      <c r="B373" s="92">
        <f t="shared" ca="1" si="41"/>
        <v>45492</v>
      </c>
      <c r="C373" s="60" t="str">
        <f t="shared" ca="1" si="42"/>
        <v xml:space="preserve">AMAR ELE </v>
      </c>
      <c r="D373" s="60" t="str">
        <f t="shared" ca="1" si="43"/>
        <v>RAJKOT(KOTHARIYA ROAD)</v>
      </c>
      <c r="E373" s="60">
        <f t="shared" ca="1" si="44"/>
        <v>0</v>
      </c>
      <c r="F373" s="60">
        <f t="shared" ca="1" si="45"/>
        <v>0</v>
      </c>
      <c r="G373" s="61">
        <f t="shared" ca="1" si="40"/>
        <v>13640</v>
      </c>
      <c r="H373" s="62">
        <f t="shared" ca="1" si="46"/>
        <v>0.45</v>
      </c>
      <c r="I373" s="63">
        <f t="shared" ca="1" si="47"/>
        <v>7502</v>
      </c>
    </row>
    <row r="374" spans="1:9" hidden="1">
      <c r="A374" s="45" t="s">
        <v>687</v>
      </c>
      <c r="B374" s="92">
        <f t="shared" ca="1" si="41"/>
        <v>45492</v>
      </c>
      <c r="C374" s="60" t="str">
        <f t="shared" ca="1" si="42"/>
        <v>DHARAM ELE</v>
      </c>
      <c r="D374" s="60" t="str">
        <f t="shared" ca="1" si="43"/>
        <v>GONDAL</v>
      </c>
      <c r="E374" s="60">
        <f t="shared" ca="1" si="44"/>
        <v>2</v>
      </c>
      <c r="F374" s="60" t="str">
        <f t="shared" ca="1" si="45"/>
        <v>BORO/2</v>
      </c>
      <c r="G374" s="61">
        <f t="shared" ca="1" si="40"/>
        <v>2100</v>
      </c>
      <c r="H374" s="62">
        <f t="shared" ca="1" si="46"/>
        <v>0</v>
      </c>
      <c r="I374" s="63">
        <f t="shared" ca="1" si="47"/>
        <v>2100</v>
      </c>
    </row>
    <row r="375" spans="1:9" hidden="1">
      <c r="A375" s="45" t="s">
        <v>688</v>
      </c>
      <c r="B375" s="92">
        <f t="shared" ca="1" si="41"/>
        <v>45492</v>
      </c>
      <c r="C375" s="60" t="str">
        <f t="shared" ca="1" si="42"/>
        <v>SANJAY ELETRIC</v>
      </c>
      <c r="D375" s="60" t="str">
        <f t="shared" ca="1" si="43"/>
        <v>RAJKOT</v>
      </c>
      <c r="E375" s="60" t="str">
        <f t="shared" ca="1" si="44"/>
        <v>1 (SUDAMANA)</v>
      </c>
      <c r="F375" s="60" t="str">
        <f t="shared" ca="1" si="45"/>
        <v>BORO/1</v>
      </c>
      <c r="G375" s="61">
        <f t="shared" ca="1" si="40"/>
        <v>2460</v>
      </c>
      <c r="H375" s="62">
        <f t="shared" ca="1" si="46"/>
        <v>0</v>
      </c>
      <c r="I375" s="63">
        <f t="shared" ca="1" si="47"/>
        <v>2460</v>
      </c>
    </row>
    <row r="376" spans="1:9" hidden="1">
      <c r="A376" s="45" t="s">
        <v>691</v>
      </c>
      <c r="B376" s="92" t="str">
        <f t="shared" ca="1" si="41"/>
        <v>20-7</v>
      </c>
      <c r="C376" s="60" t="str">
        <f t="shared" ca="1" si="42"/>
        <v>KRISHNA ELE BHAVANAGAR</v>
      </c>
      <c r="D376" s="60" t="str">
        <f t="shared" ca="1" si="43"/>
        <v>BHAVANAGAR</v>
      </c>
      <c r="E376" s="60">
        <f t="shared" ca="1" si="44"/>
        <v>2</v>
      </c>
      <c r="F376" s="60" t="str">
        <f t="shared" ca="1" si="45"/>
        <v>CARTOON/2</v>
      </c>
      <c r="G376" s="61">
        <f t="shared" ca="1" si="40"/>
        <v>13280</v>
      </c>
      <c r="H376" s="62">
        <f t="shared" ca="1" si="46"/>
        <v>0.45</v>
      </c>
      <c r="I376" s="63">
        <f t="shared" ca="1" si="47"/>
        <v>7304</v>
      </c>
    </row>
    <row r="377" spans="1:9" hidden="1">
      <c r="A377" s="45" t="s">
        <v>693</v>
      </c>
      <c r="B377" s="92">
        <f t="shared" ca="1" si="41"/>
        <v>45493</v>
      </c>
      <c r="C377" s="60" t="str">
        <f t="shared" ca="1" si="42"/>
        <v>KHODIYAR LIGHT</v>
      </c>
      <c r="D377" s="60" t="str">
        <f t="shared" ca="1" si="43"/>
        <v>DERDI</v>
      </c>
      <c r="E377" s="60" t="str">
        <f t="shared" ca="1" si="44"/>
        <v>3 (JAMNAGAR)</v>
      </c>
      <c r="F377" s="60" t="str">
        <f t="shared" ca="1" si="45"/>
        <v>BORO/3</v>
      </c>
      <c r="G377" s="61">
        <f t="shared" ca="1" si="40"/>
        <v>6600</v>
      </c>
      <c r="H377" s="62">
        <f t="shared" ca="1" si="46"/>
        <v>0</v>
      </c>
      <c r="I377" s="63">
        <f t="shared" ca="1" si="47"/>
        <v>6600</v>
      </c>
    </row>
    <row r="378" spans="1:9" hidden="1">
      <c r="A378" s="45" t="s">
        <v>695</v>
      </c>
      <c r="B378" s="92">
        <f t="shared" ca="1" si="41"/>
        <v>45493</v>
      </c>
      <c r="C378" s="60" t="str">
        <f t="shared" ca="1" si="42"/>
        <v xml:space="preserve">JAY AMBE ELECTRIC </v>
      </c>
      <c r="D378" s="60" t="str">
        <f t="shared" ca="1" si="43"/>
        <v xml:space="preserve">JUNAGADH </v>
      </c>
      <c r="E378" s="60">
        <f t="shared" ca="1" si="44"/>
        <v>0</v>
      </c>
      <c r="F378" s="60">
        <f t="shared" ca="1" si="45"/>
        <v>0</v>
      </c>
      <c r="G378" s="61">
        <f t="shared" ca="1" si="40"/>
        <v>2520</v>
      </c>
      <c r="H378" s="62">
        <f t="shared" ca="1" si="46"/>
        <v>0</v>
      </c>
      <c r="I378" s="63">
        <f t="shared" ca="1" si="47"/>
        <v>2520</v>
      </c>
    </row>
    <row r="379" spans="1:9" hidden="1">
      <c r="A379" s="45" t="s">
        <v>696</v>
      </c>
      <c r="B379" s="92">
        <f t="shared" ca="1" si="41"/>
        <v>45493</v>
      </c>
      <c r="C379" s="60" t="str">
        <f t="shared" ca="1" si="42"/>
        <v>PRAGNA ELE</v>
      </c>
      <c r="D379" s="60" t="str">
        <f t="shared" ca="1" si="43"/>
        <v>JAMNAGAR</v>
      </c>
      <c r="E379" s="60">
        <f t="shared" ca="1" si="44"/>
        <v>5</v>
      </c>
      <c r="F379" s="60" t="str">
        <f t="shared" ca="1" si="45"/>
        <v>BORO/5</v>
      </c>
      <c r="G379" s="61">
        <f t="shared" ca="1" si="40"/>
        <v>24580</v>
      </c>
      <c r="H379" s="62">
        <f t="shared" ca="1" si="46"/>
        <v>0.5</v>
      </c>
      <c r="I379" s="63">
        <f t="shared" ca="1" si="47"/>
        <v>12290</v>
      </c>
    </row>
    <row r="380" spans="1:9" hidden="1">
      <c r="A380" s="45" t="s">
        <v>698</v>
      </c>
      <c r="B380" s="92">
        <f t="shared" ca="1" si="41"/>
        <v>45493</v>
      </c>
      <c r="C380" s="60" t="str">
        <f t="shared" ca="1" si="42"/>
        <v xml:space="preserve">SHREE KRISHNA ELE </v>
      </c>
      <c r="D380" s="60" t="str">
        <f t="shared" ca="1" si="43"/>
        <v>JETPUR</v>
      </c>
      <c r="E380" s="60">
        <f t="shared" ca="1" si="44"/>
        <v>2</v>
      </c>
      <c r="F380" s="60" t="str">
        <f t="shared" ca="1" si="45"/>
        <v>BORO/2</v>
      </c>
      <c r="G380" s="61">
        <f t="shared" ca="1" si="40"/>
        <v>16320</v>
      </c>
      <c r="H380" s="62">
        <f t="shared" ca="1" si="46"/>
        <v>0.45</v>
      </c>
      <c r="I380" s="63">
        <f t="shared" ca="1" si="47"/>
        <v>8976</v>
      </c>
    </row>
    <row r="381" spans="1:9" hidden="1">
      <c r="A381" s="45" t="s">
        <v>699</v>
      </c>
      <c r="B381" s="92">
        <f t="shared" ca="1" si="41"/>
        <v>45493</v>
      </c>
      <c r="C381" s="60" t="str">
        <f t="shared" ca="1" si="42"/>
        <v>SWAMINARAYAN ELE</v>
      </c>
      <c r="D381" s="60" t="str">
        <f t="shared" ca="1" si="43"/>
        <v>JETPUR</v>
      </c>
      <c r="E381" s="60">
        <f t="shared" ca="1" si="44"/>
        <v>2</v>
      </c>
      <c r="F381" s="60" t="str">
        <f t="shared" ca="1" si="45"/>
        <v>CARTOON/2</v>
      </c>
      <c r="G381" s="61">
        <f t="shared" ca="1" si="40"/>
        <v>12860</v>
      </c>
      <c r="H381" s="62">
        <f t="shared" ca="1" si="46"/>
        <v>0.5</v>
      </c>
      <c r="I381" s="63">
        <f t="shared" ca="1" si="47"/>
        <v>6430</v>
      </c>
    </row>
    <row r="382" spans="1:9" hidden="1">
      <c r="A382" s="45" t="s">
        <v>701</v>
      </c>
      <c r="B382" s="92">
        <f t="shared" ca="1" si="41"/>
        <v>45483</v>
      </c>
      <c r="C382" s="60" t="str">
        <f t="shared" ca="1" si="42"/>
        <v>PARTH ELECTRICALS</v>
      </c>
      <c r="D382" s="60" t="str">
        <f t="shared" ca="1" si="43"/>
        <v>VAPI</v>
      </c>
      <c r="E382" s="60">
        <f t="shared" ca="1" si="44"/>
        <v>9</v>
      </c>
      <c r="F382" s="60" t="str">
        <f t="shared" ca="1" si="45"/>
        <v>BORO/9</v>
      </c>
      <c r="G382" s="61">
        <f t="shared" ca="1" si="40"/>
        <v>12125</v>
      </c>
      <c r="H382" s="62">
        <f t="shared" ca="1" si="46"/>
        <v>0</v>
      </c>
      <c r="I382" s="63">
        <f t="shared" ca="1" si="47"/>
        <v>12125</v>
      </c>
    </row>
    <row r="383" spans="1:9" hidden="1">
      <c r="A383" s="45" t="s">
        <v>703</v>
      </c>
      <c r="B383" s="92" t="str">
        <f t="shared" ca="1" si="41"/>
        <v>22/07/2024</v>
      </c>
      <c r="C383" s="60" t="str">
        <f t="shared" ca="1" si="42"/>
        <v>NIJANAND ELE</v>
      </c>
      <c r="D383" s="60" t="str">
        <f t="shared" ca="1" si="43"/>
        <v>SHAPAR</v>
      </c>
      <c r="E383" s="60">
        <f t="shared" ca="1" si="44"/>
        <v>0</v>
      </c>
      <c r="F383" s="60">
        <f t="shared" ca="1" si="45"/>
        <v>0</v>
      </c>
      <c r="G383" s="61">
        <f t="shared" ca="1" si="40"/>
        <v>1100</v>
      </c>
      <c r="H383" s="62">
        <f t="shared" ca="1" si="46"/>
        <v>0</v>
      </c>
      <c r="I383" s="63">
        <f t="shared" ca="1" si="47"/>
        <v>1100</v>
      </c>
    </row>
    <row r="384" spans="1:9" hidden="1">
      <c r="A384" s="45" t="s">
        <v>705</v>
      </c>
      <c r="B384" s="92" t="str">
        <f t="shared" ca="1" si="41"/>
        <v>22/07/2024</v>
      </c>
      <c r="C384" s="60" t="str">
        <f t="shared" ca="1" si="42"/>
        <v>DINESH BHAI</v>
      </c>
      <c r="D384" s="60" t="str">
        <f t="shared" ca="1" si="43"/>
        <v>KESHOD</v>
      </c>
      <c r="E384" s="60">
        <f t="shared" ca="1" si="44"/>
        <v>0</v>
      </c>
      <c r="F384" s="60">
        <f t="shared" ca="1" si="45"/>
        <v>0</v>
      </c>
      <c r="G384" s="61">
        <f t="shared" ca="1" si="40"/>
        <v>23792</v>
      </c>
      <c r="H384" s="62">
        <f t="shared" ca="1" si="46"/>
        <v>0</v>
      </c>
      <c r="I384" s="63">
        <f t="shared" ca="1" si="47"/>
        <v>23792</v>
      </c>
    </row>
    <row r="385" spans="1:9" hidden="1">
      <c r="A385" s="45" t="s">
        <v>706</v>
      </c>
      <c r="B385" s="92" t="str">
        <f t="shared" ca="1" si="41"/>
        <v>22/07/2024</v>
      </c>
      <c r="C385" s="60" t="str">
        <f t="shared" ca="1" si="42"/>
        <v xml:space="preserve">BANSHIDHAR SALES </v>
      </c>
      <c r="D385" s="60" t="str">
        <f t="shared" ca="1" si="43"/>
        <v>JUNAGADH</v>
      </c>
      <c r="E385" s="60" t="str">
        <f t="shared" ca="1" si="44"/>
        <v>4 (LALA BHAI)</v>
      </c>
      <c r="F385" s="60" t="str">
        <f t="shared" ca="1" si="45"/>
        <v>BORO/4</v>
      </c>
      <c r="G385" s="61">
        <f t="shared" ca="1" si="40"/>
        <v>22680</v>
      </c>
      <c r="H385" s="62">
        <f t="shared" ca="1" si="46"/>
        <v>0.5</v>
      </c>
      <c r="I385" s="63">
        <f t="shared" ca="1" si="47"/>
        <v>11340</v>
      </c>
    </row>
    <row r="386" spans="1:9" hidden="1">
      <c r="A386" s="45" t="s">
        <v>708</v>
      </c>
      <c r="B386" s="92" t="str">
        <f t="shared" ca="1" si="41"/>
        <v>23/07/2024</v>
      </c>
      <c r="C386" s="60" t="str">
        <f t="shared" ca="1" si="42"/>
        <v>RADHA ELECTRIC</v>
      </c>
      <c r="D386" s="60" t="str">
        <f t="shared" ca="1" si="43"/>
        <v>KODINAR</v>
      </c>
      <c r="E386" s="60">
        <f t="shared" ca="1" si="44"/>
        <v>3</v>
      </c>
      <c r="F386" s="60" t="str">
        <f t="shared" ca="1" si="45"/>
        <v>CARTOON/3</v>
      </c>
      <c r="G386" s="61">
        <f t="shared" ca="1" si="40"/>
        <v>18800</v>
      </c>
      <c r="H386" s="62">
        <f t="shared" ca="1" si="46"/>
        <v>0.5</v>
      </c>
      <c r="I386" s="63">
        <f t="shared" ca="1" si="47"/>
        <v>9400</v>
      </c>
    </row>
    <row r="387" spans="1:9" hidden="1">
      <c r="A387" s="45" t="s">
        <v>710</v>
      </c>
      <c r="B387" s="92" t="str">
        <f t="shared" ca="1" si="41"/>
        <v>20/07/2024</v>
      </c>
      <c r="C387" s="60" t="str">
        <f t="shared" ca="1" si="42"/>
        <v xml:space="preserve">MAHESH  ELECTRIC </v>
      </c>
      <c r="D387" s="60" t="str">
        <f t="shared" ca="1" si="43"/>
        <v>JAMANAGAR</v>
      </c>
      <c r="E387" s="60">
        <f t="shared" ca="1" si="44"/>
        <v>1</v>
      </c>
      <c r="F387" s="60" t="str">
        <f t="shared" ca="1" si="45"/>
        <v>CARTOON/1</v>
      </c>
      <c r="G387" s="61">
        <f t="shared" ref="G387:G450" ca="1" si="48">IFERROR(INDIRECT(CONCATENATE("'",A387,"'!H33")),"")</f>
        <v>6180</v>
      </c>
      <c r="H387" s="62">
        <f t="shared" ca="1" si="46"/>
        <v>0.5</v>
      </c>
      <c r="I387" s="63">
        <f t="shared" ca="1" si="47"/>
        <v>3090</v>
      </c>
    </row>
    <row r="388" spans="1:9" hidden="1">
      <c r="A388" s="45" t="s">
        <v>712</v>
      </c>
      <c r="B388" s="92" t="str">
        <f t="shared" ref="B388:B451" ca="1" si="49">IFERROR(INDIRECT(CONCATENATE("'",A388,"'!G7")),"")</f>
        <v>20/07/2024</v>
      </c>
      <c r="C388" s="60" t="str">
        <f t="shared" ref="C388:C451" ca="1" si="50">IFERROR(INDIRECT(CONCATENATE("'",A388,"'!D6")),"")</f>
        <v>AMIT ELETRIC</v>
      </c>
      <c r="D388" s="60" t="str">
        <f t="shared" ref="D388:D451" ca="1" si="51">IFERROR(INDIRECT(CONCATENATE("'",A388,"'!D7")),"")</f>
        <v>JAMNAGAR</v>
      </c>
      <c r="E388" s="60">
        <f t="shared" ref="E388:E451" ca="1" si="52">IFERROR(INDIRECT(CONCATENATE("'",A388,"'!D8")),"")</f>
        <v>4</v>
      </c>
      <c r="F388" s="60" t="str">
        <f t="shared" ref="F388:F451" ca="1" si="53">IFERROR(INDIRECT(CONCATENATE("'",A388,"'!D9")),"")</f>
        <v>CARTOON/4</v>
      </c>
      <c r="G388" s="61">
        <f t="shared" ca="1" si="48"/>
        <v>28574</v>
      </c>
      <c r="H388" s="62">
        <f t="shared" ref="H388:H451" ca="1" si="54">IFERROR(INDIRECT(CONCATENATE("'",A388,"'!H34")),"")</f>
        <v>0.5</v>
      </c>
      <c r="I388" s="63">
        <f t="shared" ref="I388:I451" ca="1" si="55">IFERROR(INDIRECT(CONCATENATE("'",A388,"'!H36")),"")</f>
        <v>14287</v>
      </c>
    </row>
    <row r="389" spans="1:9" hidden="1">
      <c r="A389" s="45" t="s">
        <v>713</v>
      </c>
      <c r="B389" s="92" t="str">
        <f t="shared" ca="1" si="49"/>
        <v>20/07/2024</v>
      </c>
      <c r="C389" s="60" t="str">
        <f t="shared" ca="1" si="50"/>
        <v>KAILASH ELECTRIC</v>
      </c>
      <c r="D389" s="60" t="str">
        <f t="shared" ca="1" si="51"/>
        <v>UNA</v>
      </c>
      <c r="E389" s="60">
        <f t="shared" ca="1" si="52"/>
        <v>2</v>
      </c>
      <c r="F389" s="60" t="str">
        <f t="shared" ca="1" si="53"/>
        <v>CARTOON/2</v>
      </c>
      <c r="G389" s="61">
        <f t="shared" ca="1" si="48"/>
        <v>10152</v>
      </c>
      <c r="H389" s="62">
        <f t="shared" ca="1" si="54"/>
        <v>0.5</v>
      </c>
      <c r="I389" s="63">
        <f t="shared" ca="1" si="55"/>
        <v>5076</v>
      </c>
    </row>
    <row r="390" spans="1:9" hidden="1">
      <c r="A390" s="45" t="s">
        <v>714</v>
      </c>
      <c r="B390" s="92" t="str">
        <f t="shared" ca="1" si="49"/>
        <v>20/07/2024</v>
      </c>
      <c r="C390" s="60" t="str">
        <f t="shared" ca="1" si="50"/>
        <v>SANT-KRUPA ELETRIC</v>
      </c>
      <c r="D390" s="60" t="str">
        <f t="shared" ca="1" si="51"/>
        <v>UNA</v>
      </c>
      <c r="E390" s="60">
        <f t="shared" ca="1" si="52"/>
        <v>1</v>
      </c>
      <c r="F390" s="60" t="str">
        <f t="shared" ca="1" si="53"/>
        <v>CARTOON/1</v>
      </c>
      <c r="G390" s="61">
        <f t="shared" ca="1" si="48"/>
        <v>5040</v>
      </c>
      <c r="H390" s="62">
        <f t="shared" ca="1" si="54"/>
        <v>0.5</v>
      </c>
      <c r="I390" s="63">
        <f t="shared" ca="1" si="55"/>
        <v>2520</v>
      </c>
    </row>
    <row r="391" spans="1:9" hidden="1">
      <c r="A391" s="45" t="s">
        <v>962</v>
      </c>
      <c r="B391" s="92" t="str">
        <f t="shared" ca="1" si="49"/>
        <v>20/07/2024</v>
      </c>
      <c r="C391" s="60" t="str">
        <f t="shared" ca="1" si="50"/>
        <v>PRAGNA ELE</v>
      </c>
      <c r="D391" s="60" t="str">
        <f t="shared" ca="1" si="51"/>
        <v>JAMNAGAR</v>
      </c>
      <c r="E391" s="60">
        <f t="shared" ca="1" si="52"/>
        <v>2</v>
      </c>
      <c r="F391" s="60" t="str">
        <f t="shared" ca="1" si="53"/>
        <v>BORO/2</v>
      </c>
      <c r="G391" s="61">
        <f t="shared" ca="1" si="48"/>
        <v>7125</v>
      </c>
      <c r="H391" s="62">
        <f t="shared" ca="1" si="54"/>
        <v>0</v>
      </c>
      <c r="I391" s="63">
        <f t="shared" ca="1" si="55"/>
        <v>7125</v>
      </c>
    </row>
    <row r="392" spans="1:9" hidden="1">
      <c r="A392" s="45" t="s">
        <v>716</v>
      </c>
      <c r="B392" s="92" t="str">
        <f t="shared" ca="1" si="49"/>
        <v>20/07/2024</v>
      </c>
      <c r="C392" s="60" t="str">
        <f t="shared" ca="1" si="50"/>
        <v>HITESH BHAI</v>
      </c>
      <c r="D392" s="60" t="str">
        <f t="shared" ca="1" si="51"/>
        <v>RAJKOT</v>
      </c>
      <c r="E392" s="60">
        <f t="shared" ca="1" si="52"/>
        <v>0</v>
      </c>
      <c r="F392" s="60">
        <f t="shared" ca="1" si="53"/>
        <v>0</v>
      </c>
      <c r="G392" s="61">
        <f t="shared" ca="1" si="48"/>
        <v>6960</v>
      </c>
      <c r="H392" s="62">
        <f t="shared" ca="1" si="54"/>
        <v>0.5</v>
      </c>
      <c r="I392" s="63">
        <f t="shared" ca="1" si="55"/>
        <v>3480</v>
      </c>
    </row>
    <row r="393" spans="1:9" hidden="1">
      <c r="A393" s="45" t="s">
        <v>717</v>
      </c>
      <c r="B393" s="92" t="str">
        <f t="shared" ca="1" si="49"/>
        <v>20/07/2024</v>
      </c>
      <c r="C393" s="60" t="str">
        <f t="shared" ca="1" si="50"/>
        <v>DIVYA ELETRIC</v>
      </c>
      <c r="D393" s="60" t="str">
        <f t="shared" ca="1" si="51"/>
        <v>RAJKOT</v>
      </c>
      <c r="E393" s="60">
        <f t="shared" ca="1" si="52"/>
        <v>0</v>
      </c>
      <c r="F393" s="60">
        <f t="shared" ca="1" si="53"/>
        <v>0</v>
      </c>
      <c r="G393" s="61">
        <f t="shared" ca="1" si="48"/>
        <v>10260</v>
      </c>
      <c r="H393" s="62">
        <f t="shared" ca="1" si="54"/>
        <v>0</v>
      </c>
      <c r="I393" s="63">
        <f t="shared" ca="1" si="55"/>
        <v>10260</v>
      </c>
    </row>
    <row r="394" spans="1:9" hidden="1">
      <c r="A394" s="45" t="s">
        <v>718</v>
      </c>
      <c r="B394" s="92" t="str">
        <f t="shared" ca="1" si="49"/>
        <v>30/07/2024</v>
      </c>
      <c r="C394" s="60" t="str">
        <f t="shared" ca="1" si="50"/>
        <v xml:space="preserve">JAY AMBE ELECTRIC </v>
      </c>
      <c r="D394" s="60" t="str">
        <f t="shared" ca="1" si="51"/>
        <v xml:space="preserve">JUNAGADH </v>
      </c>
      <c r="E394" s="60">
        <f t="shared" ca="1" si="52"/>
        <v>2</v>
      </c>
      <c r="F394" s="60" t="str">
        <f t="shared" ca="1" si="53"/>
        <v>CARTOON/2</v>
      </c>
      <c r="G394" s="61">
        <f t="shared" ca="1" si="48"/>
        <v>7157</v>
      </c>
      <c r="H394" s="62">
        <f t="shared" ca="1" si="54"/>
        <v>0</v>
      </c>
      <c r="I394" s="63">
        <f t="shared" ca="1" si="55"/>
        <v>7157</v>
      </c>
    </row>
    <row r="395" spans="1:9" hidden="1">
      <c r="A395" s="45" t="s">
        <v>720</v>
      </c>
      <c r="B395" s="92" t="str">
        <f t="shared" ca="1" si="49"/>
        <v>26/07/2024</v>
      </c>
      <c r="C395" s="60" t="str">
        <f t="shared" ca="1" si="50"/>
        <v xml:space="preserve">BANSHIDHAR SALES </v>
      </c>
      <c r="D395" s="60" t="str">
        <f t="shared" ca="1" si="51"/>
        <v>JUNAGADH</v>
      </c>
      <c r="E395" s="60" t="str">
        <f t="shared" ca="1" si="52"/>
        <v>1 (LALA BHAI)</v>
      </c>
      <c r="F395" s="60" t="str">
        <f t="shared" ca="1" si="53"/>
        <v>BORO/1</v>
      </c>
      <c r="G395" s="61">
        <f t="shared" ca="1" si="48"/>
        <v>5440</v>
      </c>
      <c r="H395" s="62">
        <f t="shared" ca="1" si="54"/>
        <v>0.5</v>
      </c>
      <c r="I395" s="63">
        <f t="shared" ca="1" si="55"/>
        <v>2720</v>
      </c>
    </row>
    <row r="396" spans="1:9" hidden="1">
      <c r="A396" s="45" t="s">
        <v>722</v>
      </c>
      <c r="B396" s="92" t="str">
        <f t="shared" ca="1" si="49"/>
        <v>29/07/2024</v>
      </c>
      <c r="C396" s="60" t="str">
        <f t="shared" ca="1" si="50"/>
        <v>RADHE-KRISHNA ELETRIC</v>
      </c>
      <c r="D396" s="60" t="str">
        <f t="shared" ca="1" si="51"/>
        <v>AMRELI</v>
      </c>
      <c r="E396" s="60">
        <f t="shared" ca="1" si="52"/>
        <v>2</v>
      </c>
      <c r="F396" s="60" t="str">
        <f t="shared" ca="1" si="53"/>
        <v>BORO/2</v>
      </c>
      <c r="G396" s="61">
        <f t="shared" ca="1" si="48"/>
        <v>10280</v>
      </c>
      <c r="H396" s="62">
        <f t="shared" ca="1" si="54"/>
        <v>0.5</v>
      </c>
      <c r="I396" s="63">
        <f t="shared" ca="1" si="55"/>
        <v>5140</v>
      </c>
    </row>
    <row r="397" spans="1:9" hidden="1">
      <c r="A397" s="45" t="s">
        <v>724</v>
      </c>
      <c r="B397" s="92" t="str">
        <f t="shared" ca="1" si="49"/>
        <v>29/07/2024</v>
      </c>
      <c r="C397" s="60" t="str">
        <f t="shared" ca="1" si="50"/>
        <v xml:space="preserve">MAHESH  ELECTRIC </v>
      </c>
      <c r="D397" s="60" t="str">
        <f t="shared" ca="1" si="51"/>
        <v>JAMANAGAR</v>
      </c>
      <c r="E397" s="60">
        <f t="shared" ca="1" si="52"/>
        <v>2</v>
      </c>
      <c r="F397" s="60" t="str">
        <f t="shared" ca="1" si="53"/>
        <v>BORO/2</v>
      </c>
      <c r="G397" s="61">
        <f t="shared" ca="1" si="48"/>
        <v>4920</v>
      </c>
      <c r="H397" s="62">
        <f t="shared" ca="1" si="54"/>
        <v>0</v>
      </c>
      <c r="I397" s="63">
        <f t="shared" ca="1" si="55"/>
        <v>4920</v>
      </c>
    </row>
    <row r="398" spans="1:9" hidden="1">
      <c r="A398" s="45" t="s">
        <v>726</v>
      </c>
      <c r="B398" s="92">
        <f t="shared" ca="1" si="49"/>
        <v>45502</v>
      </c>
      <c r="C398" s="60" t="str">
        <f t="shared" ca="1" si="50"/>
        <v>KHODIYAR ELE JETPUR</v>
      </c>
      <c r="D398" s="60" t="str">
        <f t="shared" ca="1" si="51"/>
        <v>JETPUR</v>
      </c>
      <c r="E398" s="60">
        <f t="shared" ca="1" si="52"/>
        <v>1</v>
      </c>
      <c r="F398" s="60" t="str">
        <f t="shared" ca="1" si="53"/>
        <v>BORO/1</v>
      </c>
      <c r="G398" s="61">
        <f t="shared" ca="1" si="48"/>
        <v>2510</v>
      </c>
      <c r="H398" s="62">
        <f t="shared" ca="1" si="54"/>
        <v>0.45</v>
      </c>
      <c r="I398" s="63">
        <f t="shared" ca="1" si="55"/>
        <v>1380.5</v>
      </c>
    </row>
    <row r="399" spans="1:9" hidden="1">
      <c r="A399" s="45" t="s">
        <v>727</v>
      </c>
      <c r="B399" s="92" t="str">
        <f t="shared" ca="1" si="49"/>
        <v>29/07/2024</v>
      </c>
      <c r="C399" s="60" t="str">
        <f t="shared" ca="1" si="50"/>
        <v>SHIV ELETRIC</v>
      </c>
      <c r="D399" s="60" t="str">
        <f t="shared" ca="1" si="51"/>
        <v>RAJKOT</v>
      </c>
      <c r="E399" s="60">
        <f t="shared" ca="1" si="52"/>
        <v>0</v>
      </c>
      <c r="F399" s="60">
        <f t="shared" ca="1" si="53"/>
        <v>0</v>
      </c>
      <c r="G399" s="61">
        <f t="shared" ca="1" si="48"/>
        <v>15000</v>
      </c>
      <c r="H399" s="62">
        <f t="shared" ca="1" si="54"/>
        <v>0.5</v>
      </c>
      <c r="I399" s="63">
        <f t="shared" ca="1" si="55"/>
        <v>7500</v>
      </c>
    </row>
    <row r="400" spans="1:9" hidden="1">
      <c r="A400" s="45" t="s">
        <v>728</v>
      </c>
      <c r="B400" s="92">
        <f t="shared" ca="1" si="49"/>
        <v>45502</v>
      </c>
      <c r="C400" s="60" t="str">
        <f t="shared" ca="1" si="50"/>
        <v>RADHA ELECTRIC</v>
      </c>
      <c r="D400" s="60" t="str">
        <f t="shared" ca="1" si="51"/>
        <v>KODINAR</v>
      </c>
      <c r="E400" s="60">
        <f t="shared" ca="1" si="52"/>
        <v>1</v>
      </c>
      <c r="F400" s="60" t="str">
        <f t="shared" ca="1" si="53"/>
        <v>CARTOON/1</v>
      </c>
      <c r="G400" s="61">
        <f t="shared" ca="1" si="48"/>
        <v>7800</v>
      </c>
      <c r="H400" s="62">
        <f t="shared" ca="1" si="54"/>
        <v>0.5</v>
      </c>
      <c r="I400" s="63">
        <f t="shared" ca="1" si="55"/>
        <v>3900</v>
      </c>
    </row>
    <row r="401" spans="1:9" hidden="1">
      <c r="A401" s="45" t="s">
        <v>729</v>
      </c>
      <c r="B401" s="92">
        <f t="shared" ca="1" si="49"/>
        <v>45502</v>
      </c>
      <c r="C401" s="60" t="str">
        <f t="shared" ca="1" si="50"/>
        <v xml:space="preserve">JAY AMBE ELECTRIC </v>
      </c>
      <c r="D401" s="60" t="str">
        <f t="shared" ca="1" si="51"/>
        <v xml:space="preserve">JUNAGADH </v>
      </c>
      <c r="E401" s="60" t="str">
        <f t="shared" ca="1" si="52"/>
        <v>4 (NARESH BHAI)</v>
      </c>
      <c r="F401" s="60" t="str">
        <f t="shared" ca="1" si="53"/>
        <v>CARTOON/4</v>
      </c>
      <c r="G401" s="61">
        <f t="shared" ca="1" si="48"/>
        <v>8944</v>
      </c>
      <c r="H401" s="62">
        <f t="shared" ca="1" si="54"/>
        <v>0</v>
      </c>
      <c r="I401" s="63">
        <f t="shared" ca="1" si="55"/>
        <v>8944</v>
      </c>
    </row>
    <row r="402" spans="1:9" hidden="1">
      <c r="A402" s="45" t="s">
        <v>731</v>
      </c>
      <c r="B402" s="92">
        <f t="shared" ca="1" si="49"/>
        <v>45502</v>
      </c>
      <c r="C402" s="60" t="str">
        <f t="shared" ca="1" si="50"/>
        <v>DHAVAL ELE</v>
      </c>
      <c r="D402" s="60" t="str">
        <f t="shared" ca="1" si="51"/>
        <v>RAJKOT</v>
      </c>
      <c r="E402" s="60" t="str">
        <f t="shared" ca="1" si="52"/>
        <v>1 (KHODIYAR ELE GHORAKMATHI)</v>
      </c>
      <c r="F402" s="60" t="str">
        <f t="shared" ca="1" si="53"/>
        <v>CARTOON/1</v>
      </c>
      <c r="G402" s="61">
        <f t="shared" ca="1" si="48"/>
        <v>6600</v>
      </c>
      <c r="H402" s="62">
        <f t="shared" ca="1" si="54"/>
        <v>0.5</v>
      </c>
      <c r="I402" s="63">
        <f t="shared" ca="1" si="55"/>
        <v>3300</v>
      </c>
    </row>
    <row r="403" spans="1:9" hidden="1">
      <c r="A403" s="45" t="s">
        <v>733</v>
      </c>
      <c r="B403" s="92">
        <f t="shared" ca="1" si="49"/>
        <v>45502</v>
      </c>
      <c r="C403" s="60" t="str">
        <f t="shared" ca="1" si="50"/>
        <v>OMEX PLASTIC</v>
      </c>
      <c r="D403" s="60" t="str">
        <f t="shared" ca="1" si="51"/>
        <v>RAJKOT</v>
      </c>
      <c r="E403" s="60">
        <f t="shared" ca="1" si="52"/>
        <v>0</v>
      </c>
      <c r="F403" s="60">
        <f t="shared" ca="1" si="53"/>
        <v>0</v>
      </c>
      <c r="G403" s="61">
        <f t="shared" ca="1" si="48"/>
        <v>1500</v>
      </c>
      <c r="H403" s="62">
        <f t="shared" ca="1" si="54"/>
        <v>0</v>
      </c>
      <c r="I403" s="63">
        <f t="shared" ca="1" si="55"/>
        <v>1500</v>
      </c>
    </row>
    <row r="404" spans="1:9" hidden="1">
      <c r="A404" s="45" t="s">
        <v>734</v>
      </c>
      <c r="B404" s="92">
        <f t="shared" ca="1" si="49"/>
        <v>45503</v>
      </c>
      <c r="C404" s="60" t="str">
        <f t="shared" ca="1" si="50"/>
        <v>SANT-KRUPA ELETRIC</v>
      </c>
      <c r="D404" s="60" t="str">
        <f t="shared" ca="1" si="51"/>
        <v>UNA</v>
      </c>
      <c r="E404" s="60">
        <f t="shared" ca="1" si="52"/>
        <v>3</v>
      </c>
      <c r="F404" s="60" t="str">
        <f t="shared" ca="1" si="53"/>
        <v>CARTOON/3</v>
      </c>
      <c r="G404" s="61">
        <f t="shared" ca="1" si="48"/>
        <v>16896</v>
      </c>
      <c r="H404" s="62">
        <f t="shared" ca="1" si="54"/>
        <v>0.5</v>
      </c>
      <c r="I404" s="63">
        <f t="shared" ca="1" si="55"/>
        <v>8448</v>
      </c>
    </row>
    <row r="405" spans="1:9" hidden="1">
      <c r="A405" s="45" t="s">
        <v>735</v>
      </c>
      <c r="B405" s="92">
        <f t="shared" ca="1" si="49"/>
        <v>45503</v>
      </c>
      <c r="C405" s="60" t="str">
        <f t="shared" ca="1" si="50"/>
        <v>KHODIYAR ELE JAMNAGAR</v>
      </c>
      <c r="D405" s="60" t="str">
        <f t="shared" ca="1" si="51"/>
        <v>JAMNAGAR (TINBATTI)</v>
      </c>
      <c r="E405" s="60">
        <f t="shared" ca="1" si="52"/>
        <v>2</v>
      </c>
      <c r="F405" s="60" t="str">
        <f t="shared" ca="1" si="53"/>
        <v>BORO/2</v>
      </c>
      <c r="G405" s="61">
        <f t="shared" ca="1" si="48"/>
        <v>8750</v>
      </c>
      <c r="H405" s="62">
        <f t="shared" ca="1" si="54"/>
        <v>0.5</v>
      </c>
      <c r="I405" s="63">
        <f t="shared" ca="1" si="55"/>
        <v>4375</v>
      </c>
    </row>
    <row r="406" spans="1:9" hidden="1">
      <c r="A406" s="45" t="s">
        <v>737</v>
      </c>
      <c r="B406" s="92">
        <f t="shared" ca="1" si="49"/>
        <v>45503</v>
      </c>
      <c r="C406" s="60" t="str">
        <f t="shared" ca="1" si="50"/>
        <v>RAMESH ELE</v>
      </c>
      <c r="D406" s="60" t="str">
        <f t="shared" ca="1" si="51"/>
        <v>PORBANDAR</v>
      </c>
      <c r="E406" s="60">
        <f t="shared" ca="1" si="52"/>
        <v>1</v>
      </c>
      <c r="F406" s="60" t="str">
        <f t="shared" ca="1" si="53"/>
        <v>CARTOON/1</v>
      </c>
      <c r="G406" s="61">
        <f t="shared" ca="1" si="48"/>
        <v>5060</v>
      </c>
      <c r="H406" s="62">
        <f t="shared" ca="1" si="54"/>
        <v>0.45</v>
      </c>
      <c r="I406" s="63">
        <f t="shared" ca="1" si="55"/>
        <v>2783</v>
      </c>
    </row>
    <row r="407" spans="1:9" hidden="1">
      <c r="A407" s="45" t="s">
        <v>738</v>
      </c>
      <c r="B407" s="92">
        <f t="shared" ca="1" si="49"/>
        <v>45503</v>
      </c>
      <c r="C407" s="60" t="str">
        <f t="shared" ca="1" si="50"/>
        <v>RAJUBHAI RAMAPIR(CHAMUNDA)</v>
      </c>
      <c r="D407" s="60" t="str">
        <f t="shared" ca="1" si="51"/>
        <v xml:space="preserve"> RAJKOT</v>
      </c>
      <c r="E407" s="60">
        <f t="shared" ca="1" si="52"/>
        <v>0</v>
      </c>
      <c r="F407" s="60">
        <f t="shared" ca="1" si="53"/>
        <v>0</v>
      </c>
      <c r="G407" s="61">
        <f t="shared" ca="1" si="48"/>
        <v>13140</v>
      </c>
      <c r="H407" s="62">
        <f t="shared" ca="1" si="54"/>
        <v>0</v>
      </c>
      <c r="I407" s="63">
        <f t="shared" ca="1" si="55"/>
        <v>13140</v>
      </c>
    </row>
    <row r="408" spans="1:9" hidden="1">
      <c r="A408" s="45" t="s">
        <v>740</v>
      </c>
      <c r="B408" s="92">
        <f t="shared" ca="1" si="49"/>
        <v>45503</v>
      </c>
      <c r="C408" s="60" t="str">
        <f t="shared" ca="1" si="50"/>
        <v>KRISHNA ELETRIC JAMANAGAR</v>
      </c>
      <c r="D408" s="60" t="str">
        <f t="shared" ca="1" si="51"/>
        <v>JAMANAGAR</v>
      </c>
      <c r="E408" s="60">
        <f t="shared" ca="1" si="52"/>
        <v>1</v>
      </c>
      <c r="F408" s="60" t="str">
        <f t="shared" ca="1" si="53"/>
        <v>CARTOON/1</v>
      </c>
      <c r="G408" s="61">
        <f t="shared" ca="1" si="48"/>
        <v>8520</v>
      </c>
      <c r="H408" s="62">
        <f t="shared" ca="1" si="54"/>
        <v>0.45</v>
      </c>
      <c r="I408" s="63">
        <f t="shared" ca="1" si="55"/>
        <v>4686</v>
      </c>
    </row>
    <row r="409" spans="1:9" hidden="1">
      <c r="A409" s="45" t="s">
        <v>741</v>
      </c>
      <c r="B409" s="92">
        <f t="shared" ca="1" si="49"/>
        <v>45503</v>
      </c>
      <c r="C409" s="60" t="str">
        <f t="shared" ca="1" si="50"/>
        <v>HITESH BHAI</v>
      </c>
      <c r="D409" s="60" t="str">
        <f t="shared" ca="1" si="51"/>
        <v>RAJKOT</v>
      </c>
      <c r="E409" s="60">
        <f t="shared" ca="1" si="52"/>
        <v>0</v>
      </c>
      <c r="F409" s="60">
        <f t="shared" ca="1" si="53"/>
        <v>0</v>
      </c>
      <c r="G409" s="61">
        <f t="shared" ca="1" si="48"/>
        <v>4800</v>
      </c>
      <c r="H409" s="62">
        <f t="shared" ca="1" si="54"/>
        <v>0.5</v>
      </c>
      <c r="I409" s="63">
        <f t="shared" ca="1" si="55"/>
        <v>2400</v>
      </c>
    </row>
    <row r="410" spans="1:9" hidden="1">
      <c r="A410" s="45" t="s">
        <v>742</v>
      </c>
      <c r="B410" s="92">
        <f t="shared" ca="1" si="49"/>
        <v>45503</v>
      </c>
      <c r="C410" s="60" t="str">
        <f t="shared" ca="1" si="50"/>
        <v>SANKHLESWAR ELE</v>
      </c>
      <c r="D410" s="60" t="str">
        <f t="shared" ca="1" si="51"/>
        <v>RAJKOT</v>
      </c>
      <c r="E410" s="60">
        <f t="shared" ca="1" si="52"/>
        <v>0</v>
      </c>
      <c r="F410" s="60">
        <f t="shared" ca="1" si="53"/>
        <v>0</v>
      </c>
      <c r="G410" s="61">
        <f t="shared" ca="1" si="48"/>
        <v>1120</v>
      </c>
      <c r="H410" s="62">
        <f t="shared" ca="1" si="54"/>
        <v>0.5</v>
      </c>
      <c r="I410" s="63">
        <f t="shared" ca="1" si="55"/>
        <v>560</v>
      </c>
    </row>
    <row r="411" spans="1:9" hidden="1">
      <c r="A411" s="45" t="s">
        <v>743</v>
      </c>
      <c r="B411" s="92">
        <f t="shared" ca="1" si="49"/>
        <v>45503</v>
      </c>
      <c r="C411" s="60" t="str">
        <f t="shared" ca="1" si="50"/>
        <v>R.K PANNEL BOARD</v>
      </c>
      <c r="D411" s="60" t="str">
        <f t="shared" ca="1" si="51"/>
        <v>RAJKOT</v>
      </c>
      <c r="E411" s="60">
        <f t="shared" ca="1" si="52"/>
        <v>0</v>
      </c>
      <c r="F411" s="60">
        <f t="shared" ca="1" si="53"/>
        <v>0</v>
      </c>
      <c r="G411" s="61">
        <f t="shared" ca="1" si="48"/>
        <v>9150</v>
      </c>
      <c r="H411" s="62">
        <f t="shared" ca="1" si="54"/>
        <v>0</v>
      </c>
      <c r="I411" s="63">
        <f t="shared" ca="1" si="55"/>
        <v>9150</v>
      </c>
    </row>
    <row r="412" spans="1:9" hidden="1">
      <c r="A412" s="45" t="s">
        <v>744</v>
      </c>
      <c r="B412" s="92">
        <f t="shared" ca="1" si="49"/>
        <v>45503</v>
      </c>
      <c r="C412" s="60" t="str">
        <f t="shared" ca="1" si="50"/>
        <v xml:space="preserve">JAY AMBE ELECTRIC </v>
      </c>
      <c r="D412" s="60" t="str">
        <f t="shared" ca="1" si="51"/>
        <v xml:space="preserve">JUNAGADH </v>
      </c>
      <c r="E412" s="60">
        <f t="shared" ca="1" si="52"/>
        <v>2</v>
      </c>
      <c r="F412" s="60" t="str">
        <f t="shared" ca="1" si="53"/>
        <v>CARTOON/2</v>
      </c>
      <c r="G412" s="61">
        <f t="shared" ca="1" si="48"/>
        <v>7157</v>
      </c>
      <c r="H412" s="62">
        <f t="shared" ca="1" si="54"/>
        <v>0</v>
      </c>
      <c r="I412" s="63">
        <f t="shared" ca="1" si="55"/>
        <v>7157</v>
      </c>
    </row>
    <row r="413" spans="1:9" hidden="1">
      <c r="A413" s="45" t="s">
        <v>963</v>
      </c>
      <c r="B413" s="92">
        <f t="shared" ca="1" si="49"/>
        <v>45502</v>
      </c>
      <c r="C413" s="60" t="str">
        <f t="shared" ca="1" si="50"/>
        <v>DIVYA ELETRIC</v>
      </c>
      <c r="D413" s="60" t="str">
        <f t="shared" ca="1" si="51"/>
        <v>RAJKOT</v>
      </c>
      <c r="E413" s="60">
        <f t="shared" ca="1" si="52"/>
        <v>0</v>
      </c>
      <c r="F413" s="60">
        <f t="shared" ca="1" si="53"/>
        <v>0</v>
      </c>
      <c r="G413" s="61">
        <f t="shared" ca="1" si="48"/>
        <v>15160</v>
      </c>
      <c r="H413" s="62">
        <f t="shared" ca="1" si="54"/>
        <v>0.5</v>
      </c>
      <c r="I413" s="63">
        <f t="shared" ca="1" si="55"/>
        <v>7580</v>
      </c>
    </row>
    <row r="414" spans="1:9" hidden="1">
      <c r="A414" s="45" t="s">
        <v>746</v>
      </c>
      <c r="B414" s="92">
        <f t="shared" ca="1" si="49"/>
        <v>45505</v>
      </c>
      <c r="C414" s="60" t="str">
        <f t="shared" ca="1" si="50"/>
        <v>PARTH ELECTRIC</v>
      </c>
      <c r="D414" s="60" t="str">
        <f t="shared" ca="1" si="51"/>
        <v>JUNAGADH</v>
      </c>
      <c r="E414" s="60">
        <f t="shared" ca="1" si="52"/>
        <v>2</v>
      </c>
      <c r="F414" s="60" t="str">
        <f t="shared" ca="1" si="53"/>
        <v>BORO/2</v>
      </c>
      <c r="G414" s="61">
        <f t="shared" ca="1" si="48"/>
        <v>14240</v>
      </c>
      <c r="H414" s="62">
        <f t="shared" ca="1" si="54"/>
        <v>0.47</v>
      </c>
      <c r="I414" s="63">
        <f t="shared" ca="1" si="55"/>
        <v>7547.2000000000007</v>
      </c>
    </row>
    <row r="415" spans="1:9" hidden="1">
      <c r="A415" s="45" t="s">
        <v>747</v>
      </c>
      <c r="B415" s="92">
        <f t="shared" ca="1" si="49"/>
        <v>45502</v>
      </c>
      <c r="C415" s="60" t="str">
        <f t="shared" ca="1" si="50"/>
        <v>DIVYA ELETRIC</v>
      </c>
      <c r="D415" s="60" t="str">
        <f t="shared" ca="1" si="51"/>
        <v>RAJKOT</v>
      </c>
      <c r="E415" s="60">
        <f t="shared" ca="1" si="52"/>
        <v>0</v>
      </c>
      <c r="F415" s="60">
        <f t="shared" ca="1" si="53"/>
        <v>0</v>
      </c>
      <c r="G415" s="61">
        <f t="shared" ca="1" si="48"/>
        <v>14640</v>
      </c>
      <c r="H415" s="62">
        <f t="shared" ca="1" si="54"/>
        <v>0.5</v>
      </c>
      <c r="I415" s="63">
        <f t="shared" ca="1" si="55"/>
        <v>7320</v>
      </c>
    </row>
    <row r="416" spans="1:9" hidden="1">
      <c r="A416" s="45" t="s">
        <v>748</v>
      </c>
      <c r="B416" s="92">
        <f t="shared" ca="1" si="49"/>
        <v>45505</v>
      </c>
      <c r="C416" s="60" t="str">
        <f t="shared" ca="1" si="50"/>
        <v>AMBIKA ELE</v>
      </c>
      <c r="D416" s="60" t="str">
        <f t="shared" ca="1" si="51"/>
        <v xml:space="preserve"> SHAPAR</v>
      </c>
      <c r="E416" s="60">
        <f t="shared" ca="1" si="52"/>
        <v>0</v>
      </c>
      <c r="F416" s="60">
        <f t="shared" ca="1" si="53"/>
        <v>0</v>
      </c>
      <c r="G416" s="61">
        <f t="shared" ca="1" si="48"/>
        <v>8979</v>
      </c>
      <c r="H416" s="62">
        <f t="shared" ca="1" si="54"/>
        <v>0.45</v>
      </c>
      <c r="I416" s="63">
        <f t="shared" ca="1" si="55"/>
        <v>4938.45</v>
      </c>
    </row>
    <row r="417" spans="1:9" hidden="1">
      <c r="A417" s="45" t="s">
        <v>749</v>
      </c>
      <c r="B417" s="92">
        <f t="shared" ca="1" si="49"/>
        <v>45505</v>
      </c>
      <c r="C417" s="60" t="str">
        <f t="shared" ca="1" si="50"/>
        <v>ANGEL SALES</v>
      </c>
      <c r="D417" s="60" t="str">
        <f t="shared" ca="1" si="51"/>
        <v>JUNAGADH</v>
      </c>
      <c r="E417" s="60">
        <f t="shared" ca="1" si="52"/>
        <v>2</v>
      </c>
      <c r="F417" s="60" t="str">
        <f t="shared" ca="1" si="53"/>
        <v>CARTOON/2</v>
      </c>
      <c r="G417" s="61">
        <f t="shared" ca="1" si="48"/>
        <v>10080</v>
      </c>
      <c r="H417" s="62">
        <f t="shared" ca="1" si="54"/>
        <v>0.5</v>
      </c>
      <c r="I417" s="63">
        <f t="shared" ca="1" si="55"/>
        <v>5040</v>
      </c>
    </row>
    <row r="418" spans="1:9" hidden="1">
      <c r="A418" s="45" t="s">
        <v>750</v>
      </c>
      <c r="B418" s="92">
        <f t="shared" ca="1" si="49"/>
        <v>45506</v>
      </c>
      <c r="C418" s="60" t="str">
        <f t="shared" ca="1" si="50"/>
        <v>DHAVAL ELE</v>
      </c>
      <c r="D418" s="60" t="str">
        <f t="shared" ca="1" si="51"/>
        <v>RAJKOT</v>
      </c>
      <c r="E418" s="60">
        <f t="shared" ca="1" si="52"/>
        <v>0</v>
      </c>
      <c r="F418" s="60">
        <f t="shared" ca="1" si="53"/>
        <v>0</v>
      </c>
      <c r="G418" s="61">
        <f t="shared" ca="1" si="48"/>
        <v>20280</v>
      </c>
      <c r="H418" s="62">
        <f t="shared" ca="1" si="54"/>
        <v>0.5</v>
      </c>
      <c r="I418" s="63">
        <f t="shared" ca="1" si="55"/>
        <v>10140</v>
      </c>
    </row>
    <row r="419" spans="1:9" hidden="1">
      <c r="A419" s="45" t="s">
        <v>753</v>
      </c>
      <c r="B419" s="92">
        <f t="shared" ca="1" si="49"/>
        <v>45506</v>
      </c>
      <c r="C419" s="60" t="str">
        <f t="shared" ca="1" si="50"/>
        <v>J.M CORPORATION</v>
      </c>
      <c r="D419" s="60" t="str">
        <f t="shared" ca="1" si="51"/>
        <v>VERAVAL</v>
      </c>
      <c r="E419" s="60">
        <f t="shared" ca="1" si="52"/>
        <v>0</v>
      </c>
      <c r="F419" s="60">
        <f t="shared" ca="1" si="53"/>
        <v>0</v>
      </c>
      <c r="G419" s="61">
        <f t="shared" ca="1" si="48"/>
        <v>1540</v>
      </c>
      <c r="H419" s="62">
        <f t="shared" ca="1" si="54"/>
        <v>0</v>
      </c>
      <c r="I419" s="63">
        <f t="shared" ca="1" si="55"/>
        <v>1540</v>
      </c>
    </row>
    <row r="420" spans="1:9" hidden="1">
      <c r="A420" s="45" t="s">
        <v>755</v>
      </c>
      <c r="B420" s="92">
        <f t="shared" ca="1" si="49"/>
        <v>45506</v>
      </c>
      <c r="C420" s="60" t="str">
        <f t="shared" ca="1" si="50"/>
        <v>KRISHNA ELETRIC RANAVAV</v>
      </c>
      <c r="D420" s="60" t="str">
        <f t="shared" ca="1" si="51"/>
        <v>RANAVAV</v>
      </c>
      <c r="E420" s="60">
        <f t="shared" ca="1" si="52"/>
        <v>1</v>
      </c>
      <c r="F420" s="60" t="str">
        <f t="shared" ca="1" si="53"/>
        <v>CARTOON/1</v>
      </c>
      <c r="G420" s="61">
        <f t="shared" ca="1" si="48"/>
        <v>6600</v>
      </c>
      <c r="H420" s="62">
        <f t="shared" ca="1" si="54"/>
        <v>0.45</v>
      </c>
      <c r="I420" s="63">
        <f t="shared" ca="1" si="55"/>
        <v>3630</v>
      </c>
    </row>
    <row r="421" spans="1:9" hidden="1">
      <c r="A421" s="45" t="s">
        <v>756</v>
      </c>
      <c r="B421" s="92">
        <f t="shared" ca="1" si="49"/>
        <v>45506</v>
      </c>
      <c r="C421" s="60" t="str">
        <f t="shared" ca="1" si="50"/>
        <v>CHANDAN ELETRIC</v>
      </c>
      <c r="D421" s="60" t="str">
        <f t="shared" ca="1" si="51"/>
        <v>JASDAN</v>
      </c>
      <c r="E421" s="60">
        <f t="shared" ca="1" si="52"/>
        <v>2</v>
      </c>
      <c r="F421" s="60" t="str">
        <f t="shared" ca="1" si="53"/>
        <v>CARTOON/2</v>
      </c>
      <c r="G421" s="61">
        <f t="shared" ca="1" si="48"/>
        <v>9600</v>
      </c>
      <c r="H421" s="62">
        <f t="shared" ca="1" si="54"/>
        <v>0.45</v>
      </c>
      <c r="I421" s="63">
        <f t="shared" ca="1" si="55"/>
        <v>5280</v>
      </c>
    </row>
    <row r="422" spans="1:9" hidden="1">
      <c r="A422" s="45" t="s">
        <v>757</v>
      </c>
      <c r="B422" s="92">
        <f t="shared" ca="1" si="49"/>
        <v>45506</v>
      </c>
      <c r="C422" s="60" t="str">
        <f t="shared" ca="1" si="50"/>
        <v>TEJASH BHAI</v>
      </c>
      <c r="D422" s="60" t="str">
        <f t="shared" ca="1" si="51"/>
        <v xml:space="preserve">RAJKOT </v>
      </c>
      <c r="E422" s="60">
        <f t="shared" ca="1" si="52"/>
        <v>0</v>
      </c>
      <c r="F422" s="60">
        <f t="shared" ca="1" si="53"/>
        <v>0</v>
      </c>
      <c r="G422" s="61">
        <f t="shared" ca="1" si="48"/>
        <v>13360</v>
      </c>
      <c r="H422" s="62">
        <f t="shared" ca="1" si="54"/>
        <v>0.5</v>
      </c>
      <c r="I422" s="63">
        <f t="shared" ca="1" si="55"/>
        <v>6680</v>
      </c>
    </row>
    <row r="423" spans="1:9" hidden="1">
      <c r="A423" s="45" t="s">
        <v>758</v>
      </c>
      <c r="B423" s="92">
        <f t="shared" ca="1" si="49"/>
        <v>45506</v>
      </c>
      <c r="C423" s="60" t="str">
        <f t="shared" ca="1" si="50"/>
        <v>METHA WATCH</v>
      </c>
      <c r="D423" s="60" t="str">
        <f t="shared" ca="1" si="51"/>
        <v>JAMNAGAR</v>
      </c>
      <c r="E423" s="60">
        <f t="shared" ca="1" si="52"/>
        <v>1</v>
      </c>
      <c r="F423" s="60" t="str">
        <f t="shared" ca="1" si="53"/>
        <v>BORO/1</v>
      </c>
      <c r="G423" s="61">
        <f t="shared" ca="1" si="48"/>
        <v>2600</v>
      </c>
      <c r="H423" s="62">
        <f t="shared" ca="1" si="54"/>
        <v>0</v>
      </c>
      <c r="I423" s="63">
        <f t="shared" ca="1" si="55"/>
        <v>2600</v>
      </c>
    </row>
    <row r="424" spans="1:9" hidden="1">
      <c r="A424" s="45" t="s">
        <v>759</v>
      </c>
      <c r="B424" s="92">
        <f t="shared" ca="1" si="49"/>
        <v>45506</v>
      </c>
      <c r="C424" s="60" t="str">
        <f t="shared" ca="1" si="50"/>
        <v>SHREE HARI ELE SARDHAR</v>
      </c>
      <c r="D424" s="60" t="str">
        <f t="shared" ca="1" si="51"/>
        <v>SARDHAR</v>
      </c>
      <c r="E424" s="60">
        <f t="shared" ca="1" si="52"/>
        <v>1</v>
      </c>
      <c r="F424" s="60" t="str">
        <f t="shared" ca="1" si="53"/>
        <v>BORO/1</v>
      </c>
      <c r="G424" s="61">
        <f t="shared" ca="1" si="48"/>
        <v>3100</v>
      </c>
      <c r="H424" s="62">
        <f t="shared" ca="1" si="54"/>
        <v>0</v>
      </c>
      <c r="I424" s="63">
        <f t="shared" ca="1" si="55"/>
        <v>3100</v>
      </c>
    </row>
    <row r="425" spans="1:9" hidden="1">
      <c r="A425" s="45" t="s">
        <v>760</v>
      </c>
      <c r="B425" s="92">
        <f t="shared" ca="1" si="49"/>
        <v>45506</v>
      </c>
      <c r="C425" s="60" t="str">
        <f t="shared" ca="1" si="50"/>
        <v>CHIRAG AGENCY</v>
      </c>
      <c r="D425" s="60" t="str">
        <f t="shared" ca="1" si="51"/>
        <v>RANAVAV</v>
      </c>
      <c r="E425" s="60">
        <f t="shared" ca="1" si="52"/>
        <v>4</v>
      </c>
      <c r="F425" s="60" t="str">
        <f t="shared" ca="1" si="53"/>
        <v>BORO/4</v>
      </c>
      <c r="G425" s="61">
        <f t="shared" ca="1" si="48"/>
        <v>18260</v>
      </c>
      <c r="H425" s="62">
        <f t="shared" ca="1" si="54"/>
        <v>0</v>
      </c>
      <c r="I425" s="63">
        <f t="shared" ca="1" si="55"/>
        <v>18260</v>
      </c>
    </row>
    <row r="426" spans="1:9" hidden="1">
      <c r="A426" s="45" t="s">
        <v>964</v>
      </c>
      <c r="B426" s="92">
        <f t="shared" ca="1" si="49"/>
        <v>45506</v>
      </c>
      <c r="C426" s="60" t="str">
        <f t="shared" ca="1" si="50"/>
        <v>DIVYA ELETRIC</v>
      </c>
      <c r="D426" s="60" t="str">
        <f t="shared" ca="1" si="51"/>
        <v>RAJKOT</v>
      </c>
      <c r="E426" s="60">
        <f t="shared" ca="1" si="52"/>
        <v>0</v>
      </c>
      <c r="F426" s="60">
        <f t="shared" ca="1" si="53"/>
        <v>0</v>
      </c>
      <c r="G426" s="61">
        <f t="shared" ca="1" si="48"/>
        <v>5700</v>
      </c>
      <c r="H426" s="62">
        <f t="shared" ca="1" si="54"/>
        <v>0.5</v>
      </c>
      <c r="I426" s="63">
        <f t="shared" ca="1" si="55"/>
        <v>2850</v>
      </c>
    </row>
    <row r="427" spans="1:9" hidden="1">
      <c r="A427" s="45" t="s">
        <v>761</v>
      </c>
      <c r="B427" s="92">
        <f t="shared" ca="1" si="49"/>
        <v>45506</v>
      </c>
      <c r="C427" s="60" t="str">
        <f t="shared" ca="1" si="50"/>
        <v>R.K ELETRIC (RJK)</v>
      </c>
      <c r="D427" s="60" t="str">
        <f t="shared" ca="1" si="51"/>
        <v>RAJKOT</v>
      </c>
      <c r="E427" s="60">
        <f t="shared" ca="1" si="52"/>
        <v>0</v>
      </c>
      <c r="F427" s="60">
        <f t="shared" ca="1" si="53"/>
        <v>0</v>
      </c>
      <c r="G427" s="61">
        <f t="shared" ca="1" si="48"/>
        <v>29400</v>
      </c>
      <c r="H427" s="62">
        <f t="shared" ca="1" si="54"/>
        <v>0.5</v>
      </c>
      <c r="I427" s="63">
        <f t="shared" ca="1" si="55"/>
        <v>14700</v>
      </c>
    </row>
    <row r="428" spans="1:9" hidden="1">
      <c r="A428" s="45" t="s">
        <v>762</v>
      </c>
      <c r="B428" s="92">
        <f t="shared" ca="1" si="49"/>
        <v>45508</v>
      </c>
      <c r="C428" s="60" t="str">
        <f t="shared" ca="1" si="50"/>
        <v>ASHAPURA ELETRIC</v>
      </c>
      <c r="D428" s="60" t="str">
        <f t="shared" ca="1" si="51"/>
        <v>JAMANAGAR</v>
      </c>
      <c r="E428" s="60">
        <f t="shared" ca="1" si="52"/>
        <v>1</v>
      </c>
      <c r="F428" s="60" t="str">
        <f t="shared" ca="1" si="53"/>
        <v>CARTOON/1</v>
      </c>
      <c r="G428" s="61">
        <f t="shared" ca="1" si="48"/>
        <v>10680</v>
      </c>
      <c r="H428" s="62">
        <f t="shared" ca="1" si="54"/>
        <v>0.45</v>
      </c>
      <c r="I428" s="63">
        <f t="shared" ca="1" si="55"/>
        <v>5874</v>
      </c>
    </row>
    <row r="429" spans="1:9" hidden="1">
      <c r="A429" s="45" t="s">
        <v>765</v>
      </c>
      <c r="B429" s="92">
        <f t="shared" ca="1" si="49"/>
        <v>45506</v>
      </c>
      <c r="C429" s="60" t="str">
        <f t="shared" ca="1" si="50"/>
        <v>I KHODAL ELETRIC</v>
      </c>
      <c r="D429" s="60" t="str">
        <f t="shared" ca="1" si="51"/>
        <v>GONDAL</v>
      </c>
      <c r="E429" s="60">
        <f t="shared" ca="1" si="52"/>
        <v>0</v>
      </c>
      <c r="F429" s="60">
        <f t="shared" ca="1" si="53"/>
        <v>0</v>
      </c>
      <c r="G429" s="61">
        <f t="shared" ca="1" si="48"/>
        <v>3880</v>
      </c>
      <c r="H429" s="62">
        <f t="shared" ca="1" si="54"/>
        <v>0</v>
      </c>
      <c r="I429" s="63">
        <f t="shared" ca="1" si="55"/>
        <v>3880</v>
      </c>
    </row>
    <row r="430" spans="1:9" hidden="1">
      <c r="A430" s="45" t="s">
        <v>766</v>
      </c>
      <c r="B430" s="92">
        <f t="shared" ca="1" si="49"/>
        <v>45508</v>
      </c>
      <c r="C430" s="60" t="str">
        <f t="shared" ca="1" si="50"/>
        <v>RAGHUVIR    ELETRIC</v>
      </c>
      <c r="D430" s="60" t="str">
        <f t="shared" ca="1" si="51"/>
        <v>JASDAN</v>
      </c>
      <c r="E430" s="60">
        <f t="shared" ca="1" si="52"/>
        <v>7</v>
      </c>
      <c r="F430" s="60" t="str">
        <f t="shared" ca="1" si="53"/>
        <v>BORO/7</v>
      </c>
      <c r="G430" s="61">
        <f t="shared" ca="1" si="48"/>
        <v>31180</v>
      </c>
      <c r="H430" s="62">
        <f t="shared" ca="1" si="54"/>
        <v>0.5</v>
      </c>
      <c r="I430" s="63">
        <f t="shared" ca="1" si="55"/>
        <v>15590</v>
      </c>
    </row>
    <row r="431" spans="1:9" hidden="1">
      <c r="A431" s="45" t="s">
        <v>768</v>
      </c>
      <c r="B431" s="92">
        <f t="shared" ca="1" si="49"/>
        <v>45508</v>
      </c>
      <c r="C431" s="60" t="str">
        <f t="shared" ca="1" si="50"/>
        <v>HARI-DARSHAN ELETRIC</v>
      </c>
      <c r="D431" s="60" t="str">
        <f t="shared" ca="1" si="51"/>
        <v>SARDHAR</v>
      </c>
      <c r="E431" s="60">
        <f t="shared" ca="1" si="52"/>
        <v>6</v>
      </c>
      <c r="F431" s="60" t="str">
        <f t="shared" ca="1" si="53"/>
        <v>BORO/6</v>
      </c>
      <c r="G431" s="61">
        <f t="shared" ca="1" si="48"/>
        <v>13542</v>
      </c>
      <c r="H431" s="62">
        <f t="shared" ca="1" si="54"/>
        <v>0</v>
      </c>
      <c r="I431" s="63">
        <f t="shared" ca="1" si="55"/>
        <v>13542</v>
      </c>
    </row>
    <row r="432" spans="1:9" hidden="1">
      <c r="A432" s="45" t="s">
        <v>770</v>
      </c>
      <c r="B432" s="92">
        <f t="shared" ca="1" si="49"/>
        <v>45508</v>
      </c>
      <c r="C432" s="60" t="str">
        <f t="shared" ca="1" si="50"/>
        <v>SIDHNATH ELE</v>
      </c>
      <c r="D432" s="60" t="str">
        <f t="shared" ca="1" si="51"/>
        <v>DWARAK</v>
      </c>
      <c r="E432" s="60">
        <f t="shared" ca="1" si="52"/>
        <v>3</v>
      </c>
      <c r="F432" s="60" t="str">
        <f t="shared" ca="1" si="53"/>
        <v>BORO/3</v>
      </c>
      <c r="G432" s="61">
        <f t="shared" ca="1" si="48"/>
        <v>13485</v>
      </c>
      <c r="H432" s="62">
        <f t="shared" ca="1" si="54"/>
        <v>0</v>
      </c>
      <c r="I432" s="63">
        <f t="shared" ca="1" si="55"/>
        <v>13485</v>
      </c>
    </row>
    <row r="433" spans="1:9" hidden="1">
      <c r="A433" s="45" t="s">
        <v>771</v>
      </c>
      <c r="B433" s="92">
        <f t="shared" ca="1" si="49"/>
        <v>45508</v>
      </c>
      <c r="C433" s="60" t="str">
        <f t="shared" ca="1" si="50"/>
        <v>I KHODAL ELETRIC</v>
      </c>
      <c r="D433" s="60" t="str">
        <f t="shared" ca="1" si="51"/>
        <v>GONDAL</v>
      </c>
      <c r="E433" s="60">
        <f t="shared" ca="1" si="52"/>
        <v>1</v>
      </c>
      <c r="F433" s="60" t="str">
        <f t="shared" ca="1" si="53"/>
        <v>BORO/1</v>
      </c>
      <c r="G433" s="61">
        <f t="shared" ca="1" si="48"/>
        <v>3360</v>
      </c>
      <c r="H433" s="62">
        <f t="shared" ca="1" si="54"/>
        <v>0</v>
      </c>
      <c r="I433" s="63">
        <f t="shared" ca="1" si="55"/>
        <v>3360</v>
      </c>
    </row>
    <row r="434" spans="1:9" hidden="1">
      <c r="A434" s="45" t="s">
        <v>772</v>
      </c>
      <c r="B434" s="92">
        <f t="shared" ca="1" si="49"/>
        <v>45508</v>
      </c>
      <c r="C434" s="60" t="str">
        <f t="shared" ca="1" si="50"/>
        <v>BALAJI ELE</v>
      </c>
      <c r="D434" s="60" t="str">
        <f t="shared" ca="1" si="51"/>
        <v>JAMANAGAR</v>
      </c>
      <c r="E434" s="60">
        <f t="shared" ca="1" si="52"/>
        <v>1</v>
      </c>
      <c r="F434" s="60" t="str">
        <f t="shared" ca="1" si="53"/>
        <v>BORO/1</v>
      </c>
      <c r="G434" s="61">
        <f t="shared" ca="1" si="48"/>
        <v>2811.6000000000004</v>
      </c>
      <c r="H434" s="62">
        <f t="shared" ca="1" si="54"/>
        <v>0</v>
      </c>
      <c r="I434" s="63">
        <f t="shared" ca="1" si="55"/>
        <v>2811.6000000000004</v>
      </c>
    </row>
    <row r="435" spans="1:9" hidden="1">
      <c r="A435" s="45" t="s">
        <v>773</v>
      </c>
      <c r="B435" s="92">
        <f t="shared" ca="1" si="49"/>
        <v>45509</v>
      </c>
      <c r="C435" s="60" t="str">
        <f t="shared" ca="1" si="50"/>
        <v>DINESH BHAI</v>
      </c>
      <c r="D435" s="60" t="str">
        <f t="shared" ca="1" si="51"/>
        <v>KESHOD</v>
      </c>
      <c r="E435" s="60">
        <f t="shared" ca="1" si="52"/>
        <v>0</v>
      </c>
      <c r="F435" s="60">
        <f t="shared" ca="1" si="53"/>
        <v>0</v>
      </c>
      <c r="G435" s="61">
        <f t="shared" ca="1" si="48"/>
        <v>19000</v>
      </c>
      <c r="H435" s="62">
        <f t="shared" ca="1" si="54"/>
        <v>0</v>
      </c>
      <c r="I435" s="63">
        <f t="shared" ca="1" si="55"/>
        <v>19000</v>
      </c>
    </row>
    <row r="436" spans="1:9" hidden="1">
      <c r="A436" s="45" t="s">
        <v>965</v>
      </c>
      <c r="B436" s="92">
        <f t="shared" ca="1" si="49"/>
        <v>45509</v>
      </c>
      <c r="C436" s="60" t="str">
        <f t="shared" ca="1" si="50"/>
        <v>R.K PANNEL BOARD</v>
      </c>
      <c r="D436" s="60" t="str">
        <f t="shared" ca="1" si="51"/>
        <v>RAJKOT</v>
      </c>
      <c r="E436" s="60">
        <f t="shared" ca="1" si="52"/>
        <v>0</v>
      </c>
      <c r="F436" s="60">
        <f t="shared" ca="1" si="53"/>
        <v>0</v>
      </c>
      <c r="G436" s="61">
        <f t="shared" ca="1" si="48"/>
        <v>25350</v>
      </c>
      <c r="H436" s="62">
        <f t="shared" ca="1" si="54"/>
        <v>0</v>
      </c>
      <c r="I436" s="63">
        <f t="shared" ca="1" si="55"/>
        <v>25350</v>
      </c>
    </row>
    <row r="437" spans="1:9" hidden="1">
      <c r="A437" s="45" t="s">
        <v>775</v>
      </c>
      <c r="B437" s="92">
        <f t="shared" ca="1" si="49"/>
        <v>45509</v>
      </c>
      <c r="C437" s="60" t="str">
        <f t="shared" ca="1" si="50"/>
        <v>OM ELECTRIC</v>
      </c>
      <c r="D437" s="60" t="str">
        <f t="shared" ca="1" si="51"/>
        <v xml:space="preserve"> RANAKANDONA</v>
      </c>
      <c r="E437" s="60">
        <f t="shared" ca="1" si="52"/>
        <v>2</v>
      </c>
      <c r="F437" s="60" t="str">
        <f t="shared" ca="1" si="53"/>
        <v>BORO/2</v>
      </c>
      <c r="G437" s="61">
        <f t="shared" ca="1" si="48"/>
        <v>5900</v>
      </c>
      <c r="H437" s="62">
        <f t="shared" ca="1" si="54"/>
        <v>0</v>
      </c>
      <c r="I437" s="63">
        <f t="shared" ca="1" si="55"/>
        <v>5900</v>
      </c>
    </row>
    <row r="438" spans="1:9" hidden="1">
      <c r="A438" s="45" t="s">
        <v>777</v>
      </c>
      <c r="B438" s="92">
        <f t="shared" ca="1" si="49"/>
        <v>45509</v>
      </c>
      <c r="C438" s="60" t="str">
        <f t="shared" ca="1" si="50"/>
        <v>AAPA HARDASH ELETRIC</v>
      </c>
      <c r="D438" s="60" t="str">
        <f t="shared" ca="1" si="51"/>
        <v>DASHA</v>
      </c>
      <c r="E438" s="60">
        <f t="shared" ca="1" si="52"/>
        <v>2</v>
      </c>
      <c r="F438" s="60" t="str">
        <f t="shared" ca="1" si="53"/>
        <v>BORO/2</v>
      </c>
      <c r="G438" s="61">
        <f t="shared" ca="1" si="48"/>
        <v>7436</v>
      </c>
      <c r="H438" s="62">
        <f t="shared" ca="1" si="54"/>
        <v>0</v>
      </c>
      <c r="I438" s="63">
        <f t="shared" ca="1" si="55"/>
        <v>7436</v>
      </c>
    </row>
    <row r="439" spans="1:9" hidden="1">
      <c r="A439" s="45" t="s">
        <v>778</v>
      </c>
      <c r="B439" s="92">
        <f t="shared" ca="1" si="49"/>
        <v>45508</v>
      </c>
      <c r="C439" s="60" t="str">
        <f t="shared" ca="1" si="50"/>
        <v xml:space="preserve">JAY AMBE ELECTRIC </v>
      </c>
      <c r="D439" s="60" t="str">
        <f t="shared" ca="1" si="51"/>
        <v xml:space="preserve">JUNAGADH </v>
      </c>
      <c r="E439" s="60" t="str">
        <f t="shared" ca="1" si="52"/>
        <v>1  (NARESH BHAI)</v>
      </c>
      <c r="F439" s="60" t="str">
        <f t="shared" ca="1" si="53"/>
        <v>CARTOON/1</v>
      </c>
      <c r="G439" s="61">
        <f t="shared" ca="1" si="48"/>
        <v>4330</v>
      </c>
      <c r="H439" s="62">
        <f t="shared" ca="1" si="54"/>
        <v>0</v>
      </c>
      <c r="I439" s="63">
        <f t="shared" ca="1" si="55"/>
        <v>4330</v>
      </c>
    </row>
    <row r="440" spans="1:9" hidden="1">
      <c r="A440" s="45" t="s">
        <v>780</v>
      </c>
      <c r="B440" s="92">
        <f t="shared" ca="1" si="49"/>
        <v>45508</v>
      </c>
      <c r="C440" s="60" t="str">
        <f t="shared" ca="1" si="50"/>
        <v>SHREE RAM      ELETRIC</v>
      </c>
      <c r="D440" s="60" t="str">
        <f t="shared" ca="1" si="51"/>
        <v>NAMATANA</v>
      </c>
      <c r="E440" s="60">
        <f t="shared" ca="1" si="52"/>
        <v>1</v>
      </c>
      <c r="F440" s="60" t="str">
        <f t="shared" ca="1" si="53"/>
        <v>CARTOON/1</v>
      </c>
      <c r="G440" s="61">
        <f t="shared" ca="1" si="48"/>
        <v>3504</v>
      </c>
      <c r="H440" s="62">
        <f t="shared" ca="1" si="54"/>
        <v>0.45</v>
      </c>
      <c r="I440" s="63">
        <f t="shared" ca="1" si="55"/>
        <v>1927.2</v>
      </c>
    </row>
    <row r="441" spans="1:9" hidden="1">
      <c r="A441" s="45" t="s">
        <v>781</v>
      </c>
      <c r="B441" s="92">
        <f t="shared" ca="1" si="49"/>
        <v>45508</v>
      </c>
      <c r="C441" s="60" t="str">
        <f t="shared" ca="1" si="50"/>
        <v xml:space="preserve">BANSHIDHAR SALES </v>
      </c>
      <c r="D441" s="60" t="str">
        <f t="shared" ca="1" si="51"/>
        <v>JUNAGADH</v>
      </c>
      <c r="E441" s="60">
        <f t="shared" ca="1" si="52"/>
        <v>7</v>
      </c>
      <c r="F441" s="60" t="str">
        <f t="shared" ca="1" si="53"/>
        <v>BORO/7</v>
      </c>
      <c r="G441" s="61">
        <f t="shared" ca="1" si="48"/>
        <v>48168</v>
      </c>
      <c r="H441" s="62">
        <f t="shared" ca="1" si="54"/>
        <v>0.5</v>
      </c>
      <c r="I441" s="63">
        <f t="shared" ca="1" si="55"/>
        <v>24084</v>
      </c>
    </row>
    <row r="442" spans="1:9" hidden="1">
      <c r="A442" s="45" t="s">
        <v>783</v>
      </c>
      <c r="B442" s="92">
        <f t="shared" ca="1" si="49"/>
        <v>45510</v>
      </c>
      <c r="C442" s="60" t="str">
        <f t="shared" ca="1" si="50"/>
        <v>RADHE SHYAM ELETRIC</v>
      </c>
      <c r="D442" s="60" t="str">
        <f t="shared" ca="1" si="51"/>
        <v>KODINAR</v>
      </c>
      <c r="E442" s="60">
        <f t="shared" ca="1" si="52"/>
        <v>2</v>
      </c>
      <c r="F442" s="60" t="str">
        <f t="shared" ca="1" si="53"/>
        <v>CARTOON/2</v>
      </c>
      <c r="G442" s="61">
        <f t="shared" ca="1" si="48"/>
        <v>12720</v>
      </c>
      <c r="H442" s="62">
        <f t="shared" ca="1" si="54"/>
        <v>0.45</v>
      </c>
      <c r="I442" s="63">
        <f t="shared" ca="1" si="55"/>
        <v>6996</v>
      </c>
    </row>
    <row r="443" spans="1:9" hidden="1">
      <c r="A443" s="45" t="s">
        <v>784</v>
      </c>
      <c r="B443" s="92">
        <f t="shared" ca="1" si="49"/>
        <v>45510</v>
      </c>
      <c r="C443" s="60" t="str">
        <f t="shared" ca="1" si="50"/>
        <v xml:space="preserve">PRAKASH LIGHT </v>
      </c>
      <c r="D443" s="60" t="str">
        <f t="shared" ca="1" si="51"/>
        <v>JUNAGADH</v>
      </c>
      <c r="E443" s="60">
        <f t="shared" ca="1" si="52"/>
        <v>2</v>
      </c>
      <c r="F443" s="60" t="str">
        <f t="shared" ca="1" si="53"/>
        <v>BORO/2</v>
      </c>
      <c r="G443" s="61">
        <f t="shared" ca="1" si="48"/>
        <v>13020</v>
      </c>
      <c r="H443" s="62">
        <f t="shared" ca="1" si="54"/>
        <v>0.5</v>
      </c>
      <c r="I443" s="63">
        <f t="shared" ca="1" si="55"/>
        <v>6510</v>
      </c>
    </row>
    <row r="444" spans="1:9" hidden="1">
      <c r="A444" s="45" t="s">
        <v>785</v>
      </c>
      <c r="B444" s="92">
        <f t="shared" ca="1" si="49"/>
        <v>45510</v>
      </c>
      <c r="C444" s="60" t="str">
        <f t="shared" ca="1" si="50"/>
        <v xml:space="preserve">JAY AMBE ELECTRIC </v>
      </c>
      <c r="D444" s="60" t="str">
        <f t="shared" ca="1" si="51"/>
        <v xml:space="preserve">JUNAGADH </v>
      </c>
      <c r="E444" s="60" t="str">
        <f t="shared" ca="1" si="52"/>
        <v>2  (NARESH BHAI</v>
      </c>
      <c r="F444" s="60" t="str">
        <f t="shared" ca="1" si="53"/>
        <v>CARTOON/2</v>
      </c>
      <c r="G444" s="61">
        <f t="shared" ca="1" si="48"/>
        <v>6524</v>
      </c>
      <c r="H444" s="62">
        <f t="shared" ca="1" si="54"/>
        <v>0</v>
      </c>
      <c r="I444" s="63">
        <f t="shared" ca="1" si="55"/>
        <v>6524</v>
      </c>
    </row>
    <row r="445" spans="1:9" hidden="1">
      <c r="A445" s="45" t="s">
        <v>787</v>
      </c>
      <c r="B445" s="92">
        <f t="shared" ca="1" si="49"/>
        <v>45510</v>
      </c>
      <c r="C445" s="60" t="str">
        <f t="shared" ca="1" si="50"/>
        <v>SANKHLESWAR ELE</v>
      </c>
      <c r="D445" s="60" t="str">
        <f t="shared" ca="1" si="51"/>
        <v>RAJKOT</v>
      </c>
      <c r="E445" s="60">
        <f t="shared" ca="1" si="52"/>
        <v>0</v>
      </c>
      <c r="F445" s="60">
        <f t="shared" ca="1" si="53"/>
        <v>0</v>
      </c>
      <c r="G445" s="61">
        <f t="shared" ca="1" si="48"/>
        <v>9800</v>
      </c>
      <c r="H445" s="62">
        <f t="shared" ca="1" si="54"/>
        <v>0.5</v>
      </c>
      <c r="I445" s="63">
        <f t="shared" ca="1" si="55"/>
        <v>4900</v>
      </c>
    </row>
    <row r="446" spans="1:9" hidden="1">
      <c r="A446" s="45" t="s">
        <v>788</v>
      </c>
      <c r="B446" s="92">
        <f t="shared" ca="1" si="49"/>
        <v>45513</v>
      </c>
      <c r="C446" s="60" t="str">
        <f t="shared" ca="1" si="50"/>
        <v>MA KHODAL ELETRIC</v>
      </c>
      <c r="D446" s="60" t="str">
        <f t="shared" ca="1" si="51"/>
        <v>SHAPAR</v>
      </c>
      <c r="E446" s="60">
        <f t="shared" ca="1" si="52"/>
        <v>0</v>
      </c>
      <c r="F446" s="60">
        <f t="shared" ca="1" si="53"/>
        <v>0</v>
      </c>
      <c r="G446" s="61">
        <f t="shared" ca="1" si="48"/>
        <v>1710</v>
      </c>
      <c r="H446" s="62">
        <f t="shared" ca="1" si="54"/>
        <v>0</v>
      </c>
      <c r="I446" s="63">
        <f t="shared" ca="1" si="55"/>
        <v>1710</v>
      </c>
    </row>
    <row r="447" spans="1:9" hidden="1">
      <c r="A447" s="45" t="s">
        <v>966</v>
      </c>
      <c r="B447" s="92">
        <f t="shared" ca="1" si="49"/>
        <v>45512</v>
      </c>
      <c r="C447" s="60" t="str">
        <f t="shared" ca="1" si="50"/>
        <v>METHA WATCH</v>
      </c>
      <c r="D447" s="60" t="str">
        <f t="shared" ca="1" si="51"/>
        <v>JAMNAGAR</v>
      </c>
      <c r="E447" s="60">
        <f t="shared" ca="1" si="52"/>
        <v>2</v>
      </c>
      <c r="F447" s="60" t="str">
        <f t="shared" ca="1" si="53"/>
        <v>BORO/2</v>
      </c>
      <c r="G447" s="61">
        <f t="shared" ca="1" si="48"/>
        <v>8200</v>
      </c>
      <c r="H447" s="62">
        <f t="shared" ca="1" si="54"/>
        <v>0</v>
      </c>
      <c r="I447" s="63">
        <f t="shared" ca="1" si="55"/>
        <v>8200</v>
      </c>
    </row>
    <row r="448" spans="1:9" hidden="1">
      <c r="A448" s="45" t="s">
        <v>789</v>
      </c>
      <c r="B448" s="92">
        <f t="shared" ca="1" si="49"/>
        <v>45512</v>
      </c>
      <c r="C448" s="60" t="str">
        <f t="shared" ca="1" si="50"/>
        <v>ALIYAS ELE</v>
      </c>
      <c r="D448" s="60" t="str">
        <f t="shared" ca="1" si="51"/>
        <v>JAMANAGAR</v>
      </c>
      <c r="E448" s="60">
        <f t="shared" ca="1" si="52"/>
        <v>1</v>
      </c>
      <c r="F448" s="60" t="str">
        <f t="shared" ca="1" si="53"/>
        <v>BORO/1</v>
      </c>
      <c r="G448" s="61">
        <f t="shared" ca="1" si="48"/>
        <v>6250</v>
      </c>
      <c r="H448" s="62">
        <f t="shared" ca="1" si="54"/>
        <v>0</v>
      </c>
      <c r="I448" s="63">
        <f t="shared" ca="1" si="55"/>
        <v>6250</v>
      </c>
    </row>
    <row r="449" spans="1:9" hidden="1">
      <c r="A449" s="45" t="s">
        <v>792</v>
      </c>
      <c r="B449" s="92">
        <f t="shared" ca="1" si="49"/>
        <v>45512</v>
      </c>
      <c r="C449" s="60" t="str">
        <f t="shared" ca="1" si="50"/>
        <v>KHODIYAR LIGHT</v>
      </c>
      <c r="D449" s="60" t="str">
        <f t="shared" ca="1" si="51"/>
        <v>DERDI</v>
      </c>
      <c r="E449" s="60">
        <f t="shared" ca="1" si="52"/>
        <v>1</v>
      </c>
      <c r="F449" s="60" t="str">
        <f t="shared" ca="1" si="53"/>
        <v>BORO/1</v>
      </c>
      <c r="G449" s="61">
        <f t="shared" ca="1" si="48"/>
        <v>3800</v>
      </c>
      <c r="H449" s="62">
        <f t="shared" ca="1" si="54"/>
        <v>0</v>
      </c>
      <c r="I449" s="63">
        <f t="shared" ca="1" si="55"/>
        <v>3800</v>
      </c>
    </row>
    <row r="450" spans="1:9" hidden="1">
      <c r="A450" s="45" t="s">
        <v>793</v>
      </c>
      <c r="B450" s="92">
        <f t="shared" ca="1" si="49"/>
        <v>45512</v>
      </c>
      <c r="C450" s="60" t="str">
        <f t="shared" ca="1" si="50"/>
        <v>R.K ELETRIC (RJK)</v>
      </c>
      <c r="D450" s="60" t="str">
        <f t="shared" ca="1" si="51"/>
        <v>RAJKOT</v>
      </c>
      <c r="E450" s="60">
        <f t="shared" ca="1" si="52"/>
        <v>3</v>
      </c>
      <c r="F450" s="60" t="str">
        <f t="shared" ca="1" si="53"/>
        <v>BORO/3</v>
      </c>
      <c r="G450" s="61">
        <f t="shared" ca="1" si="48"/>
        <v>9500</v>
      </c>
      <c r="H450" s="62">
        <f t="shared" ca="1" si="54"/>
        <v>0</v>
      </c>
      <c r="I450" s="63">
        <f t="shared" ca="1" si="55"/>
        <v>9500</v>
      </c>
    </row>
    <row r="451" spans="1:9" hidden="1">
      <c r="A451" s="45" t="s">
        <v>794</v>
      </c>
      <c r="B451" s="92">
        <f t="shared" ca="1" si="49"/>
        <v>45512</v>
      </c>
      <c r="C451" s="60" t="str">
        <f t="shared" ca="1" si="50"/>
        <v>LAXMINAYARAN ELETRIC</v>
      </c>
      <c r="D451" s="60" t="str">
        <f t="shared" ca="1" si="51"/>
        <v>SIHOR</v>
      </c>
      <c r="E451" s="60">
        <f t="shared" ca="1" si="52"/>
        <v>0</v>
      </c>
      <c r="F451" s="60">
        <f t="shared" ca="1" si="53"/>
        <v>0</v>
      </c>
      <c r="G451" s="61">
        <f t="shared" ref="G451:G514" ca="1" si="56">IFERROR(INDIRECT(CONCATENATE("'",A451,"'!H33")),"")</f>
        <v>3200</v>
      </c>
      <c r="H451" s="62">
        <f t="shared" ca="1" si="54"/>
        <v>0</v>
      </c>
      <c r="I451" s="63">
        <f t="shared" ca="1" si="55"/>
        <v>3200</v>
      </c>
    </row>
    <row r="452" spans="1:9" hidden="1">
      <c r="A452" s="45" t="s">
        <v>795</v>
      </c>
      <c r="B452" s="92">
        <f t="shared" ref="B452:B515" ca="1" si="57">IFERROR(INDIRECT(CONCATENATE("'",A452,"'!G7")),"")</f>
        <v>45512</v>
      </c>
      <c r="C452" s="60" t="str">
        <f t="shared" ref="C452:C515" ca="1" si="58">IFERROR(INDIRECT(CONCATENATE("'",A452,"'!D6")),"")</f>
        <v>HITESH BHAI</v>
      </c>
      <c r="D452" s="60" t="str">
        <f t="shared" ref="D452:D515" ca="1" si="59">IFERROR(INDIRECT(CONCATENATE("'",A452,"'!D7")),"")</f>
        <v>RAJKOT</v>
      </c>
      <c r="E452" s="60">
        <f t="shared" ref="E452:E515" ca="1" si="60">IFERROR(INDIRECT(CONCATENATE("'",A452,"'!D8")),"")</f>
        <v>0</v>
      </c>
      <c r="F452" s="60">
        <f t="shared" ref="F452:F515" ca="1" si="61">IFERROR(INDIRECT(CONCATENATE("'",A452,"'!D9")),"")</f>
        <v>0</v>
      </c>
      <c r="G452" s="61">
        <f t="shared" ca="1" si="56"/>
        <v>48820</v>
      </c>
      <c r="H452" s="62">
        <f t="shared" ref="H452:H515" ca="1" si="62">IFERROR(INDIRECT(CONCATENATE("'",A452,"'!H34")),"")</f>
        <v>0.5</v>
      </c>
      <c r="I452" s="63">
        <f t="shared" ref="I452:I515" ca="1" si="63">IFERROR(INDIRECT(CONCATENATE("'",A452,"'!H36")),"")</f>
        <v>24410</v>
      </c>
    </row>
    <row r="453" spans="1:9" hidden="1">
      <c r="A453" s="45" t="s">
        <v>797</v>
      </c>
      <c r="B453" s="92">
        <f t="shared" ca="1" si="57"/>
        <v>45513</v>
      </c>
      <c r="C453" s="60" t="str">
        <f t="shared" ca="1" si="58"/>
        <v xml:space="preserve">JAY AMBE ELECTRIC </v>
      </c>
      <c r="D453" s="60" t="str">
        <f t="shared" ca="1" si="59"/>
        <v xml:space="preserve">JUNAGADH </v>
      </c>
      <c r="E453" s="60">
        <f t="shared" ca="1" si="60"/>
        <v>1</v>
      </c>
      <c r="F453" s="60" t="str">
        <f t="shared" ca="1" si="61"/>
        <v>CARTOON/1</v>
      </c>
      <c r="G453" s="61">
        <f t="shared" ca="1" si="56"/>
        <v>8064</v>
      </c>
      <c r="H453" s="62">
        <f t="shared" ca="1" si="62"/>
        <v>0</v>
      </c>
      <c r="I453" s="63">
        <f t="shared" ca="1" si="63"/>
        <v>8064</v>
      </c>
    </row>
    <row r="454" spans="1:9" hidden="1">
      <c r="A454" s="45" t="s">
        <v>799</v>
      </c>
      <c r="B454" s="92">
        <f t="shared" ca="1" si="57"/>
        <v>45516</v>
      </c>
      <c r="C454" s="60" t="str">
        <f t="shared" ca="1" si="58"/>
        <v>SHREE KHODIYAR ELE</v>
      </c>
      <c r="D454" s="60" t="str">
        <f t="shared" ca="1" si="59"/>
        <v>SHAPAR</v>
      </c>
      <c r="E454" s="60" t="str">
        <f t="shared" ca="1" si="60"/>
        <v>PRAKASHBHAI</v>
      </c>
      <c r="F454" s="60">
        <f t="shared" ca="1" si="61"/>
        <v>0</v>
      </c>
      <c r="G454" s="61">
        <f t="shared" ca="1" si="56"/>
        <v>3010</v>
      </c>
      <c r="H454" s="62">
        <f t="shared" ca="1" si="62"/>
        <v>0</v>
      </c>
      <c r="I454" s="63">
        <f t="shared" ca="1" si="63"/>
        <v>3010</v>
      </c>
    </row>
    <row r="455" spans="1:9" hidden="1">
      <c r="A455" s="45" t="s">
        <v>801</v>
      </c>
      <c r="B455" s="92">
        <f t="shared" ca="1" si="57"/>
        <v>45516</v>
      </c>
      <c r="C455" s="60" t="str">
        <f t="shared" ca="1" si="58"/>
        <v>KRISHNA ELETRIC JAMANAGAR</v>
      </c>
      <c r="D455" s="60" t="str">
        <f t="shared" ca="1" si="59"/>
        <v>JAMANAGAR</v>
      </c>
      <c r="E455" s="60">
        <f t="shared" ca="1" si="60"/>
        <v>2</v>
      </c>
      <c r="F455" s="60" t="str">
        <f t="shared" ca="1" si="61"/>
        <v>CARTOON/2</v>
      </c>
      <c r="G455" s="61">
        <f t="shared" ca="1" si="56"/>
        <v>16000</v>
      </c>
      <c r="H455" s="62">
        <f t="shared" ca="1" si="62"/>
        <v>0.45</v>
      </c>
      <c r="I455" s="63">
        <f t="shared" ca="1" si="63"/>
        <v>8800</v>
      </c>
    </row>
    <row r="456" spans="1:9" hidden="1">
      <c r="A456" s="45" t="s">
        <v>802</v>
      </c>
      <c r="B456" s="92">
        <f t="shared" ca="1" si="57"/>
        <v>45516</v>
      </c>
      <c r="C456" s="60" t="str">
        <f t="shared" ca="1" si="58"/>
        <v>METHA WATCH</v>
      </c>
      <c r="D456" s="60" t="str">
        <f t="shared" ca="1" si="59"/>
        <v>JAMNAGAR</v>
      </c>
      <c r="E456" s="60">
        <f t="shared" ca="1" si="60"/>
        <v>2</v>
      </c>
      <c r="F456" s="60" t="str">
        <f t="shared" ca="1" si="61"/>
        <v>CARTOON/2</v>
      </c>
      <c r="G456" s="61">
        <f t="shared" ca="1" si="56"/>
        <v>11120</v>
      </c>
      <c r="H456" s="62">
        <f t="shared" ca="1" si="62"/>
        <v>0.45</v>
      </c>
      <c r="I456" s="63">
        <f t="shared" ca="1" si="63"/>
        <v>6116</v>
      </c>
    </row>
    <row r="457" spans="1:9" hidden="1">
      <c r="A457" s="45" t="s">
        <v>803</v>
      </c>
      <c r="B457" s="92">
        <f t="shared" ca="1" si="57"/>
        <v>45516</v>
      </c>
      <c r="C457" s="60" t="str">
        <f t="shared" ca="1" si="58"/>
        <v>NILAM ENTERPRICE (HARSHAD BHAI)</v>
      </c>
      <c r="D457" s="60" t="str">
        <f t="shared" ca="1" si="59"/>
        <v>PORBANDAR</v>
      </c>
      <c r="E457" s="60">
        <f t="shared" ca="1" si="60"/>
        <v>2</v>
      </c>
      <c r="F457" s="60" t="str">
        <f t="shared" ca="1" si="61"/>
        <v>CARTOON/2</v>
      </c>
      <c r="G457" s="61">
        <f t="shared" ca="1" si="56"/>
        <v>9698.52</v>
      </c>
      <c r="H457" s="62">
        <f t="shared" ca="1" si="62"/>
        <v>0.45</v>
      </c>
      <c r="I457" s="63">
        <f t="shared" ca="1" si="63"/>
        <v>5334.1859999999997</v>
      </c>
    </row>
    <row r="458" spans="1:9" hidden="1">
      <c r="A458" s="45" t="s">
        <v>804</v>
      </c>
      <c r="B458" s="92">
        <f t="shared" ca="1" si="57"/>
        <v>45516</v>
      </c>
      <c r="C458" s="60" t="str">
        <f t="shared" ca="1" si="58"/>
        <v>RAJ ELE</v>
      </c>
      <c r="D458" s="60" t="str">
        <f t="shared" ca="1" si="59"/>
        <v>RAJKOT</v>
      </c>
      <c r="E458" s="60">
        <f t="shared" ca="1" si="60"/>
        <v>0</v>
      </c>
      <c r="F458" s="60">
        <f t="shared" ca="1" si="61"/>
        <v>0</v>
      </c>
      <c r="G458" s="61">
        <f t="shared" ca="1" si="56"/>
        <v>39940</v>
      </c>
      <c r="H458" s="62">
        <f t="shared" ca="1" si="62"/>
        <v>0.5</v>
      </c>
      <c r="I458" s="63">
        <f t="shared" ca="1" si="63"/>
        <v>19970</v>
      </c>
    </row>
    <row r="459" spans="1:9" hidden="1">
      <c r="A459" s="45" t="s">
        <v>805</v>
      </c>
      <c r="B459" s="92">
        <f t="shared" ca="1" si="57"/>
        <v>45516</v>
      </c>
      <c r="C459" s="60" t="str">
        <f t="shared" ca="1" si="58"/>
        <v>OM ELECTRIC</v>
      </c>
      <c r="D459" s="60" t="str">
        <f t="shared" ca="1" si="59"/>
        <v xml:space="preserve"> RANAKANDONA</v>
      </c>
      <c r="E459" s="60">
        <f t="shared" ca="1" si="60"/>
        <v>0</v>
      </c>
      <c r="F459" s="60">
        <f t="shared" ca="1" si="61"/>
        <v>0</v>
      </c>
      <c r="G459" s="61">
        <f t="shared" ca="1" si="56"/>
        <v>3600</v>
      </c>
      <c r="H459" s="62">
        <f t="shared" ca="1" si="62"/>
        <v>0.45</v>
      </c>
      <c r="I459" s="63">
        <f t="shared" ca="1" si="63"/>
        <v>1980</v>
      </c>
    </row>
    <row r="460" spans="1:9" hidden="1">
      <c r="A460" s="45" t="s">
        <v>806</v>
      </c>
      <c r="B460" s="92">
        <f t="shared" ca="1" si="57"/>
        <v>45516</v>
      </c>
      <c r="C460" s="60" t="str">
        <f t="shared" ca="1" si="58"/>
        <v>GOPINATH ELE</v>
      </c>
      <c r="D460" s="60" t="str">
        <f t="shared" ca="1" si="59"/>
        <v>DERDI</v>
      </c>
      <c r="E460" s="60">
        <f t="shared" ca="1" si="60"/>
        <v>2</v>
      </c>
      <c r="F460" s="60" t="str">
        <f t="shared" ca="1" si="61"/>
        <v>BORO/2</v>
      </c>
      <c r="G460" s="61">
        <f t="shared" ca="1" si="56"/>
        <v>4500</v>
      </c>
      <c r="H460" s="62">
        <f t="shared" ca="1" si="62"/>
        <v>0</v>
      </c>
      <c r="I460" s="63">
        <f t="shared" ca="1" si="63"/>
        <v>4500</v>
      </c>
    </row>
    <row r="461" spans="1:9" hidden="1">
      <c r="A461" s="45" t="s">
        <v>807</v>
      </c>
      <c r="B461" s="92">
        <f t="shared" ca="1" si="57"/>
        <v>45517</v>
      </c>
      <c r="C461" s="60" t="str">
        <f t="shared" ca="1" si="58"/>
        <v xml:space="preserve">MAHESH  ELECTRIC </v>
      </c>
      <c r="D461" s="60" t="str">
        <f t="shared" ca="1" si="59"/>
        <v>JAMANAGAR</v>
      </c>
      <c r="E461" s="60">
        <f t="shared" ca="1" si="60"/>
        <v>5</v>
      </c>
      <c r="F461" s="60" t="str">
        <f t="shared" ca="1" si="61"/>
        <v>BORO/5</v>
      </c>
      <c r="G461" s="61">
        <f t="shared" ca="1" si="56"/>
        <v>10965</v>
      </c>
      <c r="H461" s="62">
        <f t="shared" ca="1" si="62"/>
        <v>0</v>
      </c>
      <c r="I461" s="63">
        <f t="shared" ca="1" si="63"/>
        <v>10965</v>
      </c>
    </row>
    <row r="462" spans="1:9" hidden="1">
      <c r="A462" s="45" t="s">
        <v>808</v>
      </c>
      <c r="B462" s="92">
        <f t="shared" ca="1" si="57"/>
        <v>45518</v>
      </c>
      <c r="C462" s="60" t="str">
        <f t="shared" ca="1" si="58"/>
        <v>SWAMINARAYAN ELE</v>
      </c>
      <c r="D462" s="60" t="str">
        <f t="shared" ca="1" si="59"/>
        <v>JETPUR</v>
      </c>
      <c r="E462" s="60">
        <f t="shared" ca="1" si="60"/>
        <v>2</v>
      </c>
      <c r="F462" s="60" t="str">
        <f t="shared" ca="1" si="61"/>
        <v>CARTOON/2</v>
      </c>
      <c r="G462" s="61">
        <f t="shared" ca="1" si="56"/>
        <v>12880</v>
      </c>
      <c r="H462" s="62">
        <f t="shared" ca="1" si="62"/>
        <v>0.5</v>
      </c>
      <c r="I462" s="63">
        <f t="shared" ca="1" si="63"/>
        <v>6440</v>
      </c>
    </row>
    <row r="463" spans="1:9" hidden="1">
      <c r="A463" s="45" t="s">
        <v>809</v>
      </c>
      <c r="B463" s="92">
        <f t="shared" ca="1" si="57"/>
        <v>45518</v>
      </c>
      <c r="C463" s="60" t="str">
        <f t="shared" ca="1" si="58"/>
        <v>PATEL ELE</v>
      </c>
      <c r="D463" s="60" t="str">
        <f t="shared" ca="1" si="59"/>
        <v>DWARKA</v>
      </c>
      <c r="E463" s="60">
        <f t="shared" ca="1" si="60"/>
        <v>1</v>
      </c>
      <c r="F463" s="60" t="str">
        <f t="shared" ca="1" si="61"/>
        <v>BORO/1</v>
      </c>
      <c r="G463" s="61">
        <f t="shared" ca="1" si="56"/>
        <v>4780</v>
      </c>
      <c r="H463" s="62">
        <f t="shared" ca="1" si="62"/>
        <v>0</v>
      </c>
      <c r="I463" s="63">
        <f t="shared" ca="1" si="63"/>
        <v>4780</v>
      </c>
    </row>
    <row r="464" spans="1:9" hidden="1">
      <c r="A464" s="45" t="s">
        <v>811</v>
      </c>
      <c r="B464" s="92">
        <f t="shared" ca="1" si="57"/>
        <v>45518</v>
      </c>
      <c r="C464" s="60" t="str">
        <f t="shared" ca="1" si="58"/>
        <v>MOMAI ELE PADIYAD</v>
      </c>
      <c r="D464" s="60" t="str">
        <f t="shared" ca="1" si="59"/>
        <v>PADIYAD</v>
      </c>
      <c r="E464" s="60">
        <f t="shared" ca="1" si="60"/>
        <v>1</v>
      </c>
      <c r="F464" s="60" t="str">
        <f t="shared" ca="1" si="61"/>
        <v>BORO/1</v>
      </c>
      <c r="G464" s="61">
        <f t="shared" ca="1" si="56"/>
        <v>7240</v>
      </c>
      <c r="H464" s="62">
        <f t="shared" ca="1" si="62"/>
        <v>0.45</v>
      </c>
      <c r="I464" s="63">
        <f t="shared" ca="1" si="63"/>
        <v>3982</v>
      </c>
    </row>
    <row r="465" spans="1:9" hidden="1">
      <c r="A465" s="45" t="s">
        <v>812</v>
      </c>
      <c r="B465" s="92">
        <f t="shared" ca="1" si="57"/>
        <v>45518</v>
      </c>
      <c r="C465" s="60" t="str">
        <f t="shared" ca="1" si="58"/>
        <v xml:space="preserve">PRANAMI ELETRIC </v>
      </c>
      <c r="D465" s="60" t="str">
        <f t="shared" ca="1" si="59"/>
        <v>DHROL</v>
      </c>
      <c r="E465" s="60">
        <f t="shared" ca="1" si="60"/>
        <v>2</v>
      </c>
      <c r="F465" s="60" t="str">
        <f t="shared" ca="1" si="61"/>
        <v>BORO/2</v>
      </c>
      <c r="G465" s="61">
        <f t="shared" ca="1" si="56"/>
        <v>3580</v>
      </c>
      <c r="H465" s="62">
        <f t="shared" ca="1" si="62"/>
        <v>0</v>
      </c>
      <c r="I465" s="63">
        <f t="shared" ca="1" si="63"/>
        <v>3580</v>
      </c>
    </row>
    <row r="466" spans="1:9" hidden="1">
      <c r="A466" s="45" t="s">
        <v>814</v>
      </c>
      <c r="B466" s="92">
        <f t="shared" ca="1" si="57"/>
        <v>45518</v>
      </c>
      <c r="C466" s="60" t="str">
        <f t="shared" ca="1" si="58"/>
        <v>MADHURAM ELECTRIC</v>
      </c>
      <c r="D466" s="60" t="str">
        <f t="shared" ca="1" si="59"/>
        <v>KESHOD</v>
      </c>
      <c r="E466" s="60" t="str">
        <f t="shared" ca="1" si="60"/>
        <v>1 (KALPESHBHAI)</v>
      </c>
      <c r="F466" s="60" t="str">
        <f t="shared" ca="1" si="61"/>
        <v>BORO/1</v>
      </c>
      <c r="G466" s="61">
        <f t="shared" ca="1" si="56"/>
        <v>2280</v>
      </c>
      <c r="H466" s="62">
        <f t="shared" ca="1" si="62"/>
        <v>0</v>
      </c>
      <c r="I466" s="63">
        <f t="shared" ca="1" si="63"/>
        <v>2280</v>
      </c>
    </row>
    <row r="467" spans="1:9" hidden="1">
      <c r="A467" s="45" t="s">
        <v>816</v>
      </c>
      <c r="B467" s="92">
        <f t="shared" ca="1" si="57"/>
        <v>45518</v>
      </c>
      <c r="C467" s="60" t="str">
        <f t="shared" ca="1" si="58"/>
        <v>PRAGNA ELE</v>
      </c>
      <c r="D467" s="60" t="str">
        <f t="shared" ca="1" si="59"/>
        <v>JAMNAGAR</v>
      </c>
      <c r="E467" s="60">
        <f t="shared" ca="1" si="60"/>
        <v>6</v>
      </c>
      <c r="F467" s="60" t="str">
        <f t="shared" ca="1" si="61"/>
        <v>BORO/6</v>
      </c>
      <c r="G467" s="61">
        <f t="shared" ca="1" si="56"/>
        <v>40390</v>
      </c>
      <c r="H467" s="62">
        <f t="shared" ca="1" si="62"/>
        <v>0.5</v>
      </c>
      <c r="I467" s="63">
        <f t="shared" ca="1" si="63"/>
        <v>20195</v>
      </c>
    </row>
    <row r="468" spans="1:9" hidden="1">
      <c r="A468" s="45" t="s">
        <v>818</v>
      </c>
      <c r="B468" s="92">
        <f t="shared" ca="1" si="57"/>
        <v>45518</v>
      </c>
      <c r="C468" s="60" t="str">
        <f t="shared" ca="1" si="58"/>
        <v>LAXMINAYARAN ELETRIC</v>
      </c>
      <c r="D468" s="60" t="str">
        <f t="shared" ca="1" si="59"/>
        <v>SIHOR</v>
      </c>
      <c r="E468" s="60">
        <f t="shared" ca="1" si="60"/>
        <v>1</v>
      </c>
      <c r="F468" s="60" t="str">
        <f t="shared" ca="1" si="61"/>
        <v>BORO/1</v>
      </c>
      <c r="G468" s="61">
        <f t="shared" ca="1" si="56"/>
        <v>11200</v>
      </c>
      <c r="H468" s="62">
        <f t="shared" ca="1" si="62"/>
        <v>0</v>
      </c>
      <c r="I468" s="63">
        <f t="shared" ca="1" si="63"/>
        <v>11200</v>
      </c>
    </row>
    <row r="469" spans="1:9" hidden="1">
      <c r="A469" s="45" t="s">
        <v>819</v>
      </c>
      <c r="B469" s="92">
        <f t="shared" ca="1" si="57"/>
        <v>45518</v>
      </c>
      <c r="C469" s="60" t="str">
        <f t="shared" ca="1" si="58"/>
        <v>DIVYA ELETRIC</v>
      </c>
      <c r="D469" s="60" t="str">
        <f t="shared" ca="1" si="59"/>
        <v>RAJKOT</v>
      </c>
      <c r="E469" s="60">
        <f t="shared" ca="1" si="60"/>
        <v>0</v>
      </c>
      <c r="F469" s="60">
        <f t="shared" ca="1" si="61"/>
        <v>0</v>
      </c>
      <c r="G469" s="61">
        <f t="shared" ca="1" si="56"/>
        <v>28580</v>
      </c>
      <c r="H469" s="62">
        <f t="shared" ca="1" si="62"/>
        <v>0.5</v>
      </c>
      <c r="I469" s="63">
        <f t="shared" ca="1" si="63"/>
        <v>14290</v>
      </c>
    </row>
    <row r="470" spans="1:9" hidden="1">
      <c r="A470" s="45" t="s">
        <v>823</v>
      </c>
      <c r="B470" s="92">
        <f t="shared" ca="1" si="57"/>
        <v>45519</v>
      </c>
      <c r="C470" s="60" t="str">
        <f t="shared" ca="1" si="58"/>
        <v>DINESH BHAI</v>
      </c>
      <c r="D470" s="60" t="str">
        <f t="shared" ca="1" si="59"/>
        <v>KESHOD</v>
      </c>
      <c r="E470" s="60">
        <f t="shared" ca="1" si="60"/>
        <v>5</v>
      </c>
      <c r="F470" s="60" t="str">
        <f t="shared" ca="1" si="61"/>
        <v>BORO/5</v>
      </c>
      <c r="G470" s="61">
        <f t="shared" ca="1" si="56"/>
        <v>20423</v>
      </c>
      <c r="H470" s="62">
        <f t="shared" ca="1" si="62"/>
        <v>0</v>
      </c>
      <c r="I470" s="63">
        <f t="shared" ca="1" si="63"/>
        <v>20423</v>
      </c>
    </row>
    <row r="471" spans="1:9" hidden="1">
      <c r="A471" s="45" t="s">
        <v>824</v>
      </c>
      <c r="B471" s="92">
        <f t="shared" ca="1" si="57"/>
        <v>45520</v>
      </c>
      <c r="C471" s="60" t="str">
        <f t="shared" ca="1" si="58"/>
        <v>TRIMURTI    ELETRIC</v>
      </c>
      <c r="D471" s="60" t="str">
        <f t="shared" ca="1" si="59"/>
        <v>SHAPAR</v>
      </c>
      <c r="E471" s="60">
        <f t="shared" ca="1" si="60"/>
        <v>0</v>
      </c>
      <c r="F471" s="60">
        <f t="shared" ca="1" si="61"/>
        <v>0</v>
      </c>
      <c r="G471" s="61">
        <f t="shared" ca="1" si="56"/>
        <v>1917</v>
      </c>
      <c r="H471" s="62">
        <f t="shared" ca="1" si="62"/>
        <v>0</v>
      </c>
      <c r="I471" s="63">
        <f t="shared" ca="1" si="63"/>
        <v>1917</v>
      </c>
    </row>
    <row r="472" spans="1:9" hidden="1">
      <c r="A472" s="45" t="s">
        <v>825</v>
      </c>
      <c r="B472" s="92">
        <f t="shared" ca="1" si="57"/>
        <v>45520</v>
      </c>
      <c r="C472" s="60" t="str">
        <f t="shared" ca="1" si="58"/>
        <v>SUNIL ELECTRICALS</v>
      </c>
      <c r="D472" s="60" t="str">
        <f t="shared" ca="1" si="59"/>
        <v>DWARAK</v>
      </c>
      <c r="E472" s="60">
        <f t="shared" ca="1" si="60"/>
        <v>3</v>
      </c>
      <c r="F472" s="60" t="str">
        <f t="shared" ca="1" si="61"/>
        <v>BORO/3</v>
      </c>
      <c r="G472" s="61">
        <f t="shared" ca="1" si="56"/>
        <v>12660</v>
      </c>
      <c r="H472" s="62">
        <f t="shared" ca="1" si="62"/>
        <v>0</v>
      </c>
      <c r="I472" s="63">
        <f t="shared" ca="1" si="63"/>
        <v>12660</v>
      </c>
    </row>
    <row r="473" spans="1:9" hidden="1">
      <c r="A473" s="45" t="s">
        <v>826</v>
      </c>
      <c r="B473" s="92">
        <f t="shared" ca="1" si="57"/>
        <v>45520</v>
      </c>
      <c r="C473" s="60" t="str">
        <f t="shared" ca="1" si="58"/>
        <v>JAY KHODIYAR  ELE JAMNAGAR</v>
      </c>
      <c r="D473" s="60" t="str">
        <f t="shared" ca="1" si="59"/>
        <v>JAMNAGAR(GOKULNAGAR)</v>
      </c>
      <c r="E473" s="60">
        <f t="shared" ca="1" si="60"/>
        <v>1</v>
      </c>
      <c r="F473" s="60" t="str">
        <f t="shared" ca="1" si="61"/>
        <v>BORO/1</v>
      </c>
      <c r="G473" s="61">
        <f t="shared" ca="1" si="56"/>
        <v>2100</v>
      </c>
      <c r="H473" s="62">
        <f t="shared" ca="1" si="62"/>
        <v>0</v>
      </c>
      <c r="I473" s="63">
        <f t="shared" ca="1" si="63"/>
        <v>2100</v>
      </c>
    </row>
    <row r="474" spans="1:9" hidden="1">
      <c r="A474" s="45" t="s">
        <v>827</v>
      </c>
      <c r="B474" s="92">
        <f t="shared" ca="1" si="57"/>
        <v>45520</v>
      </c>
      <c r="C474" s="60" t="str">
        <f t="shared" ca="1" si="58"/>
        <v>JAY KHODIYAR      ELECTRIC</v>
      </c>
      <c r="D474" s="60" t="str">
        <f t="shared" ca="1" si="59"/>
        <v xml:space="preserve"> JAMNAGER(DARED)</v>
      </c>
      <c r="E474" s="60">
        <f t="shared" ca="1" si="60"/>
        <v>2</v>
      </c>
      <c r="F474" s="60" t="str">
        <f t="shared" ca="1" si="61"/>
        <v>BORO/2</v>
      </c>
      <c r="G474" s="61">
        <f t="shared" ca="1" si="56"/>
        <v>4350</v>
      </c>
      <c r="H474" s="62">
        <f t="shared" ca="1" si="62"/>
        <v>0</v>
      </c>
      <c r="I474" s="63">
        <f t="shared" ca="1" si="63"/>
        <v>4350</v>
      </c>
    </row>
    <row r="475" spans="1:9" hidden="1">
      <c r="A475" s="45" t="s">
        <v>829</v>
      </c>
      <c r="B475" s="92">
        <f t="shared" ca="1" si="57"/>
        <v>45520</v>
      </c>
      <c r="C475" s="60" t="str">
        <f t="shared" ca="1" si="58"/>
        <v>SHREEJI      ELE</v>
      </c>
      <c r="D475" s="60" t="str">
        <f t="shared" ca="1" si="59"/>
        <v>JAM-KAMBHALIYA</v>
      </c>
      <c r="E475" s="60">
        <f t="shared" ca="1" si="60"/>
        <v>1</v>
      </c>
      <c r="F475" s="60" t="str">
        <f t="shared" ca="1" si="61"/>
        <v>BORO/1</v>
      </c>
      <c r="G475" s="61">
        <f t="shared" ca="1" si="56"/>
        <v>4000</v>
      </c>
      <c r="H475" s="62">
        <f t="shared" ca="1" si="62"/>
        <v>0</v>
      </c>
      <c r="I475" s="63">
        <f t="shared" ca="1" si="63"/>
        <v>4000</v>
      </c>
    </row>
    <row r="476" spans="1:9" hidden="1">
      <c r="A476" s="45" t="s">
        <v>830</v>
      </c>
      <c r="B476" s="92">
        <f t="shared" ca="1" si="57"/>
        <v>45520</v>
      </c>
      <c r="C476" s="60" t="str">
        <f t="shared" ca="1" si="58"/>
        <v>DHAVAL ELE</v>
      </c>
      <c r="D476" s="60" t="str">
        <f t="shared" ca="1" si="59"/>
        <v>RAJKOT</v>
      </c>
      <c r="E476" s="60">
        <f t="shared" ca="1" si="60"/>
        <v>0</v>
      </c>
      <c r="F476" s="60">
        <f t="shared" ca="1" si="61"/>
        <v>0</v>
      </c>
      <c r="G476" s="61">
        <f t="shared" ca="1" si="56"/>
        <v>28800</v>
      </c>
      <c r="H476" s="62">
        <f t="shared" ca="1" si="62"/>
        <v>0.5</v>
      </c>
      <c r="I476" s="63">
        <f t="shared" ca="1" si="63"/>
        <v>14400</v>
      </c>
    </row>
    <row r="477" spans="1:9" hidden="1">
      <c r="A477" s="45" t="s">
        <v>832</v>
      </c>
      <c r="B477" s="92">
        <f t="shared" ca="1" si="57"/>
        <v>45521</v>
      </c>
      <c r="C477" s="60" t="str">
        <f t="shared" ca="1" si="58"/>
        <v xml:space="preserve">POOJA ELETRIC </v>
      </c>
      <c r="D477" s="60" t="str">
        <f t="shared" ca="1" si="59"/>
        <v>JAMNAGAR</v>
      </c>
      <c r="E477" s="60">
        <f t="shared" ca="1" si="60"/>
        <v>1</v>
      </c>
      <c r="F477" s="60" t="str">
        <f t="shared" ca="1" si="61"/>
        <v>CARTOON/1</v>
      </c>
      <c r="G477" s="61">
        <f t="shared" ca="1" si="56"/>
        <v>5560</v>
      </c>
      <c r="H477" s="62">
        <f t="shared" ca="1" si="62"/>
        <v>0.45</v>
      </c>
      <c r="I477" s="63">
        <f t="shared" ca="1" si="63"/>
        <v>3058</v>
      </c>
    </row>
    <row r="478" spans="1:9" hidden="1">
      <c r="A478" s="45" t="s">
        <v>833</v>
      </c>
      <c r="B478" s="92">
        <f t="shared" ca="1" si="57"/>
        <v>45521</v>
      </c>
      <c r="C478" s="60" t="str">
        <f t="shared" ca="1" si="58"/>
        <v>BHAGWAT ELETRIC</v>
      </c>
      <c r="D478" s="60" t="str">
        <f t="shared" ca="1" si="59"/>
        <v>VERAVAL</v>
      </c>
      <c r="E478" s="60">
        <f t="shared" ca="1" si="60"/>
        <v>1</v>
      </c>
      <c r="F478" s="60" t="str">
        <f t="shared" ca="1" si="61"/>
        <v>CARTOON/1</v>
      </c>
      <c r="G478" s="61">
        <f t="shared" ca="1" si="56"/>
        <v>8160</v>
      </c>
      <c r="H478" s="62">
        <f t="shared" ca="1" si="62"/>
        <v>0.45</v>
      </c>
      <c r="I478" s="63">
        <f t="shared" ca="1" si="63"/>
        <v>4488</v>
      </c>
    </row>
    <row r="479" spans="1:9" hidden="1">
      <c r="A479" s="45" t="s">
        <v>834</v>
      </c>
      <c r="B479" s="92">
        <f t="shared" ca="1" si="57"/>
        <v>45521</v>
      </c>
      <c r="C479" s="60" t="str">
        <f t="shared" ca="1" si="58"/>
        <v>SANKHLESWAR ELE</v>
      </c>
      <c r="D479" s="60" t="str">
        <f t="shared" ca="1" si="59"/>
        <v>RAJKOT</v>
      </c>
      <c r="E479" s="60">
        <f t="shared" ca="1" si="60"/>
        <v>0</v>
      </c>
      <c r="F479" s="60">
        <f t="shared" ca="1" si="61"/>
        <v>0</v>
      </c>
      <c r="G479" s="61">
        <f t="shared" ca="1" si="56"/>
        <v>9500</v>
      </c>
      <c r="H479" s="62">
        <f t="shared" ca="1" si="62"/>
        <v>0.5</v>
      </c>
      <c r="I479" s="63">
        <f t="shared" ca="1" si="63"/>
        <v>4750</v>
      </c>
    </row>
    <row r="480" spans="1:9" hidden="1">
      <c r="A480" s="45" t="s">
        <v>835</v>
      </c>
      <c r="B480" s="92">
        <f t="shared" ca="1" si="57"/>
        <v>45524</v>
      </c>
      <c r="C480" s="60" t="str">
        <f t="shared" ca="1" si="58"/>
        <v>KUMAR SALES</v>
      </c>
      <c r="D480" s="60" t="str">
        <f t="shared" ca="1" si="59"/>
        <v>JAMNAGAR (DERD)</v>
      </c>
      <c r="E480" s="60">
        <f t="shared" ca="1" si="60"/>
        <v>1</v>
      </c>
      <c r="F480" s="60" t="str">
        <f t="shared" ca="1" si="61"/>
        <v>BORO/1</v>
      </c>
      <c r="G480" s="61">
        <f t="shared" ca="1" si="56"/>
        <v>4200</v>
      </c>
      <c r="H480" s="62">
        <f t="shared" ca="1" si="62"/>
        <v>0</v>
      </c>
      <c r="I480" s="63">
        <f t="shared" ca="1" si="63"/>
        <v>4200</v>
      </c>
    </row>
    <row r="481" spans="1:9" hidden="1">
      <c r="A481" s="45" t="s">
        <v>836</v>
      </c>
      <c r="B481" s="92">
        <f t="shared" ca="1" si="57"/>
        <v>45524</v>
      </c>
      <c r="C481" s="60" t="str">
        <f t="shared" ca="1" si="58"/>
        <v xml:space="preserve">BANSHIDHAR SALES </v>
      </c>
      <c r="D481" s="60" t="str">
        <f t="shared" ca="1" si="59"/>
        <v>JUNAGADH</v>
      </c>
      <c r="E481" s="60" t="str">
        <f t="shared" ca="1" si="60"/>
        <v>4  (LALA BHAI)</v>
      </c>
      <c r="F481" s="60" t="str">
        <f t="shared" ca="1" si="61"/>
        <v>BORO/4</v>
      </c>
      <c r="G481" s="61">
        <f t="shared" ca="1" si="56"/>
        <v>25836</v>
      </c>
      <c r="H481" s="62">
        <f t="shared" ca="1" si="62"/>
        <v>0.5</v>
      </c>
      <c r="I481" s="63">
        <f t="shared" ca="1" si="63"/>
        <v>12918</v>
      </c>
    </row>
    <row r="482" spans="1:9" hidden="1">
      <c r="A482" s="45" t="s">
        <v>839</v>
      </c>
      <c r="B482" s="92">
        <f t="shared" ca="1" si="57"/>
        <v>45524</v>
      </c>
      <c r="C482" s="60" t="str">
        <f t="shared" ca="1" si="58"/>
        <v>GIRIRAJ ELE</v>
      </c>
      <c r="D482" s="60" t="str">
        <f t="shared" ca="1" si="59"/>
        <v>PORBANDAR</v>
      </c>
      <c r="E482" s="60">
        <f t="shared" ca="1" si="60"/>
        <v>1</v>
      </c>
      <c r="F482" s="60" t="str">
        <f t="shared" ca="1" si="61"/>
        <v>BORO/1</v>
      </c>
      <c r="G482" s="61">
        <f t="shared" ca="1" si="56"/>
        <v>4000</v>
      </c>
      <c r="H482" s="62">
        <f t="shared" ca="1" si="62"/>
        <v>0.45</v>
      </c>
      <c r="I482" s="63">
        <f t="shared" ca="1" si="63"/>
        <v>2200</v>
      </c>
    </row>
    <row r="483" spans="1:9" hidden="1">
      <c r="A483" s="45" t="s">
        <v>840</v>
      </c>
      <c r="B483" s="92">
        <f t="shared" ca="1" si="57"/>
        <v>45524</v>
      </c>
      <c r="C483" s="60" t="str">
        <f t="shared" ca="1" si="58"/>
        <v>ADARSH ELE (DAM BHAI)</v>
      </c>
      <c r="D483" s="60" t="str">
        <f t="shared" ca="1" si="59"/>
        <v>BHATIA</v>
      </c>
      <c r="E483" s="60">
        <f t="shared" ca="1" si="60"/>
        <v>1</v>
      </c>
      <c r="F483" s="60" t="str">
        <f t="shared" ca="1" si="61"/>
        <v>CARTOON/1</v>
      </c>
      <c r="G483" s="61">
        <f t="shared" ca="1" si="56"/>
        <v>8120</v>
      </c>
      <c r="H483" s="62">
        <f t="shared" ca="1" si="62"/>
        <v>0.45</v>
      </c>
      <c r="I483" s="63">
        <f t="shared" ca="1" si="63"/>
        <v>4466</v>
      </c>
    </row>
    <row r="484" spans="1:9" hidden="1">
      <c r="A484" s="45" t="s">
        <v>841</v>
      </c>
      <c r="B484" s="92">
        <f t="shared" ca="1" si="57"/>
        <v>45525</v>
      </c>
      <c r="C484" s="60" t="str">
        <f t="shared" ca="1" si="58"/>
        <v>DINESH BHAI</v>
      </c>
      <c r="D484" s="60" t="str">
        <f t="shared" ca="1" si="59"/>
        <v>KESHOD</v>
      </c>
      <c r="E484" s="60">
        <f t="shared" ca="1" si="60"/>
        <v>9</v>
      </c>
      <c r="F484" s="60" t="str">
        <f t="shared" ca="1" si="61"/>
        <v>BORO/9</v>
      </c>
      <c r="G484" s="61">
        <f t="shared" ca="1" si="56"/>
        <v>25320</v>
      </c>
      <c r="H484" s="62">
        <f t="shared" ca="1" si="62"/>
        <v>0</v>
      </c>
      <c r="I484" s="63">
        <f t="shared" ca="1" si="63"/>
        <v>25320</v>
      </c>
    </row>
    <row r="485" spans="1:9" hidden="1">
      <c r="A485" s="45" t="s">
        <v>842</v>
      </c>
      <c r="B485" s="92">
        <f t="shared" ca="1" si="57"/>
        <v>45525</v>
      </c>
      <c r="C485" s="60" t="str">
        <f t="shared" ca="1" si="58"/>
        <v xml:space="preserve">JAY AMBE ELECTRIC </v>
      </c>
      <c r="D485" s="60" t="str">
        <f t="shared" ca="1" si="59"/>
        <v xml:space="preserve">JUNAGADH </v>
      </c>
      <c r="E485" s="60" t="str">
        <f t="shared" ca="1" si="60"/>
        <v>2 (NARESH BHAI)</v>
      </c>
      <c r="F485" s="60" t="str">
        <f t="shared" ca="1" si="61"/>
        <v>BORO/2</v>
      </c>
      <c r="G485" s="61">
        <f t="shared" ca="1" si="56"/>
        <v>8010</v>
      </c>
      <c r="H485" s="62">
        <f t="shared" ca="1" si="62"/>
        <v>0</v>
      </c>
      <c r="I485" s="63">
        <f t="shared" ca="1" si="63"/>
        <v>8010</v>
      </c>
    </row>
    <row r="486" spans="1:9" hidden="1">
      <c r="A486" s="45" t="s">
        <v>843</v>
      </c>
      <c r="B486" s="92">
        <f t="shared" ca="1" si="57"/>
        <v>45524</v>
      </c>
      <c r="C486" s="60" t="str">
        <f t="shared" ca="1" si="58"/>
        <v>DHAVAL ELE</v>
      </c>
      <c r="D486" s="60" t="str">
        <f t="shared" ca="1" si="59"/>
        <v>RAJKOT</v>
      </c>
      <c r="E486" s="60">
        <f t="shared" ca="1" si="60"/>
        <v>0</v>
      </c>
      <c r="F486" s="60">
        <f t="shared" ca="1" si="61"/>
        <v>0</v>
      </c>
      <c r="G486" s="61">
        <f t="shared" ca="1" si="56"/>
        <v>6000</v>
      </c>
      <c r="H486" s="62">
        <f t="shared" ca="1" si="62"/>
        <v>0.5</v>
      </c>
      <c r="I486" s="63">
        <f t="shared" ca="1" si="63"/>
        <v>3000</v>
      </c>
    </row>
    <row r="487" spans="1:9" hidden="1">
      <c r="A487" s="45" t="s">
        <v>844</v>
      </c>
      <c r="B487" s="92">
        <f t="shared" ca="1" si="57"/>
        <v>45526</v>
      </c>
      <c r="C487" s="60" t="str">
        <f t="shared" ca="1" si="58"/>
        <v>ANGEL SALES</v>
      </c>
      <c r="D487" s="60" t="str">
        <f t="shared" ca="1" si="59"/>
        <v>JUNAGADH</v>
      </c>
      <c r="E487" s="60">
        <f t="shared" ca="1" si="60"/>
        <v>4</v>
      </c>
      <c r="F487" s="60" t="str">
        <f t="shared" ca="1" si="61"/>
        <v>CARTOON/4</v>
      </c>
      <c r="G487" s="61">
        <f t="shared" ca="1" si="56"/>
        <v>28440</v>
      </c>
      <c r="H487" s="62">
        <f t="shared" ca="1" si="62"/>
        <v>0.5</v>
      </c>
      <c r="I487" s="63">
        <f t="shared" ca="1" si="63"/>
        <v>14220</v>
      </c>
    </row>
    <row r="488" spans="1:9" hidden="1">
      <c r="A488" s="45" t="s">
        <v>845</v>
      </c>
      <c r="B488" s="92">
        <f t="shared" ca="1" si="57"/>
        <v>45526</v>
      </c>
      <c r="C488" s="60" t="str">
        <f t="shared" ca="1" si="58"/>
        <v xml:space="preserve">JAY AMBE ELECTRIC </v>
      </c>
      <c r="D488" s="60" t="str">
        <f t="shared" ca="1" si="59"/>
        <v xml:space="preserve">JUNAGADH </v>
      </c>
      <c r="E488" s="60" t="str">
        <f t="shared" ca="1" si="60"/>
        <v>2  (SHANKAR BHAI)</v>
      </c>
      <c r="F488" s="60" t="str">
        <f t="shared" ca="1" si="61"/>
        <v>CARTOON/2</v>
      </c>
      <c r="G488" s="61">
        <f t="shared" ca="1" si="56"/>
        <v>10414</v>
      </c>
      <c r="H488" s="62">
        <f t="shared" ca="1" si="62"/>
        <v>0</v>
      </c>
      <c r="I488" s="63">
        <f t="shared" ca="1" si="63"/>
        <v>10414</v>
      </c>
    </row>
    <row r="489" spans="1:9" hidden="1">
      <c r="A489" s="45" t="s">
        <v>847</v>
      </c>
      <c r="B489" s="92">
        <f t="shared" ca="1" si="57"/>
        <v>45526</v>
      </c>
      <c r="C489" s="60" t="str">
        <f t="shared" ca="1" si="58"/>
        <v>ASHAPURA ELE</v>
      </c>
      <c r="D489" s="60" t="str">
        <f t="shared" ca="1" si="59"/>
        <v>PORBANDAR</v>
      </c>
      <c r="E489" s="60">
        <f t="shared" ca="1" si="60"/>
        <v>1</v>
      </c>
      <c r="F489" s="60" t="str">
        <f t="shared" ca="1" si="61"/>
        <v>BORO/1</v>
      </c>
      <c r="G489" s="61">
        <f t="shared" ca="1" si="56"/>
        <v>2500</v>
      </c>
      <c r="H489" s="62">
        <f t="shared" ca="1" si="62"/>
        <v>0</v>
      </c>
      <c r="I489" s="63">
        <f t="shared" ca="1" si="63"/>
        <v>2500</v>
      </c>
    </row>
    <row r="490" spans="1:9" hidden="1">
      <c r="A490" s="45" t="s">
        <v>848</v>
      </c>
      <c r="B490" s="92">
        <f t="shared" ca="1" si="57"/>
        <v>45526</v>
      </c>
      <c r="C490" s="60" t="str">
        <f t="shared" ca="1" si="58"/>
        <v>SHREE HARI ELE SARDHAR</v>
      </c>
      <c r="D490" s="60" t="str">
        <f t="shared" ca="1" si="59"/>
        <v>SARDHAR</v>
      </c>
      <c r="E490" s="60">
        <f t="shared" ca="1" si="60"/>
        <v>1</v>
      </c>
      <c r="F490" s="60" t="str">
        <f t="shared" ca="1" si="61"/>
        <v>BORO/1</v>
      </c>
      <c r="G490" s="61">
        <f t="shared" ca="1" si="56"/>
        <v>2625</v>
      </c>
      <c r="H490" s="62">
        <f t="shared" ca="1" si="62"/>
        <v>0</v>
      </c>
      <c r="I490" s="63">
        <f t="shared" ca="1" si="63"/>
        <v>2625</v>
      </c>
    </row>
    <row r="491" spans="1:9" hidden="1">
      <c r="A491" s="45" t="s">
        <v>849</v>
      </c>
      <c r="B491" s="92">
        <f t="shared" ca="1" si="57"/>
        <v>45524</v>
      </c>
      <c r="C491" s="60" t="str">
        <f t="shared" ca="1" si="58"/>
        <v>SANKHLESWAR ELE</v>
      </c>
      <c r="D491" s="60" t="str">
        <f t="shared" ca="1" si="59"/>
        <v>RAJKOT</v>
      </c>
      <c r="E491" s="60">
        <f t="shared" ca="1" si="60"/>
        <v>0</v>
      </c>
      <c r="F491" s="60">
        <f t="shared" ca="1" si="61"/>
        <v>0</v>
      </c>
      <c r="G491" s="61">
        <f t="shared" ca="1" si="56"/>
        <v>1200</v>
      </c>
      <c r="H491" s="62">
        <f t="shared" ca="1" si="62"/>
        <v>0.5</v>
      </c>
      <c r="I491" s="63">
        <f t="shared" ca="1" si="63"/>
        <v>600</v>
      </c>
    </row>
    <row r="492" spans="1:9" hidden="1">
      <c r="A492" s="45" t="s">
        <v>850</v>
      </c>
      <c r="B492" s="92">
        <f t="shared" ca="1" si="57"/>
        <v>45535</v>
      </c>
      <c r="C492" s="60" t="str">
        <f t="shared" ca="1" si="58"/>
        <v>DHAVAL ELE</v>
      </c>
      <c r="D492" s="60" t="str">
        <f t="shared" ca="1" si="59"/>
        <v>RAJKOT</v>
      </c>
      <c r="E492" s="60">
        <f t="shared" ca="1" si="60"/>
        <v>0</v>
      </c>
      <c r="F492" s="60">
        <f t="shared" ca="1" si="61"/>
        <v>0</v>
      </c>
      <c r="G492" s="61">
        <f t="shared" ca="1" si="56"/>
        <v>67640</v>
      </c>
      <c r="H492" s="62">
        <f t="shared" ca="1" si="62"/>
        <v>0.5</v>
      </c>
      <c r="I492" s="63">
        <f t="shared" ca="1" si="63"/>
        <v>33820</v>
      </c>
    </row>
    <row r="493" spans="1:9" hidden="1">
      <c r="A493" s="45" t="s">
        <v>852</v>
      </c>
      <c r="B493" s="92">
        <f t="shared" ca="1" si="57"/>
        <v>45535</v>
      </c>
      <c r="C493" s="60" t="str">
        <f t="shared" ca="1" si="58"/>
        <v xml:space="preserve">MAHESH  ELECTRIC </v>
      </c>
      <c r="D493" s="60" t="str">
        <f t="shared" ca="1" si="59"/>
        <v>JAMANAGAR</v>
      </c>
      <c r="E493" s="60">
        <f t="shared" ca="1" si="60"/>
        <v>1</v>
      </c>
      <c r="F493" s="60" t="str">
        <f t="shared" ca="1" si="61"/>
        <v>BORO/1</v>
      </c>
      <c r="G493" s="61">
        <f t="shared" ca="1" si="56"/>
        <v>2820</v>
      </c>
      <c r="H493" s="62">
        <f t="shared" ca="1" si="62"/>
        <v>0</v>
      </c>
      <c r="I493" s="63">
        <f t="shared" ca="1" si="63"/>
        <v>2820</v>
      </c>
    </row>
    <row r="494" spans="1:9" hidden="1">
      <c r="A494" s="45" t="s">
        <v>853</v>
      </c>
      <c r="B494" s="92">
        <f t="shared" ca="1" si="57"/>
        <v>45535</v>
      </c>
      <c r="C494" s="60" t="str">
        <f t="shared" ca="1" si="58"/>
        <v>SHREE SIDHIVINAYAK ELETRIC</v>
      </c>
      <c r="D494" s="60" t="str">
        <f t="shared" ca="1" si="59"/>
        <v>DHROL</v>
      </c>
      <c r="E494" s="60">
        <f t="shared" ca="1" si="60"/>
        <v>2</v>
      </c>
      <c r="F494" s="60" t="str">
        <f t="shared" ca="1" si="61"/>
        <v>BORO/2</v>
      </c>
      <c r="G494" s="61">
        <f t="shared" ca="1" si="56"/>
        <v>9738</v>
      </c>
      <c r="H494" s="62">
        <f t="shared" ca="1" si="62"/>
        <v>0.47</v>
      </c>
      <c r="I494" s="63">
        <f t="shared" ca="1" si="63"/>
        <v>5161.1400000000003</v>
      </c>
    </row>
    <row r="495" spans="1:9" hidden="1">
      <c r="A495" s="45" t="s">
        <v>854</v>
      </c>
      <c r="B495" s="92">
        <f t="shared" ca="1" si="57"/>
        <v>45535</v>
      </c>
      <c r="C495" s="60" t="str">
        <f t="shared" ca="1" si="58"/>
        <v>DIVYA ELETRIC</v>
      </c>
      <c r="D495" s="60" t="str">
        <f t="shared" ca="1" si="59"/>
        <v>RAJKOT</v>
      </c>
      <c r="E495" s="60">
        <f t="shared" ca="1" si="60"/>
        <v>0</v>
      </c>
      <c r="F495" s="60">
        <f t="shared" ca="1" si="61"/>
        <v>0</v>
      </c>
      <c r="G495" s="61">
        <f t="shared" ca="1" si="56"/>
        <v>27320</v>
      </c>
      <c r="H495" s="62">
        <f t="shared" ca="1" si="62"/>
        <v>0.5</v>
      </c>
      <c r="I495" s="63">
        <f t="shared" ca="1" si="63"/>
        <v>13660</v>
      </c>
    </row>
    <row r="496" spans="1:9" hidden="1">
      <c r="A496" s="45" t="s">
        <v>855</v>
      </c>
      <c r="B496" s="92">
        <f t="shared" ca="1" si="57"/>
        <v>45539</v>
      </c>
      <c r="C496" s="60" t="str">
        <f t="shared" ca="1" si="58"/>
        <v>DIVYA ELETRIC</v>
      </c>
      <c r="D496" s="60" t="str">
        <f t="shared" ca="1" si="59"/>
        <v>RAJKOT</v>
      </c>
      <c r="E496" s="60">
        <f t="shared" ca="1" si="60"/>
        <v>0</v>
      </c>
      <c r="F496" s="60">
        <f t="shared" ca="1" si="61"/>
        <v>0</v>
      </c>
      <c r="G496" s="61">
        <f t="shared" ca="1" si="56"/>
        <v>6220</v>
      </c>
      <c r="H496" s="62">
        <f t="shared" ca="1" si="62"/>
        <v>0.5</v>
      </c>
      <c r="I496" s="63">
        <f t="shared" ca="1" si="63"/>
        <v>3110</v>
      </c>
    </row>
    <row r="497" spans="1:9" hidden="1">
      <c r="A497" s="45" t="s">
        <v>856</v>
      </c>
      <c r="B497" s="92">
        <f t="shared" ca="1" si="57"/>
        <v>45540</v>
      </c>
      <c r="C497" s="60" t="str">
        <f t="shared" ca="1" si="58"/>
        <v>MURLIDHAR ELE</v>
      </c>
      <c r="D497" s="60" t="str">
        <f t="shared" ca="1" si="59"/>
        <v>SHAPAR</v>
      </c>
      <c r="E497" s="60">
        <f t="shared" ca="1" si="60"/>
        <v>0</v>
      </c>
      <c r="F497" s="60">
        <f t="shared" ca="1" si="61"/>
        <v>0</v>
      </c>
      <c r="G497" s="61">
        <f t="shared" ca="1" si="56"/>
        <v>11400</v>
      </c>
      <c r="H497" s="62">
        <f t="shared" ca="1" si="62"/>
        <v>0</v>
      </c>
      <c r="I497" s="63">
        <f t="shared" ca="1" si="63"/>
        <v>11400</v>
      </c>
    </row>
    <row r="498" spans="1:9" hidden="1">
      <c r="A498" s="45" t="s">
        <v>857</v>
      </c>
      <c r="B498" s="92">
        <f t="shared" ca="1" si="57"/>
        <v>45542</v>
      </c>
      <c r="C498" s="60" t="str">
        <f t="shared" ca="1" si="58"/>
        <v>ANGEL SALES</v>
      </c>
      <c r="D498" s="60" t="str">
        <f t="shared" ca="1" si="59"/>
        <v>JUNAGADH</v>
      </c>
      <c r="E498" s="60">
        <f t="shared" ca="1" si="60"/>
        <v>1</v>
      </c>
      <c r="F498" s="60" t="str">
        <f t="shared" ca="1" si="61"/>
        <v>BORO/1</v>
      </c>
      <c r="G498" s="61">
        <f t="shared" ca="1" si="56"/>
        <v>6320</v>
      </c>
      <c r="H498" s="62">
        <f t="shared" ca="1" si="62"/>
        <v>0.5</v>
      </c>
      <c r="I498" s="63">
        <f t="shared" ca="1" si="63"/>
        <v>3160</v>
      </c>
    </row>
    <row r="499" spans="1:9" hidden="1">
      <c r="A499" s="45" t="s">
        <v>858</v>
      </c>
      <c r="B499" s="92">
        <f t="shared" ca="1" si="57"/>
        <v>45542</v>
      </c>
      <c r="C499" s="60" t="str">
        <f t="shared" ca="1" si="58"/>
        <v>KAILASH ELECTRIC</v>
      </c>
      <c r="D499" s="60" t="str">
        <f t="shared" ca="1" si="59"/>
        <v>UNA</v>
      </c>
      <c r="E499" s="60">
        <f t="shared" ca="1" si="60"/>
        <v>0</v>
      </c>
      <c r="F499" s="60">
        <f t="shared" ca="1" si="61"/>
        <v>0</v>
      </c>
      <c r="G499" s="61">
        <f t="shared" ca="1" si="56"/>
        <v>5580</v>
      </c>
      <c r="H499" s="62">
        <f t="shared" ca="1" si="62"/>
        <v>0.5</v>
      </c>
      <c r="I499" s="63">
        <f t="shared" ca="1" si="63"/>
        <v>2790</v>
      </c>
    </row>
    <row r="500" spans="1:9" hidden="1">
      <c r="A500" s="45" t="s">
        <v>859</v>
      </c>
      <c r="B500" s="92">
        <f t="shared" ca="1" si="57"/>
        <v>45542</v>
      </c>
      <c r="C500" s="60" t="str">
        <f t="shared" ca="1" si="58"/>
        <v>DINESH BHAI</v>
      </c>
      <c r="D500" s="60" t="str">
        <f t="shared" ca="1" si="59"/>
        <v>KESHOD</v>
      </c>
      <c r="E500" s="60">
        <f t="shared" ca="1" si="60"/>
        <v>5</v>
      </c>
      <c r="F500" s="60" t="str">
        <f t="shared" ca="1" si="61"/>
        <v>BORO/5</v>
      </c>
      <c r="G500" s="61">
        <f t="shared" ca="1" si="56"/>
        <v>9565</v>
      </c>
      <c r="H500" s="62">
        <f t="shared" ca="1" si="62"/>
        <v>0</v>
      </c>
      <c r="I500" s="63">
        <f t="shared" ca="1" si="63"/>
        <v>9565</v>
      </c>
    </row>
    <row r="501" spans="1:9" hidden="1">
      <c r="A501" s="45" t="s">
        <v>861</v>
      </c>
      <c r="B501" s="92">
        <f t="shared" ca="1" si="57"/>
        <v>45542</v>
      </c>
      <c r="C501" s="60" t="str">
        <f t="shared" ca="1" si="58"/>
        <v>KHODIYAR ELE JAMNAGAR</v>
      </c>
      <c r="D501" s="60" t="str">
        <f t="shared" ca="1" si="59"/>
        <v>JAMNAGAR (TINBATTI)</v>
      </c>
      <c r="E501" s="60">
        <f t="shared" ca="1" si="60"/>
        <v>2</v>
      </c>
      <c r="F501" s="60" t="str">
        <f t="shared" ca="1" si="61"/>
        <v>BORO/2</v>
      </c>
      <c r="G501" s="61">
        <f t="shared" ca="1" si="56"/>
        <v>7790</v>
      </c>
      <c r="H501" s="62">
        <f t="shared" ca="1" si="62"/>
        <v>0.47</v>
      </c>
      <c r="I501" s="63">
        <f t="shared" ca="1" si="63"/>
        <v>4128.7000000000007</v>
      </c>
    </row>
    <row r="502" spans="1:9" hidden="1">
      <c r="A502" s="45" t="s">
        <v>862</v>
      </c>
      <c r="B502" s="92">
        <f t="shared" ca="1" si="57"/>
        <v>45542</v>
      </c>
      <c r="C502" s="60" t="str">
        <f t="shared" ca="1" si="58"/>
        <v>OMEX PLASTIC</v>
      </c>
      <c r="D502" s="60" t="str">
        <f t="shared" ca="1" si="59"/>
        <v>RAJKOT</v>
      </c>
      <c r="E502" s="60">
        <f t="shared" ca="1" si="60"/>
        <v>0</v>
      </c>
      <c r="F502" s="60">
        <f t="shared" ca="1" si="61"/>
        <v>0</v>
      </c>
      <c r="G502" s="61">
        <f t="shared" ca="1" si="56"/>
        <v>10160</v>
      </c>
      <c r="H502" s="62">
        <f t="shared" ca="1" si="62"/>
        <v>0.5</v>
      </c>
      <c r="I502" s="63">
        <f t="shared" ca="1" si="63"/>
        <v>5080</v>
      </c>
    </row>
    <row r="503" spans="1:9" hidden="1">
      <c r="A503" s="45" t="s">
        <v>864</v>
      </c>
      <c r="B503" s="92">
        <f t="shared" ca="1" si="57"/>
        <v>45543</v>
      </c>
      <c r="C503" s="60" t="str">
        <f t="shared" ca="1" si="58"/>
        <v>CHAMUNDA ELE(KESHOD)</v>
      </c>
      <c r="D503" s="60" t="str">
        <f t="shared" ca="1" si="59"/>
        <v>KESHOD</v>
      </c>
      <c r="E503" s="60">
        <f t="shared" ca="1" si="60"/>
        <v>2</v>
      </c>
      <c r="F503" s="60" t="str">
        <f t="shared" ca="1" si="61"/>
        <v>CARTOON/2</v>
      </c>
      <c r="G503" s="61">
        <f t="shared" ca="1" si="56"/>
        <v>18180</v>
      </c>
      <c r="H503" s="62">
        <f t="shared" ca="1" si="62"/>
        <v>0.5</v>
      </c>
      <c r="I503" s="63">
        <f t="shared" ca="1" si="63"/>
        <v>9090</v>
      </c>
    </row>
    <row r="504" spans="1:9" hidden="1">
      <c r="A504" s="45" t="s">
        <v>865</v>
      </c>
      <c r="B504" s="92">
        <f t="shared" ca="1" si="57"/>
        <v>45543</v>
      </c>
      <c r="C504" s="60" t="str">
        <f t="shared" ca="1" si="58"/>
        <v>KHOINOOR ELE</v>
      </c>
      <c r="D504" s="60" t="str">
        <f t="shared" ca="1" si="59"/>
        <v>DWARAK</v>
      </c>
      <c r="E504" s="60">
        <f t="shared" ca="1" si="60"/>
        <v>1</v>
      </c>
      <c r="F504" s="60" t="str">
        <f t="shared" ca="1" si="61"/>
        <v>CARTOON/1</v>
      </c>
      <c r="G504" s="61">
        <f t="shared" ca="1" si="56"/>
        <v>7920</v>
      </c>
      <c r="H504" s="62">
        <f t="shared" ca="1" si="62"/>
        <v>0.5</v>
      </c>
      <c r="I504" s="63">
        <f t="shared" ca="1" si="63"/>
        <v>3960</v>
      </c>
    </row>
    <row r="505" spans="1:9" hidden="1">
      <c r="A505" s="45" t="s">
        <v>867</v>
      </c>
      <c r="B505" s="92">
        <f t="shared" ca="1" si="57"/>
        <v>45543</v>
      </c>
      <c r="C505" s="60" t="str">
        <f t="shared" ca="1" si="58"/>
        <v>ADITYA ELETRICALS</v>
      </c>
      <c r="D505" s="60" t="str">
        <f t="shared" ca="1" si="59"/>
        <v>PORBANDAR</v>
      </c>
      <c r="E505" s="60">
        <f t="shared" ca="1" si="60"/>
        <v>2</v>
      </c>
      <c r="F505" s="60" t="str">
        <f t="shared" ca="1" si="61"/>
        <v>CARTOON/2</v>
      </c>
      <c r="G505" s="61">
        <f t="shared" ca="1" si="56"/>
        <v>13020</v>
      </c>
      <c r="H505" s="62">
        <f t="shared" ca="1" si="62"/>
        <v>0.5</v>
      </c>
      <c r="I505" s="63">
        <f t="shared" ca="1" si="63"/>
        <v>6510</v>
      </c>
    </row>
    <row r="506" spans="1:9" hidden="1">
      <c r="A506" s="45" t="s">
        <v>869</v>
      </c>
      <c r="B506" s="92">
        <f t="shared" ca="1" si="57"/>
        <v>45545</v>
      </c>
      <c r="C506" s="60" t="str">
        <f t="shared" ca="1" si="58"/>
        <v>STAR ELETRIC</v>
      </c>
      <c r="D506" s="60" t="str">
        <f t="shared" ca="1" si="59"/>
        <v>KOTHARIYA</v>
      </c>
      <c r="E506" s="60">
        <f t="shared" ca="1" si="60"/>
        <v>0</v>
      </c>
      <c r="F506" s="60">
        <f t="shared" ca="1" si="61"/>
        <v>0</v>
      </c>
      <c r="G506" s="61">
        <f t="shared" ca="1" si="56"/>
        <v>8280</v>
      </c>
      <c r="H506" s="62">
        <f t="shared" ca="1" si="62"/>
        <v>0</v>
      </c>
      <c r="I506" s="63">
        <f t="shared" ca="1" si="63"/>
        <v>8280</v>
      </c>
    </row>
    <row r="507" spans="1:9" hidden="1">
      <c r="A507" s="45" t="s">
        <v>870</v>
      </c>
      <c r="B507" s="92">
        <f t="shared" ca="1" si="57"/>
        <v>45543</v>
      </c>
      <c r="C507" s="60" t="str">
        <f t="shared" ca="1" si="58"/>
        <v>DHARAM ELE</v>
      </c>
      <c r="D507" s="60" t="str">
        <f t="shared" ca="1" si="59"/>
        <v>GONDAL</v>
      </c>
      <c r="E507" s="60">
        <f t="shared" ca="1" si="60"/>
        <v>2</v>
      </c>
      <c r="F507" s="60" t="str">
        <f t="shared" ca="1" si="61"/>
        <v>BUNDLE/2</v>
      </c>
      <c r="G507" s="61">
        <f t="shared" ca="1" si="56"/>
        <v>2400</v>
      </c>
      <c r="H507" s="62">
        <f t="shared" ca="1" si="62"/>
        <v>0</v>
      </c>
      <c r="I507" s="63">
        <f t="shared" ca="1" si="63"/>
        <v>2400</v>
      </c>
    </row>
    <row r="508" spans="1:9" hidden="1">
      <c r="A508" s="45" t="s">
        <v>873</v>
      </c>
      <c r="B508" s="92">
        <f t="shared" ca="1" si="57"/>
        <v>45543</v>
      </c>
      <c r="C508" s="60" t="str">
        <f t="shared" ca="1" si="58"/>
        <v>JAY KHODIYAR      ELECTRIC</v>
      </c>
      <c r="D508" s="60" t="str">
        <f t="shared" ca="1" si="59"/>
        <v xml:space="preserve"> JAMNAGER(DARED)</v>
      </c>
      <c r="E508" s="60">
        <f t="shared" ca="1" si="60"/>
        <v>1</v>
      </c>
      <c r="F508" s="60" t="str">
        <f t="shared" ca="1" si="61"/>
        <v>BORO/1</v>
      </c>
      <c r="G508" s="61">
        <f t="shared" ca="1" si="56"/>
        <v>4500</v>
      </c>
      <c r="H508" s="62">
        <f t="shared" ca="1" si="62"/>
        <v>0</v>
      </c>
      <c r="I508" s="63">
        <f t="shared" ca="1" si="63"/>
        <v>4500</v>
      </c>
    </row>
    <row r="509" spans="1:9" hidden="1">
      <c r="A509" s="45" t="s">
        <v>874</v>
      </c>
      <c r="B509" s="92">
        <f t="shared" ca="1" si="57"/>
        <v>45545</v>
      </c>
      <c r="C509" s="60" t="str">
        <f t="shared" ca="1" si="58"/>
        <v xml:space="preserve">BANSHIDHAR SALES </v>
      </c>
      <c r="D509" s="60" t="str">
        <f t="shared" ca="1" si="59"/>
        <v>JUNAGADH</v>
      </c>
      <c r="E509" s="60" t="str">
        <f t="shared" ca="1" si="60"/>
        <v>9 ( LALABHAI)</v>
      </c>
      <c r="F509" s="60" t="str">
        <f t="shared" ca="1" si="61"/>
        <v>BORO/9</v>
      </c>
      <c r="G509" s="61">
        <f t="shared" ca="1" si="56"/>
        <v>69440</v>
      </c>
      <c r="H509" s="62">
        <f t="shared" ca="1" si="62"/>
        <v>0.5</v>
      </c>
      <c r="I509" s="63">
        <f t="shared" ca="1" si="63"/>
        <v>34720</v>
      </c>
    </row>
    <row r="510" spans="1:9" hidden="1">
      <c r="A510" s="45" t="s">
        <v>877</v>
      </c>
      <c r="B510" s="92">
        <f t="shared" ca="1" si="57"/>
        <v>45545</v>
      </c>
      <c r="C510" s="60" t="str">
        <f t="shared" ca="1" si="58"/>
        <v>RADHE_KRISHNA ELETRIC</v>
      </c>
      <c r="D510" s="60" t="str">
        <f t="shared" ca="1" si="59"/>
        <v>SHAPAR</v>
      </c>
      <c r="E510" s="60">
        <f t="shared" ca="1" si="60"/>
        <v>0</v>
      </c>
      <c r="F510" s="60">
        <f t="shared" ca="1" si="61"/>
        <v>0</v>
      </c>
      <c r="G510" s="61">
        <f t="shared" ca="1" si="56"/>
        <v>720</v>
      </c>
      <c r="H510" s="62">
        <f t="shared" ca="1" si="62"/>
        <v>0</v>
      </c>
      <c r="I510" s="63">
        <f t="shared" ca="1" si="63"/>
        <v>720</v>
      </c>
    </row>
    <row r="511" spans="1:9" hidden="1">
      <c r="A511" s="45" t="s">
        <v>878</v>
      </c>
      <c r="B511" s="92">
        <f t="shared" ca="1" si="57"/>
        <v>45545</v>
      </c>
      <c r="C511" s="60" t="str">
        <f t="shared" ca="1" si="58"/>
        <v>DIVYA ELETRIC</v>
      </c>
      <c r="D511" s="60" t="str">
        <f t="shared" ca="1" si="59"/>
        <v>RAJKOT</v>
      </c>
      <c r="E511" s="60">
        <f t="shared" ca="1" si="60"/>
        <v>0</v>
      </c>
      <c r="F511" s="60">
        <f t="shared" ca="1" si="61"/>
        <v>0</v>
      </c>
      <c r="G511" s="61">
        <f t="shared" ca="1" si="56"/>
        <v>47752</v>
      </c>
      <c r="H511" s="62">
        <f t="shared" ca="1" si="62"/>
        <v>0.5</v>
      </c>
      <c r="I511" s="63">
        <f t="shared" ca="1" si="63"/>
        <v>23876</v>
      </c>
    </row>
    <row r="512" spans="1:9" hidden="1">
      <c r="A512" s="45" t="s">
        <v>880</v>
      </c>
      <c r="B512" s="92">
        <f t="shared" ca="1" si="57"/>
        <v>45545</v>
      </c>
      <c r="C512" s="60" t="str">
        <f t="shared" ca="1" si="58"/>
        <v>HITESH BHAI</v>
      </c>
      <c r="D512" s="60" t="str">
        <f t="shared" ca="1" si="59"/>
        <v>RAJKOT</v>
      </c>
      <c r="E512" s="60">
        <f t="shared" ca="1" si="60"/>
        <v>0</v>
      </c>
      <c r="F512" s="60">
        <f t="shared" ca="1" si="61"/>
        <v>0</v>
      </c>
      <c r="G512" s="61">
        <f t="shared" ca="1" si="56"/>
        <v>39600</v>
      </c>
      <c r="H512" s="62">
        <f t="shared" ca="1" si="62"/>
        <v>0.5</v>
      </c>
      <c r="I512" s="63">
        <f t="shared" ca="1" si="63"/>
        <v>19800</v>
      </c>
    </row>
    <row r="513" spans="1:9" hidden="1">
      <c r="A513" s="45" t="s">
        <v>881</v>
      </c>
      <c r="B513" s="92">
        <f t="shared" ca="1" si="57"/>
        <v>45545</v>
      </c>
      <c r="C513" s="60" t="str">
        <f t="shared" ca="1" si="58"/>
        <v>DHAVAL ELE</v>
      </c>
      <c r="D513" s="60" t="str">
        <f t="shared" ca="1" si="59"/>
        <v>RAJKOT</v>
      </c>
      <c r="E513" s="60">
        <f t="shared" ca="1" si="60"/>
        <v>0</v>
      </c>
      <c r="F513" s="60">
        <f t="shared" ca="1" si="61"/>
        <v>0</v>
      </c>
      <c r="G513" s="61">
        <f t="shared" ca="1" si="56"/>
        <v>6960</v>
      </c>
      <c r="H513" s="62">
        <f t="shared" ca="1" si="62"/>
        <v>0.5</v>
      </c>
      <c r="I513" s="63">
        <f t="shared" ca="1" si="63"/>
        <v>3480</v>
      </c>
    </row>
    <row r="514" spans="1:9" hidden="1">
      <c r="A514" s="45" t="s">
        <v>882</v>
      </c>
      <c r="B514" s="92">
        <f t="shared" ca="1" si="57"/>
        <v>45546</v>
      </c>
      <c r="C514" s="60" t="str">
        <f t="shared" ca="1" si="58"/>
        <v>SUNIL ELECTRICALS</v>
      </c>
      <c r="D514" s="60" t="str">
        <f t="shared" ca="1" si="59"/>
        <v>DWARAK</v>
      </c>
      <c r="E514" s="60">
        <f t="shared" ca="1" si="60"/>
        <v>0</v>
      </c>
      <c r="F514" s="60">
        <f t="shared" ca="1" si="61"/>
        <v>0</v>
      </c>
      <c r="G514" s="61">
        <f t="shared" ca="1" si="56"/>
        <v>1480</v>
      </c>
      <c r="H514" s="62">
        <f t="shared" ca="1" si="62"/>
        <v>0.45</v>
      </c>
      <c r="I514" s="63">
        <f t="shared" ca="1" si="63"/>
        <v>814</v>
      </c>
    </row>
    <row r="515" spans="1:9" hidden="1">
      <c r="A515" s="45" t="s">
        <v>883</v>
      </c>
      <c r="B515" s="92">
        <f t="shared" ca="1" si="57"/>
        <v>45546</v>
      </c>
      <c r="C515" s="60" t="str">
        <f t="shared" ca="1" si="58"/>
        <v>DINESH BHAI</v>
      </c>
      <c r="D515" s="60" t="str">
        <f t="shared" ca="1" si="59"/>
        <v>KESHOD</v>
      </c>
      <c r="E515" s="60">
        <f t="shared" ca="1" si="60"/>
        <v>0</v>
      </c>
      <c r="F515" s="60">
        <f t="shared" ca="1" si="61"/>
        <v>0</v>
      </c>
      <c r="G515" s="61">
        <f t="shared" ref="G515:G578" ca="1" si="64">IFERROR(INDIRECT(CONCATENATE("'",A515,"'!H33")),"")</f>
        <v>425</v>
      </c>
      <c r="H515" s="62">
        <f t="shared" ca="1" si="62"/>
        <v>0</v>
      </c>
      <c r="I515" s="63">
        <f t="shared" ca="1" si="63"/>
        <v>425</v>
      </c>
    </row>
    <row r="516" spans="1:9" hidden="1">
      <c r="A516" s="45" t="s">
        <v>884</v>
      </c>
      <c r="B516" s="92">
        <f t="shared" ref="B516:B579" ca="1" si="65">IFERROR(INDIRECT(CONCATENATE("'",A516,"'!G7")),"")</f>
        <v>45547</v>
      </c>
      <c r="C516" s="60" t="str">
        <f t="shared" ref="C516:C579" ca="1" si="66">IFERROR(INDIRECT(CONCATENATE("'",A516,"'!D6")),"")</f>
        <v>SHREE HARI ELE SARDHAR</v>
      </c>
      <c r="D516" s="60" t="str">
        <f t="shared" ref="D516:D579" ca="1" si="67">IFERROR(INDIRECT(CONCATENATE("'",A516,"'!D7")),"")</f>
        <v>SARDHAR</v>
      </c>
      <c r="E516" s="60">
        <f t="shared" ref="E516:E579" ca="1" si="68">IFERROR(INDIRECT(CONCATENATE("'",A516,"'!D8")),"")</f>
        <v>1</v>
      </c>
      <c r="F516" s="60" t="str">
        <f t="shared" ref="F516:F579" ca="1" si="69">IFERROR(INDIRECT(CONCATENATE("'",A516,"'!D9")),"")</f>
        <v>BORO/1</v>
      </c>
      <c r="G516" s="61">
        <f t="shared" ca="1" si="64"/>
        <v>3875</v>
      </c>
      <c r="H516" s="62">
        <f t="shared" ref="H516:H579" ca="1" si="70">IFERROR(INDIRECT(CONCATENATE("'",A516,"'!H34")),"")</f>
        <v>0</v>
      </c>
      <c r="I516" s="63">
        <f t="shared" ref="I516:I579" ca="1" si="71">IFERROR(INDIRECT(CONCATENATE("'",A516,"'!H36")),"")</f>
        <v>3875</v>
      </c>
    </row>
    <row r="517" spans="1:9" hidden="1">
      <c r="A517" s="45" t="s">
        <v>885</v>
      </c>
      <c r="B517" s="92">
        <f t="shared" ca="1" si="65"/>
        <v>45547</v>
      </c>
      <c r="C517" s="60" t="str">
        <f t="shared" ca="1" si="66"/>
        <v>PRAGNA ELE</v>
      </c>
      <c r="D517" s="60" t="str">
        <f t="shared" ca="1" si="67"/>
        <v>JAMNAGAR</v>
      </c>
      <c r="E517" s="60">
        <f t="shared" ca="1" si="68"/>
        <v>1</v>
      </c>
      <c r="F517" s="60" t="str">
        <f t="shared" ca="1" si="69"/>
        <v>BORO/1</v>
      </c>
      <c r="G517" s="61">
        <f t="shared" ca="1" si="64"/>
        <v>37340</v>
      </c>
      <c r="H517" s="62">
        <f t="shared" ca="1" si="70"/>
        <v>0.5</v>
      </c>
      <c r="I517" s="63">
        <f t="shared" ca="1" si="71"/>
        <v>18670</v>
      </c>
    </row>
    <row r="518" spans="1:9" hidden="1">
      <c r="A518" s="45" t="s">
        <v>886</v>
      </c>
      <c r="B518" s="92">
        <f t="shared" ca="1" si="65"/>
        <v>45547</v>
      </c>
      <c r="C518" s="60" t="str">
        <f t="shared" ca="1" si="66"/>
        <v>BALAJI ELE</v>
      </c>
      <c r="D518" s="60" t="str">
        <f t="shared" ca="1" si="67"/>
        <v>JAMANAGAR</v>
      </c>
      <c r="E518" s="60">
        <f t="shared" ca="1" si="68"/>
        <v>0</v>
      </c>
      <c r="F518" s="60">
        <f t="shared" ca="1" si="69"/>
        <v>0</v>
      </c>
      <c r="G518" s="61">
        <f t="shared" ca="1" si="64"/>
        <v>4514</v>
      </c>
      <c r="H518" s="62">
        <f t="shared" ca="1" si="70"/>
        <v>0.45</v>
      </c>
      <c r="I518" s="63">
        <f t="shared" ca="1" si="71"/>
        <v>2482.6999999999998</v>
      </c>
    </row>
    <row r="519" spans="1:9" hidden="1">
      <c r="A519" s="45" t="s">
        <v>887</v>
      </c>
      <c r="B519" s="92">
        <f t="shared" ca="1" si="65"/>
        <v>45547</v>
      </c>
      <c r="C519" s="60" t="str">
        <f t="shared" ca="1" si="66"/>
        <v xml:space="preserve">AMAR ELE </v>
      </c>
      <c r="D519" s="60" t="str">
        <f t="shared" ca="1" si="67"/>
        <v>RAJKOT(KOTHARIYA ROAD)</v>
      </c>
      <c r="E519" s="60">
        <f t="shared" ca="1" si="68"/>
        <v>0</v>
      </c>
      <c r="F519" s="60">
        <f t="shared" ca="1" si="69"/>
        <v>0</v>
      </c>
      <c r="G519" s="61">
        <f t="shared" ca="1" si="64"/>
        <v>10660</v>
      </c>
      <c r="H519" s="62">
        <f t="shared" ca="1" si="70"/>
        <v>0</v>
      </c>
      <c r="I519" s="63">
        <f t="shared" ca="1" si="71"/>
        <v>10660</v>
      </c>
    </row>
    <row r="520" spans="1:9" hidden="1">
      <c r="A520" s="45" t="s">
        <v>888</v>
      </c>
      <c r="B520" s="92">
        <f t="shared" ca="1" si="65"/>
        <v>45548</v>
      </c>
      <c r="C520" s="60" t="str">
        <f t="shared" ca="1" si="66"/>
        <v>R.K PANNEL BOARD</v>
      </c>
      <c r="D520" s="60" t="str">
        <f t="shared" ca="1" si="67"/>
        <v>RAJKOT</v>
      </c>
      <c r="E520" s="60">
        <f t="shared" ca="1" si="68"/>
        <v>0</v>
      </c>
      <c r="F520" s="60">
        <f t="shared" ca="1" si="69"/>
        <v>0</v>
      </c>
      <c r="G520" s="61">
        <f t="shared" ca="1" si="64"/>
        <v>10950</v>
      </c>
      <c r="H520" s="62">
        <f t="shared" ca="1" si="70"/>
        <v>0</v>
      </c>
      <c r="I520" s="63">
        <f t="shared" ca="1" si="71"/>
        <v>10950</v>
      </c>
    </row>
    <row r="521" spans="1:9" hidden="1">
      <c r="A521" s="45" t="s">
        <v>890</v>
      </c>
      <c r="B521" s="92">
        <f t="shared" ca="1" si="65"/>
        <v>45548</v>
      </c>
      <c r="C521" s="60" t="str">
        <f t="shared" ca="1" si="66"/>
        <v>SINDH-AUTO LIGHT HOUSE</v>
      </c>
      <c r="D521" s="60" t="str">
        <f t="shared" ca="1" si="67"/>
        <v>BHAVNAGAR</v>
      </c>
      <c r="E521" s="60">
        <f t="shared" ca="1" si="68"/>
        <v>4</v>
      </c>
      <c r="F521" s="60" t="str">
        <f t="shared" ca="1" si="69"/>
        <v>BORO/4</v>
      </c>
      <c r="G521" s="61">
        <f t="shared" ca="1" si="64"/>
        <v>12350</v>
      </c>
      <c r="H521" s="62">
        <f t="shared" ca="1" si="70"/>
        <v>0</v>
      </c>
      <c r="I521" s="63">
        <f t="shared" ca="1" si="71"/>
        <v>12350</v>
      </c>
    </row>
    <row r="522" spans="1:9" hidden="1">
      <c r="A522" s="45" t="s">
        <v>891</v>
      </c>
      <c r="B522" s="92">
        <f t="shared" ca="1" si="65"/>
        <v>45548</v>
      </c>
      <c r="C522" s="60" t="str">
        <f t="shared" ca="1" si="66"/>
        <v xml:space="preserve">JAY AMBE ELECTRIC </v>
      </c>
      <c r="D522" s="60" t="str">
        <f t="shared" ca="1" si="67"/>
        <v xml:space="preserve">JUNAGADH </v>
      </c>
      <c r="E522" s="60" t="str">
        <f t="shared" ca="1" si="68"/>
        <v>2  (NARESH BHAI)</v>
      </c>
      <c r="F522" s="60" t="str">
        <f t="shared" ca="1" si="69"/>
        <v>CARTOON/2</v>
      </c>
      <c r="G522" s="61">
        <f t="shared" ca="1" si="64"/>
        <v>7768.4</v>
      </c>
      <c r="H522" s="62">
        <f t="shared" ca="1" si="70"/>
        <v>0</v>
      </c>
      <c r="I522" s="63">
        <f t="shared" ca="1" si="71"/>
        <v>7768.4</v>
      </c>
    </row>
    <row r="523" spans="1:9" hidden="1">
      <c r="A523" s="45" t="s">
        <v>892</v>
      </c>
      <c r="B523" s="92">
        <f t="shared" ca="1" si="65"/>
        <v>45548</v>
      </c>
      <c r="C523" s="60" t="str">
        <f t="shared" ca="1" si="66"/>
        <v>SANT-KRUPA ELETRIC</v>
      </c>
      <c r="D523" s="60" t="str">
        <f t="shared" ca="1" si="67"/>
        <v>UNA</v>
      </c>
      <c r="E523" s="60">
        <f t="shared" ca="1" si="68"/>
        <v>3</v>
      </c>
      <c r="F523" s="60" t="str">
        <f t="shared" ca="1" si="69"/>
        <v>CARTOON/3</v>
      </c>
      <c r="G523" s="61">
        <f t="shared" ca="1" si="64"/>
        <v>21192</v>
      </c>
      <c r="H523" s="62">
        <f t="shared" ca="1" si="70"/>
        <v>0.5</v>
      </c>
      <c r="I523" s="63">
        <f t="shared" ca="1" si="71"/>
        <v>10596</v>
      </c>
    </row>
    <row r="524" spans="1:9" hidden="1">
      <c r="A524" s="45" t="s">
        <v>893</v>
      </c>
      <c r="B524" s="92">
        <f t="shared" ca="1" si="65"/>
        <v>45548</v>
      </c>
      <c r="C524" s="60" t="str">
        <f t="shared" ca="1" si="66"/>
        <v>ASHAPURA ELETRIC</v>
      </c>
      <c r="D524" s="60" t="str">
        <f t="shared" ca="1" si="67"/>
        <v>JAMANAGAR</v>
      </c>
      <c r="E524" s="60">
        <f t="shared" ca="1" si="68"/>
        <v>1</v>
      </c>
      <c r="F524" s="60" t="str">
        <f t="shared" ca="1" si="69"/>
        <v>CARTOON/1</v>
      </c>
      <c r="G524" s="61">
        <f t="shared" ca="1" si="64"/>
        <v>7724</v>
      </c>
      <c r="H524" s="62">
        <f t="shared" ca="1" si="70"/>
        <v>0.45</v>
      </c>
      <c r="I524" s="63">
        <f t="shared" ca="1" si="71"/>
        <v>4248.2</v>
      </c>
    </row>
    <row r="525" spans="1:9" hidden="1">
      <c r="A525" s="45" t="s">
        <v>894</v>
      </c>
      <c r="B525" s="92">
        <f t="shared" ca="1" si="65"/>
        <v>45548</v>
      </c>
      <c r="C525" s="60" t="str">
        <f t="shared" ca="1" si="66"/>
        <v xml:space="preserve">NILESH SALES </v>
      </c>
      <c r="D525" s="60" t="str">
        <f t="shared" ca="1" si="67"/>
        <v>JUNAGADH</v>
      </c>
      <c r="E525" s="60">
        <f t="shared" ca="1" si="68"/>
        <v>1</v>
      </c>
      <c r="F525" s="60" t="str">
        <f t="shared" ca="1" si="69"/>
        <v>CARTOON/1</v>
      </c>
      <c r="G525" s="61">
        <f t="shared" ca="1" si="64"/>
        <v>11640</v>
      </c>
      <c r="H525" s="62">
        <f t="shared" ca="1" si="70"/>
        <v>0.5</v>
      </c>
      <c r="I525" s="63">
        <f t="shared" ca="1" si="71"/>
        <v>5820</v>
      </c>
    </row>
    <row r="526" spans="1:9" hidden="1">
      <c r="A526" s="45" t="s">
        <v>895</v>
      </c>
      <c r="B526" s="92">
        <f t="shared" ca="1" si="65"/>
        <v>45549</v>
      </c>
      <c r="C526" s="60" t="str">
        <f t="shared" ca="1" si="66"/>
        <v>MARUTI ELE</v>
      </c>
      <c r="D526" s="60" t="str">
        <f t="shared" ca="1" si="67"/>
        <v>SHAPAR</v>
      </c>
      <c r="E526" s="60">
        <f t="shared" ca="1" si="68"/>
        <v>0</v>
      </c>
      <c r="F526" s="60">
        <f t="shared" ca="1" si="69"/>
        <v>0</v>
      </c>
      <c r="G526" s="61">
        <f t="shared" ca="1" si="64"/>
        <v>3820</v>
      </c>
      <c r="H526" s="62">
        <f t="shared" ca="1" si="70"/>
        <v>0</v>
      </c>
      <c r="I526" s="63">
        <f t="shared" ca="1" si="71"/>
        <v>3820</v>
      </c>
    </row>
    <row r="527" spans="1:9" hidden="1">
      <c r="A527" s="45" t="s">
        <v>896</v>
      </c>
      <c r="B527" s="92">
        <f t="shared" ca="1" si="65"/>
        <v>45549</v>
      </c>
      <c r="C527" s="60" t="str">
        <f t="shared" ca="1" si="66"/>
        <v xml:space="preserve">JAY AMBE ELECTRIC </v>
      </c>
      <c r="D527" s="60" t="str">
        <f t="shared" ca="1" si="67"/>
        <v xml:space="preserve">JUNAGADH </v>
      </c>
      <c r="E527" s="60" t="str">
        <f t="shared" ca="1" si="68"/>
        <v>3 (SHANKAR BHAI)</v>
      </c>
      <c r="F527" s="60" t="str">
        <f t="shared" ca="1" si="69"/>
        <v>CARTOON/3</v>
      </c>
      <c r="G527" s="61">
        <f t="shared" ca="1" si="64"/>
        <v>14421</v>
      </c>
      <c r="H527" s="62">
        <f t="shared" ca="1" si="70"/>
        <v>0</v>
      </c>
      <c r="I527" s="63">
        <f t="shared" ca="1" si="71"/>
        <v>14421</v>
      </c>
    </row>
    <row r="528" spans="1:9" hidden="1">
      <c r="A528" s="45" t="s">
        <v>899</v>
      </c>
      <c r="B528" s="92">
        <f t="shared" ca="1" si="65"/>
        <v>45551</v>
      </c>
      <c r="C528" s="60" t="str">
        <f t="shared" ca="1" si="66"/>
        <v>MA KHODAL ELETRIC</v>
      </c>
      <c r="D528" s="60" t="str">
        <f t="shared" ca="1" si="67"/>
        <v>SHAPAR</v>
      </c>
      <c r="E528" s="60">
        <f t="shared" ca="1" si="68"/>
        <v>0</v>
      </c>
      <c r="F528" s="60">
        <f t="shared" ca="1" si="69"/>
        <v>0</v>
      </c>
      <c r="G528" s="61">
        <f t="shared" ca="1" si="64"/>
        <v>1700</v>
      </c>
      <c r="H528" s="62">
        <f t="shared" ca="1" si="70"/>
        <v>0</v>
      </c>
      <c r="I528" s="63">
        <f t="shared" ca="1" si="71"/>
        <v>1700</v>
      </c>
    </row>
    <row r="529" spans="1:9" hidden="1">
      <c r="A529" s="45" t="s">
        <v>900</v>
      </c>
      <c r="B529" s="92">
        <f t="shared" ca="1" si="65"/>
        <v>45552</v>
      </c>
      <c r="C529" s="60" t="str">
        <f t="shared" ca="1" si="66"/>
        <v>MURLIDHAR ELE</v>
      </c>
      <c r="D529" s="60" t="str">
        <f t="shared" ca="1" si="67"/>
        <v>SHAPAR</v>
      </c>
      <c r="E529" s="60">
        <f t="shared" ca="1" si="68"/>
        <v>0</v>
      </c>
      <c r="F529" s="60">
        <f t="shared" ca="1" si="69"/>
        <v>0</v>
      </c>
      <c r="G529" s="61">
        <f t="shared" ca="1" si="64"/>
        <v>660</v>
      </c>
      <c r="H529" s="62">
        <f t="shared" ca="1" si="70"/>
        <v>0</v>
      </c>
      <c r="I529" s="63">
        <f t="shared" ca="1" si="71"/>
        <v>660</v>
      </c>
    </row>
    <row r="530" spans="1:9" hidden="1">
      <c r="A530" s="45" t="s">
        <v>901</v>
      </c>
      <c r="B530" s="92">
        <f t="shared" ca="1" si="65"/>
        <v>45552</v>
      </c>
      <c r="C530" s="60" t="str">
        <f t="shared" ca="1" si="66"/>
        <v xml:space="preserve">BANSHIDHAR SALES </v>
      </c>
      <c r="D530" s="60" t="str">
        <f t="shared" ca="1" si="67"/>
        <v>JUNAGADH</v>
      </c>
      <c r="E530" s="60" t="str">
        <f t="shared" ca="1" si="68"/>
        <v>6 (LALA BHAI)</v>
      </c>
      <c r="F530" s="60" t="str">
        <f t="shared" ca="1" si="69"/>
        <v>BORO/6</v>
      </c>
      <c r="G530" s="61">
        <f t="shared" ca="1" si="64"/>
        <v>30040</v>
      </c>
      <c r="H530" s="62">
        <f t="shared" ca="1" si="70"/>
        <v>0</v>
      </c>
      <c r="I530" s="63">
        <f t="shared" ca="1" si="71"/>
        <v>30040</v>
      </c>
    </row>
    <row r="531" spans="1:9" hidden="1">
      <c r="A531" s="45" t="s">
        <v>903</v>
      </c>
      <c r="B531" s="92">
        <f t="shared" ca="1" si="65"/>
        <v>45553</v>
      </c>
      <c r="C531" s="60" t="str">
        <f t="shared" ca="1" si="66"/>
        <v>CHIRAG AGENCY</v>
      </c>
      <c r="D531" s="60" t="str">
        <f t="shared" ca="1" si="67"/>
        <v>RANAVAV</v>
      </c>
      <c r="E531" s="60">
        <f t="shared" ca="1" si="68"/>
        <v>4</v>
      </c>
      <c r="F531" s="60" t="str">
        <f t="shared" ca="1" si="69"/>
        <v>BORO/4</v>
      </c>
      <c r="G531" s="61">
        <f t="shared" ca="1" si="64"/>
        <v>28360</v>
      </c>
      <c r="H531" s="62">
        <f t="shared" ca="1" si="70"/>
        <v>0</v>
      </c>
      <c r="I531" s="63">
        <f t="shared" ca="1" si="71"/>
        <v>28360</v>
      </c>
    </row>
    <row r="532" spans="1:9" hidden="1">
      <c r="A532" s="45" t="s">
        <v>904</v>
      </c>
      <c r="B532" s="92">
        <f t="shared" ca="1" si="65"/>
        <v>45554</v>
      </c>
      <c r="C532" s="60" t="str">
        <f t="shared" ca="1" si="66"/>
        <v>TEJASH BHAI</v>
      </c>
      <c r="D532" s="60" t="str">
        <f t="shared" ca="1" si="67"/>
        <v xml:space="preserve">RAJKOT </v>
      </c>
      <c r="E532" s="60">
        <f t="shared" ca="1" si="68"/>
        <v>0</v>
      </c>
      <c r="F532" s="60">
        <f t="shared" ca="1" si="69"/>
        <v>0</v>
      </c>
      <c r="G532" s="61">
        <f t="shared" ca="1" si="64"/>
        <v>28820</v>
      </c>
      <c r="H532" s="62">
        <f t="shared" ca="1" si="70"/>
        <v>0.5</v>
      </c>
      <c r="I532" s="63">
        <f t="shared" ca="1" si="71"/>
        <v>14410</v>
      </c>
    </row>
    <row r="533" spans="1:9" hidden="1">
      <c r="A533" s="45" t="s">
        <v>905</v>
      </c>
      <c r="B533" s="92">
        <f t="shared" ca="1" si="65"/>
        <v>45553</v>
      </c>
      <c r="C533" s="60" t="str">
        <f t="shared" ca="1" si="66"/>
        <v>SHIV ELETRIC</v>
      </c>
      <c r="D533" s="60" t="str">
        <f t="shared" ca="1" si="67"/>
        <v>RAJKOT</v>
      </c>
      <c r="E533" s="60">
        <f t="shared" ca="1" si="68"/>
        <v>0</v>
      </c>
      <c r="F533" s="60">
        <f t="shared" ca="1" si="69"/>
        <v>0</v>
      </c>
      <c r="G533" s="61">
        <f t="shared" ca="1" si="64"/>
        <v>13400</v>
      </c>
      <c r="H533" s="62">
        <f t="shared" ca="1" si="70"/>
        <v>0.5</v>
      </c>
      <c r="I533" s="63">
        <f t="shared" ca="1" si="71"/>
        <v>6700</v>
      </c>
    </row>
    <row r="534" spans="1:9" hidden="1">
      <c r="A534" s="45" t="s">
        <v>906</v>
      </c>
      <c r="B534" s="92">
        <f t="shared" ca="1" si="65"/>
        <v>45553</v>
      </c>
      <c r="C534" s="60" t="str">
        <f t="shared" ca="1" si="66"/>
        <v>SANKHLESWAR ELE</v>
      </c>
      <c r="D534" s="60" t="str">
        <f t="shared" ca="1" si="67"/>
        <v>RAJKOT</v>
      </c>
      <c r="E534" s="60">
        <f t="shared" ca="1" si="68"/>
        <v>0</v>
      </c>
      <c r="F534" s="60">
        <f t="shared" ca="1" si="69"/>
        <v>0</v>
      </c>
      <c r="G534" s="61">
        <f t="shared" ca="1" si="64"/>
        <v>5200</v>
      </c>
      <c r="H534" s="62">
        <f t="shared" ca="1" si="70"/>
        <v>0.5</v>
      </c>
      <c r="I534" s="63">
        <f t="shared" ca="1" si="71"/>
        <v>2600</v>
      </c>
    </row>
    <row r="535" spans="1:9" hidden="1">
      <c r="A535" s="45" t="s">
        <v>907</v>
      </c>
      <c r="B535" s="92">
        <f t="shared" ca="1" si="65"/>
        <v>45553</v>
      </c>
      <c r="C535" s="60" t="str">
        <f t="shared" ca="1" si="66"/>
        <v>PRAMUKH RAJ SALES</v>
      </c>
      <c r="D535" s="60" t="str">
        <f t="shared" ca="1" si="67"/>
        <v>GONDAL</v>
      </c>
      <c r="E535" s="60">
        <f t="shared" ca="1" si="68"/>
        <v>1</v>
      </c>
      <c r="F535" s="60" t="str">
        <f t="shared" ca="1" si="69"/>
        <v>CARTOON/1</v>
      </c>
      <c r="G535" s="61">
        <f t="shared" ca="1" si="64"/>
        <v>5080</v>
      </c>
      <c r="H535" s="62">
        <f t="shared" ca="1" si="70"/>
        <v>0.45</v>
      </c>
      <c r="I535" s="63">
        <f t="shared" ca="1" si="71"/>
        <v>2794</v>
      </c>
    </row>
    <row r="536" spans="1:9" hidden="1">
      <c r="A536" s="45" t="s">
        <v>908</v>
      </c>
      <c r="B536" s="92">
        <f t="shared" ca="1" si="65"/>
        <v>45553</v>
      </c>
      <c r="C536" s="60" t="str">
        <f t="shared" ca="1" si="66"/>
        <v>DHAVAL ELE</v>
      </c>
      <c r="D536" s="60" t="str">
        <f t="shared" ca="1" si="67"/>
        <v>RAJKOT</v>
      </c>
      <c r="E536" s="60">
        <f t="shared" ca="1" si="68"/>
        <v>0</v>
      </c>
      <c r="F536" s="60">
        <f t="shared" ca="1" si="69"/>
        <v>0</v>
      </c>
      <c r="G536" s="61">
        <f t="shared" ca="1" si="64"/>
        <v>3600</v>
      </c>
      <c r="H536" s="62">
        <f t="shared" ca="1" si="70"/>
        <v>0.5</v>
      </c>
      <c r="I536" s="63">
        <f t="shared" ca="1" si="71"/>
        <v>1800</v>
      </c>
    </row>
    <row r="537" spans="1:9" hidden="1">
      <c r="A537" s="45" t="s">
        <v>910</v>
      </c>
      <c r="B537" s="92">
        <f t="shared" ca="1" si="65"/>
        <v>45553</v>
      </c>
      <c r="C537" s="60" t="str">
        <f t="shared" ca="1" si="66"/>
        <v>BHAGWATI ELE</v>
      </c>
      <c r="D537" s="60" t="str">
        <f t="shared" ca="1" si="67"/>
        <v>PORBANDAR</v>
      </c>
      <c r="E537" s="60">
        <f t="shared" ca="1" si="68"/>
        <v>1</v>
      </c>
      <c r="F537" s="60" t="str">
        <f t="shared" ca="1" si="69"/>
        <v>CARTOON/1</v>
      </c>
      <c r="G537" s="61">
        <f t="shared" ca="1" si="64"/>
        <v>4600</v>
      </c>
      <c r="H537" s="62">
        <f t="shared" ca="1" si="70"/>
        <v>0.45</v>
      </c>
      <c r="I537" s="63">
        <f t="shared" ca="1" si="71"/>
        <v>2530</v>
      </c>
    </row>
    <row r="538" spans="1:9" hidden="1">
      <c r="A538" s="45" t="s">
        <v>912</v>
      </c>
      <c r="B538" s="92">
        <f t="shared" ca="1" si="65"/>
        <v>45553</v>
      </c>
      <c r="C538" s="60" t="str">
        <f t="shared" ca="1" si="66"/>
        <v>SHIV LAHERI ELETRIC</v>
      </c>
      <c r="D538" s="60" t="str">
        <f t="shared" ca="1" si="67"/>
        <v>JASDAN</v>
      </c>
      <c r="E538" s="60">
        <f t="shared" ca="1" si="68"/>
        <v>0</v>
      </c>
      <c r="F538" s="60">
        <f t="shared" ca="1" si="69"/>
        <v>0</v>
      </c>
      <c r="G538" s="61">
        <f t="shared" ca="1" si="64"/>
        <v>5320</v>
      </c>
      <c r="H538" s="62">
        <f t="shared" ca="1" si="70"/>
        <v>0.45</v>
      </c>
      <c r="I538" s="63">
        <f t="shared" ca="1" si="71"/>
        <v>2926</v>
      </c>
    </row>
    <row r="539" spans="1:9" hidden="1">
      <c r="A539" s="45" t="s">
        <v>913</v>
      </c>
      <c r="B539" s="92">
        <f t="shared" ca="1" si="65"/>
        <v>45553</v>
      </c>
      <c r="C539" s="60" t="str">
        <f t="shared" ca="1" si="66"/>
        <v>SHIV-LAHERI ELETRIC</v>
      </c>
      <c r="D539" s="60" t="str">
        <f t="shared" ca="1" si="67"/>
        <v>PORBANDAR</v>
      </c>
      <c r="E539" s="60">
        <f t="shared" ca="1" si="68"/>
        <v>0</v>
      </c>
      <c r="F539" s="60">
        <f t="shared" ca="1" si="69"/>
        <v>0</v>
      </c>
      <c r="G539" s="61">
        <f t="shared" ca="1" si="64"/>
        <v>2130</v>
      </c>
      <c r="H539" s="62">
        <f t="shared" ca="1" si="70"/>
        <v>0.45</v>
      </c>
      <c r="I539" s="63">
        <f t="shared" ca="1" si="71"/>
        <v>1171.5</v>
      </c>
    </row>
    <row r="540" spans="1:9" hidden="1">
      <c r="A540" s="45" t="s">
        <v>914</v>
      </c>
      <c r="B540" s="92">
        <f t="shared" ca="1" si="65"/>
        <v>45553</v>
      </c>
      <c r="C540" s="60" t="str">
        <f t="shared" ca="1" si="66"/>
        <v>BARADI ELE</v>
      </c>
      <c r="D540" s="60" t="str">
        <f t="shared" ca="1" si="67"/>
        <v>BHATIA</v>
      </c>
      <c r="E540" s="60">
        <f t="shared" ca="1" si="68"/>
        <v>1</v>
      </c>
      <c r="F540" s="60" t="str">
        <f t="shared" ca="1" si="69"/>
        <v>BORO/1</v>
      </c>
      <c r="G540" s="61">
        <f t="shared" ca="1" si="64"/>
        <v>4260</v>
      </c>
      <c r="H540" s="62">
        <f t="shared" ca="1" si="70"/>
        <v>0.45</v>
      </c>
      <c r="I540" s="63">
        <f t="shared" ca="1" si="71"/>
        <v>2343</v>
      </c>
    </row>
    <row r="541" spans="1:9" hidden="1">
      <c r="A541" s="45" t="s">
        <v>915</v>
      </c>
      <c r="B541" s="92">
        <f t="shared" ca="1" si="65"/>
        <v>45553</v>
      </c>
      <c r="C541" s="60" t="str">
        <f t="shared" ca="1" si="66"/>
        <v>DIVYA ELETRIC</v>
      </c>
      <c r="D541" s="60" t="str">
        <f t="shared" ca="1" si="67"/>
        <v>RAJKOT</v>
      </c>
      <c r="E541" s="60">
        <f t="shared" ca="1" si="68"/>
        <v>0</v>
      </c>
      <c r="F541" s="60">
        <f t="shared" ca="1" si="69"/>
        <v>0</v>
      </c>
      <c r="G541" s="61">
        <f t="shared" ca="1" si="64"/>
        <v>23400</v>
      </c>
      <c r="H541" s="62">
        <f t="shared" ca="1" si="70"/>
        <v>0.5</v>
      </c>
      <c r="I541" s="63">
        <f t="shared" ca="1" si="71"/>
        <v>11700</v>
      </c>
    </row>
    <row r="542" spans="1:9" hidden="1">
      <c r="A542" s="45" t="s">
        <v>916</v>
      </c>
      <c r="B542" s="92">
        <f t="shared" ca="1" si="65"/>
        <v>45554</v>
      </c>
      <c r="C542" s="60" t="str">
        <f t="shared" ca="1" si="66"/>
        <v xml:space="preserve">JAY AMBE ELECTRIC </v>
      </c>
      <c r="D542" s="60" t="str">
        <f t="shared" ca="1" si="67"/>
        <v xml:space="preserve">JUNAGADH </v>
      </c>
      <c r="E542" s="60" t="str">
        <f t="shared" ca="1" si="68"/>
        <v>3  (NARESH BHAI)</v>
      </c>
      <c r="F542" s="60" t="str">
        <f t="shared" ca="1" si="69"/>
        <v>CARTOON/3</v>
      </c>
      <c r="G542" s="61">
        <f t="shared" ca="1" si="64"/>
        <v>7488</v>
      </c>
      <c r="H542" s="62">
        <f t="shared" ca="1" si="70"/>
        <v>0</v>
      </c>
      <c r="I542" s="63">
        <f t="shared" ca="1" si="71"/>
        <v>7488</v>
      </c>
    </row>
    <row r="543" spans="1:9" hidden="1">
      <c r="A543" s="45" t="s">
        <v>917</v>
      </c>
      <c r="B543" s="92">
        <f t="shared" ca="1" si="65"/>
        <v>45554</v>
      </c>
      <c r="C543" s="60" t="str">
        <f t="shared" ca="1" si="66"/>
        <v>DHAVAL ELE</v>
      </c>
      <c r="D543" s="60" t="str">
        <f t="shared" ca="1" si="67"/>
        <v>RAJKOT</v>
      </c>
      <c r="E543" s="60">
        <f t="shared" ca="1" si="68"/>
        <v>0</v>
      </c>
      <c r="F543" s="60">
        <f t="shared" ca="1" si="69"/>
        <v>0</v>
      </c>
      <c r="G543" s="61">
        <f t="shared" ca="1" si="64"/>
        <v>2880</v>
      </c>
      <c r="H543" s="62">
        <f t="shared" ca="1" si="70"/>
        <v>0.5</v>
      </c>
      <c r="I543" s="63">
        <f t="shared" ca="1" si="71"/>
        <v>1440</v>
      </c>
    </row>
    <row r="544" spans="1:9" hidden="1">
      <c r="A544" s="45" t="s">
        <v>918</v>
      </c>
      <c r="B544" s="92">
        <f t="shared" ca="1" si="65"/>
        <v>45555</v>
      </c>
      <c r="C544" s="60" t="str">
        <f t="shared" ca="1" si="66"/>
        <v>JAY KHODIYAR      ELECTRIC</v>
      </c>
      <c r="D544" s="60" t="str">
        <f t="shared" ca="1" si="67"/>
        <v xml:space="preserve"> JAMNAGER(DARED)</v>
      </c>
      <c r="E544" s="60">
        <f t="shared" ca="1" si="68"/>
        <v>7</v>
      </c>
      <c r="F544" s="60" t="str">
        <f t="shared" ca="1" si="69"/>
        <v>BORO/7</v>
      </c>
      <c r="G544" s="61">
        <f t="shared" ca="1" si="64"/>
        <v>31580</v>
      </c>
      <c r="H544" s="62">
        <f t="shared" ca="1" si="70"/>
        <v>0.5</v>
      </c>
      <c r="I544" s="63">
        <f t="shared" ca="1" si="71"/>
        <v>15790</v>
      </c>
    </row>
    <row r="545" spans="1:9" hidden="1">
      <c r="A545" s="45" t="s">
        <v>919</v>
      </c>
      <c r="B545" s="92">
        <f t="shared" ca="1" si="65"/>
        <v>45555</v>
      </c>
      <c r="C545" s="60" t="str">
        <f t="shared" ca="1" si="66"/>
        <v>ATUL ELE</v>
      </c>
      <c r="D545" s="60" t="str">
        <f t="shared" ca="1" si="67"/>
        <v>KHAMBHALIA</v>
      </c>
      <c r="E545" s="60">
        <f t="shared" ca="1" si="68"/>
        <v>5</v>
      </c>
      <c r="F545" s="60" t="str">
        <f t="shared" ca="1" si="69"/>
        <v>BORO/5</v>
      </c>
      <c r="G545" s="61">
        <f t="shared" ca="1" si="64"/>
        <v>23310</v>
      </c>
      <c r="H545" s="62">
        <f t="shared" ca="1" si="70"/>
        <v>0.5</v>
      </c>
      <c r="I545" s="63">
        <f t="shared" ca="1" si="71"/>
        <v>11655</v>
      </c>
    </row>
    <row r="546" spans="1:9" hidden="1">
      <c r="A546" s="45" t="s">
        <v>920</v>
      </c>
      <c r="B546" s="92">
        <f t="shared" ca="1" si="65"/>
        <v>45555</v>
      </c>
      <c r="C546" s="60" t="str">
        <f t="shared" ca="1" si="66"/>
        <v>CHANDNI ELE</v>
      </c>
      <c r="D546" s="60" t="str">
        <f t="shared" ca="1" si="67"/>
        <v>PORBANDAR</v>
      </c>
      <c r="E546" s="60">
        <f t="shared" ca="1" si="68"/>
        <v>1</v>
      </c>
      <c r="F546" s="60" t="str">
        <f t="shared" ca="1" si="69"/>
        <v>BORO/1</v>
      </c>
      <c r="G546" s="61">
        <f t="shared" ca="1" si="64"/>
        <v>9240</v>
      </c>
      <c r="H546" s="62">
        <f t="shared" ca="1" si="70"/>
        <v>0</v>
      </c>
      <c r="I546" s="63">
        <f t="shared" ca="1" si="71"/>
        <v>9240</v>
      </c>
    </row>
    <row r="547" spans="1:9" hidden="1">
      <c r="A547" s="45" t="s">
        <v>921</v>
      </c>
      <c r="B547" s="92">
        <f t="shared" ca="1" si="65"/>
        <v>45556</v>
      </c>
      <c r="C547" s="60" t="str">
        <f t="shared" ca="1" si="66"/>
        <v xml:space="preserve">PRAKASH LIGHT </v>
      </c>
      <c r="D547" s="60" t="str">
        <f t="shared" ca="1" si="67"/>
        <v>JUNAGADH</v>
      </c>
      <c r="E547" s="60">
        <f t="shared" ca="1" si="68"/>
        <v>2</v>
      </c>
      <c r="F547" s="60" t="str">
        <f t="shared" ca="1" si="69"/>
        <v>BORO/2</v>
      </c>
      <c r="G547" s="61">
        <f t="shared" ca="1" si="64"/>
        <v>13540</v>
      </c>
      <c r="H547" s="62">
        <f t="shared" ca="1" si="70"/>
        <v>0.5</v>
      </c>
      <c r="I547" s="63">
        <f t="shared" ca="1" si="71"/>
        <v>6770</v>
      </c>
    </row>
    <row r="548" spans="1:9" hidden="1">
      <c r="A548" s="45" t="s">
        <v>923</v>
      </c>
      <c r="B548" s="92">
        <f t="shared" ca="1" si="65"/>
        <v>45556</v>
      </c>
      <c r="C548" s="60" t="str">
        <f t="shared" ca="1" si="66"/>
        <v>AARTI ELETRIC</v>
      </c>
      <c r="D548" s="60" t="str">
        <f t="shared" ca="1" si="67"/>
        <v>GADU</v>
      </c>
      <c r="E548" s="60">
        <f t="shared" ca="1" si="68"/>
        <v>2</v>
      </c>
      <c r="F548" s="60" t="str">
        <f t="shared" ca="1" si="69"/>
        <v>CARTOON/2</v>
      </c>
      <c r="G548" s="61">
        <f t="shared" ca="1" si="64"/>
        <v>11200</v>
      </c>
      <c r="H548" s="62">
        <f t="shared" ca="1" si="70"/>
        <v>0.45</v>
      </c>
      <c r="I548" s="63">
        <f t="shared" ca="1" si="71"/>
        <v>6160</v>
      </c>
    </row>
    <row r="549" spans="1:9" hidden="1">
      <c r="A549" s="45" t="s">
        <v>924</v>
      </c>
      <c r="B549" s="92">
        <f t="shared" ca="1" si="65"/>
        <v>45556</v>
      </c>
      <c r="C549" s="60" t="str">
        <f t="shared" ca="1" si="66"/>
        <v>AMIT ELETRIC</v>
      </c>
      <c r="D549" s="60" t="str">
        <f t="shared" ca="1" si="67"/>
        <v>JAMNAGAR</v>
      </c>
      <c r="E549" s="60">
        <f t="shared" ca="1" si="68"/>
        <v>1</v>
      </c>
      <c r="F549" s="60" t="str">
        <f t="shared" ca="1" si="69"/>
        <v>CARTOON/1</v>
      </c>
      <c r="G549" s="61">
        <f t="shared" ca="1" si="64"/>
        <v>4880</v>
      </c>
      <c r="H549" s="62">
        <f t="shared" ca="1" si="70"/>
        <v>0.5</v>
      </c>
      <c r="I549" s="63">
        <f t="shared" ca="1" si="71"/>
        <v>2440</v>
      </c>
    </row>
    <row r="550" spans="1:9" hidden="1">
      <c r="A550" s="45" t="s">
        <v>925</v>
      </c>
      <c r="B550" s="92">
        <f t="shared" ca="1" si="65"/>
        <v>45556</v>
      </c>
      <c r="C550" s="60" t="str">
        <f t="shared" ca="1" si="66"/>
        <v>SHIV ELETRIC</v>
      </c>
      <c r="D550" s="60" t="str">
        <f t="shared" ca="1" si="67"/>
        <v>RAJKOT</v>
      </c>
      <c r="E550" s="60">
        <f t="shared" ca="1" si="68"/>
        <v>0</v>
      </c>
      <c r="F550" s="60">
        <f t="shared" ca="1" si="69"/>
        <v>0</v>
      </c>
      <c r="G550" s="61">
        <f t="shared" ca="1" si="64"/>
        <v>1600</v>
      </c>
      <c r="H550" s="62">
        <f t="shared" ca="1" si="70"/>
        <v>0</v>
      </c>
      <c r="I550" s="63">
        <f t="shared" ca="1" si="71"/>
        <v>1600</v>
      </c>
    </row>
    <row r="551" spans="1:9" hidden="1">
      <c r="A551" s="45" t="s">
        <v>926</v>
      </c>
      <c r="B551" s="92">
        <f t="shared" ca="1" si="65"/>
        <v>45556</v>
      </c>
      <c r="C551" s="60" t="str">
        <f t="shared" ca="1" si="66"/>
        <v>TEJASH BHAI</v>
      </c>
      <c r="D551" s="60" t="str">
        <f t="shared" ca="1" si="67"/>
        <v xml:space="preserve">RAJKOT </v>
      </c>
      <c r="E551" s="60">
        <f t="shared" ca="1" si="68"/>
        <v>0</v>
      </c>
      <c r="F551" s="60">
        <f t="shared" ca="1" si="69"/>
        <v>0</v>
      </c>
      <c r="G551" s="61">
        <f t="shared" ca="1" si="64"/>
        <v>6640</v>
      </c>
      <c r="H551" s="62">
        <f t="shared" ca="1" si="70"/>
        <v>0.5</v>
      </c>
      <c r="I551" s="63">
        <f t="shared" ca="1" si="71"/>
        <v>3320</v>
      </c>
    </row>
    <row r="552" spans="1:9">
      <c r="A552" s="45" t="s">
        <v>928</v>
      </c>
      <c r="B552" s="92">
        <f t="shared" ca="1" si="65"/>
        <v>45557</v>
      </c>
      <c r="C552" s="60" t="str">
        <f t="shared" ca="1" si="66"/>
        <v>BAPA SITARAM ELETRIC</v>
      </c>
      <c r="D552" s="60" t="str">
        <f t="shared" ca="1" si="67"/>
        <v>RAJKOT(KOTHARIYA)</v>
      </c>
      <c r="E552" s="60">
        <f t="shared" ca="1" si="68"/>
        <v>0</v>
      </c>
      <c r="F552" s="60">
        <f t="shared" ca="1" si="69"/>
        <v>0</v>
      </c>
      <c r="G552" s="61">
        <f t="shared" ca="1" si="64"/>
        <v>2200</v>
      </c>
      <c r="H552" s="62">
        <f t="shared" ca="1" si="70"/>
        <v>0</v>
      </c>
      <c r="I552" s="63">
        <f t="shared" ca="1" si="71"/>
        <v>2200</v>
      </c>
    </row>
    <row r="553" spans="1:9">
      <c r="A553" s="45" t="s">
        <v>929</v>
      </c>
      <c r="B553" s="92">
        <f t="shared" ca="1" si="65"/>
        <v>45558</v>
      </c>
      <c r="C553" s="60" t="str">
        <f t="shared" ca="1" si="66"/>
        <v>TRIMURTI    ELETRIC</v>
      </c>
      <c r="D553" s="60" t="str">
        <f t="shared" ca="1" si="67"/>
        <v>SHAPAR</v>
      </c>
      <c r="E553" s="60">
        <f t="shared" ca="1" si="68"/>
        <v>0</v>
      </c>
      <c r="F553" s="60">
        <f t="shared" ca="1" si="69"/>
        <v>0</v>
      </c>
      <c r="G553" s="61">
        <f t="shared" ca="1" si="64"/>
        <v>8550</v>
      </c>
      <c r="H553" s="62">
        <f t="shared" ca="1" si="70"/>
        <v>0</v>
      </c>
      <c r="I553" s="63">
        <f t="shared" ca="1" si="71"/>
        <v>8550</v>
      </c>
    </row>
    <row r="554" spans="1:9">
      <c r="A554" s="45" t="s">
        <v>930</v>
      </c>
      <c r="B554" s="92">
        <f t="shared" ca="1" si="65"/>
        <v>45558</v>
      </c>
      <c r="C554" s="60" t="str">
        <f t="shared" ca="1" si="66"/>
        <v>DINESH BHAI</v>
      </c>
      <c r="D554" s="60" t="str">
        <f t="shared" ca="1" si="67"/>
        <v>KESHOD</v>
      </c>
      <c r="E554" s="60">
        <f t="shared" ca="1" si="68"/>
        <v>9</v>
      </c>
      <c r="F554" s="60" t="str">
        <f t="shared" ca="1" si="69"/>
        <v>BORO/9</v>
      </c>
      <c r="G554" s="61">
        <f t="shared" ca="1" si="64"/>
        <v>30330</v>
      </c>
      <c r="H554" s="62">
        <f t="shared" ca="1" si="70"/>
        <v>0</v>
      </c>
      <c r="I554" s="63">
        <f t="shared" ca="1" si="71"/>
        <v>30330</v>
      </c>
    </row>
    <row r="555" spans="1:9">
      <c r="A555" s="45" t="s">
        <v>931</v>
      </c>
      <c r="B555" s="92">
        <f t="shared" ca="1" si="65"/>
        <v>45558</v>
      </c>
      <c r="C555" s="60" t="str">
        <f t="shared" ca="1" si="66"/>
        <v>PANKAJ LIGHT</v>
      </c>
      <c r="D555" s="60" t="str">
        <f t="shared" ca="1" si="67"/>
        <v>PORBANDAR</v>
      </c>
      <c r="E555" s="60">
        <f t="shared" ca="1" si="68"/>
        <v>1</v>
      </c>
      <c r="F555" s="60" t="str">
        <f t="shared" ca="1" si="69"/>
        <v>BORO/1</v>
      </c>
      <c r="G555" s="61">
        <f t="shared" ca="1" si="64"/>
        <v>2701</v>
      </c>
      <c r="H555" s="62">
        <f t="shared" ca="1" si="70"/>
        <v>0</v>
      </c>
      <c r="I555" s="63">
        <f t="shared" ca="1" si="71"/>
        <v>2701</v>
      </c>
    </row>
    <row r="556" spans="1:9">
      <c r="A556" s="45" t="s">
        <v>937</v>
      </c>
      <c r="B556" s="92">
        <f t="shared" ca="1" si="65"/>
        <v>45558</v>
      </c>
      <c r="C556" s="60" t="str">
        <f t="shared" ca="1" si="66"/>
        <v xml:space="preserve">MAHESH  ELECTRIC </v>
      </c>
      <c r="D556" s="60" t="str">
        <f t="shared" ca="1" si="67"/>
        <v>JAMANAGAR</v>
      </c>
      <c r="E556" s="60">
        <f t="shared" ca="1" si="68"/>
        <v>1</v>
      </c>
      <c r="F556" s="60" t="str">
        <f t="shared" ca="1" si="69"/>
        <v>CARTOON/1</v>
      </c>
      <c r="G556" s="61">
        <f t="shared" ca="1" si="64"/>
        <v>4200</v>
      </c>
      <c r="H556" s="62">
        <f t="shared" ca="1" si="70"/>
        <v>0.5</v>
      </c>
      <c r="I556" s="63">
        <f t="shared" ca="1" si="71"/>
        <v>2100</v>
      </c>
    </row>
    <row r="557" spans="1:9">
      <c r="A557" s="45" t="s">
        <v>939</v>
      </c>
      <c r="B557" s="92">
        <f t="shared" ca="1" si="65"/>
        <v>45559</v>
      </c>
      <c r="C557" s="60" t="str">
        <f t="shared" ca="1" si="66"/>
        <v>RAGHUVIR ELETRIC</v>
      </c>
      <c r="D557" s="60" t="str">
        <f t="shared" ca="1" si="67"/>
        <v>SARDHAR</v>
      </c>
      <c r="E557" s="60">
        <f t="shared" ca="1" si="68"/>
        <v>1</v>
      </c>
      <c r="F557" s="60" t="str">
        <f t="shared" ca="1" si="69"/>
        <v>CARTOON/1</v>
      </c>
      <c r="G557" s="61">
        <f t="shared" ca="1" si="64"/>
        <v>5720</v>
      </c>
      <c r="H557" s="62">
        <f t="shared" ca="1" si="70"/>
        <v>0.45</v>
      </c>
      <c r="I557" s="63">
        <f t="shared" ca="1" si="71"/>
        <v>3146</v>
      </c>
    </row>
    <row r="558" spans="1:9">
      <c r="A558" s="45" t="s">
        <v>940</v>
      </c>
      <c r="B558" s="92">
        <f t="shared" ca="1" si="65"/>
        <v>45559</v>
      </c>
      <c r="C558" s="60" t="str">
        <f t="shared" ca="1" si="66"/>
        <v>SHREE RAM      ELETRIC</v>
      </c>
      <c r="D558" s="60" t="str">
        <f t="shared" ca="1" si="67"/>
        <v>NAMATANA</v>
      </c>
      <c r="E558" s="60">
        <f t="shared" ca="1" si="68"/>
        <v>2</v>
      </c>
      <c r="F558" s="60" t="str">
        <f t="shared" ca="1" si="69"/>
        <v>BORO/2</v>
      </c>
      <c r="G558" s="61">
        <f t="shared" ca="1" si="64"/>
        <v>11640</v>
      </c>
      <c r="H558" s="62">
        <f t="shared" ca="1" si="70"/>
        <v>0.45</v>
      </c>
      <c r="I558" s="63">
        <f t="shared" ca="1" si="71"/>
        <v>6402</v>
      </c>
    </row>
    <row r="559" spans="1:9">
      <c r="A559" s="45" t="s">
        <v>941</v>
      </c>
      <c r="B559" s="92">
        <f t="shared" ca="1" si="65"/>
        <v>45559</v>
      </c>
      <c r="C559" s="60" t="str">
        <f t="shared" ca="1" si="66"/>
        <v xml:space="preserve">KISHAN ELETRIC </v>
      </c>
      <c r="D559" s="60" t="str">
        <f t="shared" ca="1" si="67"/>
        <v>SIHOR</v>
      </c>
      <c r="E559" s="60">
        <f t="shared" ca="1" si="68"/>
        <v>2</v>
      </c>
      <c r="F559" s="60" t="str">
        <f t="shared" ca="1" si="69"/>
        <v>BORO/2</v>
      </c>
      <c r="G559" s="61">
        <f t="shared" ca="1" si="64"/>
        <v>5350</v>
      </c>
      <c r="H559" s="62">
        <f t="shared" ca="1" si="70"/>
        <v>0</v>
      </c>
      <c r="I559" s="63">
        <f t="shared" ca="1" si="71"/>
        <v>5350</v>
      </c>
    </row>
    <row r="560" spans="1:9">
      <c r="A560" s="45" t="s">
        <v>942</v>
      </c>
      <c r="B560" s="92">
        <f t="shared" ca="1" si="65"/>
        <v>45559</v>
      </c>
      <c r="C560" s="60" t="str">
        <f t="shared" ca="1" si="66"/>
        <v>DHAVAL ELE</v>
      </c>
      <c r="D560" s="60" t="str">
        <f t="shared" ca="1" si="67"/>
        <v>RAJKOT</v>
      </c>
      <c r="E560" s="60">
        <f t="shared" ca="1" si="68"/>
        <v>0</v>
      </c>
      <c r="F560" s="60">
        <f t="shared" ca="1" si="69"/>
        <v>0</v>
      </c>
      <c r="G560" s="61">
        <f t="shared" ca="1" si="64"/>
        <v>41420</v>
      </c>
      <c r="H560" s="62">
        <f t="shared" ca="1" si="70"/>
        <v>0.5</v>
      </c>
      <c r="I560" s="63">
        <f t="shared" ca="1" si="71"/>
        <v>20710</v>
      </c>
    </row>
    <row r="561" spans="1:9">
      <c r="A561" s="45" t="s">
        <v>943</v>
      </c>
      <c r="B561" s="92">
        <f t="shared" ca="1" si="65"/>
        <v>45559</v>
      </c>
      <c r="C561" s="60" t="str">
        <f t="shared" ca="1" si="66"/>
        <v>LAXMINAYARAN ELETRIC</v>
      </c>
      <c r="D561" s="60" t="str">
        <f t="shared" ca="1" si="67"/>
        <v>SIHOR</v>
      </c>
      <c r="E561" s="60">
        <f t="shared" ca="1" si="68"/>
        <v>1</v>
      </c>
      <c r="F561" s="60" t="str">
        <f t="shared" ca="1" si="69"/>
        <v>BORO/1</v>
      </c>
      <c r="G561" s="61">
        <f t="shared" ca="1" si="64"/>
        <v>4000</v>
      </c>
      <c r="H561" s="62">
        <f t="shared" ca="1" si="70"/>
        <v>0</v>
      </c>
      <c r="I561" s="63">
        <f t="shared" ca="1" si="71"/>
        <v>4000</v>
      </c>
    </row>
    <row r="562" spans="1:9">
      <c r="A562" s="45" t="s">
        <v>944</v>
      </c>
      <c r="B562" s="92">
        <f t="shared" ca="1" si="65"/>
        <v>45559</v>
      </c>
      <c r="C562" s="60" t="str">
        <f t="shared" ca="1" si="66"/>
        <v>ASHAPURA ELE</v>
      </c>
      <c r="D562" s="60" t="str">
        <f t="shared" ca="1" si="67"/>
        <v>PORBANDAR</v>
      </c>
      <c r="E562" s="60">
        <f t="shared" ca="1" si="68"/>
        <v>1</v>
      </c>
      <c r="F562" s="60" t="str">
        <f t="shared" ca="1" si="69"/>
        <v>BORO/1</v>
      </c>
      <c r="G562" s="61">
        <f t="shared" ca="1" si="64"/>
        <v>6480</v>
      </c>
      <c r="H562" s="62">
        <f t="shared" ca="1" si="70"/>
        <v>0.45</v>
      </c>
      <c r="I562" s="63">
        <f t="shared" ca="1" si="71"/>
        <v>3564</v>
      </c>
    </row>
    <row r="563" spans="1:9" hidden="1">
      <c r="A563" s="45" t="s">
        <v>945</v>
      </c>
      <c r="B563" s="92">
        <f t="shared" ca="1" si="65"/>
        <v>45561</v>
      </c>
      <c r="C563" s="60" t="str">
        <f t="shared" ca="1" si="66"/>
        <v>ANGEL SALES</v>
      </c>
      <c r="D563" s="60" t="str">
        <f t="shared" ca="1" si="67"/>
        <v>JUNAGADH</v>
      </c>
      <c r="E563" s="60">
        <f t="shared" ca="1" si="68"/>
        <v>3</v>
      </c>
      <c r="F563" s="60" t="str">
        <f t="shared" ca="1" si="69"/>
        <v>CARTOON/3</v>
      </c>
      <c r="G563" s="61">
        <f t="shared" ca="1" si="64"/>
        <v>48680</v>
      </c>
      <c r="H563" s="62">
        <f t="shared" ca="1" si="70"/>
        <v>0.5</v>
      </c>
      <c r="I563" s="63">
        <f t="shared" ca="1" si="71"/>
        <v>24340</v>
      </c>
    </row>
    <row r="564" spans="1:9" hidden="1">
      <c r="A564" s="45" t="s">
        <v>947</v>
      </c>
      <c r="B564" s="92">
        <f t="shared" ca="1" si="65"/>
        <v>45562</v>
      </c>
      <c r="C564" s="60" t="str">
        <f t="shared" ca="1" si="66"/>
        <v>RAJUBHAI RAMAPIR(CHAMUNDA)</v>
      </c>
      <c r="D564" s="60" t="str">
        <f t="shared" ca="1" si="67"/>
        <v xml:space="preserve"> RAJKOT</v>
      </c>
      <c r="E564" s="60">
        <f t="shared" ca="1" si="68"/>
        <v>0</v>
      </c>
      <c r="F564" s="60">
        <f t="shared" ca="1" si="69"/>
        <v>0</v>
      </c>
      <c r="G564" s="61">
        <f t="shared" ca="1" si="64"/>
        <v>18660</v>
      </c>
      <c r="H564" s="62">
        <f t="shared" ca="1" si="70"/>
        <v>0.5</v>
      </c>
      <c r="I564" s="63">
        <f t="shared" ca="1" si="71"/>
        <v>9330</v>
      </c>
    </row>
    <row r="565" spans="1:9" hidden="1">
      <c r="A565" s="45"/>
      <c r="B565" s="92" t="str">
        <f t="shared" ca="1" si="65"/>
        <v/>
      </c>
      <c r="C565" s="60" t="str">
        <f t="shared" ca="1" si="66"/>
        <v/>
      </c>
      <c r="D565" s="60" t="str">
        <f t="shared" ca="1" si="67"/>
        <v/>
      </c>
      <c r="E565" s="60" t="str">
        <f t="shared" ca="1" si="68"/>
        <v/>
      </c>
      <c r="F565" s="60" t="str">
        <f t="shared" ca="1" si="69"/>
        <v/>
      </c>
      <c r="G565" s="61" t="str">
        <f t="shared" ca="1" si="64"/>
        <v/>
      </c>
      <c r="H565" s="62" t="str">
        <f t="shared" ca="1" si="70"/>
        <v/>
      </c>
      <c r="I565" s="63" t="str">
        <f t="shared" ca="1" si="71"/>
        <v/>
      </c>
    </row>
    <row r="566" spans="1:9" hidden="1">
      <c r="A566" s="45"/>
      <c r="B566" s="92" t="str">
        <f t="shared" ca="1" si="65"/>
        <v/>
      </c>
      <c r="C566" s="60" t="str">
        <f t="shared" ca="1" si="66"/>
        <v/>
      </c>
      <c r="D566" s="60" t="str">
        <f t="shared" ca="1" si="67"/>
        <v/>
      </c>
      <c r="E566" s="60" t="str">
        <f t="shared" ca="1" si="68"/>
        <v/>
      </c>
      <c r="F566" s="60" t="str">
        <f t="shared" ca="1" si="69"/>
        <v/>
      </c>
      <c r="G566" s="61" t="str">
        <f t="shared" ca="1" si="64"/>
        <v/>
      </c>
      <c r="H566" s="62" t="str">
        <f t="shared" ca="1" si="70"/>
        <v/>
      </c>
      <c r="I566" s="63" t="str">
        <f t="shared" ca="1" si="71"/>
        <v/>
      </c>
    </row>
    <row r="567" spans="1:9" hidden="1">
      <c r="A567" s="45"/>
      <c r="B567" s="92" t="str">
        <f t="shared" ca="1" si="65"/>
        <v/>
      </c>
      <c r="C567" s="60" t="str">
        <f t="shared" ca="1" si="66"/>
        <v/>
      </c>
      <c r="D567" s="60" t="str">
        <f t="shared" ca="1" si="67"/>
        <v/>
      </c>
      <c r="E567" s="60" t="str">
        <f t="shared" ca="1" si="68"/>
        <v/>
      </c>
      <c r="F567" s="60" t="str">
        <f t="shared" ca="1" si="69"/>
        <v/>
      </c>
      <c r="G567" s="61" t="str">
        <f t="shared" ca="1" si="64"/>
        <v/>
      </c>
      <c r="H567" s="62" t="str">
        <f t="shared" ca="1" si="70"/>
        <v/>
      </c>
      <c r="I567" s="63" t="str">
        <f t="shared" ca="1" si="71"/>
        <v/>
      </c>
    </row>
    <row r="568" spans="1:9" hidden="1">
      <c r="A568" s="45"/>
      <c r="B568" s="92" t="str">
        <f t="shared" ca="1" si="65"/>
        <v/>
      </c>
      <c r="C568" s="60" t="str">
        <f t="shared" ca="1" si="66"/>
        <v/>
      </c>
      <c r="D568" s="60" t="str">
        <f t="shared" ca="1" si="67"/>
        <v/>
      </c>
      <c r="E568" s="60" t="str">
        <f t="shared" ca="1" si="68"/>
        <v/>
      </c>
      <c r="F568" s="60" t="str">
        <f t="shared" ca="1" si="69"/>
        <v/>
      </c>
      <c r="G568" s="61" t="str">
        <f t="shared" ca="1" si="64"/>
        <v/>
      </c>
      <c r="H568" s="62" t="str">
        <f t="shared" ca="1" si="70"/>
        <v/>
      </c>
      <c r="I568" s="63" t="str">
        <f t="shared" ca="1" si="71"/>
        <v/>
      </c>
    </row>
    <row r="569" spans="1:9" hidden="1">
      <c r="A569" s="45"/>
      <c r="B569" s="92" t="str">
        <f t="shared" ca="1" si="65"/>
        <v/>
      </c>
      <c r="C569" s="60" t="str">
        <f t="shared" ca="1" si="66"/>
        <v/>
      </c>
      <c r="D569" s="60" t="str">
        <f t="shared" ca="1" si="67"/>
        <v/>
      </c>
      <c r="E569" s="60" t="str">
        <f t="shared" ca="1" si="68"/>
        <v/>
      </c>
      <c r="F569" s="60" t="str">
        <f t="shared" ca="1" si="69"/>
        <v/>
      </c>
      <c r="G569" s="61" t="str">
        <f t="shared" ca="1" si="64"/>
        <v/>
      </c>
      <c r="H569" s="62" t="str">
        <f t="shared" ca="1" si="70"/>
        <v/>
      </c>
      <c r="I569" s="63" t="str">
        <f t="shared" ca="1" si="71"/>
        <v/>
      </c>
    </row>
    <row r="570" spans="1:9" hidden="1">
      <c r="A570" s="45"/>
      <c r="B570" s="92" t="str">
        <f t="shared" ca="1" si="65"/>
        <v/>
      </c>
      <c r="C570" s="60" t="str">
        <f t="shared" ca="1" si="66"/>
        <v/>
      </c>
      <c r="D570" s="60" t="str">
        <f t="shared" ca="1" si="67"/>
        <v/>
      </c>
      <c r="E570" s="60" t="str">
        <f t="shared" ca="1" si="68"/>
        <v/>
      </c>
      <c r="F570" s="60" t="str">
        <f t="shared" ca="1" si="69"/>
        <v/>
      </c>
      <c r="G570" s="61" t="str">
        <f t="shared" ca="1" si="64"/>
        <v/>
      </c>
      <c r="H570" s="62" t="str">
        <f t="shared" ca="1" si="70"/>
        <v/>
      </c>
      <c r="I570" s="63" t="str">
        <f t="shared" ca="1" si="71"/>
        <v/>
      </c>
    </row>
    <row r="571" spans="1:9" hidden="1">
      <c r="A571" s="45"/>
      <c r="B571" s="92" t="str">
        <f t="shared" ca="1" si="65"/>
        <v/>
      </c>
      <c r="C571" s="60" t="str">
        <f t="shared" ca="1" si="66"/>
        <v/>
      </c>
      <c r="D571" s="60" t="str">
        <f t="shared" ca="1" si="67"/>
        <v/>
      </c>
      <c r="E571" s="60" t="str">
        <f t="shared" ca="1" si="68"/>
        <v/>
      </c>
      <c r="F571" s="60" t="str">
        <f t="shared" ca="1" si="69"/>
        <v/>
      </c>
      <c r="G571" s="61" t="str">
        <f t="shared" ca="1" si="64"/>
        <v/>
      </c>
      <c r="H571" s="62" t="str">
        <f t="shared" ca="1" si="70"/>
        <v/>
      </c>
      <c r="I571" s="63" t="str">
        <f t="shared" ca="1" si="71"/>
        <v/>
      </c>
    </row>
    <row r="572" spans="1:9" hidden="1">
      <c r="A572" s="45"/>
      <c r="B572" s="92" t="str">
        <f t="shared" ca="1" si="65"/>
        <v/>
      </c>
      <c r="C572" s="60" t="str">
        <f t="shared" ca="1" si="66"/>
        <v/>
      </c>
      <c r="D572" s="60" t="str">
        <f t="shared" ca="1" si="67"/>
        <v/>
      </c>
      <c r="E572" s="60" t="str">
        <f t="shared" ca="1" si="68"/>
        <v/>
      </c>
      <c r="F572" s="60" t="str">
        <f t="shared" ca="1" si="69"/>
        <v/>
      </c>
      <c r="G572" s="61" t="str">
        <f t="shared" ca="1" si="64"/>
        <v/>
      </c>
      <c r="H572" s="62" t="str">
        <f t="shared" ca="1" si="70"/>
        <v/>
      </c>
      <c r="I572" s="63" t="str">
        <f t="shared" ca="1" si="71"/>
        <v/>
      </c>
    </row>
    <row r="573" spans="1:9" hidden="1">
      <c r="A573" s="45"/>
      <c r="B573" s="92" t="str">
        <f t="shared" ca="1" si="65"/>
        <v/>
      </c>
      <c r="C573" s="60" t="str">
        <f t="shared" ca="1" si="66"/>
        <v/>
      </c>
      <c r="D573" s="60" t="str">
        <f t="shared" ca="1" si="67"/>
        <v/>
      </c>
      <c r="E573" s="60" t="str">
        <f t="shared" ca="1" si="68"/>
        <v/>
      </c>
      <c r="F573" s="60" t="str">
        <f t="shared" ca="1" si="69"/>
        <v/>
      </c>
      <c r="G573" s="61" t="str">
        <f t="shared" ca="1" si="64"/>
        <v/>
      </c>
      <c r="H573" s="62" t="str">
        <f t="shared" ca="1" si="70"/>
        <v/>
      </c>
      <c r="I573" s="63" t="str">
        <f t="shared" ca="1" si="71"/>
        <v/>
      </c>
    </row>
    <row r="574" spans="1:9" hidden="1">
      <c r="A574" s="45"/>
      <c r="B574" s="92" t="str">
        <f t="shared" ca="1" si="65"/>
        <v/>
      </c>
      <c r="C574" s="60" t="str">
        <f t="shared" ca="1" si="66"/>
        <v/>
      </c>
      <c r="D574" s="60" t="str">
        <f t="shared" ca="1" si="67"/>
        <v/>
      </c>
      <c r="E574" s="60" t="str">
        <f t="shared" ca="1" si="68"/>
        <v/>
      </c>
      <c r="F574" s="60" t="str">
        <f t="shared" ca="1" si="69"/>
        <v/>
      </c>
      <c r="G574" s="61" t="str">
        <f t="shared" ca="1" si="64"/>
        <v/>
      </c>
      <c r="H574" s="62" t="str">
        <f t="shared" ca="1" si="70"/>
        <v/>
      </c>
      <c r="I574" s="63" t="str">
        <f t="shared" ca="1" si="71"/>
        <v/>
      </c>
    </row>
    <row r="575" spans="1:9" hidden="1">
      <c r="A575" s="45"/>
      <c r="B575" s="92" t="str">
        <f t="shared" ca="1" si="65"/>
        <v/>
      </c>
      <c r="C575" s="60" t="str">
        <f t="shared" ca="1" si="66"/>
        <v/>
      </c>
      <c r="D575" s="60" t="str">
        <f t="shared" ca="1" si="67"/>
        <v/>
      </c>
      <c r="E575" s="60" t="str">
        <f t="shared" ca="1" si="68"/>
        <v/>
      </c>
      <c r="F575" s="60" t="str">
        <f t="shared" ca="1" si="69"/>
        <v/>
      </c>
      <c r="G575" s="61" t="str">
        <f t="shared" ca="1" si="64"/>
        <v/>
      </c>
      <c r="H575" s="62" t="str">
        <f t="shared" ca="1" si="70"/>
        <v/>
      </c>
      <c r="I575" s="63" t="str">
        <f t="shared" ca="1" si="71"/>
        <v/>
      </c>
    </row>
    <row r="576" spans="1:9" hidden="1">
      <c r="A576" s="45"/>
      <c r="B576" s="92" t="str">
        <f t="shared" ca="1" si="65"/>
        <v/>
      </c>
      <c r="C576" s="60" t="str">
        <f t="shared" ca="1" si="66"/>
        <v/>
      </c>
      <c r="D576" s="60" t="str">
        <f t="shared" ca="1" si="67"/>
        <v/>
      </c>
      <c r="E576" s="60" t="str">
        <f t="shared" ca="1" si="68"/>
        <v/>
      </c>
      <c r="F576" s="60" t="str">
        <f t="shared" ca="1" si="69"/>
        <v/>
      </c>
      <c r="G576" s="61" t="str">
        <f t="shared" ca="1" si="64"/>
        <v/>
      </c>
      <c r="H576" s="62" t="str">
        <f t="shared" ca="1" si="70"/>
        <v/>
      </c>
      <c r="I576" s="63" t="str">
        <f t="shared" ca="1" si="71"/>
        <v/>
      </c>
    </row>
    <row r="577" spans="1:9" hidden="1">
      <c r="A577" s="45"/>
      <c r="B577" s="92" t="str">
        <f t="shared" ca="1" si="65"/>
        <v/>
      </c>
      <c r="C577" s="60" t="str">
        <f t="shared" ca="1" si="66"/>
        <v/>
      </c>
      <c r="D577" s="60" t="str">
        <f t="shared" ca="1" si="67"/>
        <v/>
      </c>
      <c r="E577" s="60" t="str">
        <f t="shared" ca="1" si="68"/>
        <v/>
      </c>
      <c r="F577" s="60" t="str">
        <f t="shared" ca="1" si="69"/>
        <v/>
      </c>
      <c r="G577" s="61" t="str">
        <f t="shared" ca="1" si="64"/>
        <v/>
      </c>
      <c r="H577" s="62" t="str">
        <f t="shared" ca="1" si="70"/>
        <v/>
      </c>
      <c r="I577" s="63" t="str">
        <f t="shared" ca="1" si="71"/>
        <v/>
      </c>
    </row>
    <row r="578" spans="1:9" hidden="1">
      <c r="A578" s="45"/>
      <c r="B578" s="92" t="str">
        <f t="shared" ca="1" si="65"/>
        <v/>
      </c>
      <c r="C578" s="60" t="str">
        <f t="shared" ca="1" si="66"/>
        <v/>
      </c>
      <c r="D578" s="60" t="str">
        <f t="shared" ca="1" si="67"/>
        <v/>
      </c>
      <c r="E578" s="60" t="str">
        <f t="shared" ca="1" si="68"/>
        <v/>
      </c>
      <c r="F578" s="60" t="str">
        <f t="shared" ca="1" si="69"/>
        <v/>
      </c>
      <c r="G578" s="61" t="str">
        <f t="shared" ca="1" si="64"/>
        <v/>
      </c>
      <c r="H578" s="62" t="str">
        <f t="shared" ca="1" si="70"/>
        <v/>
      </c>
      <c r="I578" s="63" t="str">
        <f t="shared" ca="1" si="71"/>
        <v/>
      </c>
    </row>
    <row r="579" spans="1:9" hidden="1">
      <c r="A579" s="45"/>
      <c r="B579" s="92" t="str">
        <f t="shared" ca="1" si="65"/>
        <v/>
      </c>
      <c r="C579" s="60" t="str">
        <f t="shared" ca="1" si="66"/>
        <v/>
      </c>
      <c r="D579" s="60" t="str">
        <f t="shared" ca="1" si="67"/>
        <v/>
      </c>
      <c r="E579" s="60" t="str">
        <f t="shared" ca="1" si="68"/>
        <v/>
      </c>
      <c r="F579" s="60" t="str">
        <f t="shared" ca="1" si="69"/>
        <v/>
      </c>
      <c r="G579" s="61" t="str">
        <f t="shared" ref="G579:G642" ca="1" si="72">IFERROR(INDIRECT(CONCATENATE("'",A579,"'!H33")),"")</f>
        <v/>
      </c>
      <c r="H579" s="62" t="str">
        <f t="shared" ca="1" si="70"/>
        <v/>
      </c>
      <c r="I579" s="63" t="str">
        <f t="shared" ca="1" si="71"/>
        <v/>
      </c>
    </row>
    <row r="580" spans="1:9" hidden="1">
      <c r="A580" s="45"/>
      <c r="B580" s="92" t="str">
        <f t="shared" ref="B580:B643" ca="1" si="73">IFERROR(INDIRECT(CONCATENATE("'",A580,"'!G7")),"")</f>
        <v/>
      </c>
      <c r="C580" s="60" t="str">
        <f t="shared" ref="C580:C643" ca="1" si="74">IFERROR(INDIRECT(CONCATENATE("'",A580,"'!D6")),"")</f>
        <v/>
      </c>
      <c r="D580" s="60" t="str">
        <f t="shared" ref="D580:D643" ca="1" si="75">IFERROR(INDIRECT(CONCATENATE("'",A580,"'!D7")),"")</f>
        <v/>
      </c>
      <c r="E580" s="60" t="str">
        <f t="shared" ref="E580:E643" ca="1" si="76">IFERROR(INDIRECT(CONCATENATE("'",A580,"'!D8")),"")</f>
        <v/>
      </c>
      <c r="F580" s="60" t="str">
        <f t="shared" ref="F580:F643" ca="1" si="77">IFERROR(INDIRECT(CONCATENATE("'",A580,"'!D9")),"")</f>
        <v/>
      </c>
      <c r="G580" s="61" t="str">
        <f t="shared" ca="1" si="72"/>
        <v/>
      </c>
      <c r="H580" s="62" t="str">
        <f t="shared" ref="H580:H643" ca="1" si="78">IFERROR(INDIRECT(CONCATENATE("'",A580,"'!H34")),"")</f>
        <v/>
      </c>
      <c r="I580" s="63" t="str">
        <f t="shared" ref="I580:I643" ca="1" si="79">IFERROR(INDIRECT(CONCATENATE("'",A580,"'!H36")),"")</f>
        <v/>
      </c>
    </row>
    <row r="581" spans="1:9" hidden="1">
      <c r="A581" s="45"/>
      <c r="B581" s="92" t="str">
        <f t="shared" ca="1" si="73"/>
        <v/>
      </c>
      <c r="C581" s="60" t="str">
        <f t="shared" ca="1" si="74"/>
        <v/>
      </c>
      <c r="D581" s="60" t="str">
        <f t="shared" ca="1" si="75"/>
        <v/>
      </c>
      <c r="E581" s="60" t="str">
        <f t="shared" ca="1" si="76"/>
        <v/>
      </c>
      <c r="F581" s="60" t="str">
        <f t="shared" ca="1" si="77"/>
        <v/>
      </c>
      <c r="G581" s="61" t="str">
        <f t="shared" ca="1" si="72"/>
        <v/>
      </c>
      <c r="H581" s="62" t="str">
        <f t="shared" ca="1" si="78"/>
        <v/>
      </c>
      <c r="I581" s="63" t="str">
        <f t="shared" ca="1" si="79"/>
        <v/>
      </c>
    </row>
    <row r="582" spans="1:9" hidden="1">
      <c r="A582" s="45"/>
      <c r="B582" s="92" t="str">
        <f t="shared" ca="1" si="73"/>
        <v/>
      </c>
      <c r="C582" s="60" t="str">
        <f t="shared" ca="1" si="74"/>
        <v/>
      </c>
      <c r="D582" s="60" t="str">
        <f t="shared" ca="1" si="75"/>
        <v/>
      </c>
      <c r="E582" s="60" t="str">
        <f t="shared" ca="1" si="76"/>
        <v/>
      </c>
      <c r="F582" s="60" t="str">
        <f t="shared" ca="1" si="77"/>
        <v/>
      </c>
      <c r="G582" s="61" t="str">
        <f t="shared" ca="1" si="72"/>
        <v/>
      </c>
      <c r="H582" s="62" t="str">
        <f t="shared" ca="1" si="78"/>
        <v/>
      </c>
      <c r="I582" s="63" t="str">
        <f t="shared" ca="1" si="79"/>
        <v/>
      </c>
    </row>
    <row r="583" spans="1:9" hidden="1">
      <c r="A583" s="45"/>
      <c r="B583" s="92" t="str">
        <f t="shared" ca="1" si="73"/>
        <v/>
      </c>
      <c r="C583" s="60" t="str">
        <f t="shared" ca="1" si="74"/>
        <v/>
      </c>
      <c r="D583" s="60" t="str">
        <f t="shared" ca="1" si="75"/>
        <v/>
      </c>
      <c r="E583" s="60" t="str">
        <f t="shared" ca="1" si="76"/>
        <v/>
      </c>
      <c r="F583" s="60" t="str">
        <f t="shared" ca="1" si="77"/>
        <v/>
      </c>
      <c r="G583" s="61" t="str">
        <f t="shared" ca="1" si="72"/>
        <v/>
      </c>
      <c r="H583" s="62" t="str">
        <f t="shared" ca="1" si="78"/>
        <v/>
      </c>
      <c r="I583" s="63" t="str">
        <f t="shared" ca="1" si="79"/>
        <v/>
      </c>
    </row>
    <row r="584" spans="1:9" hidden="1">
      <c r="A584" s="45"/>
      <c r="B584" s="92" t="str">
        <f t="shared" ca="1" si="73"/>
        <v/>
      </c>
      <c r="C584" s="60" t="str">
        <f t="shared" ca="1" si="74"/>
        <v/>
      </c>
      <c r="D584" s="60" t="str">
        <f t="shared" ca="1" si="75"/>
        <v/>
      </c>
      <c r="E584" s="60" t="str">
        <f t="shared" ca="1" si="76"/>
        <v/>
      </c>
      <c r="F584" s="60" t="str">
        <f t="shared" ca="1" si="77"/>
        <v/>
      </c>
      <c r="G584" s="61" t="str">
        <f t="shared" ca="1" si="72"/>
        <v/>
      </c>
      <c r="H584" s="62" t="str">
        <f t="shared" ca="1" si="78"/>
        <v/>
      </c>
      <c r="I584" s="63" t="str">
        <f t="shared" ca="1" si="79"/>
        <v/>
      </c>
    </row>
    <row r="585" spans="1:9" hidden="1">
      <c r="A585" s="45"/>
      <c r="B585" s="92" t="str">
        <f t="shared" ca="1" si="73"/>
        <v/>
      </c>
      <c r="C585" s="60" t="str">
        <f t="shared" ca="1" si="74"/>
        <v/>
      </c>
      <c r="D585" s="60" t="str">
        <f t="shared" ca="1" si="75"/>
        <v/>
      </c>
      <c r="E585" s="60" t="str">
        <f t="shared" ca="1" si="76"/>
        <v/>
      </c>
      <c r="F585" s="60" t="str">
        <f t="shared" ca="1" si="77"/>
        <v/>
      </c>
      <c r="G585" s="61" t="str">
        <f t="shared" ca="1" si="72"/>
        <v/>
      </c>
      <c r="H585" s="62" t="str">
        <f t="shared" ca="1" si="78"/>
        <v/>
      </c>
      <c r="I585" s="63" t="str">
        <f t="shared" ca="1" si="79"/>
        <v/>
      </c>
    </row>
    <row r="586" spans="1:9" hidden="1">
      <c r="A586" s="45"/>
      <c r="B586" s="92" t="str">
        <f t="shared" ca="1" si="73"/>
        <v/>
      </c>
      <c r="C586" s="60" t="str">
        <f t="shared" ca="1" si="74"/>
        <v/>
      </c>
      <c r="D586" s="60" t="str">
        <f t="shared" ca="1" si="75"/>
        <v/>
      </c>
      <c r="E586" s="60" t="str">
        <f t="shared" ca="1" si="76"/>
        <v/>
      </c>
      <c r="F586" s="60" t="str">
        <f t="shared" ca="1" si="77"/>
        <v/>
      </c>
      <c r="G586" s="61" t="str">
        <f t="shared" ca="1" si="72"/>
        <v/>
      </c>
      <c r="H586" s="62" t="str">
        <f t="shared" ca="1" si="78"/>
        <v/>
      </c>
      <c r="I586" s="63" t="str">
        <f t="shared" ca="1" si="79"/>
        <v/>
      </c>
    </row>
    <row r="587" spans="1:9" hidden="1">
      <c r="A587" s="45"/>
      <c r="B587" s="92" t="str">
        <f t="shared" ca="1" si="73"/>
        <v/>
      </c>
      <c r="C587" s="60" t="str">
        <f t="shared" ca="1" si="74"/>
        <v/>
      </c>
      <c r="D587" s="60" t="str">
        <f t="shared" ca="1" si="75"/>
        <v/>
      </c>
      <c r="E587" s="60" t="str">
        <f t="shared" ca="1" si="76"/>
        <v/>
      </c>
      <c r="F587" s="60" t="str">
        <f t="shared" ca="1" si="77"/>
        <v/>
      </c>
      <c r="G587" s="61" t="str">
        <f t="shared" ca="1" si="72"/>
        <v/>
      </c>
      <c r="H587" s="62" t="str">
        <f t="shared" ca="1" si="78"/>
        <v/>
      </c>
      <c r="I587" s="63" t="str">
        <f t="shared" ca="1" si="79"/>
        <v/>
      </c>
    </row>
    <row r="588" spans="1:9" hidden="1">
      <c r="A588" s="45"/>
      <c r="B588" s="92" t="str">
        <f t="shared" ca="1" si="73"/>
        <v/>
      </c>
      <c r="C588" s="60" t="str">
        <f t="shared" ca="1" si="74"/>
        <v/>
      </c>
      <c r="D588" s="60" t="str">
        <f t="shared" ca="1" si="75"/>
        <v/>
      </c>
      <c r="E588" s="60" t="str">
        <f t="shared" ca="1" si="76"/>
        <v/>
      </c>
      <c r="F588" s="60" t="str">
        <f t="shared" ca="1" si="77"/>
        <v/>
      </c>
      <c r="G588" s="61" t="str">
        <f t="shared" ca="1" si="72"/>
        <v/>
      </c>
      <c r="H588" s="62" t="str">
        <f t="shared" ca="1" si="78"/>
        <v/>
      </c>
      <c r="I588" s="63" t="str">
        <f t="shared" ca="1" si="79"/>
        <v/>
      </c>
    </row>
    <row r="589" spans="1:9" hidden="1">
      <c r="A589" s="45"/>
      <c r="B589" s="92" t="str">
        <f t="shared" ca="1" si="73"/>
        <v/>
      </c>
      <c r="C589" s="60" t="str">
        <f t="shared" ca="1" si="74"/>
        <v/>
      </c>
      <c r="D589" s="60" t="str">
        <f t="shared" ca="1" si="75"/>
        <v/>
      </c>
      <c r="E589" s="60" t="str">
        <f t="shared" ca="1" si="76"/>
        <v/>
      </c>
      <c r="F589" s="60" t="str">
        <f t="shared" ca="1" si="77"/>
        <v/>
      </c>
      <c r="G589" s="61" t="str">
        <f t="shared" ca="1" si="72"/>
        <v/>
      </c>
      <c r="H589" s="62" t="str">
        <f t="shared" ca="1" si="78"/>
        <v/>
      </c>
      <c r="I589" s="63" t="str">
        <f t="shared" ca="1" si="79"/>
        <v/>
      </c>
    </row>
    <row r="590" spans="1:9" hidden="1">
      <c r="A590" s="45"/>
      <c r="B590" s="92" t="str">
        <f t="shared" ca="1" si="73"/>
        <v/>
      </c>
      <c r="C590" s="60" t="str">
        <f t="shared" ca="1" si="74"/>
        <v/>
      </c>
      <c r="D590" s="60" t="str">
        <f t="shared" ca="1" si="75"/>
        <v/>
      </c>
      <c r="E590" s="60" t="str">
        <f t="shared" ca="1" si="76"/>
        <v/>
      </c>
      <c r="F590" s="60" t="str">
        <f t="shared" ca="1" si="77"/>
        <v/>
      </c>
      <c r="G590" s="61" t="str">
        <f t="shared" ca="1" si="72"/>
        <v/>
      </c>
      <c r="H590" s="62" t="str">
        <f t="shared" ca="1" si="78"/>
        <v/>
      </c>
      <c r="I590" s="63" t="str">
        <f t="shared" ca="1" si="79"/>
        <v/>
      </c>
    </row>
    <row r="591" spans="1:9" hidden="1">
      <c r="A591" s="45"/>
      <c r="B591" s="92" t="str">
        <f t="shared" ca="1" si="73"/>
        <v/>
      </c>
      <c r="C591" s="60" t="str">
        <f t="shared" ca="1" si="74"/>
        <v/>
      </c>
      <c r="D591" s="60" t="str">
        <f t="shared" ca="1" si="75"/>
        <v/>
      </c>
      <c r="E591" s="60" t="str">
        <f t="shared" ca="1" si="76"/>
        <v/>
      </c>
      <c r="F591" s="60" t="str">
        <f t="shared" ca="1" si="77"/>
        <v/>
      </c>
      <c r="G591" s="61" t="str">
        <f t="shared" ca="1" si="72"/>
        <v/>
      </c>
      <c r="H591" s="62" t="str">
        <f t="shared" ca="1" si="78"/>
        <v/>
      </c>
      <c r="I591" s="63" t="str">
        <f t="shared" ca="1" si="79"/>
        <v/>
      </c>
    </row>
    <row r="592" spans="1:9" hidden="1">
      <c r="A592" s="45"/>
      <c r="B592" s="92" t="str">
        <f t="shared" ca="1" si="73"/>
        <v/>
      </c>
      <c r="C592" s="60" t="str">
        <f t="shared" ca="1" si="74"/>
        <v/>
      </c>
      <c r="D592" s="60" t="str">
        <f t="shared" ca="1" si="75"/>
        <v/>
      </c>
      <c r="E592" s="60" t="str">
        <f t="shared" ca="1" si="76"/>
        <v/>
      </c>
      <c r="F592" s="60" t="str">
        <f t="shared" ca="1" si="77"/>
        <v/>
      </c>
      <c r="G592" s="61" t="str">
        <f t="shared" ca="1" si="72"/>
        <v/>
      </c>
      <c r="H592" s="62" t="str">
        <f t="shared" ca="1" si="78"/>
        <v/>
      </c>
      <c r="I592" s="63" t="str">
        <f t="shared" ca="1" si="79"/>
        <v/>
      </c>
    </row>
    <row r="593" spans="1:9" hidden="1">
      <c r="A593" s="45"/>
      <c r="B593" s="92" t="str">
        <f t="shared" ca="1" si="73"/>
        <v/>
      </c>
      <c r="C593" s="60" t="str">
        <f t="shared" ca="1" si="74"/>
        <v/>
      </c>
      <c r="D593" s="60" t="str">
        <f t="shared" ca="1" si="75"/>
        <v/>
      </c>
      <c r="E593" s="60" t="str">
        <f t="shared" ca="1" si="76"/>
        <v/>
      </c>
      <c r="F593" s="60" t="str">
        <f t="shared" ca="1" si="77"/>
        <v/>
      </c>
      <c r="G593" s="61" t="str">
        <f t="shared" ca="1" si="72"/>
        <v/>
      </c>
      <c r="H593" s="62" t="str">
        <f t="shared" ca="1" si="78"/>
        <v/>
      </c>
      <c r="I593" s="63" t="str">
        <f t="shared" ca="1" si="79"/>
        <v/>
      </c>
    </row>
    <row r="594" spans="1:9" hidden="1">
      <c r="A594" s="45"/>
      <c r="B594" s="92" t="str">
        <f t="shared" ca="1" si="73"/>
        <v/>
      </c>
      <c r="C594" s="60" t="str">
        <f t="shared" ca="1" si="74"/>
        <v/>
      </c>
      <c r="D594" s="60" t="str">
        <f t="shared" ca="1" si="75"/>
        <v/>
      </c>
      <c r="E594" s="60" t="str">
        <f t="shared" ca="1" si="76"/>
        <v/>
      </c>
      <c r="F594" s="60" t="str">
        <f t="shared" ca="1" si="77"/>
        <v/>
      </c>
      <c r="G594" s="61" t="str">
        <f t="shared" ca="1" si="72"/>
        <v/>
      </c>
      <c r="H594" s="62" t="str">
        <f t="shared" ca="1" si="78"/>
        <v/>
      </c>
      <c r="I594" s="63" t="str">
        <f t="shared" ca="1" si="79"/>
        <v/>
      </c>
    </row>
    <row r="595" spans="1:9" hidden="1">
      <c r="A595" s="45"/>
      <c r="B595" s="92" t="str">
        <f t="shared" ca="1" si="73"/>
        <v/>
      </c>
      <c r="C595" s="60" t="str">
        <f t="shared" ca="1" si="74"/>
        <v/>
      </c>
      <c r="D595" s="60" t="str">
        <f t="shared" ca="1" si="75"/>
        <v/>
      </c>
      <c r="E595" s="60" t="str">
        <f t="shared" ca="1" si="76"/>
        <v/>
      </c>
      <c r="F595" s="60" t="str">
        <f t="shared" ca="1" si="77"/>
        <v/>
      </c>
      <c r="G595" s="61" t="str">
        <f t="shared" ca="1" si="72"/>
        <v/>
      </c>
      <c r="H595" s="62" t="str">
        <f t="shared" ca="1" si="78"/>
        <v/>
      </c>
      <c r="I595" s="63" t="str">
        <f t="shared" ca="1" si="79"/>
        <v/>
      </c>
    </row>
    <row r="596" spans="1:9" hidden="1">
      <c r="A596" s="45"/>
      <c r="B596" s="92" t="str">
        <f t="shared" ca="1" si="73"/>
        <v/>
      </c>
      <c r="C596" s="60" t="str">
        <f t="shared" ca="1" si="74"/>
        <v/>
      </c>
      <c r="D596" s="60" t="str">
        <f t="shared" ca="1" si="75"/>
        <v/>
      </c>
      <c r="E596" s="60" t="str">
        <f t="shared" ca="1" si="76"/>
        <v/>
      </c>
      <c r="F596" s="60" t="str">
        <f t="shared" ca="1" si="77"/>
        <v/>
      </c>
      <c r="G596" s="61" t="str">
        <f t="shared" ca="1" si="72"/>
        <v/>
      </c>
      <c r="H596" s="62" t="str">
        <f t="shared" ca="1" si="78"/>
        <v/>
      </c>
      <c r="I596" s="63" t="str">
        <f t="shared" ca="1" si="79"/>
        <v/>
      </c>
    </row>
    <row r="597" spans="1:9" hidden="1">
      <c r="A597" s="45"/>
      <c r="B597" s="92" t="str">
        <f t="shared" ca="1" si="73"/>
        <v/>
      </c>
      <c r="C597" s="60" t="str">
        <f t="shared" ca="1" si="74"/>
        <v/>
      </c>
      <c r="D597" s="60" t="str">
        <f t="shared" ca="1" si="75"/>
        <v/>
      </c>
      <c r="E597" s="60" t="str">
        <f t="shared" ca="1" si="76"/>
        <v/>
      </c>
      <c r="F597" s="60" t="str">
        <f t="shared" ca="1" si="77"/>
        <v/>
      </c>
      <c r="G597" s="61" t="str">
        <f t="shared" ca="1" si="72"/>
        <v/>
      </c>
      <c r="H597" s="62" t="str">
        <f t="shared" ca="1" si="78"/>
        <v/>
      </c>
      <c r="I597" s="63" t="str">
        <f t="shared" ca="1" si="79"/>
        <v/>
      </c>
    </row>
    <row r="598" spans="1:9" hidden="1">
      <c r="A598" s="45"/>
      <c r="B598" s="92" t="str">
        <f t="shared" ca="1" si="73"/>
        <v/>
      </c>
      <c r="C598" s="60" t="str">
        <f t="shared" ca="1" si="74"/>
        <v/>
      </c>
      <c r="D598" s="60" t="str">
        <f t="shared" ca="1" si="75"/>
        <v/>
      </c>
      <c r="E598" s="60" t="str">
        <f t="shared" ca="1" si="76"/>
        <v/>
      </c>
      <c r="F598" s="60" t="str">
        <f t="shared" ca="1" si="77"/>
        <v/>
      </c>
      <c r="G598" s="61" t="str">
        <f t="shared" ca="1" si="72"/>
        <v/>
      </c>
      <c r="H598" s="62" t="str">
        <f t="shared" ca="1" si="78"/>
        <v/>
      </c>
      <c r="I598" s="63" t="str">
        <f t="shared" ca="1" si="79"/>
        <v/>
      </c>
    </row>
    <row r="599" spans="1:9" hidden="1">
      <c r="A599" s="45"/>
      <c r="B599" s="92" t="str">
        <f t="shared" ca="1" si="73"/>
        <v/>
      </c>
      <c r="C599" s="60" t="str">
        <f t="shared" ca="1" si="74"/>
        <v/>
      </c>
      <c r="D599" s="60" t="str">
        <f t="shared" ca="1" si="75"/>
        <v/>
      </c>
      <c r="E599" s="60" t="str">
        <f t="shared" ca="1" si="76"/>
        <v/>
      </c>
      <c r="F599" s="60" t="str">
        <f t="shared" ca="1" si="77"/>
        <v/>
      </c>
      <c r="G599" s="61" t="str">
        <f t="shared" ca="1" si="72"/>
        <v/>
      </c>
      <c r="H599" s="62" t="str">
        <f t="shared" ca="1" si="78"/>
        <v/>
      </c>
      <c r="I599" s="63" t="str">
        <f t="shared" ca="1" si="79"/>
        <v/>
      </c>
    </row>
    <row r="600" spans="1:9" hidden="1">
      <c r="A600" s="45"/>
      <c r="B600" s="92" t="str">
        <f t="shared" ca="1" si="73"/>
        <v/>
      </c>
      <c r="C600" s="60" t="str">
        <f t="shared" ca="1" si="74"/>
        <v/>
      </c>
      <c r="D600" s="60" t="str">
        <f t="shared" ca="1" si="75"/>
        <v/>
      </c>
      <c r="E600" s="60" t="str">
        <f t="shared" ca="1" si="76"/>
        <v/>
      </c>
      <c r="F600" s="60" t="str">
        <f t="shared" ca="1" si="77"/>
        <v/>
      </c>
      <c r="G600" s="61" t="str">
        <f t="shared" ca="1" si="72"/>
        <v/>
      </c>
      <c r="H600" s="62" t="str">
        <f t="shared" ca="1" si="78"/>
        <v/>
      </c>
      <c r="I600" s="63" t="str">
        <f t="shared" ca="1" si="79"/>
        <v/>
      </c>
    </row>
    <row r="601" spans="1:9" hidden="1">
      <c r="A601" s="45"/>
      <c r="B601" s="92" t="str">
        <f t="shared" ca="1" si="73"/>
        <v/>
      </c>
      <c r="C601" s="60" t="str">
        <f t="shared" ca="1" si="74"/>
        <v/>
      </c>
      <c r="D601" s="60" t="str">
        <f t="shared" ca="1" si="75"/>
        <v/>
      </c>
      <c r="E601" s="60" t="str">
        <f t="shared" ca="1" si="76"/>
        <v/>
      </c>
      <c r="F601" s="60" t="str">
        <f t="shared" ca="1" si="77"/>
        <v/>
      </c>
      <c r="G601" s="61" t="str">
        <f t="shared" ca="1" si="72"/>
        <v/>
      </c>
      <c r="H601" s="62" t="str">
        <f t="shared" ca="1" si="78"/>
        <v/>
      </c>
      <c r="I601" s="63" t="str">
        <f t="shared" ca="1" si="79"/>
        <v/>
      </c>
    </row>
    <row r="602" spans="1:9" hidden="1">
      <c r="A602" s="45"/>
      <c r="B602" s="92" t="str">
        <f t="shared" ca="1" si="73"/>
        <v/>
      </c>
      <c r="C602" s="60" t="str">
        <f t="shared" ca="1" si="74"/>
        <v/>
      </c>
      <c r="D602" s="60" t="str">
        <f t="shared" ca="1" si="75"/>
        <v/>
      </c>
      <c r="E602" s="60" t="str">
        <f t="shared" ca="1" si="76"/>
        <v/>
      </c>
      <c r="F602" s="60" t="str">
        <f t="shared" ca="1" si="77"/>
        <v/>
      </c>
      <c r="G602" s="61" t="str">
        <f t="shared" ca="1" si="72"/>
        <v/>
      </c>
      <c r="H602" s="62" t="str">
        <f t="shared" ca="1" si="78"/>
        <v/>
      </c>
      <c r="I602" s="63" t="str">
        <f t="shared" ca="1" si="79"/>
        <v/>
      </c>
    </row>
    <row r="603" spans="1:9" hidden="1">
      <c r="A603" s="45"/>
      <c r="B603" s="92" t="str">
        <f t="shared" ca="1" si="73"/>
        <v/>
      </c>
      <c r="C603" s="60" t="str">
        <f t="shared" ca="1" si="74"/>
        <v/>
      </c>
      <c r="D603" s="60" t="str">
        <f t="shared" ca="1" si="75"/>
        <v/>
      </c>
      <c r="E603" s="60" t="str">
        <f t="shared" ca="1" si="76"/>
        <v/>
      </c>
      <c r="F603" s="60" t="str">
        <f t="shared" ca="1" si="77"/>
        <v/>
      </c>
      <c r="G603" s="61" t="str">
        <f t="shared" ca="1" si="72"/>
        <v/>
      </c>
      <c r="H603" s="62" t="str">
        <f t="shared" ca="1" si="78"/>
        <v/>
      </c>
      <c r="I603" s="63" t="str">
        <f t="shared" ca="1" si="79"/>
        <v/>
      </c>
    </row>
    <row r="604" spans="1:9" hidden="1">
      <c r="A604" s="45"/>
      <c r="B604" s="92" t="str">
        <f t="shared" ca="1" si="73"/>
        <v/>
      </c>
      <c r="C604" s="60" t="str">
        <f t="shared" ca="1" si="74"/>
        <v/>
      </c>
      <c r="D604" s="60" t="str">
        <f t="shared" ca="1" si="75"/>
        <v/>
      </c>
      <c r="E604" s="60" t="str">
        <f t="shared" ca="1" si="76"/>
        <v/>
      </c>
      <c r="F604" s="60" t="str">
        <f t="shared" ca="1" si="77"/>
        <v/>
      </c>
      <c r="G604" s="61" t="str">
        <f t="shared" ca="1" si="72"/>
        <v/>
      </c>
      <c r="H604" s="62" t="str">
        <f t="shared" ca="1" si="78"/>
        <v/>
      </c>
      <c r="I604" s="63" t="str">
        <f t="shared" ca="1" si="79"/>
        <v/>
      </c>
    </row>
    <row r="605" spans="1:9" hidden="1">
      <c r="A605" s="45"/>
      <c r="B605" s="92" t="str">
        <f t="shared" ca="1" si="73"/>
        <v/>
      </c>
      <c r="C605" s="60" t="str">
        <f t="shared" ca="1" si="74"/>
        <v/>
      </c>
      <c r="D605" s="60" t="str">
        <f t="shared" ca="1" si="75"/>
        <v/>
      </c>
      <c r="E605" s="60" t="str">
        <f t="shared" ca="1" si="76"/>
        <v/>
      </c>
      <c r="F605" s="60" t="str">
        <f t="shared" ca="1" si="77"/>
        <v/>
      </c>
      <c r="G605" s="61" t="str">
        <f t="shared" ca="1" si="72"/>
        <v/>
      </c>
      <c r="H605" s="62" t="str">
        <f t="shared" ca="1" si="78"/>
        <v/>
      </c>
      <c r="I605" s="63" t="str">
        <f t="shared" ca="1" si="79"/>
        <v/>
      </c>
    </row>
    <row r="606" spans="1:9" hidden="1">
      <c r="A606" s="45"/>
      <c r="B606" s="92" t="str">
        <f t="shared" ca="1" si="73"/>
        <v/>
      </c>
      <c r="C606" s="60" t="str">
        <f t="shared" ca="1" si="74"/>
        <v/>
      </c>
      <c r="D606" s="60" t="str">
        <f t="shared" ca="1" si="75"/>
        <v/>
      </c>
      <c r="E606" s="60" t="str">
        <f t="shared" ca="1" si="76"/>
        <v/>
      </c>
      <c r="F606" s="60" t="str">
        <f t="shared" ca="1" si="77"/>
        <v/>
      </c>
      <c r="G606" s="61" t="str">
        <f t="shared" ca="1" si="72"/>
        <v/>
      </c>
      <c r="H606" s="62" t="str">
        <f t="shared" ca="1" si="78"/>
        <v/>
      </c>
      <c r="I606" s="63" t="str">
        <f t="shared" ca="1" si="79"/>
        <v/>
      </c>
    </row>
    <row r="607" spans="1:9" hidden="1">
      <c r="A607" s="45"/>
      <c r="B607" s="92" t="str">
        <f t="shared" ca="1" si="73"/>
        <v/>
      </c>
      <c r="C607" s="60" t="str">
        <f t="shared" ca="1" si="74"/>
        <v/>
      </c>
      <c r="D607" s="60" t="str">
        <f t="shared" ca="1" si="75"/>
        <v/>
      </c>
      <c r="E607" s="60" t="str">
        <f t="shared" ca="1" si="76"/>
        <v/>
      </c>
      <c r="F607" s="60" t="str">
        <f t="shared" ca="1" si="77"/>
        <v/>
      </c>
      <c r="G607" s="61" t="str">
        <f t="shared" ca="1" si="72"/>
        <v/>
      </c>
      <c r="H607" s="62" t="str">
        <f t="shared" ca="1" si="78"/>
        <v/>
      </c>
      <c r="I607" s="63" t="str">
        <f t="shared" ca="1" si="79"/>
        <v/>
      </c>
    </row>
    <row r="608" spans="1:9" hidden="1">
      <c r="A608" s="45"/>
      <c r="B608" s="92" t="str">
        <f t="shared" ca="1" si="73"/>
        <v/>
      </c>
      <c r="C608" s="60" t="str">
        <f t="shared" ca="1" si="74"/>
        <v/>
      </c>
      <c r="D608" s="60" t="str">
        <f t="shared" ca="1" si="75"/>
        <v/>
      </c>
      <c r="E608" s="60" t="str">
        <f t="shared" ca="1" si="76"/>
        <v/>
      </c>
      <c r="F608" s="60" t="str">
        <f t="shared" ca="1" si="77"/>
        <v/>
      </c>
      <c r="G608" s="61" t="str">
        <f t="shared" ca="1" si="72"/>
        <v/>
      </c>
      <c r="H608" s="62" t="str">
        <f t="shared" ca="1" si="78"/>
        <v/>
      </c>
      <c r="I608" s="63" t="str">
        <f t="shared" ca="1" si="79"/>
        <v/>
      </c>
    </row>
    <row r="609" spans="1:9" hidden="1">
      <c r="A609" s="45"/>
      <c r="B609" s="92" t="str">
        <f t="shared" ca="1" si="73"/>
        <v/>
      </c>
      <c r="C609" s="60" t="str">
        <f t="shared" ca="1" si="74"/>
        <v/>
      </c>
      <c r="D609" s="60" t="str">
        <f t="shared" ca="1" si="75"/>
        <v/>
      </c>
      <c r="E609" s="60" t="str">
        <f t="shared" ca="1" si="76"/>
        <v/>
      </c>
      <c r="F609" s="60" t="str">
        <f t="shared" ca="1" si="77"/>
        <v/>
      </c>
      <c r="G609" s="61" t="str">
        <f t="shared" ca="1" si="72"/>
        <v/>
      </c>
      <c r="H609" s="62" t="str">
        <f t="shared" ca="1" si="78"/>
        <v/>
      </c>
      <c r="I609" s="63" t="str">
        <f t="shared" ca="1" si="79"/>
        <v/>
      </c>
    </row>
    <row r="610" spans="1:9" hidden="1">
      <c r="A610" s="45"/>
      <c r="B610" s="92" t="str">
        <f t="shared" ca="1" si="73"/>
        <v/>
      </c>
      <c r="C610" s="60" t="str">
        <f t="shared" ca="1" si="74"/>
        <v/>
      </c>
      <c r="D610" s="60" t="str">
        <f t="shared" ca="1" si="75"/>
        <v/>
      </c>
      <c r="E610" s="60" t="str">
        <f t="shared" ca="1" si="76"/>
        <v/>
      </c>
      <c r="F610" s="60" t="str">
        <f t="shared" ca="1" si="77"/>
        <v/>
      </c>
      <c r="G610" s="61" t="str">
        <f t="shared" ca="1" si="72"/>
        <v/>
      </c>
      <c r="H610" s="62" t="str">
        <f t="shared" ca="1" si="78"/>
        <v/>
      </c>
      <c r="I610" s="63" t="str">
        <f t="shared" ca="1" si="79"/>
        <v/>
      </c>
    </row>
    <row r="611" spans="1:9" hidden="1">
      <c r="A611" s="45"/>
      <c r="B611" s="92" t="str">
        <f t="shared" ca="1" si="73"/>
        <v/>
      </c>
      <c r="C611" s="60" t="str">
        <f t="shared" ca="1" si="74"/>
        <v/>
      </c>
      <c r="D611" s="60" t="str">
        <f t="shared" ca="1" si="75"/>
        <v/>
      </c>
      <c r="E611" s="60" t="str">
        <f t="shared" ca="1" si="76"/>
        <v/>
      </c>
      <c r="F611" s="60" t="str">
        <f t="shared" ca="1" si="77"/>
        <v/>
      </c>
      <c r="G611" s="61" t="str">
        <f t="shared" ca="1" si="72"/>
        <v/>
      </c>
      <c r="H611" s="62" t="str">
        <f t="shared" ca="1" si="78"/>
        <v/>
      </c>
      <c r="I611" s="63" t="str">
        <f t="shared" ca="1" si="79"/>
        <v/>
      </c>
    </row>
    <row r="612" spans="1:9" hidden="1">
      <c r="A612" s="45"/>
      <c r="B612" s="92" t="str">
        <f t="shared" ca="1" si="73"/>
        <v/>
      </c>
      <c r="C612" s="60" t="str">
        <f t="shared" ca="1" si="74"/>
        <v/>
      </c>
      <c r="D612" s="60" t="str">
        <f t="shared" ca="1" si="75"/>
        <v/>
      </c>
      <c r="E612" s="60" t="str">
        <f t="shared" ca="1" si="76"/>
        <v/>
      </c>
      <c r="F612" s="60" t="str">
        <f t="shared" ca="1" si="77"/>
        <v/>
      </c>
      <c r="G612" s="61" t="str">
        <f t="shared" ca="1" si="72"/>
        <v/>
      </c>
      <c r="H612" s="62" t="str">
        <f t="shared" ca="1" si="78"/>
        <v/>
      </c>
      <c r="I612" s="63" t="str">
        <f t="shared" ca="1" si="79"/>
        <v/>
      </c>
    </row>
    <row r="613" spans="1:9" hidden="1">
      <c r="A613" s="45"/>
      <c r="B613" s="92" t="str">
        <f t="shared" ca="1" si="73"/>
        <v/>
      </c>
      <c r="C613" s="60" t="str">
        <f t="shared" ca="1" si="74"/>
        <v/>
      </c>
      <c r="D613" s="60" t="str">
        <f t="shared" ca="1" si="75"/>
        <v/>
      </c>
      <c r="E613" s="60" t="str">
        <f t="shared" ca="1" si="76"/>
        <v/>
      </c>
      <c r="F613" s="60" t="str">
        <f t="shared" ca="1" si="77"/>
        <v/>
      </c>
      <c r="G613" s="61" t="str">
        <f t="shared" ca="1" si="72"/>
        <v/>
      </c>
      <c r="H613" s="62" t="str">
        <f t="shared" ca="1" si="78"/>
        <v/>
      </c>
      <c r="I613" s="63" t="str">
        <f t="shared" ca="1" si="79"/>
        <v/>
      </c>
    </row>
    <row r="614" spans="1:9" hidden="1">
      <c r="A614" s="45"/>
      <c r="B614" s="92" t="str">
        <f t="shared" ca="1" si="73"/>
        <v/>
      </c>
      <c r="C614" s="60" t="str">
        <f t="shared" ca="1" si="74"/>
        <v/>
      </c>
      <c r="D614" s="60" t="str">
        <f t="shared" ca="1" si="75"/>
        <v/>
      </c>
      <c r="E614" s="60" t="str">
        <f t="shared" ca="1" si="76"/>
        <v/>
      </c>
      <c r="F614" s="60" t="str">
        <f t="shared" ca="1" si="77"/>
        <v/>
      </c>
      <c r="G614" s="61" t="str">
        <f t="shared" ca="1" si="72"/>
        <v/>
      </c>
      <c r="H614" s="62" t="str">
        <f t="shared" ca="1" si="78"/>
        <v/>
      </c>
      <c r="I614" s="63" t="str">
        <f t="shared" ca="1" si="79"/>
        <v/>
      </c>
    </row>
    <row r="615" spans="1:9" hidden="1">
      <c r="A615" s="45"/>
      <c r="B615" s="92" t="str">
        <f t="shared" ca="1" si="73"/>
        <v/>
      </c>
      <c r="C615" s="60" t="str">
        <f t="shared" ca="1" si="74"/>
        <v/>
      </c>
      <c r="D615" s="60" t="str">
        <f t="shared" ca="1" si="75"/>
        <v/>
      </c>
      <c r="E615" s="60" t="str">
        <f t="shared" ca="1" si="76"/>
        <v/>
      </c>
      <c r="F615" s="60" t="str">
        <f t="shared" ca="1" si="77"/>
        <v/>
      </c>
      <c r="G615" s="61" t="str">
        <f t="shared" ca="1" si="72"/>
        <v/>
      </c>
      <c r="H615" s="62" t="str">
        <f t="shared" ca="1" si="78"/>
        <v/>
      </c>
      <c r="I615" s="63" t="str">
        <f t="shared" ca="1" si="79"/>
        <v/>
      </c>
    </row>
    <row r="616" spans="1:9" hidden="1">
      <c r="A616" s="45"/>
      <c r="B616" s="92" t="str">
        <f t="shared" ca="1" si="73"/>
        <v/>
      </c>
      <c r="C616" s="60" t="str">
        <f t="shared" ca="1" si="74"/>
        <v/>
      </c>
      <c r="D616" s="60" t="str">
        <f t="shared" ca="1" si="75"/>
        <v/>
      </c>
      <c r="E616" s="60" t="str">
        <f t="shared" ca="1" si="76"/>
        <v/>
      </c>
      <c r="F616" s="60" t="str">
        <f t="shared" ca="1" si="77"/>
        <v/>
      </c>
      <c r="G616" s="61" t="str">
        <f t="shared" ca="1" si="72"/>
        <v/>
      </c>
      <c r="H616" s="62" t="str">
        <f t="shared" ca="1" si="78"/>
        <v/>
      </c>
      <c r="I616" s="63" t="str">
        <f t="shared" ca="1" si="79"/>
        <v/>
      </c>
    </row>
    <row r="617" spans="1:9" hidden="1">
      <c r="A617" s="45"/>
      <c r="B617" s="92" t="str">
        <f t="shared" ca="1" si="73"/>
        <v/>
      </c>
      <c r="C617" s="60" t="str">
        <f t="shared" ca="1" si="74"/>
        <v/>
      </c>
      <c r="D617" s="60" t="str">
        <f t="shared" ca="1" si="75"/>
        <v/>
      </c>
      <c r="E617" s="60" t="str">
        <f t="shared" ca="1" si="76"/>
        <v/>
      </c>
      <c r="F617" s="60" t="str">
        <f t="shared" ca="1" si="77"/>
        <v/>
      </c>
      <c r="G617" s="61" t="str">
        <f t="shared" ca="1" si="72"/>
        <v/>
      </c>
      <c r="H617" s="62" t="str">
        <f t="shared" ca="1" si="78"/>
        <v/>
      </c>
      <c r="I617" s="63" t="str">
        <f t="shared" ca="1" si="79"/>
        <v/>
      </c>
    </row>
    <row r="618" spans="1:9" hidden="1">
      <c r="A618" s="45"/>
      <c r="B618" s="92" t="str">
        <f t="shared" ca="1" si="73"/>
        <v/>
      </c>
      <c r="C618" s="60" t="str">
        <f t="shared" ca="1" si="74"/>
        <v/>
      </c>
      <c r="D618" s="60" t="str">
        <f t="shared" ca="1" si="75"/>
        <v/>
      </c>
      <c r="E618" s="60" t="str">
        <f t="shared" ca="1" si="76"/>
        <v/>
      </c>
      <c r="F618" s="60" t="str">
        <f t="shared" ca="1" si="77"/>
        <v/>
      </c>
      <c r="G618" s="61" t="str">
        <f t="shared" ca="1" si="72"/>
        <v/>
      </c>
      <c r="H618" s="62" t="str">
        <f t="shared" ca="1" si="78"/>
        <v/>
      </c>
      <c r="I618" s="63" t="str">
        <f t="shared" ca="1" si="79"/>
        <v/>
      </c>
    </row>
    <row r="619" spans="1:9" hidden="1">
      <c r="A619" s="45"/>
      <c r="B619" s="92" t="str">
        <f t="shared" ca="1" si="73"/>
        <v/>
      </c>
      <c r="C619" s="60" t="str">
        <f t="shared" ca="1" si="74"/>
        <v/>
      </c>
      <c r="D619" s="60" t="str">
        <f t="shared" ca="1" si="75"/>
        <v/>
      </c>
      <c r="E619" s="60" t="str">
        <f t="shared" ca="1" si="76"/>
        <v/>
      </c>
      <c r="F619" s="60" t="str">
        <f t="shared" ca="1" si="77"/>
        <v/>
      </c>
      <c r="G619" s="61" t="str">
        <f t="shared" ca="1" si="72"/>
        <v/>
      </c>
      <c r="H619" s="62" t="str">
        <f t="shared" ca="1" si="78"/>
        <v/>
      </c>
      <c r="I619" s="63" t="str">
        <f t="shared" ca="1" si="79"/>
        <v/>
      </c>
    </row>
    <row r="620" spans="1:9" hidden="1">
      <c r="A620" s="45"/>
      <c r="B620" s="92" t="str">
        <f t="shared" ca="1" si="73"/>
        <v/>
      </c>
      <c r="C620" s="60" t="str">
        <f t="shared" ca="1" si="74"/>
        <v/>
      </c>
      <c r="D620" s="60" t="str">
        <f t="shared" ca="1" si="75"/>
        <v/>
      </c>
      <c r="E620" s="60" t="str">
        <f t="shared" ca="1" si="76"/>
        <v/>
      </c>
      <c r="F620" s="60" t="str">
        <f t="shared" ca="1" si="77"/>
        <v/>
      </c>
      <c r="G620" s="61" t="str">
        <f t="shared" ca="1" si="72"/>
        <v/>
      </c>
      <c r="H620" s="62" t="str">
        <f t="shared" ca="1" si="78"/>
        <v/>
      </c>
      <c r="I620" s="63" t="str">
        <f t="shared" ca="1" si="79"/>
        <v/>
      </c>
    </row>
    <row r="621" spans="1:9" hidden="1">
      <c r="A621" s="45"/>
      <c r="B621" s="92" t="str">
        <f t="shared" ca="1" si="73"/>
        <v/>
      </c>
      <c r="C621" s="60" t="str">
        <f t="shared" ca="1" si="74"/>
        <v/>
      </c>
      <c r="D621" s="60" t="str">
        <f t="shared" ca="1" si="75"/>
        <v/>
      </c>
      <c r="E621" s="60" t="str">
        <f t="shared" ca="1" si="76"/>
        <v/>
      </c>
      <c r="F621" s="60" t="str">
        <f t="shared" ca="1" si="77"/>
        <v/>
      </c>
      <c r="G621" s="61" t="str">
        <f t="shared" ca="1" si="72"/>
        <v/>
      </c>
      <c r="H621" s="62" t="str">
        <f t="shared" ca="1" si="78"/>
        <v/>
      </c>
      <c r="I621" s="63" t="str">
        <f t="shared" ca="1" si="79"/>
        <v/>
      </c>
    </row>
    <row r="622" spans="1:9" hidden="1">
      <c r="A622" s="45"/>
      <c r="B622" s="92" t="str">
        <f t="shared" ca="1" si="73"/>
        <v/>
      </c>
      <c r="C622" s="60" t="str">
        <f t="shared" ca="1" si="74"/>
        <v/>
      </c>
      <c r="D622" s="60" t="str">
        <f t="shared" ca="1" si="75"/>
        <v/>
      </c>
      <c r="E622" s="60" t="str">
        <f t="shared" ca="1" si="76"/>
        <v/>
      </c>
      <c r="F622" s="60" t="str">
        <f t="shared" ca="1" si="77"/>
        <v/>
      </c>
      <c r="G622" s="61" t="str">
        <f t="shared" ca="1" si="72"/>
        <v/>
      </c>
      <c r="H622" s="62" t="str">
        <f t="shared" ca="1" si="78"/>
        <v/>
      </c>
      <c r="I622" s="63" t="str">
        <f t="shared" ca="1" si="79"/>
        <v/>
      </c>
    </row>
    <row r="623" spans="1:9" hidden="1">
      <c r="A623" s="45"/>
      <c r="B623" s="92" t="str">
        <f t="shared" ca="1" si="73"/>
        <v/>
      </c>
      <c r="C623" s="60" t="str">
        <f t="shared" ca="1" si="74"/>
        <v/>
      </c>
      <c r="D623" s="60" t="str">
        <f t="shared" ca="1" si="75"/>
        <v/>
      </c>
      <c r="E623" s="60" t="str">
        <f t="shared" ca="1" si="76"/>
        <v/>
      </c>
      <c r="F623" s="60" t="str">
        <f t="shared" ca="1" si="77"/>
        <v/>
      </c>
      <c r="G623" s="61" t="str">
        <f t="shared" ca="1" si="72"/>
        <v/>
      </c>
      <c r="H623" s="62" t="str">
        <f t="shared" ca="1" si="78"/>
        <v/>
      </c>
      <c r="I623" s="63" t="str">
        <f t="shared" ca="1" si="79"/>
        <v/>
      </c>
    </row>
    <row r="624" spans="1:9" hidden="1">
      <c r="A624" s="45"/>
      <c r="B624" s="92" t="str">
        <f t="shared" ca="1" si="73"/>
        <v/>
      </c>
      <c r="C624" s="60" t="str">
        <f t="shared" ca="1" si="74"/>
        <v/>
      </c>
      <c r="D624" s="60" t="str">
        <f t="shared" ca="1" si="75"/>
        <v/>
      </c>
      <c r="E624" s="60" t="str">
        <f t="shared" ca="1" si="76"/>
        <v/>
      </c>
      <c r="F624" s="60" t="str">
        <f t="shared" ca="1" si="77"/>
        <v/>
      </c>
      <c r="G624" s="61" t="str">
        <f t="shared" ca="1" si="72"/>
        <v/>
      </c>
      <c r="H624" s="62" t="str">
        <f t="shared" ca="1" si="78"/>
        <v/>
      </c>
      <c r="I624" s="63" t="str">
        <f t="shared" ca="1" si="79"/>
        <v/>
      </c>
    </row>
    <row r="625" spans="1:9" hidden="1">
      <c r="A625" s="45"/>
      <c r="B625" s="92" t="str">
        <f t="shared" ca="1" si="73"/>
        <v/>
      </c>
      <c r="C625" s="60" t="str">
        <f t="shared" ca="1" si="74"/>
        <v/>
      </c>
      <c r="D625" s="60" t="str">
        <f t="shared" ca="1" si="75"/>
        <v/>
      </c>
      <c r="E625" s="60" t="str">
        <f t="shared" ca="1" si="76"/>
        <v/>
      </c>
      <c r="F625" s="60" t="str">
        <f t="shared" ca="1" si="77"/>
        <v/>
      </c>
      <c r="G625" s="61" t="str">
        <f t="shared" ca="1" si="72"/>
        <v/>
      </c>
      <c r="H625" s="62" t="str">
        <f t="shared" ca="1" si="78"/>
        <v/>
      </c>
      <c r="I625" s="63" t="str">
        <f t="shared" ca="1" si="79"/>
        <v/>
      </c>
    </row>
    <row r="626" spans="1:9" hidden="1">
      <c r="A626" s="45"/>
      <c r="B626" s="92" t="str">
        <f t="shared" ca="1" si="73"/>
        <v/>
      </c>
      <c r="C626" s="60" t="str">
        <f t="shared" ca="1" si="74"/>
        <v/>
      </c>
      <c r="D626" s="60" t="str">
        <f t="shared" ca="1" si="75"/>
        <v/>
      </c>
      <c r="E626" s="60" t="str">
        <f t="shared" ca="1" si="76"/>
        <v/>
      </c>
      <c r="F626" s="60" t="str">
        <f t="shared" ca="1" si="77"/>
        <v/>
      </c>
      <c r="G626" s="61" t="str">
        <f t="shared" ca="1" si="72"/>
        <v/>
      </c>
      <c r="H626" s="62" t="str">
        <f t="shared" ca="1" si="78"/>
        <v/>
      </c>
      <c r="I626" s="63" t="str">
        <f t="shared" ca="1" si="79"/>
        <v/>
      </c>
    </row>
    <row r="627" spans="1:9" hidden="1">
      <c r="A627" s="45"/>
      <c r="B627" s="92" t="str">
        <f t="shared" ca="1" si="73"/>
        <v/>
      </c>
      <c r="C627" s="60" t="str">
        <f t="shared" ca="1" si="74"/>
        <v/>
      </c>
      <c r="D627" s="60" t="str">
        <f t="shared" ca="1" si="75"/>
        <v/>
      </c>
      <c r="E627" s="60" t="str">
        <f t="shared" ca="1" si="76"/>
        <v/>
      </c>
      <c r="F627" s="60" t="str">
        <f t="shared" ca="1" si="77"/>
        <v/>
      </c>
      <c r="G627" s="61" t="str">
        <f t="shared" ca="1" si="72"/>
        <v/>
      </c>
      <c r="H627" s="62" t="str">
        <f t="shared" ca="1" si="78"/>
        <v/>
      </c>
      <c r="I627" s="63" t="str">
        <f t="shared" ca="1" si="79"/>
        <v/>
      </c>
    </row>
    <row r="628" spans="1:9" hidden="1">
      <c r="A628" s="45"/>
      <c r="B628" s="92" t="str">
        <f t="shared" ca="1" si="73"/>
        <v/>
      </c>
      <c r="C628" s="60" t="str">
        <f t="shared" ca="1" si="74"/>
        <v/>
      </c>
      <c r="D628" s="60" t="str">
        <f t="shared" ca="1" si="75"/>
        <v/>
      </c>
      <c r="E628" s="60" t="str">
        <f t="shared" ca="1" si="76"/>
        <v/>
      </c>
      <c r="F628" s="60" t="str">
        <f t="shared" ca="1" si="77"/>
        <v/>
      </c>
      <c r="G628" s="61" t="str">
        <f t="shared" ca="1" si="72"/>
        <v/>
      </c>
      <c r="H628" s="62" t="str">
        <f t="shared" ca="1" si="78"/>
        <v/>
      </c>
      <c r="I628" s="63" t="str">
        <f t="shared" ca="1" si="79"/>
        <v/>
      </c>
    </row>
    <row r="629" spans="1:9" hidden="1">
      <c r="A629" s="45"/>
      <c r="B629" s="92" t="str">
        <f t="shared" ca="1" si="73"/>
        <v/>
      </c>
      <c r="C629" s="60" t="str">
        <f t="shared" ca="1" si="74"/>
        <v/>
      </c>
      <c r="D629" s="60" t="str">
        <f t="shared" ca="1" si="75"/>
        <v/>
      </c>
      <c r="E629" s="60" t="str">
        <f t="shared" ca="1" si="76"/>
        <v/>
      </c>
      <c r="F629" s="60" t="str">
        <f t="shared" ca="1" si="77"/>
        <v/>
      </c>
      <c r="G629" s="61" t="str">
        <f t="shared" ca="1" si="72"/>
        <v/>
      </c>
      <c r="H629" s="62" t="str">
        <f t="shared" ca="1" si="78"/>
        <v/>
      </c>
      <c r="I629" s="63" t="str">
        <f t="shared" ca="1" si="79"/>
        <v/>
      </c>
    </row>
    <row r="630" spans="1:9" hidden="1">
      <c r="A630" s="45"/>
      <c r="B630" s="92" t="str">
        <f t="shared" ca="1" si="73"/>
        <v/>
      </c>
      <c r="C630" s="60" t="str">
        <f t="shared" ca="1" si="74"/>
        <v/>
      </c>
      <c r="D630" s="60" t="str">
        <f t="shared" ca="1" si="75"/>
        <v/>
      </c>
      <c r="E630" s="60" t="str">
        <f t="shared" ca="1" si="76"/>
        <v/>
      </c>
      <c r="F630" s="60" t="str">
        <f t="shared" ca="1" si="77"/>
        <v/>
      </c>
      <c r="G630" s="61" t="str">
        <f t="shared" ca="1" si="72"/>
        <v/>
      </c>
      <c r="H630" s="62" t="str">
        <f t="shared" ca="1" si="78"/>
        <v/>
      </c>
      <c r="I630" s="63" t="str">
        <f t="shared" ca="1" si="79"/>
        <v/>
      </c>
    </row>
    <row r="631" spans="1:9" hidden="1">
      <c r="A631" s="45"/>
      <c r="B631" s="92" t="str">
        <f t="shared" ca="1" si="73"/>
        <v/>
      </c>
      <c r="C631" s="60" t="str">
        <f t="shared" ca="1" si="74"/>
        <v/>
      </c>
      <c r="D631" s="60" t="str">
        <f t="shared" ca="1" si="75"/>
        <v/>
      </c>
      <c r="E631" s="60" t="str">
        <f t="shared" ca="1" si="76"/>
        <v/>
      </c>
      <c r="F631" s="60" t="str">
        <f t="shared" ca="1" si="77"/>
        <v/>
      </c>
      <c r="G631" s="61" t="str">
        <f t="shared" ca="1" si="72"/>
        <v/>
      </c>
      <c r="H631" s="62" t="str">
        <f t="shared" ca="1" si="78"/>
        <v/>
      </c>
      <c r="I631" s="63" t="str">
        <f t="shared" ca="1" si="79"/>
        <v/>
      </c>
    </row>
    <row r="632" spans="1:9" hidden="1">
      <c r="A632" s="45"/>
      <c r="B632" s="92" t="str">
        <f t="shared" ca="1" si="73"/>
        <v/>
      </c>
      <c r="C632" s="60" t="str">
        <f t="shared" ca="1" si="74"/>
        <v/>
      </c>
      <c r="D632" s="60" t="str">
        <f t="shared" ca="1" si="75"/>
        <v/>
      </c>
      <c r="E632" s="60" t="str">
        <f t="shared" ca="1" si="76"/>
        <v/>
      </c>
      <c r="F632" s="60" t="str">
        <f t="shared" ca="1" si="77"/>
        <v/>
      </c>
      <c r="G632" s="61" t="str">
        <f t="shared" ca="1" si="72"/>
        <v/>
      </c>
      <c r="H632" s="62" t="str">
        <f t="shared" ca="1" si="78"/>
        <v/>
      </c>
      <c r="I632" s="63" t="str">
        <f t="shared" ca="1" si="79"/>
        <v/>
      </c>
    </row>
    <row r="633" spans="1:9" hidden="1">
      <c r="A633" s="45"/>
      <c r="B633" s="92" t="str">
        <f t="shared" ca="1" si="73"/>
        <v/>
      </c>
      <c r="C633" s="60" t="str">
        <f t="shared" ca="1" si="74"/>
        <v/>
      </c>
      <c r="D633" s="60" t="str">
        <f t="shared" ca="1" si="75"/>
        <v/>
      </c>
      <c r="E633" s="60" t="str">
        <f t="shared" ca="1" si="76"/>
        <v/>
      </c>
      <c r="F633" s="60" t="str">
        <f t="shared" ca="1" si="77"/>
        <v/>
      </c>
      <c r="G633" s="61" t="str">
        <f t="shared" ca="1" si="72"/>
        <v/>
      </c>
      <c r="H633" s="62" t="str">
        <f t="shared" ca="1" si="78"/>
        <v/>
      </c>
      <c r="I633" s="63" t="str">
        <f t="shared" ca="1" si="79"/>
        <v/>
      </c>
    </row>
    <row r="634" spans="1:9" hidden="1">
      <c r="A634" s="45"/>
      <c r="B634" s="92" t="str">
        <f t="shared" ca="1" si="73"/>
        <v/>
      </c>
      <c r="C634" s="60" t="str">
        <f t="shared" ca="1" si="74"/>
        <v/>
      </c>
      <c r="D634" s="60" t="str">
        <f t="shared" ca="1" si="75"/>
        <v/>
      </c>
      <c r="E634" s="60" t="str">
        <f t="shared" ca="1" si="76"/>
        <v/>
      </c>
      <c r="F634" s="60" t="str">
        <f t="shared" ca="1" si="77"/>
        <v/>
      </c>
      <c r="G634" s="61" t="str">
        <f t="shared" ca="1" si="72"/>
        <v/>
      </c>
      <c r="H634" s="62" t="str">
        <f t="shared" ca="1" si="78"/>
        <v/>
      </c>
      <c r="I634" s="63" t="str">
        <f t="shared" ca="1" si="79"/>
        <v/>
      </c>
    </row>
    <row r="635" spans="1:9" hidden="1">
      <c r="A635" s="45"/>
      <c r="B635" s="92" t="str">
        <f t="shared" ca="1" si="73"/>
        <v/>
      </c>
      <c r="C635" s="60" t="str">
        <f t="shared" ca="1" si="74"/>
        <v/>
      </c>
      <c r="D635" s="60" t="str">
        <f t="shared" ca="1" si="75"/>
        <v/>
      </c>
      <c r="E635" s="60" t="str">
        <f t="shared" ca="1" si="76"/>
        <v/>
      </c>
      <c r="F635" s="60" t="str">
        <f t="shared" ca="1" si="77"/>
        <v/>
      </c>
      <c r="G635" s="61" t="str">
        <f t="shared" ca="1" si="72"/>
        <v/>
      </c>
      <c r="H635" s="62" t="str">
        <f t="shared" ca="1" si="78"/>
        <v/>
      </c>
      <c r="I635" s="63" t="str">
        <f t="shared" ca="1" si="79"/>
        <v/>
      </c>
    </row>
    <row r="636" spans="1:9" hidden="1">
      <c r="A636" s="45"/>
      <c r="B636" s="92" t="str">
        <f t="shared" ca="1" si="73"/>
        <v/>
      </c>
      <c r="C636" s="60" t="str">
        <f t="shared" ca="1" si="74"/>
        <v/>
      </c>
      <c r="D636" s="60" t="str">
        <f t="shared" ca="1" si="75"/>
        <v/>
      </c>
      <c r="E636" s="60" t="str">
        <f t="shared" ca="1" si="76"/>
        <v/>
      </c>
      <c r="F636" s="60" t="str">
        <f t="shared" ca="1" si="77"/>
        <v/>
      </c>
      <c r="G636" s="61" t="str">
        <f t="shared" ca="1" si="72"/>
        <v/>
      </c>
      <c r="H636" s="62" t="str">
        <f t="shared" ca="1" si="78"/>
        <v/>
      </c>
      <c r="I636" s="63" t="str">
        <f t="shared" ca="1" si="79"/>
        <v/>
      </c>
    </row>
    <row r="637" spans="1:9" hidden="1">
      <c r="A637" s="45"/>
      <c r="B637" s="92" t="str">
        <f t="shared" ca="1" si="73"/>
        <v/>
      </c>
      <c r="C637" s="60" t="str">
        <f t="shared" ca="1" si="74"/>
        <v/>
      </c>
      <c r="D637" s="60" t="str">
        <f t="shared" ca="1" si="75"/>
        <v/>
      </c>
      <c r="E637" s="60" t="str">
        <f t="shared" ca="1" si="76"/>
        <v/>
      </c>
      <c r="F637" s="60" t="str">
        <f t="shared" ca="1" si="77"/>
        <v/>
      </c>
      <c r="G637" s="61" t="str">
        <f t="shared" ca="1" si="72"/>
        <v/>
      </c>
      <c r="H637" s="62" t="str">
        <f t="shared" ca="1" si="78"/>
        <v/>
      </c>
      <c r="I637" s="63" t="str">
        <f t="shared" ca="1" si="79"/>
        <v/>
      </c>
    </row>
    <row r="638" spans="1:9" hidden="1">
      <c r="A638" s="45"/>
      <c r="B638" s="92" t="str">
        <f t="shared" ca="1" si="73"/>
        <v/>
      </c>
      <c r="C638" s="60" t="str">
        <f t="shared" ca="1" si="74"/>
        <v/>
      </c>
      <c r="D638" s="60" t="str">
        <f t="shared" ca="1" si="75"/>
        <v/>
      </c>
      <c r="E638" s="60" t="str">
        <f t="shared" ca="1" si="76"/>
        <v/>
      </c>
      <c r="F638" s="60" t="str">
        <f t="shared" ca="1" si="77"/>
        <v/>
      </c>
      <c r="G638" s="61" t="str">
        <f t="shared" ca="1" si="72"/>
        <v/>
      </c>
      <c r="H638" s="62" t="str">
        <f t="shared" ca="1" si="78"/>
        <v/>
      </c>
      <c r="I638" s="63" t="str">
        <f t="shared" ca="1" si="79"/>
        <v/>
      </c>
    </row>
    <row r="639" spans="1:9" hidden="1">
      <c r="A639" s="45"/>
      <c r="B639" s="92" t="str">
        <f t="shared" ca="1" si="73"/>
        <v/>
      </c>
      <c r="C639" s="60" t="str">
        <f t="shared" ca="1" si="74"/>
        <v/>
      </c>
      <c r="D639" s="60" t="str">
        <f t="shared" ca="1" si="75"/>
        <v/>
      </c>
      <c r="E639" s="60" t="str">
        <f t="shared" ca="1" si="76"/>
        <v/>
      </c>
      <c r="F639" s="60" t="str">
        <f t="shared" ca="1" si="77"/>
        <v/>
      </c>
      <c r="G639" s="61" t="str">
        <f t="shared" ca="1" si="72"/>
        <v/>
      </c>
      <c r="H639" s="62" t="str">
        <f t="shared" ca="1" si="78"/>
        <v/>
      </c>
      <c r="I639" s="63" t="str">
        <f t="shared" ca="1" si="79"/>
        <v/>
      </c>
    </row>
    <row r="640" spans="1:9" hidden="1">
      <c r="A640" s="45"/>
      <c r="B640" s="92" t="str">
        <f t="shared" ca="1" si="73"/>
        <v/>
      </c>
      <c r="C640" s="60" t="str">
        <f t="shared" ca="1" si="74"/>
        <v/>
      </c>
      <c r="D640" s="60" t="str">
        <f t="shared" ca="1" si="75"/>
        <v/>
      </c>
      <c r="E640" s="60" t="str">
        <f t="shared" ca="1" si="76"/>
        <v/>
      </c>
      <c r="F640" s="60" t="str">
        <f t="shared" ca="1" si="77"/>
        <v/>
      </c>
      <c r="G640" s="61" t="str">
        <f t="shared" ca="1" si="72"/>
        <v/>
      </c>
      <c r="H640" s="62" t="str">
        <f t="shared" ca="1" si="78"/>
        <v/>
      </c>
      <c r="I640" s="63" t="str">
        <f t="shared" ca="1" si="79"/>
        <v/>
      </c>
    </row>
    <row r="641" spans="1:9" hidden="1">
      <c r="A641" s="45"/>
      <c r="B641" s="92" t="str">
        <f t="shared" ca="1" si="73"/>
        <v/>
      </c>
      <c r="C641" s="60" t="str">
        <f t="shared" ca="1" si="74"/>
        <v/>
      </c>
      <c r="D641" s="60" t="str">
        <f t="shared" ca="1" si="75"/>
        <v/>
      </c>
      <c r="E641" s="60" t="str">
        <f t="shared" ca="1" si="76"/>
        <v/>
      </c>
      <c r="F641" s="60" t="str">
        <f t="shared" ca="1" si="77"/>
        <v/>
      </c>
      <c r="G641" s="61" t="str">
        <f t="shared" ca="1" si="72"/>
        <v/>
      </c>
      <c r="H641" s="62" t="str">
        <f t="shared" ca="1" si="78"/>
        <v/>
      </c>
      <c r="I641" s="63" t="str">
        <f t="shared" ca="1" si="79"/>
        <v/>
      </c>
    </row>
    <row r="642" spans="1:9" hidden="1">
      <c r="A642" s="45"/>
      <c r="B642" s="92" t="str">
        <f t="shared" ca="1" si="73"/>
        <v/>
      </c>
      <c r="C642" s="60" t="str">
        <f t="shared" ca="1" si="74"/>
        <v/>
      </c>
      <c r="D642" s="60" t="str">
        <f t="shared" ca="1" si="75"/>
        <v/>
      </c>
      <c r="E642" s="60" t="str">
        <f t="shared" ca="1" si="76"/>
        <v/>
      </c>
      <c r="F642" s="60" t="str">
        <f t="shared" ca="1" si="77"/>
        <v/>
      </c>
      <c r="G642" s="61" t="str">
        <f t="shared" ca="1" si="72"/>
        <v/>
      </c>
      <c r="H642" s="62" t="str">
        <f t="shared" ca="1" si="78"/>
        <v/>
      </c>
      <c r="I642" s="63" t="str">
        <f t="shared" ca="1" si="79"/>
        <v/>
      </c>
    </row>
    <row r="643" spans="1:9" hidden="1">
      <c r="A643" s="45"/>
      <c r="B643" s="92" t="str">
        <f t="shared" ca="1" si="73"/>
        <v/>
      </c>
      <c r="C643" s="60" t="str">
        <f t="shared" ca="1" si="74"/>
        <v/>
      </c>
      <c r="D643" s="60" t="str">
        <f t="shared" ca="1" si="75"/>
        <v/>
      </c>
      <c r="E643" s="60" t="str">
        <f t="shared" ca="1" si="76"/>
        <v/>
      </c>
      <c r="F643" s="60" t="str">
        <f t="shared" ca="1" si="77"/>
        <v/>
      </c>
      <c r="G643" s="61" t="str">
        <f t="shared" ref="G643:G706" ca="1" si="80">IFERROR(INDIRECT(CONCATENATE("'",A643,"'!H33")),"")</f>
        <v/>
      </c>
      <c r="H643" s="62" t="str">
        <f t="shared" ca="1" si="78"/>
        <v/>
      </c>
      <c r="I643" s="63" t="str">
        <f t="shared" ca="1" si="79"/>
        <v/>
      </c>
    </row>
    <row r="644" spans="1:9" hidden="1">
      <c r="A644" s="45"/>
      <c r="B644" s="92" t="str">
        <f t="shared" ref="B644:B707" ca="1" si="81">IFERROR(INDIRECT(CONCATENATE("'",A644,"'!G7")),"")</f>
        <v/>
      </c>
      <c r="C644" s="60" t="str">
        <f t="shared" ref="C644:C707" ca="1" si="82">IFERROR(INDIRECT(CONCATENATE("'",A644,"'!D6")),"")</f>
        <v/>
      </c>
      <c r="D644" s="60" t="str">
        <f t="shared" ref="D644:D707" ca="1" si="83">IFERROR(INDIRECT(CONCATENATE("'",A644,"'!D7")),"")</f>
        <v/>
      </c>
      <c r="E644" s="60" t="str">
        <f t="shared" ref="E644:E707" ca="1" si="84">IFERROR(INDIRECT(CONCATENATE("'",A644,"'!D8")),"")</f>
        <v/>
      </c>
      <c r="F644" s="60" t="str">
        <f t="shared" ref="F644:F707" ca="1" si="85">IFERROR(INDIRECT(CONCATENATE("'",A644,"'!D9")),"")</f>
        <v/>
      </c>
      <c r="G644" s="61" t="str">
        <f t="shared" ca="1" si="80"/>
        <v/>
      </c>
      <c r="H644" s="62" t="str">
        <f t="shared" ref="H644:H707" ca="1" si="86">IFERROR(INDIRECT(CONCATENATE("'",A644,"'!H34")),"")</f>
        <v/>
      </c>
      <c r="I644" s="63" t="str">
        <f t="shared" ref="I644:I707" ca="1" si="87">IFERROR(INDIRECT(CONCATENATE("'",A644,"'!H36")),"")</f>
        <v/>
      </c>
    </row>
    <row r="645" spans="1:9" hidden="1">
      <c r="A645" s="45"/>
      <c r="B645" s="92" t="str">
        <f t="shared" ca="1" si="81"/>
        <v/>
      </c>
      <c r="C645" s="60" t="str">
        <f t="shared" ca="1" si="82"/>
        <v/>
      </c>
      <c r="D645" s="60" t="str">
        <f t="shared" ca="1" si="83"/>
        <v/>
      </c>
      <c r="E645" s="60" t="str">
        <f t="shared" ca="1" si="84"/>
        <v/>
      </c>
      <c r="F645" s="60" t="str">
        <f t="shared" ca="1" si="85"/>
        <v/>
      </c>
      <c r="G645" s="61" t="str">
        <f t="shared" ca="1" si="80"/>
        <v/>
      </c>
      <c r="H645" s="62" t="str">
        <f t="shared" ca="1" si="86"/>
        <v/>
      </c>
      <c r="I645" s="63" t="str">
        <f t="shared" ca="1" si="87"/>
        <v/>
      </c>
    </row>
    <row r="646" spans="1:9" hidden="1">
      <c r="A646" s="45"/>
      <c r="B646" s="92" t="str">
        <f t="shared" ca="1" si="81"/>
        <v/>
      </c>
      <c r="C646" s="60" t="str">
        <f t="shared" ca="1" si="82"/>
        <v/>
      </c>
      <c r="D646" s="60" t="str">
        <f t="shared" ca="1" si="83"/>
        <v/>
      </c>
      <c r="E646" s="60" t="str">
        <f t="shared" ca="1" si="84"/>
        <v/>
      </c>
      <c r="F646" s="60" t="str">
        <f t="shared" ca="1" si="85"/>
        <v/>
      </c>
      <c r="G646" s="61" t="str">
        <f t="shared" ca="1" si="80"/>
        <v/>
      </c>
      <c r="H646" s="62" t="str">
        <f t="shared" ca="1" si="86"/>
        <v/>
      </c>
      <c r="I646" s="63" t="str">
        <f t="shared" ca="1" si="87"/>
        <v/>
      </c>
    </row>
    <row r="647" spans="1:9" hidden="1">
      <c r="A647" s="45"/>
      <c r="B647" s="92" t="str">
        <f t="shared" ca="1" si="81"/>
        <v/>
      </c>
      <c r="C647" s="60" t="str">
        <f t="shared" ca="1" si="82"/>
        <v/>
      </c>
      <c r="D647" s="60" t="str">
        <f t="shared" ca="1" si="83"/>
        <v/>
      </c>
      <c r="E647" s="60" t="str">
        <f t="shared" ca="1" si="84"/>
        <v/>
      </c>
      <c r="F647" s="60" t="str">
        <f t="shared" ca="1" si="85"/>
        <v/>
      </c>
      <c r="G647" s="61" t="str">
        <f t="shared" ca="1" si="80"/>
        <v/>
      </c>
      <c r="H647" s="62" t="str">
        <f t="shared" ca="1" si="86"/>
        <v/>
      </c>
      <c r="I647" s="63" t="str">
        <f t="shared" ca="1" si="87"/>
        <v/>
      </c>
    </row>
    <row r="648" spans="1:9" hidden="1">
      <c r="A648" s="45"/>
      <c r="B648" s="92" t="str">
        <f t="shared" ca="1" si="81"/>
        <v/>
      </c>
      <c r="C648" s="60" t="str">
        <f t="shared" ca="1" si="82"/>
        <v/>
      </c>
      <c r="D648" s="60" t="str">
        <f t="shared" ca="1" si="83"/>
        <v/>
      </c>
      <c r="E648" s="60" t="str">
        <f t="shared" ca="1" si="84"/>
        <v/>
      </c>
      <c r="F648" s="60" t="str">
        <f t="shared" ca="1" si="85"/>
        <v/>
      </c>
      <c r="G648" s="61" t="str">
        <f t="shared" ca="1" si="80"/>
        <v/>
      </c>
      <c r="H648" s="62" t="str">
        <f t="shared" ca="1" si="86"/>
        <v/>
      </c>
      <c r="I648" s="63" t="str">
        <f t="shared" ca="1" si="87"/>
        <v/>
      </c>
    </row>
    <row r="649" spans="1:9" hidden="1">
      <c r="A649" s="45"/>
      <c r="B649" s="92" t="str">
        <f t="shared" ca="1" si="81"/>
        <v/>
      </c>
      <c r="C649" s="60" t="str">
        <f t="shared" ca="1" si="82"/>
        <v/>
      </c>
      <c r="D649" s="60" t="str">
        <f t="shared" ca="1" si="83"/>
        <v/>
      </c>
      <c r="E649" s="60" t="str">
        <f t="shared" ca="1" si="84"/>
        <v/>
      </c>
      <c r="F649" s="60" t="str">
        <f t="shared" ca="1" si="85"/>
        <v/>
      </c>
      <c r="G649" s="61" t="str">
        <f t="shared" ca="1" si="80"/>
        <v/>
      </c>
      <c r="H649" s="62" t="str">
        <f t="shared" ca="1" si="86"/>
        <v/>
      </c>
      <c r="I649" s="63" t="str">
        <f t="shared" ca="1" si="87"/>
        <v/>
      </c>
    </row>
    <row r="650" spans="1:9" hidden="1">
      <c r="A650" s="45"/>
      <c r="B650" s="92" t="str">
        <f t="shared" ca="1" si="81"/>
        <v/>
      </c>
      <c r="C650" s="60" t="str">
        <f t="shared" ca="1" si="82"/>
        <v/>
      </c>
      <c r="D650" s="60" t="str">
        <f t="shared" ca="1" si="83"/>
        <v/>
      </c>
      <c r="E650" s="60" t="str">
        <f t="shared" ca="1" si="84"/>
        <v/>
      </c>
      <c r="F650" s="60" t="str">
        <f t="shared" ca="1" si="85"/>
        <v/>
      </c>
      <c r="G650" s="61" t="str">
        <f t="shared" ca="1" si="80"/>
        <v/>
      </c>
      <c r="H650" s="62" t="str">
        <f t="shared" ca="1" si="86"/>
        <v/>
      </c>
      <c r="I650" s="63" t="str">
        <f t="shared" ca="1" si="87"/>
        <v/>
      </c>
    </row>
    <row r="651" spans="1:9" hidden="1">
      <c r="A651" s="45"/>
      <c r="B651" s="92" t="str">
        <f t="shared" ca="1" si="81"/>
        <v/>
      </c>
      <c r="C651" s="60" t="str">
        <f t="shared" ca="1" si="82"/>
        <v/>
      </c>
      <c r="D651" s="60" t="str">
        <f t="shared" ca="1" si="83"/>
        <v/>
      </c>
      <c r="E651" s="60" t="str">
        <f t="shared" ca="1" si="84"/>
        <v/>
      </c>
      <c r="F651" s="60" t="str">
        <f t="shared" ca="1" si="85"/>
        <v/>
      </c>
      <c r="G651" s="61" t="str">
        <f t="shared" ca="1" si="80"/>
        <v/>
      </c>
      <c r="H651" s="62" t="str">
        <f t="shared" ca="1" si="86"/>
        <v/>
      </c>
      <c r="I651" s="63" t="str">
        <f t="shared" ca="1" si="87"/>
        <v/>
      </c>
    </row>
    <row r="652" spans="1:9" hidden="1">
      <c r="A652" s="45"/>
      <c r="B652" s="92" t="str">
        <f t="shared" ca="1" si="81"/>
        <v/>
      </c>
      <c r="C652" s="60" t="str">
        <f t="shared" ca="1" si="82"/>
        <v/>
      </c>
      <c r="D652" s="60" t="str">
        <f t="shared" ca="1" si="83"/>
        <v/>
      </c>
      <c r="E652" s="60" t="str">
        <f t="shared" ca="1" si="84"/>
        <v/>
      </c>
      <c r="F652" s="60" t="str">
        <f t="shared" ca="1" si="85"/>
        <v/>
      </c>
      <c r="G652" s="61" t="str">
        <f t="shared" ca="1" si="80"/>
        <v/>
      </c>
      <c r="H652" s="62" t="str">
        <f t="shared" ca="1" si="86"/>
        <v/>
      </c>
      <c r="I652" s="63" t="str">
        <f t="shared" ca="1" si="87"/>
        <v/>
      </c>
    </row>
    <row r="653" spans="1:9" hidden="1">
      <c r="A653" s="45"/>
      <c r="B653" s="92" t="str">
        <f t="shared" ca="1" si="81"/>
        <v/>
      </c>
      <c r="C653" s="60" t="str">
        <f t="shared" ca="1" si="82"/>
        <v/>
      </c>
      <c r="D653" s="60" t="str">
        <f t="shared" ca="1" si="83"/>
        <v/>
      </c>
      <c r="E653" s="60" t="str">
        <f t="shared" ca="1" si="84"/>
        <v/>
      </c>
      <c r="F653" s="60" t="str">
        <f t="shared" ca="1" si="85"/>
        <v/>
      </c>
      <c r="G653" s="61" t="str">
        <f t="shared" ca="1" si="80"/>
        <v/>
      </c>
      <c r="H653" s="62" t="str">
        <f t="shared" ca="1" si="86"/>
        <v/>
      </c>
      <c r="I653" s="63" t="str">
        <f t="shared" ca="1" si="87"/>
        <v/>
      </c>
    </row>
    <row r="654" spans="1:9" hidden="1">
      <c r="A654" s="45"/>
      <c r="B654" s="92" t="str">
        <f t="shared" ca="1" si="81"/>
        <v/>
      </c>
      <c r="C654" s="60" t="str">
        <f t="shared" ca="1" si="82"/>
        <v/>
      </c>
      <c r="D654" s="60" t="str">
        <f t="shared" ca="1" si="83"/>
        <v/>
      </c>
      <c r="E654" s="60" t="str">
        <f t="shared" ca="1" si="84"/>
        <v/>
      </c>
      <c r="F654" s="60" t="str">
        <f t="shared" ca="1" si="85"/>
        <v/>
      </c>
      <c r="G654" s="61" t="str">
        <f t="shared" ca="1" si="80"/>
        <v/>
      </c>
      <c r="H654" s="62" t="str">
        <f t="shared" ca="1" si="86"/>
        <v/>
      </c>
      <c r="I654" s="63" t="str">
        <f t="shared" ca="1" si="87"/>
        <v/>
      </c>
    </row>
    <row r="655" spans="1:9" hidden="1">
      <c r="A655" s="45"/>
      <c r="B655" s="92" t="str">
        <f t="shared" ca="1" si="81"/>
        <v/>
      </c>
      <c r="C655" s="60" t="str">
        <f t="shared" ca="1" si="82"/>
        <v/>
      </c>
      <c r="D655" s="60" t="str">
        <f t="shared" ca="1" si="83"/>
        <v/>
      </c>
      <c r="E655" s="60" t="str">
        <f t="shared" ca="1" si="84"/>
        <v/>
      </c>
      <c r="F655" s="60" t="str">
        <f t="shared" ca="1" si="85"/>
        <v/>
      </c>
      <c r="G655" s="61" t="str">
        <f t="shared" ca="1" si="80"/>
        <v/>
      </c>
      <c r="H655" s="62" t="str">
        <f t="shared" ca="1" si="86"/>
        <v/>
      </c>
      <c r="I655" s="63" t="str">
        <f t="shared" ca="1" si="87"/>
        <v/>
      </c>
    </row>
    <row r="656" spans="1:9" hidden="1">
      <c r="A656" s="45"/>
      <c r="B656" s="92" t="str">
        <f t="shared" ca="1" si="81"/>
        <v/>
      </c>
      <c r="C656" s="60" t="str">
        <f t="shared" ca="1" si="82"/>
        <v/>
      </c>
      <c r="D656" s="60" t="str">
        <f t="shared" ca="1" si="83"/>
        <v/>
      </c>
      <c r="E656" s="60" t="str">
        <f t="shared" ca="1" si="84"/>
        <v/>
      </c>
      <c r="F656" s="60" t="str">
        <f t="shared" ca="1" si="85"/>
        <v/>
      </c>
      <c r="G656" s="61" t="str">
        <f t="shared" ca="1" si="80"/>
        <v/>
      </c>
      <c r="H656" s="62" t="str">
        <f t="shared" ca="1" si="86"/>
        <v/>
      </c>
      <c r="I656" s="63" t="str">
        <f t="shared" ca="1" si="87"/>
        <v/>
      </c>
    </row>
    <row r="657" spans="1:9" hidden="1">
      <c r="A657" s="45"/>
      <c r="B657" s="92" t="str">
        <f t="shared" ca="1" si="81"/>
        <v/>
      </c>
      <c r="C657" s="60" t="str">
        <f t="shared" ca="1" si="82"/>
        <v/>
      </c>
      <c r="D657" s="60" t="str">
        <f t="shared" ca="1" si="83"/>
        <v/>
      </c>
      <c r="E657" s="60" t="str">
        <f t="shared" ca="1" si="84"/>
        <v/>
      </c>
      <c r="F657" s="60" t="str">
        <f t="shared" ca="1" si="85"/>
        <v/>
      </c>
      <c r="G657" s="61" t="str">
        <f t="shared" ca="1" si="80"/>
        <v/>
      </c>
      <c r="H657" s="62" t="str">
        <f t="shared" ca="1" si="86"/>
        <v/>
      </c>
      <c r="I657" s="63" t="str">
        <f t="shared" ca="1" si="87"/>
        <v/>
      </c>
    </row>
    <row r="658" spans="1:9" hidden="1">
      <c r="A658" s="45"/>
      <c r="B658" s="92" t="str">
        <f t="shared" ca="1" si="81"/>
        <v/>
      </c>
      <c r="C658" s="60" t="str">
        <f t="shared" ca="1" si="82"/>
        <v/>
      </c>
      <c r="D658" s="60" t="str">
        <f t="shared" ca="1" si="83"/>
        <v/>
      </c>
      <c r="E658" s="60" t="str">
        <f t="shared" ca="1" si="84"/>
        <v/>
      </c>
      <c r="F658" s="60" t="str">
        <f t="shared" ca="1" si="85"/>
        <v/>
      </c>
      <c r="G658" s="61" t="str">
        <f t="shared" ca="1" si="80"/>
        <v/>
      </c>
      <c r="H658" s="62" t="str">
        <f t="shared" ca="1" si="86"/>
        <v/>
      </c>
      <c r="I658" s="63" t="str">
        <f t="shared" ca="1" si="87"/>
        <v/>
      </c>
    </row>
    <row r="659" spans="1:9" hidden="1">
      <c r="A659" s="45"/>
      <c r="B659" s="92" t="str">
        <f t="shared" ca="1" si="81"/>
        <v/>
      </c>
      <c r="C659" s="60" t="str">
        <f t="shared" ca="1" si="82"/>
        <v/>
      </c>
      <c r="D659" s="60" t="str">
        <f t="shared" ca="1" si="83"/>
        <v/>
      </c>
      <c r="E659" s="60" t="str">
        <f t="shared" ca="1" si="84"/>
        <v/>
      </c>
      <c r="F659" s="60" t="str">
        <f t="shared" ca="1" si="85"/>
        <v/>
      </c>
      <c r="G659" s="61" t="str">
        <f t="shared" ca="1" si="80"/>
        <v/>
      </c>
      <c r="H659" s="62" t="str">
        <f t="shared" ca="1" si="86"/>
        <v/>
      </c>
      <c r="I659" s="63" t="str">
        <f t="shared" ca="1" si="87"/>
        <v/>
      </c>
    </row>
    <row r="660" spans="1:9" hidden="1">
      <c r="A660" s="45"/>
      <c r="B660" s="92" t="str">
        <f t="shared" ca="1" si="81"/>
        <v/>
      </c>
      <c r="C660" s="60" t="str">
        <f t="shared" ca="1" si="82"/>
        <v/>
      </c>
      <c r="D660" s="60" t="str">
        <f t="shared" ca="1" si="83"/>
        <v/>
      </c>
      <c r="E660" s="60" t="str">
        <f t="shared" ca="1" si="84"/>
        <v/>
      </c>
      <c r="F660" s="60" t="str">
        <f t="shared" ca="1" si="85"/>
        <v/>
      </c>
      <c r="G660" s="61" t="str">
        <f t="shared" ca="1" si="80"/>
        <v/>
      </c>
      <c r="H660" s="62" t="str">
        <f t="shared" ca="1" si="86"/>
        <v/>
      </c>
      <c r="I660" s="63" t="str">
        <f t="shared" ca="1" si="87"/>
        <v/>
      </c>
    </row>
    <row r="661" spans="1:9" hidden="1">
      <c r="A661" s="45"/>
      <c r="B661" s="92" t="str">
        <f t="shared" ca="1" si="81"/>
        <v/>
      </c>
      <c r="C661" s="60" t="str">
        <f t="shared" ca="1" si="82"/>
        <v/>
      </c>
      <c r="D661" s="60" t="str">
        <f t="shared" ca="1" si="83"/>
        <v/>
      </c>
      <c r="E661" s="60" t="str">
        <f t="shared" ca="1" si="84"/>
        <v/>
      </c>
      <c r="F661" s="60" t="str">
        <f t="shared" ca="1" si="85"/>
        <v/>
      </c>
      <c r="G661" s="61" t="str">
        <f t="shared" ca="1" si="80"/>
        <v/>
      </c>
      <c r="H661" s="62" t="str">
        <f t="shared" ca="1" si="86"/>
        <v/>
      </c>
      <c r="I661" s="63" t="str">
        <f t="shared" ca="1" si="87"/>
        <v/>
      </c>
    </row>
    <row r="662" spans="1:9" hidden="1">
      <c r="A662" s="45"/>
      <c r="B662" s="92" t="str">
        <f t="shared" ca="1" si="81"/>
        <v/>
      </c>
      <c r="C662" s="60" t="str">
        <f t="shared" ca="1" si="82"/>
        <v/>
      </c>
      <c r="D662" s="60" t="str">
        <f t="shared" ca="1" si="83"/>
        <v/>
      </c>
      <c r="E662" s="60" t="str">
        <f t="shared" ca="1" si="84"/>
        <v/>
      </c>
      <c r="F662" s="60" t="str">
        <f t="shared" ca="1" si="85"/>
        <v/>
      </c>
      <c r="G662" s="61" t="str">
        <f t="shared" ca="1" si="80"/>
        <v/>
      </c>
      <c r="H662" s="62" t="str">
        <f t="shared" ca="1" si="86"/>
        <v/>
      </c>
      <c r="I662" s="63" t="str">
        <f t="shared" ca="1" si="87"/>
        <v/>
      </c>
    </row>
    <row r="663" spans="1:9" hidden="1">
      <c r="A663" s="45"/>
      <c r="B663" s="92" t="str">
        <f t="shared" ca="1" si="81"/>
        <v/>
      </c>
      <c r="C663" s="60" t="str">
        <f t="shared" ca="1" si="82"/>
        <v/>
      </c>
      <c r="D663" s="60" t="str">
        <f t="shared" ca="1" si="83"/>
        <v/>
      </c>
      <c r="E663" s="60" t="str">
        <f t="shared" ca="1" si="84"/>
        <v/>
      </c>
      <c r="F663" s="60" t="str">
        <f t="shared" ca="1" si="85"/>
        <v/>
      </c>
      <c r="G663" s="61" t="str">
        <f t="shared" ca="1" si="80"/>
        <v/>
      </c>
      <c r="H663" s="62" t="str">
        <f t="shared" ca="1" si="86"/>
        <v/>
      </c>
      <c r="I663" s="63" t="str">
        <f t="shared" ca="1" si="87"/>
        <v/>
      </c>
    </row>
    <row r="664" spans="1:9" hidden="1">
      <c r="A664" s="45"/>
      <c r="B664" s="92" t="str">
        <f t="shared" ca="1" si="81"/>
        <v/>
      </c>
      <c r="C664" s="60" t="str">
        <f t="shared" ca="1" si="82"/>
        <v/>
      </c>
      <c r="D664" s="60" t="str">
        <f t="shared" ca="1" si="83"/>
        <v/>
      </c>
      <c r="E664" s="60" t="str">
        <f t="shared" ca="1" si="84"/>
        <v/>
      </c>
      <c r="F664" s="60" t="str">
        <f t="shared" ca="1" si="85"/>
        <v/>
      </c>
      <c r="G664" s="61" t="str">
        <f t="shared" ca="1" si="80"/>
        <v/>
      </c>
      <c r="H664" s="62" t="str">
        <f t="shared" ca="1" si="86"/>
        <v/>
      </c>
      <c r="I664" s="63" t="str">
        <f t="shared" ca="1" si="87"/>
        <v/>
      </c>
    </row>
    <row r="665" spans="1:9" hidden="1">
      <c r="A665" s="45"/>
      <c r="B665" s="92" t="str">
        <f t="shared" ca="1" si="81"/>
        <v/>
      </c>
      <c r="C665" s="60" t="str">
        <f t="shared" ca="1" si="82"/>
        <v/>
      </c>
      <c r="D665" s="60" t="str">
        <f t="shared" ca="1" si="83"/>
        <v/>
      </c>
      <c r="E665" s="60" t="str">
        <f t="shared" ca="1" si="84"/>
        <v/>
      </c>
      <c r="F665" s="60" t="str">
        <f t="shared" ca="1" si="85"/>
        <v/>
      </c>
      <c r="G665" s="61" t="str">
        <f t="shared" ca="1" si="80"/>
        <v/>
      </c>
      <c r="H665" s="62" t="str">
        <f t="shared" ca="1" si="86"/>
        <v/>
      </c>
      <c r="I665" s="63" t="str">
        <f t="shared" ca="1" si="87"/>
        <v/>
      </c>
    </row>
    <row r="666" spans="1:9" hidden="1">
      <c r="A666" s="45"/>
      <c r="B666" s="92" t="str">
        <f t="shared" ca="1" si="81"/>
        <v/>
      </c>
      <c r="C666" s="60" t="str">
        <f t="shared" ca="1" si="82"/>
        <v/>
      </c>
      <c r="D666" s="60" t="str">
        <f t="shared" ca="1" si="83"/>
        <v/>
      </c>
      <c r="E666" s="60" t="str">
        <f t="shared" ca="1" si="84"/>
        <v/>
      </c>
      <c r="F666" s="60" t="str">
        <f t="shared" ca="1" si="85"/>
        <v/>
      </c>
      <c r="G666" s="61" t="str">
        <f t="shared" ca="1" si="80"/>
        <v/>
      </c>
      <c r="H666" s="62" t="str">
        <f t="shared" ca="1" si="86"/>
        <v/>
      </c>
      <c r="I666" s="63" t="str">
        <f t="shared" ca="1" si="87"/>
        <v/>
      </c>
    </row>
    <row r="667" spans="1:9" hidden="1">
      <c r="A667" s="45"/>
      <c r="B667" s="92" t="str">
        <f t="shared" ca="1" si="81"/>
        <v/>
      </c>
      <c r="C667" s="60" t="str">
        <f t="shared" ca="1" si="82"/>
        <v/>
      </c>
      <c r="D667" s="60" t="str">
        <f t="shared" ca="1" si="83"/>
        <v/>
      </c>
      <c r="E667" s="60" t="str">
        <f t="shared" ca="1" si="84"/>
        <v/>
      </c>
      <c r="F667" s="60" t="str">
        <f t="shared" ca="1" si="85"/>
        <v/>
      </c>
      <c r="G667" s="61" t="str">
        <f t="shared" ca="1" si="80"/>
        <v/>
      </c>
      <c r="H667" s="62" t="str">
        <f t="shared" ca="1" si="86"/>
        <v/>
      </c>
      <c r="I667" s="63" t="str">
        <f t="shared" ca="1" si="87"/>
        <v/>
      </c>
    </row>
    <row r="668" spans="1:9" hidden="1">
      <c r="A668" s="45"/>
      <c r="B668" s="92" t="str">
        <f t="shared" ca="1" si="81"/>
        <v/>
      </c>
      <c r="C668" s="60" t="str">
        <f t="shared" ca="1" si="82"/>
        <v/>
      </c>
      <c r="D668" s="60" t="str">
        <f t="shared" ca="1" si="83"/>
        <v/>
      </c>
      <c r="E668" s="60" t="str">
        <f t="shared" ca="1" si="84"/>
        <v/>
      </c>
      <c r="F668" s="60" t="str">
        <f t="shared" ca="1" si="85"/>
        <v/>
      </c>
      <c r="G668" s="61" t="str">
        <f t="shared" ca="1" si="80"/>
        <v/>
      </c>
      <c r="H668" s="62" t="str">
        <f t="shared" ca="1" si="86"/>
        <v/>
      </c>
      <c r="I668" s="63" t="str">
        <f t="shared" ca="1" si="87"/>
        <v/>
      </c>
    </row>
    <row r="669" spans="1:9" hidden="1">
      <c r="A669" s="45"/>
      <c r="B669" s="92" t="str">
        <f t="shared" ca="1" si="81"/>
        <v/>
      </c>
      <c r="C669" s="60" t="str">
        <f t="shared" ca="1" si="82"/>
        <v/>
      </c>
      <c r="D669" s="60" t="str">
        <f t="shared" ca="1" si="83"/>
        <v/>
      </c>
      <c r="E669" s="60" t="str">
        <f t="shared" ca="1" si="84"/>
        <v/>
      </c>
      <c r="F669" s="60" t="str">
        <f t="shared" ca="1" si="85"/>
        <v/>
      </c>
      <c r="G669" s="61" t="str">
        <f t="shared" ca="1" si="80"/>
        <v/>
      </c>
      <c r="H669" s="62" t="str">
        <f t="shared" ca="1" si="86"/>
        <v/>
      </c>
      <c r="I669" s="63" t="str">
        <f t="shared" ca="1" si="87"/>
        <v/>
      </c>
    </row>
    <row r="670" spans="1:9" hidden="1">
      <c r="A670" s="45"/>
      <c r="B670" s="59" t="str">
        <f t="shared" ca="1" si="81"/>
        <v/>
      </c>
      <c r="C670" s="60" t="str">
        <f t="shared" ca="1" si="82"/>
        <v/>
      </c>
      <c r="D670" s="60" t="str">
        <f t="shared" ca="1" si="83"/>
        <v/>
      </c>
      <c r="E670" s="60" t="str">
        <f t="shared" ca="1" si="84"/>
        <v/>
      </c>
      <c r="F670" s="60" t="str">
        <f t="shared" ca="1" si="85"/>
        <v/>
      </c>
      <c r="G670" s="61" t="str">
        <f t="shared" ca="1" si="80"/>
        <v/>
      </c>
      <c r="H670" s="62" t="str">
        <f t="shared" ca="1" si="86"/>
        <v/>
      </c>
      <c r="I670" s="63" t="str">
        <f t="shared" ca="1" si="87"/>
        <v/>
      </c>
    </row>
    <row r="671" spans="1:9" hidden="1">
      <c r="A671" s="45"/>
      <c r="B671" s="59" t="str">
        <f t="shared" ca="1" si="81"/>
        <v/>
      </c>
      <c r="C671" s="60" t="str">
        <f t="shared" ca="1" si="82"/>
        <v/>
      </c>
      <c r="D671" s="60" t="str">
        <f t="shared" ca="1" si="83"/>
        <v/>
      </c>
      <c r="E671" s="60" t="str">
        <f t="shared" ca="1" si="84"/>
        <v/>
      </c>
      <c r="F671" s="60" t="str">
        <f t="shared" ca="1" si="85"/>
        <v/>
      </c>
      <c r="G671" s="61" t="str">
        <f t="shared" ca="1" si="80"/>
        <v/>
      </c>
      <c r="H671" s="62" t="str">
        <f t="shared" ca="1" si="86"/>
        <v/>
      </c>
      <c r="I671" s="63" t="str">
        <f t="shared" ca="1" si="87"/>
        <v/>
      </c>
    </row>
    <row r="672" spans="1:9" hidden="1">
      <c r="A672" s="45"/>
      <c r="B672" s="59" t="str">
        <f t="shared" ca="1" si="81"/>
        <v/>
      </c>
      <c r="C672" s="60" t="str">
        <f t="shared" ca="1" si="82"/>
        <v/>
      </c>
      <c r="D672" s="60" t="str">
        <f t="shared" ca="1" si="83"/>
        <v/>
      </c>
      <c r="E672" s="60" t="str">
        <f t="shared" ca="1" si="84"/>
        <v/>
      </c>
      <c r="F672" s="60" t="str">
        <f t="shared" ca="1" si="85"/>
        <v/>
      </c>
      <c r="G672" s="61" t="str">
        <f t="shared" ca="1" si="80"/>
        <v/>
      </c>
      <c r="H672" s="62" t="str">
        <f t="shared" ca="1" si="86"/>
        <v/>
      </c>
      <c r="I672" s="63" t="str">
        <f t="shared" ca="1" si="87"/>
        <v/>
      </c>
    </row>
    <row r="673" spans="1:9" hidden="1">
      <c r="A673" s="45"/>
      <c r="B673" s="59" t="str">
        <f t="shared" ca="1" si="81"/>
        <v/>
      </c>
      <c r="C673" s="60" t="str">
        <f t="shared" ca="1" si="82"/>
        <v/>
      </c>
      <c r="D673" s="60" t="str">
        <f t="shared" ca="1" si="83"/>
        <v/>
      </c>
      <c r="E673" s="60" t="str">
        <f t="shared" ca="1" si="84"/>
        <v/>
      </c>
      <c r="F673" s="60" t="str">
        <f t="shared" ca="1" si="85"/>
        <v/>
      </c>
      <c r="G673" s="61" t="str">
        <f t="shared" ca="1" si="80"/>
        <v/>
      </c>
      <c r="H673" s="62" t="str">
        <f t="shared" ca="1" si="86"/>
        <v/>
      </c>
      <c r="I673" s="63" t="str">
        <f t="shared" ca="1" si="87"/>
        <v/>
      </c>
    </row>
    <row r="674" spans="1:9" hidden="1">
      <c r="A674" s="45"/>
      <c r="B674" s="59" t="str">
        <f t="shared" ca="1" si="81"/>
        <v/>
      </c>
      <c r="C674" s="60" t="str">
        <f t="shared" ca="1" si="82"/>
        <v/>
      </c>
      <c r="D674" s="60" t="str">
        <f t="shared" ca="1" si="83"/>
        <v/>
      </c>
      <c r="E674" s="60" t="str">
        <f t="shared" ca="1" si="84"/>
        <v/>
      </c>
      <c r="F674" s="60" t="str">
        <f t="shared" ca="1" si="85"/>
        <v/>
      </c>
      <c r="G674" s="61" t="str">
        <f t="shared" ca="1" si="80"/>
        <v/>
      </c>
      <c r="H674" s="62" t="str">
        <f t="shared" ca="1" si="86"/>
        <v/>
      </c>
      <c r="I674" s="63" t="str">
        <f t="shared" ca="1" si="87"/>
        <v/>
      </c>
    </row>
    <row r="675" spans="1:9" hidden="1">
      <c r="A675" s="45"/>
      <c r="B675" s="59" t="str">
        <f t="shared" ca="1" si="81"/>
        <v/>
      </c>
      <c r="C675" s="60" t="str">
        <f t="shared" ca="1" si="82"/>
        <v/>
      </c>
      <c r="D675" s="60" t="str">
        <f t="shared" ca="1" si="83"/>
        <v/>
      </c>
      <c r="E675" s="60" t="str">
        <f t="shared" ca="1" si="84"/>
        <v/>
      </c>
      <c r="F675" s="60" t="str">
        <f t="shared" ca="1" si="85"/>
        <v/>
      </c>
      <c r="G675" s="61" t="str">
        <f t="shared" ca="1" si="80"/>
        <v/>
      </c>
      <c r="H675" s="62" t="str">
        <f t="shared" ca="1" si="86"/>
        <v/>
      </c>
      <c r="I675" s="63" t="str">
        <f t="shared" ca="1" si="87"/>
        <v/>
      </c>
    </row>
    <row r="676" spans="1:9" hidden="1">
      <c r="A676" s="45"/>
      <c r="B676" s="59" t="str">
        <f t="shared" ca="1" si="81"/>
        <v/>
      </c>
      <c r="C676" s="60" t="str">
        <f t="shared" ca="1" si="82"/>
        <v/>
      </c>
      <c r="D676" s="60" t="str">
        <f t="shared" ca="1" si="83"/>
        <v/>
      </c>
      <c r="E676" s="60" t="str">
        <f t="shared" ca="1" si="84"/>
        <v/>
      </c>
      <c r="F676" s="60" t="str">
        <f t="shared" ca="1" si="85"/>
        <v/>
      </c>
      <c r="G676" s="61" t="str">
        <f t="shared" ca="1" si="80"/>
        <v/>
      </c>
      <c r="H676" s="62" t="str">
        <f t="shared" ca="1" si="86"/>
        <v/>
      </c>
      <c r="I676" s="63" t="str">
        <f t="shared" ca="1" si="87"/>
        <v/>
      </c>
    </row>
    <row r="677" spans="1:9" hidden="1">
      <c r="A677" s="45"/>
      <c r="B677" s="59" t="str">
        <f t="shared" ca="1" si="81"/>
        <v/>
      </c>
      <c r="C677" s="60" t="str">
        <f t="shared" ca="1" si="82"/>
        <v/>
      </c>
      <c r="D677" s="60" t="str">
        <f t="shared" ca="1" si="83"/>
        <v/>
      </c>
      <c r="E677" s="60" t="str">
        <f t="shared" ca="1" si="84"/>
        <v/>
      </c>
      <c r="F677" s="60" t="str">
        <f t="shared" ca="1" si="85"/>
        <v/>
      </c>
      <c r="G677" s="61" t="str">
        <f t="shared" ca="1" si="80"/>
        <v/>
      </c>
      <c r="H677" s="62" t="str">
        <f t="shared" ca="1" si="86"/>
        <v/>
      </c>
      <c r="I677" s="63" t="str">
        <f t="shared" ca="1" si="87"/>
        <v/>
      </c>
    </row>
    <row r="678" spans="1:9" hidden="1">
      <c r="A678" s="45"/>
      <c r="B678" s="59" t="str">
        <f t="shared" ca="1" si="81"/>
        <v/>
      </c>
      <c r="C678" s="60" t="str">
        <f t="shared" ca="1" si="82"/>
        <v/>
      </c>
      <c r="D678" s="60" t="str">
        <f t="shared" ca="1" si="83"/>
        <v/>
      </c>
      <c r="E678" s="60" t="str">
        <f t="shared" ca="1" si="84"/>
        <v/>
      </c>
      <c r="F678" s="60" t="str">
        <f t="shared" ca="1" si="85"/>
        <v/>
      </c>
      <c r="G678" s="61" t="str">
        <f t="shared" ca="1" si="80"/>
        <v/>
      </c>
      <c r="H678" s="62" t="str">
        <f t="shared" ca="1" si="86"/>
        <v/>
      </c>
      <c r="I678" s="63" t="str">
        <f t="shared" ca="1" si="87"/>
        <v/>
      </c>
    </row>
    <row r="679" spans="1:9" hidden="1">
      <c r="A679" s="45"/>
      <c r="B679" s="59" t="str">
        <f t="shared" ca="1" si="81"/>
        <v/>
      </c>
      <c r="C679" s="60" t="str">
        <f t="shared" ca="1" si="82"/>
        <v/>
      </c>
      <c r="D679" s="60" t="str">
        <f t="shared" ca="1" si="83"/>
        <v/>
      </c>
      <c r="E679" s="60" t="str">
        <f t="shared" ca="1" si="84"/>
        <v/>
      </c>
      <c r="F679" s="60" t="str">
        <f t="shared" ca="1" si="85"/>
        <v/>
      </c>
      <c r="G679" s="61" t="str">
        <f t="shared" ca="1" si="80"/>
        <v/>
      </c>
      <c r="H679" s="62" t="str">
        <f t="shared" ca="1" si="86"/>
        <v/>
      </c>
      <c r="I679" s="63" t="str">
        <f t="shared" ca="1" si="87"/>
        <v/>
      </c>
    </row>
    <row r="680" spans="1:9" hidden="1">
      <c r="A680" s="45"/>
      <c r="B680" s="59" t="str">
        <f t="shared" ca="1" si="81"/>
        <v/>
      </c>
      <c r="C680" s="60" t="str">
        <f t="shared" ca="1" si="82"/>
        <v/>
      </c>
      <c r="D680" s="60" t="str">
        <f t="shared" ca="1" si="83"/>
        <v/>
      </c>
      <c r="E680" s="60" t="str">
        <f t="shared" ca="1" si="84"/>
        <v/>
      </c>
      <c r="F680" s="60" t="str">
        <f t="shared" ca="1" si="85"/>
        <v/>
      </c>
      <c r="G680" s="61" t="str">
        <f t="shared" ca="1" si="80"/>
        <v/>
      </c>
      <c r="H680" s="62" t="str">
        <f t="shared" ca="1" si="86"/>
        <v/>
      </c>
      <c r="I680" s="63" t="str">
        <f t="shared" ca="1" si="87"/>
        <v/>
      </c>
    </row>
    <row r="681" spans="1:9" hidden="1">
      <c r="A681" s="45"/>
      <c r="B681" s="59" t="str">
        <f t="shared" ca="1" si="81"/>
        <v/>
      </c>
      <c r="C681" s="60" t="str">
        <f t="shared" ca="1" si="82"/>
        <v/>
      </c>
      <c r="D681" s="60" t="str">
        <f t="shared" ca="1" si="83"/>
        <v/>
      </c>
      <c r="E681" s="60" t="str">
        <f t="shared" ca="1" si="84"/>
        <v/>
      </c>
      <c r="F681" s="60" t="str">
        <f t="shared" ca="1" si="85"/>
        <v/>
      </c>
      <c r="G681" s="61" t="str">
        <f t="shared" ca="1" si="80"/>
        <v/>
      </c>
      <c r="H681" s="62" t="str">
        <f t="shared" ca="1" si="86"/>
        <v/>
      </c>
      <c r="I681" s="63" t="str">
        <f t="shared" ca="1" si="87"/>
        <v/>
      </c>
    </row>
    <row r="682" spans="1:9" hidden="1">
      <c r="A682" s="45"/>
      <c r="B682" s="59" t="str">
        <f t="shared" ca="1" si="81"/>
        <v/>
      </c>
      <c r="C682" s="60" t="str">
        <f t="shared" ca="1" si="82"/>
        <v/>
      </c>
      <c r="D682" s="60" t="str">
        <f t="shared" ca="1" si="83"/>
        <v/>
      </c>
      <c r="E682" s="60" t="str">
        <f t="shared" ca="1" si="84"/>
        <v/>
      </c>
      <c r="F682" s="60" t="str">
        <f t="shared" ca="1" si="85"/>
        <v/>
      </c>
      <c r="G682" s="61" t="str">
        <f t="shared" ca="1" si="80"/>
        <v/>
      </c>
      <c r="H682" s="62" t="str">
        <f t="shared" ca="1" si="86"/>
        <v/>
      </c>
      <c r="I682" s="63" t="str">
        <f t="shared" ca="1" si="87"/>
        <v/>
      </c>
    </row>
    <row r="683" spans="1:9" hidden="1">
      <c r="A683" s="45"/>
      <c r="B683" s="59" t="str">
        <f t="shared" ca="1" si="81"/>
        <v/>
      </c>
      <c r="C683" s="60" t="str">
        <f t="shared" ca="1" si="82"/>
        <v/>
      </c>
      <c r="D683" s="60" t="str">
        <f t="shared" ca="1" si="83"/>
        <v/>
      </c>
      <c r="E683" s="60" t="str">
        <f t="shared" ca="1" si="84"/>
        <v/>
      </c>
      <c r="F683" s="60" t="str">
        <f t="shared" ca="1" si="85"/>
        <v/>
      </c>
      <c r="G683" s="61" t="str">
        <f t="shared" ca="1" si="80"/>
        <v/>
      </c>
      <c r="H683" s="62" t="str">
        <f t="shared" ca="1" si="86"/>
        <v/>
      </c>
      <c r="I683" s="63" t="str">
        <f t="shared" ca="1" si="87"/>
        <v/>
      </c>
    </row>
    <row r="684" spans="1:9" hidden="1">
      <c r="A684" s="45"/>
      <c r="B684" s="59" t="str">
        <f t="shared" ca="1" si="81"/>
        <v/>
      </c>
      <c r="C684" s="60" t="str">
        <f t="shared" ca="1" si="82"/>
        <v/>
      </c>
      <c r="D684" s="60" t="str">
        <f t="shared" ca="1" si="83"/>
        <v/>
      </c>
      <c r="E684" s="60" t="str">
        <f t="shared" ca="1" si="84"/>
        <v/>
      </c>
      <c r="F684" s="60" t="str">
        <f t="shared" ca="1" si="85"/>
        <v/>
      </c>
      <c r="G684" s="61" t="str">
        <f t="shared" ca="1" si="80"/>
        <v/>
      </c>
      <c r="H684" s="62" t="str">
        <f t="shared" ca="1" si="86"/>
        <v/>
      </c>
      <c r="I684" s="63" t="str">
        <f t="shared" ca="1" si="87"/>
        <v/>
      </c>
    </row>
    <row r="685" spans="1:9" hidden="1">
      <c r="A685" s="45"/>
      <c r="B685" s="59" t="str">
        <f t="shared" ca="1" si="81"/>
        <v/>
      </c>
      <c r="C685" s="60" t="str">
        <f t="shared" ca="1" si="82"/>
        <v/>
      </c>
      <c r="D685" s="60" t="str">
        <f t="shared" ca="1" si="83"/>
        <v/>
      </c>
      <c r="E685" s="60" t="str">
        <f t="shared" ca="1" si="84"/>
        <v/>
      </c>
      <c r="F685" s="60" t="str">
        <f t="shared" ca="1" si="85"/>
        <v/>
      </c>
      <c r="G685" s="61" t="str">
        <f t="shared" ca="1" si="80"/>
        <v/>
      </c>
      <c r="H685" s="62" t="str">
        <f t="shared" ca="1" si="86"/>
        <v/>
      </c>
      <c r="I685" s="63" t="str">
        <f t="shared" ca="1" si="87"/>
        <v/>
      </c>
    </row>
    <row r="686" spans="1:9" hidden="1">
      <c r="A686" s="45"/>
      <c r="B686" s="59" t="str">
        <f t="shared" ca="1" si="81"/>
        <v/>
      </c>
      <c r="C686" s="60" t="str">
        <f t="shared" ca="1" si="82"/>
        <v/>
      </c>
      <c r="D686" s="60" t="str">
        <f t="shared" ca="1" si="83"/>
        <v/>
      </c>
      <c r="E686" s="60" t="str">
        <f t="shared" ca="1" si="84"/>
        <v/>
      </c>
      <c r="F686" s="60" t="str">
        <f t="shared" ca="1" si="85"/>
        <v/>
      </c>
      <c r="G686" s="61" t="str">
        <f t="shared" ca="1" si="80"/>
        <v/>
      </c>
      <c r="H686" s="62" t="str">
        <f t="shared" ca="1" si="86"/>
        <v/>
      </c>
      <c r="I686" s="63" t="str">
        <f t="shared" ca="1" si="87"/>
        <v/>
      </c>
    </row>
    <row r="687" spans="1:9" hidden="1">
      <c r="A687" s="45"/>
      <c r="B687" s="59" t="str">
        <f t="shared" ca="1" si="81"/>
        <v/>
      </c>
      <c r="C687" s="60" t="str">
        <f t="shared" ca="1" si="82"/>
        <v/>
      </c>
      <c r="D687" s="60" t="str">
        <f t="shared" ca="1" si="83"/>
        <v/>
      </c>
      <c r="E687" s="60" t="str">
        <f t="shared" ca="1" si="84"/>
        <v/>
      </c>
      <c r="F687" s="60" t="str">
        <f t="shared" ca="1" si="85"/>
        <v/>
      </c>
      <c r="G687" s="61" t="str">
        <f t="shared" ca="1" si="80"/>
        <v/>
      </c>
      <c r="H687" s="62" t="str">
        <f t="shared" ca="1" si="86"/>
        <v/>
      </c>
      <c r="I687" s="63" t="str">
        <f t="shared" ca="1" si="87"/>
        <v/>
      </c>
    </row>
    <row r="688" spans="1:9" hidden="1">
      <c r="A688" s="45"/>
      <c r="B688" s="59" t="str">
        <f t="shared" ca="1" si="81"/>
        <v/>
      </c>
      <c r="C688" s="60" t="str">
        <f t="shared" ca="1" si="82"/>
        <v/>
      </c>
      <c r="D688" s="60" t="str">
        <f t="shared" ca="1" si="83"/>
        <v/>
      </c>
      <c r="E688" s="60" t="str">
        <f t="shared" ca="1" si="84"/>
        <v/>
      </c>
      <c r="F688" s="60" t="str">
        <f t="shared" ca="1" si="85"/>
        <v/>
      </c>
      <c r="G688" s="61" t="str">
        <f t="shared" ca="1" si="80"/>
        <v/>
      </c>
      <c r="H688" s="62" t="str">
        <f t="shared" ca="1" si="86"/>
        <v/>
      </c>
      <c r="I688" s="63" t="str">
        <f t="shared" ca="1" si="87"/>
        <v/>
      </c>
    </row>
    <row r="689" spans="1:9" hidden="1">
      <c r="A689" s="45"/>
      <c r="B689" s="59" t="str">
        <f t="shared" ca="1" si="81"/>
        <v/>
      </c>
      <c r="C689" s="60" t="str">
        <f t="shared" ca="1" si="82"/>
        <v/>
      </c>
      <c r="D689" s="60" t="str">
        <f t="shared" ca="1" si="83"/>
        <v/>
      </c>
      <c r="E689" s="60" t="str">
        <f t="shared" ca="1" si="84"/>
        <v/>
      </c>
      <c r="F689" s="60" t="str">
        <f t="shared" ca="1" si="85"/>
        <v/>
      </c>
      <c r="G689" s="61" t="str">
        <f t="shared" ca="1" si="80"/>
        <v/>
      </c>
      <c r="H689" s="62" t="str">
        <f t="shared" ca="1" si="86"/>
        <v/>
      </c>
      <c r="I689" s="63" t="str">
        <f t="shared" ca="1" si="87"/>
        <v/>
      </c>
    </row>
    <row r="690" spans="1:9" hidden="1">
      <c r="A690" s="45"/>
      <c r="B690" s="59" t="str">
        <f t="shared" ca="1" si="81"/>
        <v/>
      </c>
      <c r="C690" s="60" t="str">
        <f t="shared" ca="1" si="82"/>
        <v/>
      </c>
      <c r="D690" s="60" t="str">
        <f t="shared" ca="1" si="83"/>
        <v/>
      </c>
      <c r="E690" s="60" t="str">
        <f t="shared" ca="1" si="84"/>
        <v/>
      </c>
      <c r="F690" s="60" t="str">
        <f t="shared" ca="1" si="85"/>
        <v/>
      </c>
      <c r="G690" s="61" t="str">
        <f t="shared" ca="1" si="80"/>
        <v/>
      </c>
      <c r="H690" s="62" t="str">
        <f t="shared" ca="1" si="86"/>
        <v/>
      </c>
      <c r="I690" s="63" t="str">
        <f t="shared" ca="1" si="87"/>
        <v/>
      </c>
    </row>
    <row r="691" spans="1:9" hidden="1">
      <c r="A691" s="45"/>
      <c r="B691" s="59" t="str">
        <f t="shared" ca="1" si="81"/>
        <v/>
      </c>
      <c r="C691" s="60" t="str">
        <f t="shared" ca="1" si="82"/>
        <v/>
      </c>
      <c r="D691" s="60" t="str">
        <f t="shared" ca="1" si="83"/>
        <v/>
      </c>
      <c r="E691" s="60" t="str">
        <f t="shared" ca="1" si="84"/>
        <v/>
      </c>
      <c r="F691" s="60" t="str">
        <f t="shared" ca="1" si="85"/>
        <v/>
      </c>
      <c r="G691" s="61" t="str">
        <f t="shared" ca="1" si="80"/>
        <v/>
      </c>
      <c r="H691" s="62" t="str">
        <f t="shared" ca="1" si="86"/>
        <v/>
      </c>
      <c r="I691" s="63" t="str">
        <f t="shared" ca="1" si="87"/>
        <v/>
      </c>
    </row>
    <row r="692" spans="1:9" hidden="1">
      <c r="A692" s="45"/>
      <c r="B692" s="59" t="str">
        <f t="shared" ca="1" si="81"/>
        <v/>
      </c>
      <c r="C692" s="60" t="str">
        <f t="shared" ca="1" si="82"/>
        <v/>
      </c>
      <c r="D692" s="60" t="str">
        <f t="shared" ca="1" si="83"/>
        <v/>
      </c>
      <c r="E692" s="60" t="str">
        <f t="shared" ca="1" si="84"/>
        <v/>
      </c>
      <c r="F692" s="60" t="str">
        <f t="shared" ca="1" si="85"/>
        <v/>
      </c>
      <c r="G692" s="61" t="str">
        <f t="shared" ca="1" si="80"/>
        <v/>
      </c>
      <c r="H692" s="62" t="str">
        <f t="shared" ca="1" si="86"/>
        <v/>
      </c>
      <c r="I692" s="63" t="str">
        <f t="shared" ca="1" si="87"/>
        <v/>
      </c>
    </row>
    <row r="693" spans="1:9" hidden="1">
      <c r="A693" s="45"/>
      <c r="B693" s="59" t="str">
        <f t="shared" ca="1" si="81"/>
        <v/>
      </c>
      <c r="C693" s="60" t="str">
        <f t="shared" ca="1" si="82"/>
        <v/>
      </c>
      <c r="D693" s="60" t="str">
        <f t="shared" ca="1" si="83"/>
        <v/>
      </c>
      <c r="E693" s="60" t="str">
        <f t="shared" ca="1" si="84"/>
        <v/>
      </c>
      <c r="F693" s="60" t="str">
        <f t="shared" ca="1" si="85"/>
        <v/>
      </c>
      <c r="G693" s="61" t="str">
        <f t="shared" ca="1" si="80"/>
        <v/>
      </c>
      <c r="H693" s="62" t="str">
        <f t="shared" ca="1" si="86"/>
        <v/>
      </c>
      <c r="I693" s="63" t="str">
        <f t="shared" ca="1" si="87"/>
        <v/>
      </c>
    </row>
    <row r="694" spans="1:9" hidden="1">
      <c r="A694" s="45"/>
      <c r="B694" s="59" t="str">
        <f t="shared" ca="1" si="81"/>
        <v/>
      </c>
      <c r="C694" s="60" t="str">
        <f t="shared" ca="1" si="82"/>
        <v/>
      </c>
      <c r="D694" s="60" t="str">
        <f t="shared" ca="1" si="83"/>
        <v/>
      </c>
      <c r="E694" s="60" t="str">
        <f t="shared" ca="1" si="84"/>
        <v/>
      </c>
      <c r="F694" s="60" t="str">
        <f t="shared" ca="1" si="85"/>
        <v/>
      </c>
      <c r="G694" s="61" t="str">
        <f t="shared" ca="1" si="80"/>
        <v/>
      </c>
      <c r="H694" s="62" t="str">
        <f t="shared" ca="1" si="86"/>
        <v/>
      </c>
      <c r="I694" s="63" t="str">
        <f t="shared" ca="1" si="87"/>
        <v/>
      </c>
    </row>
    <row r="695" spans="1:9" hidden="1">
      <c r="A695" s="45"/>
      <c r="B695" s="59" t="str">
        <f t="shared" ca="1" si="81"/>
        <v/>
      </c>
      <c r="C695" s="60" t="str">
        <f t="shared" ca="1" si="82"/>
        <v/>
      </c>
      <c r="D695" s="60" t="str">
        <f t="shared" ca="1" si="83"/>
        <v/>
      </c>
      <c r="E695" s="60" t="str">
        <f t="shared" ca="1" si="84"/>
        <v/>
      </c>
      <c r="F695" s="60" t="str">
        <f t="shared" ca="1" si="85"/>
        <v/>
      </c>
      <c r="G695" s="61" t="str">
        <f t="shared" ca="1" si="80"/>
        <v/>
      </c>
      <c r="H695" s="62" t="str">
        <f t="shared" ca="1" si="86"/>
        <v/>
      </c>
      <c r="I695" s="63" t="str">
        <f t="shared" ca="1" si="87"/>
        <v/>
      </c>
    </row>
    <row r="696" spans="1:9" hidden="1">
      <c r="A696" s="45"/>
      <c r="B696" s="59" t="str">
        <f t="shared" ca="1" si="81"/>
        <v/>
      </c>
      <c r="C696" s="60" t="str">
        <f t="shared" ca="1" si="82"/>
        <v/>
      </c>
      <c r="D696" s="60" t="str">
        <f t="shared" ca="1" si="83"/>
        <v/>
      </c>
      <c r="E696" s="60" t="str">
        <f t="shared" ca="1" si="84"/>
        <v/>
      </c>
      <c r="F696" s="60" t="str">
        <f t="shared" ca="1" si="85"/>
        <v/>
      </c>
      <c r="G696" s="61" t="str">
        <f t="shared" ca="1" si="80"/>
        <v/>
      </c>
      <c r="H696" s="62" t="str">
        <f t="shared" ca="1" si="86"/>
        <v/>
      </c>
      <c r="I696" s="63" t="str">
        <f t="shared" ca="1" si="87"/>
        <v/>
      </c>
    </row>
    <row r="697" spans="1:9" hidden="1">
      <c r="A697" s="45"/>
      <c r="B697" s="59" t="str">
        <f t="shared" ca="1" si="81"/>
        <v/>
      </c>
      <c r="C697" s="60" t="str">
        <f t="shared" ca="1" si="82"/>
        <v/>
      </c>
      <c r="D697" s="60" t="str">
        <f t="shared" ca="1" si="83"/>
        <v/>
      </c>
      <c r="E697" s="60" t="str">
        <f t="shared" ca="1" si="84"/>
        <v/>
      </c>
      <c r="F697" s="60" t="str">
        <f t="shared" ca="1" si="85"/>
        <v/>
      </c>
      <c r="G697" s="61" t="str">
        <f t="shared" ca="1" si="80"/>
        <v/>
      </c>
      <c r="H697" s="62" t="str">
        <f t="shared" ca="1" si="86"/>
        <v/>
      </c>
      <c r="I697" s="63" t="str">
        <f t="shared" ca="1" si="87"/>
        <v/>
      </c>
    </row>
    <row r="698" spans="1:9" hidden="1">
      <c r="A698" s="45"/>
      <c r="B698" s="59" t="str">
        <f t="shared" ca="1" si="81"/>
        <v/>
      </c>
      <c r="C698" s="60" t="str">
        <f t="shared" ca="1" si="82"/>
        <v/>
      </c>
      <c r="D698" s="60" t="str">
        <f t="shared" ca="1" si="83"/>
        <v/>
      </c>
      <c r="E698" s="60" t="str">
        <f t="shared" ca="1" si="84"/>
        <v/>
      </c>
      <c r="F698" s="60" t="str">
        <f t="shared" ca="1" si="85"/>
        <v/>
      </c>
      <c r="G698" s="61" t="str">
        <f t="shared" ca="1" si="80"/>
        <v/>
      </c>
      <c r="H698" s="62" t="str">
        <f t="shared" ca="1" si="86"/>
        <v/>
      </c>
      <c r="I698" s="63" t="str">
        <f t="shared" ca="1" si="87"/>
        <v/>
      </c>
    </row>
    <row r="699" spans="1:9" hidden="1">
      <c r="A699" s="45"/>
      <c r="B699" s="59" t="str">
        <f t="shared" ca="1" si="81"/>
        <v/>
      </c>
      <c r="C699" s="60" t="str">
        <f t="shared" ca="1" si="82"/>
        <v/>
      </c>
      <c r="D699" s="60" t="str">
        <f t="shared" ca="1" si="83"/>
        <v/>
      </c>
      <c r="E699" s="60" t="str">
        <f t="shared" ca="1" si="84"/>
        <v/>
      </c>
      <c r="F699" s="60" t="str">
        <f t="shared" ca="1" si="85"/>
        <v/>
      </c>
      <c r="G699" s="61" t="str">
        <f t="shared" ca="1" si="80"/>
        <v/>
      </c>
      <c r="H699" s="62" t="str">
        <f t="shared" ca="1" si="86"/>
        <v/>
      </c>
      <c r="I699" s="63" t="str">
        <f t="shared" ca="1" si="87"/>
        <v/>
      </c>
    </row>
    <row r="700" spans="1:9" hidden="1">
      <c r="A700" s="45"/>
      <c r="B700" s="59" t="str">
        <f t="shared" ca="1" si="81"/>
        <v/>
      </c>
      <c r="C700" s="60" t="str">
        <f t="shared" ca="1" si="82"/>
        <v/>
      </c>
      <c r="D700" s="60" t="str">
        <f t="shared" ca="1" si="83"/>
        <v/>
      </c>
      <c r="E700" s="60" t="str">
        <f t="shared" ca="1" si="84"/>
        <v/>
      </c>
      <c r="F700" s="60" t="str">
        <f t="shared" ca="1" si="85"/>
        <v/>
      </c>
      <c r="G700" s="61" t="str">
        <f t="shared" ca="1" si="80"/>
        <v/>
      </c>
      <c r="H700" s="62" t="str">
        <f t="shared" ca="1" si="86"/>
        <v/>
      </c>
      <c r="I700" s="63" t="str">
        <f t="shared" ca="1" si="87"/>
        <v/>
      </c>
    </row>
    <row r="701" spans="1:9" hidden="1">
      <c r="A701" s="45"/>
      <c r="B701" s="59" t="str">
        <f t="shared" ca="1" si="81"/>
        <v/>
      </c>
      <c r="C701" s="60" t="str">
        <f t="shared" ca="1" si="82"/>
        <v/>
      </c>
      <c r="D701" s="60" t="str">
        <f t="shared" ca="1" si="83"/>
        <v/>
      </c>
      <c r="E701" s="60" t="str">
        <f t="shared" ca="1" si="84"/>
        <v/>
      </c>
      <c r="F701" s="60" t="str">
        <f t="shared" ca="1" si="85"/>
        <v/>
      </c>
      <c r="G701" s="61" t="str">
        <f t="shared" ca="1" si="80"/>
        <v/>
      </c>
      <c r="H701" s="62" t="str">
        <f t="shared" ca="1" si="86"/>
        <v/>
      </c>
      <c r="I701" s="63" t="str">
        <f t="shared" ca="1" si="87"/>
        <v/>
      </c>
    </row>
    <row r="702" spans="1:9" hidden="1">
      <c r="A702" s="45"/>
      <c r="B702" s="59" t="str">
        <f t="shared" ca="1" si="81"/>
        <v/>
      </c>
      <c r="C702" s="60" t="str">
        <f t="shared" ca="1" si="82"/>
        <v/>
      </c>
      <c r="D702" s="60" t="str">
        <f t="shared" ca="1" si="83"/>
        <v/>
      </c>
      <c r="E702" s="60" t="str">
        <f t="shared" ca="1" si="84"/>
        <v/>
      </c>
      <c r="F702" s="60" t="str">
        <f t="shared" ca="1" si="85"/>
        <v/>
      </c>
      <c r="G702" s="61" t="str">
        <f t="shared" ca="1" si="80"/>
        <v/>
      </c>
      <c r="H702" s="62" t="str">
        <f t="shared" ca="1" si="86"/>
        <v/>
      </c>
      <c r="I702" s="63" t="str">
        <f t="shared" ca="1" si="87"/>
        <v/>
      </c>
    </row>
    <row r="703" spans="1:9" hidden="1">
      <c r="A703" s="45"/>
      <c r="B703" s="59" t="str">
        <f t="shared" ca="1" si="81"/>
        <v/>
      </c>
      <c r="C703" s="60" t="str">
        <f t="shared" ca="1" si="82"/>
        <v/>
      </c>
      <c r="D703" s="60" t="str">
        <f t="shared" ca="1" si="83"/>
        <v/>
      </c>
      <c r="E703" s="60" t="str">
        <f t="shared" ca="1" si="84"/>
        <v/>
      </c>
      <c r="F703" s="60" t="str">
        <f t="shared" ca="1" si="85"/>
        <v/>
      </c>
      <c r="G703" s="61" t="str">
        <f t="shared" ca="1" si="80"/>
        <v/>
      </c>
      <c r="H703" s="62" t="str">
        <f t="shared" ca="1" si="86"/>
        <v/>
      </c>
      <c r="I703" s="63" t="str">
        <f t="shared" ca="1" si="87"/>
        <v/>
      </c>
    </row>
    <row r="704" spans="1:9" hidden="1">
      <c r="A704" s="45"/>
      <c r="B704" s="59" t="str">
        <f t="shared" ca="1" si="81"/>
        <v/>
      </c>
      <c r="C704" s="60" t="str">
        <f t="shared" ca="1" si="82"/>
        <v/>
      </c>
      <c r="D704" s="60" t="str">
        <f t="shared" ca="1" si="83"/>
        <v/>
      </c>
      <c r="E704" s="60" t="str">
        <f t="shared" ca="1" si="84"/>
        <v/>
      </c>
      <c r="F704" s="60" t="str">
        <f t="shared" ca="1" si="85"/>
        <v/>
      </c>
      <c r="G704" s="61" t="str">
        <f t="shared" ca="1" si="80"/>
        <v/>
      </c>
      <c r="H704" s="62" t="str">
        <f t="shared" ca="1" si="86"/>
        <v/>
      </c>
      <c r="I704" s="63" t="str">
        <f t="shared" ca="1" si="87"/>
        <v/>
      </c>
    </row>
    <row r="705" spans="1:9" hidden="1">
      <c r="A705" s="45"/>
      <c r="B705" s="59" t="str">
        <f t="shared" ca="1" si="81"/>
        <v/>
      </c>
      <c r="C705" s="60" t="str">
        <f t="shared" ca="1" si="82"/>
        <v/>
      </c>
      <c r="D705" s="60" t="str">
        <f t="shared" ca="1" si="83"/>
        <v/>
      </c>
      <c r="E705" s="60" t="str">
        <f t="shared" ca="1" si="84"/>
        <v/>
      </c>
      <c r="F705" s="60" t="str">
        <f t="shared" ca="1" si="85"/>
        <v/>
      </c>
      <c r="G705" s="61" t="str">
        <f t="shared" ca="1" si="80"/>
        <v/>
      </c>
      <c r="H705" s="62" t="str">
        <f t="shared" ca="1" si="86"/>
        <v/>
      </c>
      <c r="I705" s="63" t="str">
        <f t="shared" ca="1" si="87"/>
        <v/>
      </c>
    </row>
    <row r="706" spans="1:9" hidden="1">
      <c r="A706" s="45"/>
      <c r="B706" s="59" t="str">
        <f t="shared" ca="1" si="81"/>
        <v/>
      </c>
      <c r="C706" s="60" t="str">
        <f t="shared" ca="1" si="82"/>
        <v/>
      </c>
      <c r="D706" s="60" t="str">
        <f t="shared" ca="1" si="83"/>
        <v/>
      </c>
      <c r="E706" s="60" t="str">
        <f t="shared" ca="1" si="84"/>
        <v/>
      </c>
      <c r="F706" s="60" t="str">
        <f t="shared" ca="1" si="85"/>
        <v/>
      </c>
      <c r="G706" s="61" t="str">
        <f t="shared" ca="1" si="80"/>
        <v/>
      </c>
      <c r="H706" s="62" t="str">
        <f t="shared" ca="1" si="86"/>
        <v/>
      </c>
      <c r="I706" s="63" t="str">
        <f t="shared" ca="1" si="87"/>
        <v/>
      </c>
    </row>
    <row r="707" spans="1:9" hidden="1">
      <c r="A707" s="45"/>
      <c r="B707" s="59" t="str">
        <f t="shared" ca="1" si="81"/>
        <v/>
      </c>
      <c r="C707" s="60" t="str">
        <f t="shared" ca="1" si="82"/>
        <v/>
      </c>
      <c r="D707" s="60" t="str">
        <f t="shared" ca="1" si="83"/>
        <v/>
      </c>
      <c r="E707" s="60" t="str">
        <f t="shared" ca="1" si="84"/>
        <v/>
      </c>
      <c r="F707" s="60" t="str">
        <f t="shared" ca="1" si="85"/>
        <v/>
      </c>
      <c r="G707" s="61" t="str">
        <f t="shared" ref="G707:G770" ca="1" si="88">IFERROR(INDIRECT(CONCATENATE("'",A707,"'!H33")),"")</f>
        <v/>
      </c>
      <c r="H707" s="62" t="str">
        <f t="shared" ca="1" si="86"/>
        <v/>
      </c>
      <c r="I707" s="63" t="str">
        <f t="shared" ca="1" si="87"/>
        <v/>
      </c>
    </row>
    <row r="708" spans="1:9" hidden="1">
      <c r="A708" s="45"/>
      <c r="B708" s="59" t="str">
        <f t="shared" ref="B708:B771" ca="1" si="89">IFERROR(INDIRECT(CONCATENATE("'",A708,"'!G7")),"")</f>
        <v/>
      </c>
      <c r="C708" s="60" t="str">
        <f t="shared" ref="C708:C771" ca="1" si="90">IFERROR(INDIRECT(CONCATENATE("'",A708,"'!D6")),"")</f>
        <v/>
      </c>
      <c r="D708" s="60" t="str">
        <f t="shared" ref="D708:D771" ca="1" si="91">IFERROR(INDIRECT(CONCATENATE("'",A708,"'!D7")),"")</f>
        <v/>
      </c>
      <c r="E708" s="60" t="str">
        <f t="shared" ref="E708:E771" ca="1" si="92">IFERROR(INDIRECT(CONCATENATE("'",A708,"'!D8")),"")</f>
        <v/>
      </c>
      <c r="F708" s="60" t="str">
        <f t="shared" ref="F708:F771" ca="1" si="93">IFERROR(INDIRECT(CONCATENATE("'",A708,"'!D9")),"")</f>
        <v/>
      </c>
      <c r="G708" s="61" t="str">
        <f t="shared" ca="1" si="88"/>
        <v/>
      </c>
      <c r="H708" s="62" t="str">
        <f t="shared" ref="H708:H771" ca="1" si="94">IFERROR(INDIRECT(CONCATENATE("'",A708,"'!H34")),"")</f>
        <v/>
      </c>
      <c r="I708" s="63" t="str">
        <f t="shared" ref="I708:I771" ca="1" si="95">IFERROR(INDIRECT(CONCATENATE("'",A708,"'!H36")),"")</f>
        <v/>
      </c>
    </row>
    <row r="709" spans="1:9" hidden="1">
      <c r="A709" s="45"/>
      <c r="B709" s="59" t="str">
        <f t="shared" ca="1" si="89"/>
        <v/>
      </c>
      <c r="C709" s="60" t="str">
        <f t="shared" ca="1" si="90"/>
        <v/>
      </c>
      <c r="D709" s="60" t="str">
        <f t="shared" ca="1" si="91"/>
        <v/>
      </c>
      <c r="E709" s="60" t="str">
        <f t="shared" ca="1" si="92"/>
        <v/>
      </c>
      <c r="F709" s="60" t="str">
        <f t="shared" ca="1" si="93"/>
        <v/>
      </c>
      <c r="G709" s="61" t="str">
        <f t="shared" ca="1" si="88"/>
        <v/>
      </c>
      <c r="H709" s="62" t="str">
        <f t="shared" ca="1" si="94"/>
        <v/>
      </c>
      <c r="I709" s="63" t="str">
        <f t="shared" ca="1" si="95"/>
        <v/>
      </c>
    </row>
    <row r="710" spans="1:9" hidden="1">
      <c r="A710" s="45"/>
      <c r="B710" s="59" t="str">
        <f t="shared" ca="1" si="89"/>
        <v/>
      </c>
      <c r="C710" s="60" t="str">
        <f t="shared" ca="1" si="90"/>
        <v/>
      </c>
      <c r="D710" s="60" t="str">
        <f t="shared" ca="1" si="91"/>
        <v/>
      </c>
      <c r="E710" s="60" t="str">
        <f t="shared" ca="1" si="92"/>
        <v/>
      </c>
      <c r="F710" s="60" t="str">
        <f t="shared" ca="1" si="93"/>
        <v/>
      </c>
      <c r="G710" s="61" t="str">
        <f t="shared" ca="1" si="88"/>
        <v/>
      </c>
      <c r="H710" s="62" t="str">
        <f t="shared" ca="1" si="94"/>
        <v/>
      </c>
      <c r="I710" s="63" t="str">
        <f t="shared" ca="1" si="95"/>
        <v/>
      </c>
    </row>
    <row r="711" spans="1:9" hidden="1">
      <c r="A711" s="45"/>
      <c r="B711" s="59" t="str">
        <f t="shared" ca="1" si="89"/>
        <v/>
      </c>
      <c r="C711" s="60" t="str">
        <f t="shared" ca="1" si="90"/>
        <v/>
      </c>
      <c r="D711" s="60" t="str">
        <f t="shared" ca="1" si="91"/>
        <v/>
      </c>
      <c r="E711" s="60" t="str">
        <f t="shared" ca="1" si="92"/>
        <v/>
      </c>
      <c r="F711" s="60" t="str">
        <f t="shared" ca="1" si="93"/>
        <v/>
      </c>
      <c r="G711" s="61" t="str">
        <f t="shared" ca="1" si="88"/>
        <v/>
      </c>
      <c r="H711" s="62" t="str">
        <f t="shared" ca="1" si="94"/>
        <v/>
      </c>
      <c r="I711" s="63" t="str">
        <f t="shared" ca="1" si="95"/>
        <v/>
      </c>
    </row>
    <row r="712" spans="1:9" hidden="1">
      <c r="A712" s="45"/>
      <c r="B712" s="59" t="str">
        <f t="shared" ca="1" si="89"/>
        <v/>
      </c>
      <c r="C712" s="60" t="str">
        <f t="shared" ca="1" si="90"/>
        <v/>
      </c>
      <c r="D712" s="60" t="str">
        <f t="shared" ca="1" si="91"/>
        <v/>
      </c>
      <c r="E712" s="60" t="str">
        <f t="shared" ca="1" si="92"/>
        <v/>
      </c>
      <c r="F712" s="60" t="str">
        <f t="shared" ca="1" si="93"/>
        <v/>
      </c>
      <c r="G712" s="61" t="str">
        <f t="shared" ca="1" si="88"/>
        <v/>
      </c>
      <c r="H712" s="62" t="str">
        <f t="shared" ca="1" si="94"/>
        <v/>
      </c>
      <c r="I712" s="63" t="str">
        <f t="shared" ca="1" si="95"/>
        <v/>
      </c>
    </row>
    <row r="713" spans="1:9" hidden="1">
      <c r="A713" s="45"/>
      <c r="B713" s="59" t="str">
        <f t="shared" ca="1" si="89"/>
        <v/>
      </c>
      <c r="C713" s="60" t="str">
        <f t="shared" ca="1" si="90"/>
        <v/>
      </c>
      <c r="D713" s="60" t="str">
        <f t="shared" ca="1" si="91"/>
        <v/>
      </c>
      <c r="E713" s="60" t="str">
        <f t="shared" ca="1" si="92"/>
        <v/>
      </c>
      <c r="F713" s="60" t="str">
        <f t="shared" ca="1" si="93"/>
        <v/>
      </c>
      <c r="G713" s="61" t="str">
        <f t="shared" ca="1" si="88"/>
        <v/>
      </c>
      <c r="H713" s="62" t="str">
        <f t="shared" ca="1" si="94"/>
        <v/>
      </c>
      <c r="I713" s="63" t="str">
        <f t="shared" ca="1" si="95"/>
        <v/>
      </c>
    </row>
    <row r="714" spans="1:9" hidden="1">
      <c r="A714" s="45"/>
      <c r="B714" s="59" t="str">
        <f t="shared" ca="1" si="89"/>
        <v/>
      </c>
      <c r="C714" s="60" t="str">
        <f t="shared" ca="1" si="90"/>
        <v/>
      </c>
      <c r="D714" s="60" t="str">
        <f t="shared" ca="1" si="91"/>
        <v/>
      </c>
      <c r="E714" s="60" t="str">
        <f t="shared" ca="1" si="92"/>
        <v/>
      </c>
      <c r="F714" s="60" t="str">
        <f t="shared" ca="1" si="93"/>
        <v/>
      </c>
      <c r="G714" s="61" t="str">
        <f t="shared" ca="1" si="88"/>
        <v/>
      </c>
      <c r="H714" s="62" t="str">
        <f t="shared" ca="1" si="94"/>
        <v/>
      </c>
      <c r="I714" s="63" t="str">
        <f t="shared" ca="1" si="95"/>
        <v/>
      </c>
    </row>
    <row r="715" spans="1:9" hidden="1">
      <c r="A715" s="45"/>
      <c r="B715" s="59" t="str">
        <f t="shared" ca="1" si="89"/>
        <v/>
      </c>
      <c r="C715" s="60" t="str">
        <f t="shared" ca="1" si="90"/>
        <v/>
      </c>
      <c r="D715" s="60" t="str">
        <f t="shared" ca="1" si="91"/>
        <v/>
      </c>
      <c r="E715" s="60" t="str">
        <f t="shared" ca="1" si="92"/>
        <v/>
      </c>
      <c r="F715" s="60" t="str">
        <f t="shared" ca="1" si="93"/>
        <v/>
      </c>
      <c r="G715" s="61" t="str">
        <f t="shared" ca="1" si="88"/>
        <v/>
      </c>
      <c r="H715" s="62" t="str">
        <f t="shared" ca="1" si="94"/>
        <v/>
      </c>
      <c r="I715" s="63" t="str">
        <f t="shared" ca="1" si="95"/>
        <v/>
      </c>
    </row>
    <row r="716" spans="1:9" hidden="1">
      <c r="A716" s="45"/>
      <c r="B716" s="59" t="str">
        <f t="shared" ca="1" si="89"/>
        <v/>
      </c>
      <c r="C716" s="60" t="str">
        <f t="shared" ca="1" si="90"/>
        <v/>
      </c>
      <c r="D716" s="60" t="str">
        <f t="shared" ca="1" si="91"/>
        <v/>
      </c>
      <c r="E716" s="60" t="str">
        <f t="shared" ca="1" si="92"/>
        <v/>
      </c>
      <c r="F716" s="60" t="str">
        <f t="shared" ca="1" si="93"/>
        <v/>
      </c>
      <c r="G716" s="61" t="str">
        <f t="shared" ca="1" si="88"/>
        <v/>
      </c>
      <c r="H716" s="62" t="str">
        <f t="shared" ca="1" si="94"/>
        <v/>
      </c>
      <c r="I716" s="63" t="str">
        <f t="shared" ca="1" si="95"/>
        <v/>
      </c>
    </row>
    <row r="717" spans="1:9" hidden="1">
      <c r="A717" s="45"/>
      <c r="B717" s="59" t="str">
        <f t="shared" ca="1" si="89"/>
        <v/>
      </c>
      <c r="C717" s="60" t="str">
        <f t="shared" ca="1" si="90"/>
        <v/>
      </c>
      <c r="D717" s="60" t="str">
        <f t="shared" ca="1" si="91"/>
        <v/>
      </c>
      <c r="E717" s="60" t="str">
        <f t="shared" ca="1" si="92"/>
        <v/>
      </c>
      <c r="F717" s="60" t="str">
        <f t="shared" ca="1" si="93"/>
        <v/>
      </c>
      <c r="G717" s="61" t="str">
        <f t="shared" ca="1" si="88"/>
        <v/>
      </c>
      <c r="H717" s="62" t="str">
        <f t="shared" ca="1" si="94"/>
        <v/>
      </c>
      <c r="I717" s="63" t="str">
        <f t="shared" ca="1" si="95"/>
        <v/>
      </c>
    </row>
    <row r="718" spans="1:9" hidden="1">
      <c r="A718" s="45"/>
      <c r="B718" s="59" t="str">
        <f t="shared" ca="1" si="89"/>
        <v/>
      </c>
      <c r="C718" s="60" t="str">
        <f t="shared" ca="1" si="90"/>
        <v/>
      </c>
      <c r="D718" s="60" t="str">
        <f t="shared" ca="1" si="91"/>
        <v/>
      </c>
      <c r="E718" s="60" t="str">
        <f t="shared" ca="1" si="92"/>
        <v/>
      </c>
      <c r="F718" s="60" t="str">
        <f t="shared" ca="1" si="93"/>
        <v/>
      </c>
      <c r="G718" s="61" t="str">
        <f t="shared" ca="1" si="88"/>
        <v/>
      </c>
      <c r="H718" s="62" t="str">
        <f t="shared" ca="1" si="94"/>
        <v/>
      </c>
      <c r="I718" s="63" t="str">
        <f t="shared" ca="1" si="95"/>
        <v/>
      </c>
    </row>
    <row r="719" spans="1:9" hidden="1">
      <c r="A719" s="45"/>
      <c r="B719" s="59" t="str">
        <f t="shared" ca="1" si="89"/>
        <v/>
      </c>
      <c r="C719" s="60" t="str">
        <f t="shared" ca="1" si="90"/>
        <v/>
      </c>
      <c r="D719" s="60" t="str">
        <f t="shared" ca="1" si="91"/>
        <v/>
      </c>
      <c r="E719" s="60" t="str">
        <f t="shared" ca="1" si="92"/>
        <v/>
      </c>
      <c r="F719" s="60" t="str">
        <f t="shared" ca="1" si="93"/>
        <v/>
      </c>
      <c r="G719" s="61" t="str">
        <f t="shared" ca="1" si="88"/>
        <v/>
      </c>
      <c r="H719" s="62" t="str">
        <f t="shared" ca="1" si="94"/>
        <v/>
      </c>
      <c r="I719" s="63" t="str">
        <f t="shared" ca="1" si="95"/>
        <v/>
      </c>
    </row>
    <row r="720" spans="1:9" hidden="1">
      <c r="A720" s="45"/>
      <c r="B720" s="59" t="str">
        <f t="shared" ca="1" si="89"/>
        <v/>
      </c>
      <c r="C720" s="60" t="str">
        <f t="shared" ca="1" si="90"/>
        <v/>
      </c>
      <c r="D720" s="60" t="str">
        <f t="shared" ca="1" si="91"/>
        <v/>
      </c>
      <c r="E720" s="60" t="str">
        <f t="shared" ca="1" si="92"/>
        <v/>
      </c>
      <c r="F720" s="60" t="str">
        <f t="shared" ca="1" si="93"/>
        <v/>
      </c>
      <c r="G720" s="61" t="str">
        <f t="shared" ca="1" si="88"/>
        <v/>
      </c>
      <c r="H720" s="62" t="str">
        <f t="shared" ca="1" si="94"/>
        <v/>
      </c>
      <c r="I720" s="63" t="str">
        <f t="shared" ca="1" si="95"/>
        <v/>
      </c>
    </row>
    <row r="721" spans="1:9" hidden="1">
      <c r="A721" s="45"/>
      <c r="B721" s="59" t="str">
        <f t="shared" ca="1" si="89"/>
        <v/>
      </c>
      <c r="C721" s="60" t="str">
        <f t="shared" ca="1" si="90"/>
        <v/>
      </c>
      <c r="D721" s="60" t="str">
        <f t="shared" ca="1" si="91"/>
        <v/>
      </c>
      <c r="E721" s="60" t="str">
        <f t="shared" ca="1" si="92"/>
        <v/>
      </c>
      <c r="F721" s="60" t="str">
        <f t="shared" ca="1" si="93"/>
        <v/>
      </c>
      <c r="G721" s="61" t="str">
        <f t="shared" ca="1" si="88"/>
        <v/>
      </c>
      <c r="H721" s="62" t="str">
        <f t="shared" ca="1" si="94"/>
        <v/>
      </c>
      <c r="I721" s="63" t="str">
        <f t="shared" ca="1" si="95"/>
        <v/>
      </c>
    </row>
    <row r="722" spans="1:9" hidden="1">
      <c r="A722" s="45"/>
      <c r="B722" s="59" t="str">
        <f t="shared" ca="1" si="89"/>
        <v/>
      </c>
      <c r="C722" s="60" t="str">
        <f t="shared" ca="1" si="90"/>
        <v/>
      </c>
      <c r="D722" s="60" t="str">
        <f t="shared" ca="1" si="91"/>
        <v/>
      </c>
      <c r="E722" s="60" t="str">
        <f t="shared" ca="1" si="92"/>
        <v/>
      </c>
      <c r="F722" s="60" t="str">
        <f t="shared" ca="1" si="93"/>
        <v/>
      </c>
      <c r="G722" s="61" t="str">
        <f t="shared" ca="1" si="88"/>
        <v/>
      </c>
      <c r="H722" s="62" t="str">
        <f t="shared" ca="1" si="94"/>
        <v/>
      </c>
      <c r="I722" s="63" t="str">
        <f t="shared" ca="1" si="95"/>
        <v/>
      </c>
    </row>
    <row r="723" spans="1:9" hidden="1">
      <c r="A723" s="45"/>
      <c r="B723" s="59" t="str">
        <f t="shared" ca="1" si="89"/>
        <v/>
      </c>
      <c r="C723" s="60" t="str">
        <f t="shared" ca="1" si="90"/>
        <v/>
      </c>
      <c r="D723" s="60" t="str">
        <f t="shared" ca="1" si="91"/>
        <v/>
      </c>
      <c r="E723" s="60" t="str">
        <f t="shared" ca="1" si="92"/>
        <v/>
      </c>
      <c r="F723" s="60" t="str">
        <f t="shared" ca="1" si="93"/>
        <v/>
      </c>
      <c r="G723" s="61" t="str">
        <f t="shared" ca="1" si="88"/>
        <v/>
      </c>
      <c r="H723" s="62" t="str">
        <f t="shared" ca="1" si="94"/>
        <v/>
      </c>
      <c r="I723" s="63" t="str">
        <f t="shared" ca="1" si="95"/>
        <v/>
      </c>
    </row>
    <row r="724" spans="1:9" hidden="1">
      <c r="A724" s="45"/>
      <c r="B724" s="59" t="str">
        <f t="shared" ca="1" si="89"/>
        <v/>
      </c>
      <c r="C724" s="60" t="str">
        <f t="shared" ca="1" si="90"/>
        <v/>
      </c>
      <c r="D724" s="60" t="str">
        <f t="shared" ca="1" si="91"/>
        <v/>
      </c>
      <c r="E724" s="60" t="str">
        <f t="shared" ca="1" si="92"/>
        <v/>
      </c>
      <c r="F724" s="60" t="str">
        <f t="shared" ca="1" si="93"/>
        <v/>
      </c>
      <c r="G724" s="61" t="str">
        <f t="shared" ca="1" si="88"/>
        <v/>
      </c>
      <c r="H724" s="62" t="str">
        <f t="shared" ca="1" si="94"/>
        <v/>
      </c>
      <c r="I724" s="63" t="str">
        <f t="shared" ca="1" si="95"/>
        <v/>
      </c>
    </row>
    <row r="725" spans="1:9" hidden="1">
      <c r="A725" s="45"/>
      <c r="B725" s="59" t="str">
        <f t="shared" ca="1" si="89"/>
        <v/>
      </c>
      <c r="C725" s="60" t="str">
        <f t="shared" ca="1" si="90"/>
        <v/>
      </c>
      <c r="D725" s="60" t="str">
        <f t="shared" ca="1" si="91"/>
        <v/>
      </c>
      <c r="E725" s="60" t="str">
        <f t="shared" ca="1" si="92"/>
        <v/>
      </c>
      <c r="F725" s="60" t="str">
        <f t="shared" ca="1" si="93"/>
        <v/>
      </c>
      <c r="G725" s="61" t="str">
        <f t="shared" ca="1" si="88"/>
        <v/>
      </c>
      <c r="H725" s="62" t="str">
        <f t="shared" ca="1" si="94"/>
        <v/>
      </c>
      <c r="I725" s="63" t="str">
        <f t="shared" ca="1" si="95"/>
        <v/>
      </c>
    </row>
    <row r="726" spans="1:9" hidden="1">
      <c r="A726" s="45"/>
      <c r="B726" s="59" t="str">
        <f t="shared" ca="1" si="89"/>
        <v/>
      </c>
      <c r="C726" s="60" t="str">
        <f t="shared" ca="1" si="90"/>
        <v/>
      </c>
      <c r="D726" s="60" t="str">
        <f t="shared" ca="1" si="91"/>
        <v/>
      </c>
      <c r="E726" s="60" t="str">
        <f t="shared" ca="1" si="92"/>
        <v/>
      </c>
      <c r="F726" s="60" t="str">
        <f t="shared" ca="1" si="93"/>
        <v/>
      </c>
      <c r="G726" s="61" t="str">
        <f t="shared" ca="1" si="88"/>
        <v/>
      </c>
      <c r="H726" s="62" t="str">
        <f t="shared" ca="1" si="94"/>
        <v/>
      </c>
      <c r="I726" s="63" t="str">
        <f t="shared" ca="1" si="95"/>
        <v/>
      </c>
    </row>
    <row r="727" spans="1:9" hidden="1">
      <c r="A727" s="45"/>
      <c r="B727" s="59" t="str">
        <f t="shared" ca="1" si="89"/>
        <v/>
      </c>
      <c r="C727" s="60" t="str">
        <f t="shared" ca="1" si="90"/>
        <v/>
      </c>
      <c r="D727" s="60" t="str">
        <f t="shared" ca="1" si="91"/>
        <v/>
      </c>
      <c r="E727" s="60" t="str">
        <f t="shared" ca="1" si="92"/>
        <v/>
      </c>
      <c r="F727" s="60" t="str">
        <f t="shared" ca="1" si="93"/>
        <v/>
      </c>
      <c r="G727" s="61" t="str">
        <f t="shared" ca="1" si="88"/>
        <v/>
      </c>
      <c r="H727" s="62" t="str">
        <f t="shared" ca="1" si="94"/>
        <v/>
      </c>
      <c r="I727" s="63" t="str">
        <f t="shared" ca="1" si="95"/>
        <v/>
      </c>
    </row>
    <row r="728" spans="1:9" hidden="1">
      <c r="A728" s="45"/>
      <c r="B728" s="59" t="str">
        <f t="shared" ca="1" si="89"/>
        <v/>
      </c>
      <c r="C728" s="60" t="str">
        <f t="shared" ca="1" si="90"/>
        <v/>
      </c>
      <c r="D728" s="60" t="str">
        <f t="shared" ca="1" si="91"/>
        <v/>
      </c>
      <c r="E728" s="60" t="str">
        <f t="shared" ca="1" si="92"/>
        <v/>
      </c>
      <c r="F728" s="60" t="str">
        <f t="shared" ca="1" si="93"/>
        <v/>
      </c>
      <c r="G728" s="61" t="str">
        <f t="shared" ca="1" si="88"/>
        <v/>
      </c>
      <c r="H728" s="62" t="str">
        <f t="shared" ca="1" si="94"/>
        <v/>
      </c>
      <c r="I728" s="63" t="str">
        <f t="shared" ca="1" si="95"/>
        <v/>
      </c>
    </row>
    <row r="729" spans="1:9" hidden="1">
      <c r="A729" s="45"/>
      <c r="B729" s="59" t="str">
        <f t="shared" ca="1" si="89"/>
        <v/>
      </c>
      <c r="C729" s="60" t="str">
        <f t="shared" ca="1" si="90"/>
        <v/>
      </c>
      <c r="D729" s="60" t="str">
        <f t="shared" ca="1" si="91"/>
        <v/>
      </c>
      <c r="E729" s="60" t="str">
        <f t="shared" ca="1" si="92"/>
        <v/>
      </c>
      <c r="F729" s="60" t="str">
        <f t="shared" ca="1" si="93"/>
        <v/>
      </c>
      <c r="G729" s="61" t="str">
        <f t="shared" ca="1" si="88"/>
        <v/>
      </c>
      <c r="H729" s="62" t="str">
        <f t="shared" ca="1" si="94"/>
        <v/>
      </c>
      <c r="I729" s="63" t="str">
        <f t="shared" ca="1" si="95"/>
        <v/>
      </c>
    </row>
    <row r="730" spans="1:9" hidden="1">
      <c r="A730" s="45"/>
      <c r="B730" s="59" t="str">
        <f t="shared" ca="1" si="89"/>
        <v/>
      </c>
      <c r="C730" s="60" t="str">
        <f t="shared" ca="1" si="90"/>
        <v/>
      </c>
      <c r="D730" s="60" t="str">
        <f t="shared" ca="1" si="91"/>
        <v/>
      </c>
      <c r="E730" s="60" t="str">
        <f t="shared" ca="1" si="92"/>
        <v/>
      </c>
      <c r="F730" s="60" t="str">
        <f t="shared" ca="1" si="93"/>
        <v/>
      </c>
      <c r="G730" s="61" t="str">
        <f t="shared" ca="1" si="88"/>
        <v/>
      </c>
      <c r="H730" s="62" t="str">
        <f t="shared" ca="1" si="94"/>
        <v/>
      </c>
      <c r="I730" s="63" t="str">
        <f t="shared" ca="1" si="95"/>
        <v/>
      </c>
    </row>
    <row r="731" spans="1:9" hidden="1">
      <c r="A731" s="45"/>
      <c r="B731" s="59" t="str">
        <f t="shared" ca="1" si="89"/>
        <v/>
      </c>
      <c r="C731" s="60" t="str">
        <f t="shared" ca="1" si="90"/>
        <v/>
      </c>
      <c r="D731" s="60" t="str">
        <f t="shared" ca="1" si="91"/>
        <v/>
      </c>
      <c r="E731" s="60" t="str">
        <f t="shared" ca="1" si="92"/>
        <v/>
      </c>
      <c r="F731" s="60" t="str">
        <f t="shared" ca="1" si="93"/>
        <v/>
      </c>
      <c r="G731" s="61" t="str">
        <f t="shared" ca="1" si="88"/>
        <v/>
      </c>
      <c r="H731" s="62" t="str">
        <f t="shared" ca="1" si="94"/>
        <v/>
      </c>
      <c r="I731" s="63" t="str">
        <f t="shared" ca="1" si="95"/>
        <v/>
      </c>
    </row>
    <row r="732" spans="1:9" hidden="1">
      <c r="A732" s="45"/>
      <c r="B732" s="59" t="str">
        <f t="shared" ca="1" si="89"/>
        <v/>
      </c>
      <c r="C732" s="60" t="str">
        <f t="shared" ca="1" si="90"/>
        <v/>
      </c>
      <c r="D732" s="60" t="str">
        <f t="shared" ca="1" si="91"/>
        <v/>
      </c>
      <c r="E732" s="60" t="str">
        <f t="shared" ca="1" si="92"/>
        <v/>
      </c>
      <c r="F732" s="60" t="str">
        <f t="shared" ca="1" si="93"/>
        <v/>
      </c>
      <c r="G732" s="61" t="str">
        <f t="shared" ca="1" si="88"/>
        <v/>
      </c>
      <c r="H732" s="62" t="str">
        <f t="shared" ca="1" si="94"/>
        <v/>
      </c>
      <c r="I732" s="63" t="str">
        <f t="shared" ca="1" si="95"/>
        <v/>
      </c>
    </row>
    <row r="733" spans="1:9" hidden="1">
      <c r="A733" s="45"/>
      <c r="B733" s="59" t="str">
        <f t="shared" ca="1" si="89"/>
        <v/>
      </c>
      <c r="C733" s="60" t="str">
        <f t="shared" ca="1" si="90"/>
        <v/>
      </c>
      <c r="D733" s="60" t="str">
        <f t="shared" ca="1" si="91"/>
        <v/>
      </c>
      <c r="E733" s="60" t="str">
        <f t="shared" ca="1" si="92"/>
        <v/>
      </c>
      <c r="F733" s="60" t="str">
        <f t="shared" ca="1" si="93"/>
        <v/>
      </c>
      <c r="G733" s="61" t="str">
        <f t="shared" ca="1" si="88"/>
        <v/>
      </c>
      <c r="H733" s="62" t="str">
        <f t="shared" ca="1" si="94"/>
        <v/>
      </c>
      <c r="I733" s="63" t="str">
        <f t="shared" ca="1" si="95"/>
        <v/>
      </c>
    </row>
    <row r="734" spans="1:9" hidden="1">
      <c r="A734" s="45"/>
      <c r="B734" s="59" t="str">
        <f t="shared" ca="1" si="89"/>
        <v/>
      </c>
      <c r="C734" s="60" t="str">
        <f t="shared" ca="1" si="90"/>
        <v/>
      </c>
      <c r="D734" s="60" t="str">
        <f t="shared" ca="1" si="91"/>
        <v/>
      </c>
      <c r="E734" s="60" t="str">
        <f t="shared" ca="1" si="92"/>
        <v/>
      </c>
      <c r="F734" s="60" t="str">
        <f t="shared" ca="1" si="93"/>
        <v/>
      </c>
      <c r="G734" s="61" t="str">
        <f t="shared" ca="1" si="88"/>
        <v/>
      </c>
      <c r="H734" s="62" t="str">
        <f t="shared" ca="1" si="94"/>
        <v/>
      </c>
      <c r="I734" s="63" t="str">
        <f t="shared" ca="1" si="95"/>
        <v/>
      </c>
    </row>
    <row r="735" spans="1:9" hidden="1">
      <c r="A735" s="45"/>
      <c r="B735" s="59" t="str">
        <f t="shared" ca="1" si="89"/>
        <v/>
      </c>
      <c r="C735" s="60" t="str">
        <f t="shared" ca="1" si="90"/>
        <v/>
      </c>
      <c r="D735" s="60" t="str">
        <f t="shared" ca="1" si="91"/>
        <v/>
      </c>
      <c r="E735" s="60" t="str">
        <f t="shared" ca="1" si="92"/>
        <v/>
      </c>
      <c r="F735" s="60" t="str">
        <f t="shared" ca="1" si="93"/>
        <v/>
      </c>
      <c r="G735" s="61" t="str">
        <f t="shared" ca="1" si="88"/>
        <v/>
      </c>
      <c r="H735" s="62" t="str">
        <f t="shared" ca="1" si="94"/>
        <v/>
      </c>
      <c r="I735" s="63" t="str">
        <f t="shared" ca="1" si="95"/>
        <v/>
      </c>
    </row>
    <row r="736" spans="1:9" hidden="1">
      <c r="A736" s="45"/>
      <c r="B736" s="59" t="str">
        <f t="shared" ca="1" si="89"/>
        <v/>
      </c>
      <c r="C736" s="60" t="str">
        <f t="shared" ca="1" si="90"/>
        <v/>
      </c>
      <c r="D736" s="60" t="str">
        <f t="shared" ca="1" si="91"/>
        <v/>
      </c>
      <c r="E736" s="60" t="str">
        <f t="shared" ca="1" si="92"/>
        <v/>
      </c>
      <c r="F736" s="60" t="str">
        <f t="shared" ca="1" si="93"/>
        <v/>
      </c>
      <c r="G736" s="61" t="str">
        <f t="shared" ca="1" si="88"/>
        <v/>
      </c>
      <c r="H736" s="62" t="str">
        <f t="shared" ca="1" si="94"/>
        <v/>
      </c>
      <c r="I736" s="63" t="str">
        <f t="shared" ca="1" si="95"/>
        <v/>
      </c>
    </row>
    <row r="737" spans="1:9" hidden="1">
      <c r="A737" s="45"/>
      <c r="B737" s="59" t="str">
        <f t="shared" ca="1" si="89"/>
        <v/>
      </c>
      <c r="C737" s="60" t="str">
        <f t="shared" ca="1" si="90"/>
        <v/>
      </c>
      <c r="D737" s="60" t="str">
        <f t="shared" ca="1" si="91"/>
        <v/>
      </c>
      <c r="E737" s="60" t="str">
        <f t="shared" ca="1" si="92"/>
        <v/>
      </c>
      <c r="F737" s="60" t="str">
        <f t="shared" ca="1" si="93"/>
        <v/>
      </c>
      <c r="G737" s="61" t="str">
        <f t="shared" ca="1" si="88"/>
        <v/>
      </c>
      <c r="H737" s="62" t="str">
        <f t="shared" ca="1" si="94"/>
        <v/>
      </c>
      <c r="I737" s="63" t="str">
        <f t="shared" ca="1" si="95"/>
        <v/>
      </c>
    </row>
    <row r="738" spans="1:9" hidden="1">
      <c r="A738" s="45"/>
      <c r="B738" s="59" t="str">
        <f t="shared" ca="1" si="89"/>
        <v/>
      </c>
      <c r="C738" s="60" t="str">
        <f t="shared" ca="1" si="90"/>
        <v/>
      </c>
      <c r="D738" s="60" t="str">
        <f t="shared" ca="1" si="91"/>
        <v/>
      </c>
      <c r="E738" s="60" t="str">
        <f t="shared" ca="1" si="92"/>
        <v/>
      </c>
      <c r="F738" s="60" t="str">
        <f t="shared" ca="1" si="93"/>
        <v/>
      </c>
      <c r="G738" s="61" t="str">
        <f t="shared" ca="1" si="88"/>
        <v/>
      </c>
      <c r="H738" s="62" t="str">
        <f t="shared" ca="1" si="94"/>
        <v/>
      </c>
      <c r="I738" s="63" t="str">
        <f t="shared" ca="1" si="95"/>
        <v/>
      </c>
    </row>
    <row r="739" spans="1:9" hidden="1">
      <c r="A739" s="45"/>
      <c r="B739" s="59" t="str">
        <f t="shared" ca="1" si="89"/>
        <v/>
      </c>
      <c r="C739" s="60" t="str">
        <f t="shared" ca="1" si="90"/>
        <v/>
      </c>
      <c r="D739" s="60" t="str">
        <f t="shared" ca="1" si="91"/>
        <v/>
      </c>
      <c r="E739" s="60" t="str">
        <f t="shared" ca="1" si="92"/>
        <v/>
      </c>
      <c r="F739" s="60" t="str">
        <f t="shared" ca="1" si="93"/>
        <v/>
      </c>
      <c r="G739" s="61" t="str">
        <f t="shared" ca="1" si="88"/>
        <v/>
      </c>
      <c r="H739" s="62" t="str">
        <f t="shared" ca="1" si="94"/>
        <v/>
      </c>
      <c r="I739" s="63" t="str">
        <f t="shared" ca="1" si="95"/>
        <v/>
      </c>
    </row>
    <row r="740" spans="1:9" hidden="1">
      <c r="A740" s="45"/>
      <c r="B740" s="59" t="str">
        <f t="shared" ca="1" si="89"/>
        <v/>
      </c>
      <c r="C740" s="60" t="str">
        <f t="shared" ca="1" si="90"/>
        <v/>
      </c>
      <c r="D740" s="60" t="str">
        <f t="shared" ca="1" si="91"/>
        <v/>
      </c>
      <c r="E740" s="60" t="str">
        <f t="shared" ca="1" si="92"/>
        <v/>
      </c>
      <c r="F740" s="60" t="str">
        <f t="shared" ca="1" si="93"/>
        <v/>
      </c>
      <c r="G740" s="61" t="str">
        <f t="shared" ca="1" si="88"/>
        <v/>
      </c>
      <c r="H740" s="62" t="str">
        <f t="shared" ca="1" si="94"/>
        <v/>
      </c>
      <c r="I740" s="63" t="str">
        <f t="shared" ca="1" si="95"/>
        <v/>
      </c>
    </row>
    <row r="741" spans="1:9" hidden="1">
      <c r="A741" s="45"/>
      <c r="B741" s="59" t="str">
        <f t="shared" ca="1" si="89"/>
        <v/>
      </c>
      <c r="C741" s="60" t="str">
        <f t="shared" ca="1" si="90"/>
        <v/>
      </c>
      <c r="D741" s="60" t="str">
        <f t="shared" ca="1" si="91"/>
        <v/>
      </c>
      <c r="E741" s="60" t="str">
        <f t="shared" ca="1" si="92"/>
        <v/>
      </c>
      <c r="F741" s="60" t="str">
        <f t="shared" ca="1" si="93"/>
        <v/>
      </c>
      <c r="G741" s="61" t="str">
        <f t="shared" ca="1" si="88"/>
        <v/>
      </c>
      <c r="H741" s="62" t="str">
        <f t="shared" ca="1" si="94"/>
        <v/>
      </c>
      <c r="I741" s="63" t="str">
        <f t="shared" ca="1" si="95"/>
        <v/>
      </c>
    </row>
    <row r="742" spans="1:9" hidden="1">
      <c r="A742" s="45"/>
      <c r="B742" s="59" t="str">
        <f t="shared" ca="1" si="89"/>
        <v/>
      </c>
      <c r="C742" s="60" t="str">
        <f t="shared" ca="1" si="90"/>
        <v/>
      </c>
      <c r="D742" s="60" t="str">
        <f t="shared" ca="1" si="91"/>
        <v/>
      </c>
      <c r="E742" s="60" t="str">
        <f t="shared" ca="1" si="92"/>
        <v/>
      </c>
      <c r="F742" s="60" t="str">
        <f t="shared" ca="1" si="93"/>
        <v/>
      </c>
      <c r="G742" s="61" t="str">
        <f t="shared" ca="1" si="88"/>
        <v/>
      </c>
      <c r="H742" s="62" t="str">
        <f t="shared" ca="1" si="94"/>
        <v/>
      </c>
      <c r="I742" s="63" t="str">
        <f t="shared" ca="1" si="95"/>
        <v/>
      </c>
    </row>
    <row r="743" spans="1:9" hidden="1">
      <c r="A743" s="45"/>
      <c r="B743" s="59" t="str">
        <f t="shared" ca="1" si="89"/>
        <v/>
      </c>
      <c r="C743" s="60" t="str">
        <f t="shared" ca="1" si="90"/>
        <v/>
      </c>
      <c r="D743" s="60" t="str">
        <f t="shared" ca="1" si="91"/>
        <v/>
      </c>
      <c r="E743" s="60" t="str">
        <f t="shared" ca="1" si="92"/>
        <v/>
      </c>
      <c r="F743" s="60" t="str">
        <f t="shared" ca="1" si="93"/>
        <v/>
      </c>
      <c r="G743" s="61" t="str">
        <f t="shared" ca="1" si="88"/>
        <v/>
      </c>
      <c r="H743" s="62" t="str">
        <f t="shared" ca="1" si="94"/>
        <v/>
      </c>
      <c r="I743" s="63" t="str">
        <f t="shared" ca="1" si="95"/>
        <v/>
      </c>
    </row>
    <row r="744" spans="1:9" hidden="1">
      <c r="A744" s="45"/>
      <c r="B744" s="59" t="str">
        <f t="shared" ca="1" si="89"/>
        <v/>
      </c>
      <c r="C744" s="60" t="str">
        <f t="shared" ca="1" si="90"/>
        <v/>
      </c>
      <c r="D744" s="60" t="str">
        <f t="shared" ca="1" si="91"/>
        <v/>
      </c>
      <c r="E744" s="60" t="str">
        <f t="shared" ca="1" si="92"/>
        <v/>
      </c>
      <c r="F744" s="60" t="str">
        <f t="shared" ca="1" si="93"/>
        <v/>
      </c>
      <c r="G744" s="61" t="str">
        <f t="shared" ca="1" si="88"/>
        <v/>
      </c>
      <c r="H744" s="62" t="str">
        <f t="shared" ca="1" si="94"/>
        <v/>
      </c>
      <c r="I744" s="63" t="str">
        <f t="shared" ca="1" si="95"/>
        <v/>
      </c>
    </row>
    <row r="745" spans="1:9" hidden="1">
      <c r="A745" s="45"/>
      <c r="B745" s="59" t="str">
        <f t="shared" ca="1" si="89"/>
        <v/>
      </c>
      <c r="C745" s="60" t="str">
        <f t="shared" ca="1" si="90"/>
        <v/>
      </c>
      <c r="D745" s="60" t="str">
        <f t="shared" ca="1" si="91"/>
        <v/>
      </c>
      <c r="E745" s="60" t="str">
        <f t="shared" ca="1" si="92"/>
        <v/>
      </c>
      <c r="F745" s="60" t="str">
        <f t="shared" ca="1" si="93"/>
        <v/>
      </c>
      <c r="G745" s="61" t="str">
        <f t="shared" ca="1" si="88"/>
        <v/>
      </c>
      <c r="H745" s="62" t="str">
        <f t="shared" ca="1" si="94"/>
        <v/>
      </c>
      <c r="I745" s="63" t="str">
        <f t="shared" ca="1" si="95"/>
        <v/>
      </c>
    </row>
    <row r="746" spans="1:9" hidden="1">
      <c r="A746" s="45"/>
      <c r="B746" s="59" t="str">
        <f t="shared" ca="1" si="89"/>
        <v/>
      </c>
      <c r="C746" s="60" t="str">
        <f t="shared" ca="1" si="90"/>
        <v/>
      </c>
      <c r="D746" s="60" t="str">
        <f t="shared" ca="1" si="91"/>
        <v/>
      </c>
      <c r="E746" s="60" t="str">
        <f t="shared" ca="1" si="92"/>
        <v/>
      </c>
      <c r="F746" s="60" t="str">
        <f t="shared" ca="1" si="93"/>
        <v/>
      </c>
      <c r="G746" s="61" t="str">
        <f t="shared" ca="1" si="88"/>
        <v/>
      </c>
      <c r="H746" s="62" t="str">
        <f t="shared" ca="1" si="94"/>
        <v/>
      </c>
      <c r="I746" s="63" t="str">
        <f t="shared" ca="1" si="95"/>
        <v/>
      </c>
    </row>
    <row r="747" spans="1:9" hidden="1">
      <c r="A747" s="45"/>
      <c r="B747" s="59" t="str">
        <f t="shared" ca="1" si="89"/>
        <v/>
      </c>
      <c r="C747" s="60" t="str">
        <f t="shared" ca="1" si="90"/>
        <v/>
      </c>
      <c r="D747" s="60" t="str">
        <f t="shared" ca="1" si="91"/>
        <v/>
      </c>
      <c r="E747" s="60" t="str">
        <f t="shared" ca="1" si="92"/>
        <v/>
      </c>
      <c r="F747" s="60" t="str">
        <f t="shared" ca="1" si="93"/>
        <v/>
      </c>
      <c r="G747" s="61" t="str">
        <f t="shared" ca="1" si="88"/>
        <v/>
      </c>
      <c r="H747" s="62" t="str">
        <f t="shared" ca="1" si="94"/>
        <v/>
      </c>
      <c r="I747" s="63" t="str">
        <f t="shared" ca="1" si="95"/>
        <v/>
      </c>
    </row>
    <row r="748" spans="1:9" hidden="1">
      <c r="A748" s="45"/>
      <c r="B748" s="59" t="str">
        <f t="shared" ca="1" si="89"/>
        <v/>
      </c>
      <c r="C748" s="60" t="str">
        <f t="shared" ca="1" si="90"/>
        <v/>
      </c>
      <c r="D748" s="60" t="str">
        <f t="shared" ca="1" si="91"/>
        <v/>
      </c>
      <c r="E748" s="60" t="str">
        <f t="shared" ca="1" si="92"/>
        <v/>
      </c>
      <c r="F748" s="60" t="str">
        <f t="shared" ca="1" si="93"/>
        <v/>
      </c>
      <c r="G748" s="61" t="str">
        <f t="shared" ca="1" si="88"/>
        <v/>
      </c>
      <c r="H748" s="62" t="str">
        <f t="shared" ca="1" si="94"/>
        <v/>
      </c>
      <c r="I748" s="63" t="str">
        <f t="shared" ca="1" si="95"/>
        <v/>
      </c>
    </row>
    <row r="749" spans="1:9" hidden="1">
      <c r="A749" s="45"/>
      <c r="B749" s="59" t="str">
        <f t="shared" ca="1" si="89"/>
        <v/>
      </c>
      <c r="C749" s="60" t="str">
        <f t="shared" ca="1" si="90"/>
        <v/>
      </c>
      <c r="D749" s="60" t="str">
        <f t="shared" ca="1" si="91"/>
        <v/>
      </c>
      <c r="E749" s="60" t="str">
        <f t="shared" ca="1" si="92"/>
        <v/>
      </c>
      <c r="F749" s="60" t="str">
        <f t="shared" ca="1" si="93"/>
        <v/>
      </c>
      <c r="G749" s="61" t="str">
        <f t="shared" ca="1" si="88"/>
        <v/>
      </c>
      <c r="H749" s="62" t="str">
        <f t="shared" ca="1" si="94"/>
        <v/>
      </c>
      <c r="I749" s="63" t="str">
        <f t="shared" ca="1" si="95"/>
        <v/>
      </c>
    </row>
    <row r="750" spans="1:9" hidden="1">
      <c r="A750" s="45"/>
      <c r="B750" s="59" t="str">
        <f t="shared" ca="1" si="89"/>
        <v/>
      </c>
      <c r="C750" s="60" t="str">
        <f t="shared" ca="1" si="90"/>
        <v/>
      </c>
      <c r="D750" s="60" t="str">
        <f t="shared" ca="1" si="91"/>
        <v/>
      </c>
      <c r="E750" s="60" t="str">
        <f t="shared" ca="1" si="92"/>
        <v/>
      </c>
      <c r="F750" s="60" t="str">
        <f t="shared" ca="1" si="93"/>
        <v/>
      </c>
      <c r="G750" s="61" t="str">
        <f t="shared" ca="1" si="88"/>
        <v/>
      </c>
      <c r="H750" s="62" t="str">
        <f t="shared" ca="1" si="94"/>
        <v/>
      </c>
      <c r="I750" s="63" t="str">
        <f t="shared" ca="1" si="95"/>
        <v/>
      </c>
    </row>
    <row r="751" spans="1:9" hidden="1">
      <c r="A751" s="45"/>
      <c r="B751" s="59" t="str">
        <f t="shared" ca="1" si="89"/>
        <v/>
      </c>
      <c r="C751" s="60" t="str">
        <f t="shared" ca="1" si="90"/>
        <v/>
      </c>
      <c r="D751" s="60" t="str">
        <f t="shared" ca="1" si="91"/>
        <v/>
      </c>
      <c r="E751" s="60" t="str">
        <f t="shared" ca="1" si="92"/>
        <v/>
      </c>
      <c r="F751" s="60" t="str">
        <f t="shared" ca="1" si="93"/>
        <v/>
      </c>
      <c r="G751" s="61" t="str">
        <f t="shared" ca="1" si="88"/>
        <v/>
      </c>
      <c r="H751" s="62" t="str">
        <f t="shared" ca="1" si="94"/>
        <v/>
      </c>
      <c r="I751" s="63" t="str">
        <f t="shared" ca="1" si="95"/>
        <v/>
      </c>
    </row>
    <row r="752" spans="1:9" hidden="1">
      <c r="A752" s="45"/>
      <c r="B752" s="59" t="str">
        <f t="shared" ca="1" si="89"/>
        <v/>
      </c>
      <c r="C752" s="60" t="str">
        <f t="shared" ca="1" si="90"/>
        <v/>
      </c>
      <c r="D752" s="60" t="str">
        <f t="shared" ca="1" si="91"/>
        <v/>
      </c>
      <c r="E752" s="60" t="str">
        <f t="shared" ca="1" si="92"/>
        <v/>
      </c>
      <c r="F752" s="60" t="str">
        <f t="shared" ca="1" si="93"/>
        <v/>
      </c>
      <c r="G752" s="61" t="str">
        <f t="shared" ca="1" si="88"/>
        <v/>
      </c>
      <c r="H752" s="62" t="str">
        <f t="shared" ca="1" si="94"/>
        <v/>
      </c>
      <c r="I752" s="63" t="str">
        <f t="shared" ca="1" si="95"/>
        <v/>
      </c>
    </row>
    <row r="753" spans="1:9" hidden="1">
      <c r="A753" s="45"/>
      <c r="B753" s="59" t="str">
        <f t="shared" ca="1" si="89"/>
        <v/>
      </c>
      <c r="C753" s="60" t="str">
        <f t="shared" ca="1" si="90"/>
        <v/>
      </c>
      <c r="D753" s="60" t="str">
        <f t="shared" ca="1" si="91"/>
        <v/>
      </c>
      <c r="E753" s="60" t="str">
        <f t="shared" ca="1" si="92"/>
        <v/>
      </c>
      <c r="F753" s="60" t="str">
        <f t="shared" ca="1" si="93"/>
        <v/>
      </c>
      <c r="G753" s="61" t="str">
        <f t="shared" ca="1" si="88"/>
        <v/>
      </c>
      <c r="H753" s="62" t="str">
        <f t="shared" ca="1" si="94"/>
        <v/>
      </c>
      <c r="I753" s="63" t="str">
        <f t="shared" ca="1" si="95"/>
        <v/>
      </c>
    </row>
    <row r="754" spans="1:9" hidden="1">
      <c r="A754" s="45"/>
      <c r="B754" s="59" t="str">
        <f t="shared" ca="1" si="89"/>
        <v/>
      </c>
      <c r="C754" s="60" t="str">
        <f t="shared" ca="1" si="90"/>
        <v/>
      </c>
      <c r="D754" s="60" t="str">
        <f t="shared" ca="1" si="91"/>
        <v/>
      </c>
      <c r="E754" s="60" t="str">
        <f t="shared" ca="1" si="92"/>
        <v/>
      </c>
      <c r="F754" s="60" t="str">
        <f t="shared" ca="1" si="93"/>
        <v/>
      </c>
      <c r="G754" s="61" t="str">
        <f t="shared" ca="1" si="88"/>
        <v/>
      </c>
      <c r="H754" s="62" t="str">
        <f t="shared" ca="1" si="94"/>
        <v/>
      </c>
      <c r="I754" s="63" t="str">
        <f t="shared" ca="1" si="95"/>
        <v/>
      </c>
    </row>
    <row r="755" spans="1:9" hidden="1">
      <c r="A755" s="45"/>
      <c r="B755" s="59" t="str">
        <f t="shared" ca="1" si="89"/>
        <v/>
      </c>
      <c r="C755" s="60" t="str">
        <f t="shared" ca="1" si="90"/>
        <v/>
      </c>
      <c r="D755" s="60" t="str">
        <f t="shared" ca="1" si="91"/>
        <v/>
      </c>
      <c r="E755" s="60" t="str">
        <f t="shared" ca="1" si="92"/>
        <v/>
      </c>
      <c r="F755" s="60" t="str">
        <f t="shared" ca="1" si="93"/>
        <v/>
      </c>
      <c r="G755" s="61" t="str">
        <f t="shared" ca="1" si="88"/>
        <v/>
      </c>
      <c r="H755" s="62" t="str">
        <f t="shared" ca="1" si="94"/>
        <v/>
      </c>
      <c r="I755" s="63" t="str">
        <f t="shared" ca="1" si="95"/>
        <v/>
      </c>
    </row>
    <row r="756" spans="1:9" hidden="1">
      <c r="A756" s="45"/>
      <c r="B756" s="59" t="str">
        <f t="shared" ca="1" si="89"/>
        <v/>
      </c>
      <c r="C756" s="60" t="str">
        <f t="shared" ca="1" si="90"/>
        <v/>
      </c>
      <c r="D756" s="60" t="str">
        <f t="shared" ca="1" si="91"/>
        <v/>
      </c>
      <c r="E756" s="60" t="str">
        <f t="shared" ca="1" si="92"/>
        <v/>
      </c>
      <c r="F756" s="60" t="str">
        <f t="shared" ca="1" si="93"/>
        <v/>
      </c>
      <c r="G756" s="61" t="str">
        <f t="shared" ca="1" si="88"/>
        <v/>
      </c>
      <c r="H756" s="62" t="str">
        <f t="shared" ca="1" si="94"/>
        <v/>
      </c>
      <c r="I756" s="63" t="str">
        <f t="shared" ca="1" si="95"/>
        <v/>
      </c>
    </row>
    <row r="757" spans="1:9" hidden="1">
      <c r="A757" s="45"/>
      <c r="B757" s="59" t="str">
        <f t="shared" ca="1" si="89"/>
        <v/>
      </c>
      <c r="C757" s="60" t="str">
        <f t="shared" ca="1" si="90"/>
        <v/>
      </c>
      <c r="D757" s="60" t="str">
        <f t="shared" ca="1" si="91"/>
        <v/>
      </c>
      <c r="E757" s="60" t="str">
        <f t="shared" ca="1" si="92"/>
        <v/>
      </c>
      <c r="F757" s="60" t="str">
        <f t="shared" ca="1" si="93"/>
        <v/>
      </c>
      <c r="G757" s="61" t="str">
        <f t="shared" ca="1" si="88"/>
        <v/>
      </c>
      <c r="H757" s="62" t="str">
        <f t="shared" ca="1" si="94"/>
        <v/>
      </c>
      <c r="I757" s="63" t="str">
        <f t="shared" ca="1" si="95"/>
        <v/>
      </c>
    </row>
    <row r="758" spans="1:9" hidden="1">
      <c r="A758" s="45"/>
      <c r="B758" s="59" t="str">
        <f t="shared" ca="1" si="89"/>
        <v/>
      </c>
      <c r="C758" s="60" t="str">
        <f t="shared" ca="1" si="90"/>
        <v/>
      </c>
      <c r="D758" s="60" t="str">
        <f t="shared" ca="1" si="91"/>
        <v/>
      </c>
      <c r="E758" s="60" t="str">
        <f t="shared" ca="1" si="92"/>
        <v/>
      </c>
      <c r="F758" s="60" t="str">
        <f t="shared" ca="1" si="93"/>
        <v/>
      </c>
      <c r="G758" s="61" t="str">
        <f t="shared" ca="1" si="88"/>
        <v/>
      </c>
      <c r="H758" s="62" t="str">
        <f t="shared" ca="1" si="94"/>
        <v/>
      </c>
      <c r="I758" s="63" t="str">
        <f t="shared" ca="1" si="95"/>
        <v/>
      </c>
    </row>
    <row r="759" spans="1:9" hidden="1">
      <c r="A759" s="45"/>
      <c r="B759" s="59" t="str">
        <f t="shared" ca="1" si="89"/>
        <v/>
      </c>
      <c r="C759" s="60" t="str">
        <f t="shared" ca="1" si="90"/>
        <v/>
      </c>
      <c r="D759" s="60" t="str">
        <f t="shared" ca="1" si="91"/>
        <v/>
      </c>
      <c r="E759" s="60" t="str">
        <f t="shared" ca="1" si="92"/>
        <v/>
      </c>
      <c r="F759" s="60" t="str">
        <f t="shared" ca="1" si="93"/>
        <v/>
      </c>
      <c r="G759" s="61" t="str">
        <f t="shared" ca="1" si="88"/>
        <v/>
      </c>
      <c r="H759" s="62" t="str">
        <f t="shared" ca="1" si="94"/>
        <v/>
      </c>
      <c r="I759" s="63" t="str">
        <f t="shared" ca="1" si="95"/>
        <v/>
      </c>
    </row>
    <row r="760" spans="1:9" hidden="1">
      <c r="A760" s="45"/>
      <c r="B760" s="59" t="str">
        <f t="shared" ca="1" si="89"/>
        <v/>
      </c>
      <c r="C760" s="60" t="str">
        <f t="shared" ca="1" si="90"/>
        <v/>
      </c>
      <c r="D760" s="60" t="str">
        <f t="shared" ca="1" si="91"/>
        <v/>
      </c>
      <c r="E760" s="60" t="str">
        <f t="shared" ca="1" si="92"/>
        <v/>
      </c>
      <c r="F760" s="60" t="str">
        <f t="shared" ca="1" si="93"/>
        <v/>
      </c>
      <c r="G760" s="61" t="str">
        <f t="shared" ca="1" si="88"/>
        <v/>
      </c>
      <c r="H760" s="62" t="str">
        <f t="shared" ca="1" si="94"/>
        <v/>
      </c>
      <c r="I760" s="63" t="str">
        <f t="shared" ca="1" si="95"/>
        <v/>
      </c>
    </row>
    <row r="761" spans="1:9" hidden="1">
      <c r="A761" s="45"/>
      <c r="B761" s="59" t="str">
        <f t="shared" ca="1" si="89"/>
        <v/>
      </c>
      <c r="C761" s="60" t="str">
        <f t="shared" ca="1" si="90"/>
        <v/>
      </c>
      <c r="D761" s="60" t="str">
        <f t="shared" ca="1" si="91"/>
        <v/>
      </c>
      <c r="E761" s="60" t="str">
        <f t="shared" ca="1" si="92"/>
        <v/>
      </c>
      <c r="F761" s="60" t="str">
        <f t="shared" ca="1" si="93"/>
        <v/>
      </c>
      <c r="G761" s="61" t="str">
        <f t="shared" ca="1" si="88"/>
        <v/>
      </c>
      <c r="H761" s="62" t="str">
        <f t="shared" ca="1" si="94"/>
        <v/>
      </c>
      <c r="I761" s="63" t="str">
        <f t="shared" ca="1" si="95"/>
        <v/>
      </c>
    </row>
    <row r="762" spans="1:9" hidden="1">
      <c r="A762" s="45"/>
      <c r="B762" s="59" t="str">
        <f t="shared" ca="1" si="89"/>
        <v/>
      </c>
      <c r="C762" s="60" t="str">
        <f t="shared" ca="1" si="90"/>
        <v/>
      </c>
      <c r="D762" s="60" t="str">
        <f t="shared" ca="1" si="91"/>
        <v/>
      </c>
      <c r="E762" s="60" t="str">
        <f t="shared" ca="1" si="92"/>
        <v/>
      </c>
      <c r="F762" s="60" t="str">
        <f t="shared" ca="1" si="93"/>
        <v/>
      </c>
      <c r="G762" s="61" t="str">
        <f t="shared" ca="1" si="88"/>
        <v/>
      </c>
      <c r="H762" s="62" t="str">
        <f t="shared" ca="1" si="94"/>
        <v/>
      </c>
      <c r="I762" s="63" t="str">
        <f t="shared" ca="1" si="95"/>
        <v/>
      </c>
    </row>
    <row r="763" spans="1:9" hidden="1">
      <c r="A763" s="45"/>
      <c r="B763" s="59" t="str">
        <f t="shared" ca="1" si="89"/>
        <v/>
      </c>
      <c r="C763" s="60" t="str">
        <f t="shared" ca="1" si="90"/>
        <v/>
      </c>
      <c r="D763" s="60" t="str">
        <f t="shared" ca="1" si="91"/>
        <v/>
      </c>
      <c r="E763" s="60" t="str">
        <f t="shared" ca="1" si="92"/>
        <v/>
      </c>
      <c r="F763" s="60" t="str">
        <f t="shared" ca="1" si="93"/>
        <v/>
      </c>
      <c r="G763" s="61" t="str">
        <f t="shared" ca="1" si="88"/>
        <v/>
      </c>
      <c r="H763" s="62" t="str">
        <f t="shared" ca="1" si="94"/>
        <v/>
      </c>
      <c r="I763" s="63" t="str">
        <f t="shared" ca="1" si="95"/>
        <v/>
      </c>
    </row>
    <row r="764" spans="1:9" hidden="1">
      <c r="A764" s="45"/>
      <c r="B764" s="59" t="str">
        <f t="shared" ca="1" si="89"/>
        <v/>
      </c>
      <c r="C764" s="60" t="str">
        <f t="shared" ca="1" si="90"/>
        <v/>
      </c>
      <c r="D764" s="60" t="str">
        <f t="shared" ca="1" si="91"/>
        <v/>
      </c>
      <c r="E764" s="60" t="str">
        <f t="shared" ca="1" si="92"/>
        <v/>
      </c>
      <c r="F764" s="60" t="str">
        <f t="shared" ca="1" si="93"/>
        <v/>
      </c>
      <c r="G764" s="61" t="str">
        <f t="shared" ca="1" si="88"/>
        <v/>
      </c>
      <c r="H764" s="62" t="str">
        <f t="shared" ca="1" si="94"/>
        <v/>
      </c>
      <c r="I764" s="63" t="str">
        <f t="shared" ca="1" si="95"/>
        <v/>
      </c>
    </row>
    <row r="765" spans="1:9" hidden="1">
      <c r="A765" s="45"/>
      <c r="B765" s="59" t="str">
        <f t="shared" ca="1" si="89"/>
        <v/>
      </c>
      <c r="C765" s="60" t="str">
        <f t="shared" ca="1" si="90"/>
        <v/>
      </c>
      <c r="D765" s="60" t="str">
        <f t="shared" ca="1" si="91"/>
        <v/>
      </c>
      <c r="E765" s="60" t="str">
        <f t="shared" ca="1" si="92"/>
        <v/>
      </c>
      <c r="F765" s="60" t="str">
        <f t="shared" ca="1" si="93"/>
        <v/>
      </c>
      <c r="G765" s="61" t="str">
        <f t="shared" ca="1" si="88"/>
        <v/>
      </c>
      <c r="H765" s="62" t="str">
        <f t="shared" ca="1" si="94"/>
        <v/>
      </c>
      <c r="I765" s="63" t="str">
        <f t="shared" ca="1" si="95"/>
        <v/>
      </c>
    </row>
    <row r="766" spans="1:9" hidden="1">
      <c r="A766" s="45"/>
      <c r="B766" s="59" t="str">
        <f t="shared" ca="1" si="89"/>
        <v/>
      </c>
      <c r="C766" s="60" t="str">
        <f t="shared" ca="1" si="90"/>
        <v/>
      </c>
      <c r="D766" s="60" t="str">
        <f t="shared" ca="1" si="91"/>
        <v/>
      </c>
      <c r="E766" s="60" t="str">
        <f t="shared" ca="1" si="92"/>
        <v/>
      </c>
      <c r="F766" s="60" t="str">
        <f t="shared" ca="1" si="93"/>
        <v/>
      </c>
      <c r="G766" s="61" t="str">
        <f t="shared" ca="1" si="88"/>
        <v/>
      </c>
      <c r="H766" s="62" t="str">
        <f t="shared" ca="1" si="94"/>
        <v/>
      </c>
      <c r="I766" s="63" t="str">
        <f t="shared" ca="1" si="95"/>
        <v/>
      </c>
    </row>
    <row r="767" spans="1:9" hidden="1">
      <c r="A767" s="45"/>
      <c r="B767" s="59" t="str">
        <f t="shared" ca="1" si="89"/>
        <v/>
      </c>
      <c r="C767" s="60" t="str">
        <f t="shared" ca="1" si="90"/>
        <v/>
      </c>
      <c r="D767" s="60" t="str">
        <f t="shared" ca="1" si="91"/>
        <v/>
      </c>
      <c r="E767" s="60" t="str">
        <f t="shared" ca="1" si="92"/>
        <v/>
      </c>
      <c r="F767" s="60" t="str">
        <f t="shared" ca="1" si="93"/>
        <v/>
      </c>
      <c r="G767" s="61" t="str">
        <f t="shared" ca="1" si="88"/>
        <v/>
      </c>
      <c r="H767" s="62" t="str">
        <f t="shared" ca="1" si="94"/>
        <v/>
      </c>
      <c r="I767" s="63" t="str">
        <f t="shared" ca="1" si="95"/>
        <v/>
      </c>
    </row>
    <row r="768" spans="1:9" hidden="1">
      <c r="A768" s="45"/>
      <c r="B768" s="59" t="str">
        <f t="shared" ca="1" si="89"/>
        <v/>
      </c>
      <c r="C768" s="60" t="str">
        <f t="shared" ca="1" si="90"/>
        <v/>
      </c>
      <c r="D768" s="60" t="str">
        <f t="shared" ca="1" si="91"/>
        <v/>
      </c>
      <c r="E768" s="60" t="str">
        <f t="shared" ca="1" si="92"/>
        <v/>
      </c>
      <c r="F768" s="60" t="str">
        <f t="shared" ca="1" si="93"/>
        <v/>
      </c>
      <c r="G768" s="61" t="str">
        <f t="shared" ca="1" si="88"/>
        <v/>
      </c>
      <c r="H768" s="62" t="str">
        <f t="shared" ca="1" si="94"/>
        <v/>
      </c>
      <c r="I768" s="63" t="str">
        <f t="shared" ca="1" si="95"/>
        <v/>
      </c>
    </row>
    <row r="769" spans="1:9" hidden="1">
      <c r="A769" s="45"/>
      <c r="B769" s="59" t="str">
        <f t="shared" ca="1" si="89"/>
        <v/>
      </c>
      <c r="C769" s="60" t="str">
        <f t="shared" ca="1" si="90"/>
        <v/>
      </c>
      <c r="D769" s="60" t="str">
        <f t="shared" ca="1" si="91"/>
        <v/>
      </c>
      <c r="E769" s="60" t="str">
        <f t="shared" ca="1" si="92"/>
        <v/>
      </c>
      <c r="F769" s="60" t="str">
        <f t="shared" ca="1" si="93"/>
        <v/>
      </c>
      <c r="G769" s="61" t="str">
        <f t="shared" ca="1" si="88"/>
        <v/>
      </c>
      <c r="H769" s="62" t="str">
        <f t="shared" ca="1" si="94"/>
        <v/>
      </c>
      <c r="I769" s="63" t="str">
        <f t="shared" ca="1" si="95"/>
        <v/>
      </c>
    </row>
    <row r="770" spans="1:9" hidden="1">
      <c r="A770" s="45"/>
      <c r="B770" s="59" t="str">
        <f t="shared" ca="1" si="89"/>
        <v/>
      </c>
      <c r="C770" s="60" t="str">
        <f t="shared" ca="1" si="90"/>
        <v/>
      </c>
      <c r="D770" s="60" t="str">
        <f t="shared" ca="1" si="91"/>
        <v/>
      </c>
      <c r="E770" s="60" t="str">
        <f t="shared" ca="1" si="92"/>
        <v/>
      </c>
      <c r="F770" s="60" t="str">
        <f t="shared" ca="1" si="93"/>
        <v/>
      </c>
      <c r="G770" s="61" t="str">
        <f t="shared" ca="1" si="88"/>
        <v/>
      </c>
      <c r="H770" s="62" t="str">
        <f t="shared" ca="1" si="94"/>
        <v/>
      </c>
      <c r="I770" s="63" t="str">
        <f t="shared" ca="1" si="95"/>
        <v/>
      </c>
    </row>
    <row r="771" spans="1:9" hidden="1">
      <c r="A771" s="45"/>
      <c r="B771" s="59" t="str">
        <f t="shared" ca="1" si="89"/>
        <v/>
      </c>
      <c r="C771" s="60" t="str">
        <f t="shared" ca="1" si="90"/>
        <v/>
      </c>
      <c r="D771" s="60" t="str">
        <f t="shared" ca="1" si="91"/>
        <v/>
      </c>
      <c r="E771" s="60" t="str">
        <f t="shared" ca="1" si="92"/>
        <v/>
      </c>
      <c r="F771" s="60" t="str">
        <f t="shared" ca="1" si="93"/>
        <v/>
      </c>
      <c r="G771" s="61" t="str">
        <f t="shared" ref="G771:G834" ca="1" si="96">IFERROR(INDIRECT(CONCATENATE("'",A771,"'!H33")),"")</f>
        <v/>
      </c>
      <c r="H771" s="62" t="str">
        <f t="shared" ca="1" si="94"/>
        <v/>
      </c>
      <c r="I771" s="63" t="str">
        <f t="shared" ca="1" si="95"/>
        <v/>
      </c>
    </row>
    <row r="772" spans="1:9" hidden="1">
      <c r="A772" s="45"/>
      <c r="B772" s="59" t="str">
        <f t="shared" ref="B772:B835" ca="1" si="97">IFERROR(INDIRECT(CONCATENATE("'",A772,"'!G7")),"")</f>
        <v/>
      </c>
      <c r="C772" s="60" t="str">
        <f t="shared" ref="C772:C835" ca="1" si="98">IFERROR(INDIRECT(CONCATENATE("'",A772,"'!D6")),"")</f>
        <v/>
      </c>
      <c r="D772" s="60" t="str">
        <f t="shared" ref="D772:D835" ca="1" si="99">IFERROR(INDIRECT(CONCATENATE("'",A772,"'!D7")),"")</f>
        <v/>
      </c>
      <c r="E772" s="60" t="str">
        <f t="shared" ref="E772:E835" ca="1" si="100">IFERROR(INDIRECT(CONCATENATE("'",A772,"'!D8")),"")</f>
        <v/>
      </c>
      <c r="F772" s="60" t="str">
        <f t="shared" ref="F772:F835" ca="1" si="101">IFERROR(INDIRECT(CONCATENATE("'",A772,"'!D9")),"")</f>
        <v/>
      </c>
      <c r="G772" s="61" t="str">
        <f t="shared" ca="1" si="96"/>
        <v/>
      </c>
      <c r="H772" s="62" t="str">
        <f t="shared" ref="H772:H835" ca="1" si="102">IFERROR(INDIRECT(CONCATENATE("'",A772,"'!H34")),"")</f>
        <v/>
      </c>
      <c r="I772" s="63" t="str">
        <f t="shared" ref="I772:I835" ca="1" si="103">IFERROR(INDIRECT(CONCATENATE("'",A772,"'!H36")),"")</f>
        <v/>
      </c>
    </row>
    <row r="773" spans="1:9" hidden="1">
      <c r="A773" s="45"/>
      <c r="B773" s="59" t="str">
        <f t="shared" ca="1" si="97"/>
        <v/>
      </c>
      <c r="C773" s="60" t="str">
        <f t="shared" ca="1" si="98"/>
        <v/>
      </c>
      <c r="D773" s="60" t="str">
        <f t="shared" ca="1" si="99"/>
        <v/>
      </c>
      <c r="E773" s="60" t="str">
        <f t="shared" ca="1" si="100"/>
        <v/>
      </c>
      <c r="F773" s="60" t="str">
        <f t="shared" ca="1" si="101"/>
        <v/>
      </c>
      <c r="G773" s="61" t="str">
        <f t="shared" ca="1" si="96"/>
        <v/>
      </c>
      <c r="H773" s="62" t="str">
        <f t="shared" ca="1" si="102"/>
        <v/>
      </c>
      <c r="I773" s="63" t="str">
        <f t="shared" ca="1" si="103"/>
        <v/>
      </c>
    </row>
    <row r="774" spans="1:9" hidden="1">
      <c r="A774" s="45"/>
      <c r="B774" s="59" t="str">
        <f t="shared" ca="1" si="97"/>
        <v/>
      </c>
      <c r="C774" s="60" t="str">
        <f t="shared" ca="1" si="98"/>
        <v/>
      </c>
      <c r="D774" s="60" t="str">
        <f t="shared" ca="1" si="99"/>
        <v/>
      </c>
      <c r="E774" s="60" t="str">
        <f t="shared" ca="1" si="100"/>
        <v/>
      </c>
      <c r="F774" s="60" t="str">
        <f t="shared" ca="1" si="101"/>
        <v/>
      </c>
      <c r="G774" s="61" t="str">
        <f t="shared" ca="1" si="96"/>
        <v/>
      </c>
      <c r="H774" s="62" t="str">
        <f t="shared" ca="1" si="102"/>
        <v/>
      </c>
      <c r="I774" s="63" t="str">
        <f t="shared" ca="1" si="103"/>
        <v/>
      </c>
    </row>
    <row r="775" spans="1:9" hidden="1">
      <c r="A775" s="45"/>
      <c r="B775" s="59" t="str">
        <f t="shared" ca="1" si="97"/>
        <v/>
      </c>
      <c r="C775" s="60" t="str">
        <f t="shared" ca="1" si="98"/>
        <v/>
      </c>
      <c r="D775" s="60" t="str">
        <f t="shared" ca="1" si="99"/>
        <v/>
      </c>
      <c r="E775" s="60" t="str">
        <f t="shared" ca="1" si="100"/>
        <v/>
      </c>
      <c r="F775" s="60" t="str">
        <f t="shared" ca="1" si="101"/>
        <v/>
      </c>
      <c r="G775" s="61" t="str">
        <f t="shared" ca="1" si="96"/>
        <v/>
      </c>
      <c r="H775" s="62" t="str">
        <f t="shared" ca="1" si="102"/>
        <v/>
      </c>
      <c r="I775" s="63" t="str">
        <f t="shared" ca="1" si="103"/>
        <v/>
      </c>
    </row>
    <row r="776" spans="1:9" hidden="1">
      <c r="A776" s="45"/>
      <c r="B776" s="59" t="str">
        <f t="shared" ca="1" si="97"/>
        <v/>
      </c>
      <c r="C776" s="60" t="str">
        <f t="shared" ca="1" si="98"/>
        <v/>
      </c>
      <c r="D776" s="60" t="str">
        <f t="shared" ca="1" si="99"/>
        <v/>
      </c>
      <c r="E776" s="60" t="str">
        <f t="shared" ca="1" si="100"/>
        <v/>
      </c>
      <c r="F776" s="60" t="str">
        <f t="shared" ca="1" si="101"/>
        <v/>
      </c>
      <c r="G776" s="61" t="str">
        <f t="shared" ca="1" si="96"/>
        <v/>
      </c>
      <c r="H776" s="62" t="str">
        <f t="shared" ca="1" si="102"/>
        <v/>
      </c>
      <c r="I776" s="63" t="str">
        <f t="shared" ca="1" si="103"/>
        <v/>
      </c>
    </row>
    <row r="777" spans="1:9" hidden="1">
      <c r="A777" s="45"/>
      <c r="B777" s="59" t="str">
        <f t="shared" ca="1" si="97"/>
        <v/>
      </c>
      <c r="C777" s="60" t="str">
        <f t="shared" ca="1" si="98"/>
        <v/>
      </c>
      <c r="D777" s="60" t="str">
        <f t="shared" ca="1" si="99"/>
        <v/>
      </c>
      <c r="E777" s="60" t="str">
        <f t="shared" ca="1" si="100"/>
        <v/>
      </c>
      <c r="F777" s="60" t="str">
        <f t="shared" ca="1" si="101"/>
        <v/>
      </c>
      <c r="G777" s="61" t="str">
        <f t="shared" ca="1" si="96"/>
        <v/>
      </c>
      <c r="H777" s="62" t="str">
        <f t="shared" ca="1" si="102"/>
        <v/>
      </c>
      <c r="I777" s="63" t="str">
        <f t="shared" ca="1" si="103"/>
        <v/>
      </c>
    </row>
    <row r="778" spans="1:9" hidden="1">
      <c r="A778" s="45"/>
      <c r="B778" s="59" t="str">
        <f t="shared" ca="1" si="97"/>
        <v/>
      </c>
      <c r="C778" s="60" t="str">
        <f t="shared" ca="1" si="98"/>
        <v/>
      </c>
      <c r="D778" s="60" t="str">
        <f t="shared" ca="1" si="99"/>
        <v/>
      </c>
      <c r="E778" s="60" t="str">
        <f t="shared" ca="1" si="100"/>
        <v/>
      </c>
      <c r="F778" s="60" t="str">
        <f t="shared" ca="1" si="101"/>
        <v/>
      </c>
      <c r="G778" s="61" t="str">
        <f t="shared" ca="1" si="96"/>
        <v/>
      </c>
      <c r="H778" s="62" t="str">
        <f t="shared" ca="1" si="102"/>
        <v/>
      </c>
      <c r="I778" s="63" t="str">
        <f t="shared" ca="1" si="103"/>
        <v/>
      </c>
    </row>
    <row r="779" spans="1:9" hidden="1">
      <c r="A779" s="45"/>
      <c r="B779" s="59" t="str">
        <f t="shared" ca="1" si="97"/>
        <v/>
      </c>
      <c r="C779" s="60" t="str">
        <f t="shared" ca="1" si="98"/>
        <v/>
      </c>
      <c r="D779" s="60" t="str">
        <f t="shared" ca="1" si="99"/>
        <v/>
      </c>
      <c r="E779" s="60" t="str">
        <f t="shared" ca="1" si="100"/>
        <v/>
      </c>
      <c r="F779" s="60" t="str">
        <f t="shared" ca="1" si="101"/>
        <v/>
      </c>
      <c r="G779" s="61" t="str">
        <f t="shared" ca="1" si="96"/>
        <v/>
      </c>
      <c r="H779" s="62" t="str">
        <f t="shared" ca="1" si="102"/>
        <v/>
      </c>
      <c r="I779" s="63" t="str">
        <f t="shared" ca="1" si="103"/>
        <v/>
      </c>
    </row>
    <row r="780" spans="1:9" hidden="1">
      <c r="A780" s="45"/>
      <c r="B780" s="59" t="str">
        <f t="shared" ca="1" si="97"/>
        <v/>
      </c>
      <c r="C780" s="60" t="str">
        <f t="shared" ca="1" si="98"/>
        <v/>
      </c>
      <c r="D780" s="60" t="str">
        <f t="shared" ca="1" si="99"/>
        <v/>
      </c>
      <c r="E780" s="60" t="str">
        <f t="shared" ca="1" si="100"/>
        <v/>
      </c>
      <c r="F780" s="60" t="str">
        <f t="shared" ca="1" si="101"/>
        <v/>
      </c>
      <c r="G780" s="61" t="str">
        <f t="shared" ca="1" si="96"/>
        <v/>
      </c>
      <c r="H780" s="62" t="str">
        <f t="shared" ca="1" si="102"/>
        <v/>
      </c>
      <c r="I780" s="63" t="str">
        <f t="shared" ca="1" si="103"/>
        <v/>
      </c>
    </row>
    <row r="781" spans="1:9" hidden="1">
      <c r="A781" s="45"/>
      <c r="B781" s="59" t="str">
        <f t="shared" ca="1" si="97"/>
        <v/>
      </c>
      <c r="C781" s="60" t="str">
        <f t="shared" ca="1" si="98"/>
        <v/>
      </c>
      <c r="D781" s="60" t="str">
        <f t="shared" ca="1" si="99"/>
        <v/>
      </c>
      <c r="E781" s="60" t="str">
        <f t="shared" ca="1" si="100"/>
        <v/>
      </c>
      <c r="F781" s="60" t="str">
        <f t="shared" ca="1" si="101"/>
        <v/>
      </c>
      <c r="G781" s="61" t="str">
        <f t="shared" ca="1" si="96"/>
        <v/>
      </c>
      <c r="H781" s="62" t="str">
        <f t="shared" ca="1" si="102"/>
        <v/>
      </c>
      <c r="I781" s="63" t="str">
        <f t="shared" ca="1" si="103"/>
        <v/>
      </c>
    </row>
    <row r="782" spans="1:9" hidden="1">
      <c r="A782" s="45"/>
      <c r="B782" s="59" t="str">
        <f t="shared" ca="1" si="97"/>
        <v/>
      </c>
      <c r="C782" s="60" t="str">
        <f t="shared" ca="1" si="98"/>
        <v/>
      </c>
      <c r="D782" s="60" t="str">
        <f t="shared" ca="1" si="99"/>
        <v/>
      </c>
      <c r="E782" s="60" t="str">
        <f t="shared" ca="1" si="100"/>
        <v/>
      </c>
      <c r="F782" s="60" t="str">
        <f t="shared" ca="1" si="101"/>
        <v/>
      </c>
      <c r="G782" s="61" t="str">
        <f t="shared" ca="1" si="96"/>
        <v/>
      </c>
      <c r="H782" s="62" t="str">
        <f t="shared" ca="1" si="102"/>
        <v/>
      </c>
      <c r="I782" s="63" t="str">
        <f t="shared" ca="1" si="103"/>
        <v/>
      </c>
    </row>
    <row r="783" spans="1:9" hidden="1">
      <c r="A783" s="45"/>
      <c r="B783" s="59" t="str">
        <f t="shared" ca="1" si="97"/>
        <v/>
      </c>
      <c r="C783" s="60" t="str">
        <f t="shared" ca="1" si="98"/>
        <v/>
      </c>
      <c r="D783" s="60" t="str">
        <f t="shared" ca="1" si="99"/>
        <v/>
      </c>
      <c r="E783" s="60" t="str">
        <f t="shared" ca="1" si="100"/>
        <v/>
      </c>
      <c r="F783" s="60" t="str">
        <f t="shared" ca="1" si="101"/>
        <v/>
      </c>
      <c r="G783" s="61" t="str">
        <f t="shared" ca="1" si="96"/>
        <v/>
      </c>
      <c r="H783" s="62" t="str">
        <f t="shared" ca="1" si="102"/>
        <v/>
      </c>
      <c r="I783" s="63" t="str">
        <f t="shared" ca="1" si="103"/>
        <v/>
      </c>
    </row>
    <row r="784" spans="1:9" hidden="1">
      <c r="A784" s="45"/>
      <c r="B784" s="59" t="str">
        <f t="shared" ca="1" si="97"/>
        <v/>
      </c>
      <c r="C784" s="60" t="str">
        <f t="shared" ca="1" si="98"/>
        <v/>
      </c>
      <c r="D784" s="60" t="str">
        <f t="shared" ca="1" si="99"/>
        <v/>
      </c>
      <c r="E784" s="60" t="str">
        <f t="shared" ca="1" si="100"/>
        <v/>
      </c>
      <c r="F784" s="60" t="str">
        <f t="shared" ca="1" si="101"/>
        <v/>
      </c>
      <c r="G784" s="61" t="str">
        <f t="shared" ca="1" si="96"/>
        <v/>
      </c>
      <c r="H784" s="62" t="str">
        <f t="shared" ca="1" si="102"/>
        <v/>
      </c>
      <c r="I784" s="63" t="str">
        <f t="shared" ca="1" si="103"/>
        <v/>
      </c>
    </row>
    <row r="785" spans="1:9" hidden="1">
      <c r="A785" s="45"/>
      <c r="B785" s="59" t="str">
        <f t="shared" ca="1" si="97"/>
        <v/>
      </c>
      <c r="C785" s="60" t="str">
        <f t="shared" ca="1" si="98"/>
        <v/>
      </c>
      <c r="D785" s="60" t="str">
        <f t="shared" ca="1" si="99"/>
        <v/>
      </c>
      <c r="E785" s="60" t="str">
        <f t="shared" ca="1" si="100"/>
        <v/>
      </c>
      <c r="F785" s="60" t="str">
        <f t="shared" ca="1" si="101"/>
        <v/>
      </c>
      <c r="G785" s="61" t="str">
        <f t="shared" ca="1" si="96"/>
        <v/>
      </c>
      <c r="H785" s="62" t="str">
        <f t="shared" ca="1" si="102"/>
        <v/>
      </c>
      <c r="I785" s="63" t="str">
        <f t="shared" ca="1" si="103"/>
        <v/>
      </c>
    </row>
    <row r="786" spans="1:9" hidden="1">
      <c r="A786" s="45"/>
      <c r="B786" s="59" t="str">
        <f t="shared" ca="1" si="97"/>
        <v/>
      </c>
      <c r="C786" s="60" t="str">
        <f t="shared" ca="1" si="98"/>
        <v/>
      </c>
      <c r="D786" s="60" t="str">
        <f t="shared" ca="1" si="99"/>
        <v/>
      </c>
      <c r="E786" s="60" t="str">
        <f t="shared" ca="1" si="100"/>
        <v/>
      </c>
      <c r="F786" s="60" t="str">
        <f t="shared" ca="1" si="101"/>
        <v/>
      </c>
      <c r="G786" s="61" t="str">
        <f t="shared" ca="1" si="96"/>
        <v/>
      </c>
      <c r="H786" s="62" t="str">
        <f t="shared" ca="1" si="102"/>
        <v/>
      </c>
      <c r="I786" s="63" t="str">
        <f t="shared" ca="1" si="103"/>
        <v/>
      </c>
    </row>
    <row r="787" spans="1:9" hidden="1">
      <c r="A787" s="45"/>
      <c r="B787" s="59" t="str">
        <f t="shared" ca="1" si="97"/>
        <v/>
      </c>
      <c r="C787" s="60" t="str">
        <f t="shared" ca="1" si="98"/>
        <v/>
      </c>
      <c r="D787" s="60" t="str">
        <f t="shared" ca="1" si="99"/>
        <v/>
      </c>
      <c r="E787" s="60" t="str">
        <f t="shared" ca="1" si="100"/>
        <v/>
      </c>
      <c r="F787" s="60" t="str">
        <f t="shared" ca="1" si="101"/>
        <v/>
      </c>
      <c r="G787" s="61" t="str">
        <f t="shared" ca="1" si="96"/>
        <v/>
      </c>
      <c r="H787" s="62" t="str">
        <f t="shared" ca="1" si="102"/>
        <v/>
      </c>
      <c r="I787" s="63" t="str">
        <f t="shared" ca="1" si="103"/>
        <v/>
      </c>
    </row>
    <row r="788" spans="1:9" hidden="1">
      <c r="A788" s="45"/>
      <c r="B788" s="59" t="str">
        <f t="shared" ca="1" si="97"/>
        <v/>
      </c>
      <c r="C788" s="60" t="str">
        <f t="shared" ca="1" si="98"/>
        <v/>
      </c>
      <c r="D788" s="60" t="str">
        <f t="shared" ca="1" si="99"/>
        <v/>
      </c>
      <c r="E788" s="60" t="str">
        <f t="shared" ca="1" si="100"/>
        <v/>
      </c>
      <c r="F788" s="60" t="str">
        <f t="shared" ca="1" si="101"/>
        <v/>
      </c>
      <c r="G788" s="61" t="str">
        <f t="shared" ca="1" si="96"/>
        <v/>
      </c>
      <c r="H788" s="62" t="str">
        <f t="shared" ca="1" si="102"/>
        <v/>
      </c>
      <c r="I788" s="63" t="str">
        <f t="shared" ca="1" si="103"/>
        <v/>
      </c>
    </row>
    <row r="789" spans="1:9" hidden="1">
      <c r="A789" s="45"/>
      <c r="B789" s="59" t="str">
        <f t="shared" ca="1" si="97"/>
        <v/>
      </c>
      <c r="C789" s="60" t="str">
        <f t="shared" ca="1" si="98"/>
        <v/>
      </c>
      <c r="D789" s="60" t="str">
        <f t="shared" ca="1" si="99"/>
        <v/>
      </c>
      <c r="E789" s="60" t="str">
        <f t="shared" ca="1" si="100"/>
        <v/>
      </c>
      <c r="F789" s="60" t="str">
        <f t="shared" ca="1" si="101"/>
        <v/>
      </c>
      <c r="G789" s="61" t="str">
        <f t="shared" ca="1" si="96"/>
        <v/>
      </c>
      <c r="H789" s="62" t="str">
        <f t="shared" ca="1" si="102"/>
        <v/>
      </c>
      <c r="I789" s="63" t="str">
        <f t="shared" ca="1" si="103"/>
        <v/>
      </c>
    </row>
    <row r="790" spans="1:9" hidden="1">
      <c r="A790" s="45"/>
      <c r="B790" s="59" t="str">
        <f t="shared" ca="1" si="97"/>
        <v/>
      </c>
      <c r="C790" s="60" t="str">
        <f t="shared" ca="1" si="98"/>
        <v/>
      </c>
      <c r="D790" s="60" t="str">
        <f t="shared" ca="1" si="99"/>
        <v/>
      </c>
      <c r="E790" s="60" t="str">
        <f t="shared" ca="1" si="100"/>
        <v/>
      </c>
      <c r="F790" s="60" t="str">
        <f t="shared" ca="1" si="101"/>
        <v/>
      </c>
      <c r="G790" s="61" t="str">
        <f t="shared" ca="1" si="96"/>
        <v/>
      </c>
      <c r="H790" s="62" t="str">
        <f t="shared" ca="1" si="102"/>
        <v/>
      </c>
      <c r="I790" s="63" t="str">
        <f t="shared" ca="1" si="103"/>
        <v/>
      </c>
    </row>
    <row r="791" spans="1:9" hidden="1">
      <c r="A791" s="45"/>
      <c r="B791" s="59" t="str">
        <f t="shared" ca="1" si="97"/>
        <v/>
      </c>
      <c r="C791" s="60" t="str">
        <f t="shared" ca="1" si="98"/>
        <v/>
      </c>
      <c r="D791" s="60" t="str">
        <f t="shared" ca="1" si="99"/>
        <v/>
      </c>
      <c r="E791" s="60" t="str">
        <f t="shared" ca="1" si="100"/>
        <v/>
      </c>
      <c r="F791" s="60" t="str">
        <f t="shared" ca="1" si="101"/>
        <v/>
      </c>
      <c r="G791" s="61" t="str">
        <f t="shared" ca="1" si="96"/>
        <v/>
      </c>
      <c r="H791" s="62" t="str">
        <f t="shared" ca="1" si="102"/>
        <v/>
      </c>
      <c r="I791" s="63" t="str">
        <f t="shared" ca="1" si="103"/>
        <v/>
      </c>
    </row>
    <row r="792" spans="1:9" hidden="1">
      <c r="A792" s="45"/>
      <c r="B792" s="59" t="str">
        <f t="shared" ca="1" si="97"/>
        <v/>
      </c>
      <c r="C792" s="60" t="str">
        <f t="shared" ca="1" si="98"/>
        <v/>
      </c>
      <c r="D792" s="60" t="str">
        <f t="shared" ca="1" si="99"/>
        <v/>
      </c>
      <c r="E792" s="60" t="str">
        <f t="shared" ca="1" si="100"/>
        <v/>
      </c>
      <c r="F792" s="60" t="str">
        <f t="shared" ca="1" si="101"/>
        <v/>
      </c>
      <c r="G792" s="61" t="str">
        <f t="shared" ca="1" si="96"/>
        <v/>
      </c>
      <c r="H792" s="62" t="str">
        <f t="shared" ca="1" si="102"/>
        <v/>
      </c>
      <c r="I792" s="63" t="str">
        <f t="shared" ca="1" si="103"/>
        <v/>
      </c>
    </row>
    <row r="793" spans="1:9" hidden="1">
      <c r="A793" s="45"/>
      <c r="B793" s="59" t="str">
        <f t="shared" ca="1" si="97"/>
        <v/>
      </c>
      <c r="C793" s="60" t="str">
        <f t="shared" ca="1" si="98"/>
        <v/>
      </c>
      <c r="D793" s="60" t="str">
        <f t="shared" ca="1" si="99"/>
        <v/>
      </c>
      <c r="E793" s="60" t="str">
        <f t="shared" ca="1" si="100"/>
        <v/>
      </c>
      <c r="F793" s="60" t="str">
        <f t="shared" ca="1" si="101"/>
        <v/>
      </c>
      <c r="G793" s="61" t="str">
        <f t="shared" ca="1" si="96"/>
        <v/>
      </c>
      <c r="H793" s="62" t="str">
        <f t="shared" ca="1" si="102"/>
        <v/>
      </c>
      <c r="I793" s="63" t="str">
        <f t="shared" ca="1" si="103"/>
        <v/>
      </c>
    </row>
    <row r="794" spans="1:9" hidden="1">
      <c r="A794" s="45"/>
      <c r="B794" s="59" t="str">
        <f t="shared" ca="1" si="97"/>
        <v/>
      </c>
      <c r="C794" s="60" t="str">
        <f t="shared" ca="1" si="98"/>
        <v/>
      </c>
      <c r="D794" s="60" t="str">
        <f t="shared" ca="1" si="99"/>
        <v/>
      </c>
      <c r="E794" s="60" t="str">
        <f t="shared" ca="1" si="100"/>
        <v/>
      </c>
      <c r="F794" s="60" t="str">
        <f t="shared" ca="1" si="101"/>
        <v/>
      </c>
      <c r="G794" s="61" t="str">
        <f t="shared" ca="1" si="96"/>
        <v/>
      </c>
      <c r="H794" s="62" t="str">
        <f t="shared" ca="1" si="102"/>
        <v/>
      </c>
      <c r="I794" s="63" t="str">
        <f t="shared" ca="1" si="103"/>
        <v/>
      </c>
    </row>
    <row r="795" spans="1:9" hidden="1">
      <c r="A795" s="45"/>
      <c r="B795" s="59" t="str">
        <f t="shared" ca="1" si="97"/>
        <v/>
      </c>
      <c r="C795" s="60" t="str">
        <f t="shared" ca="1" si="98"/>
        <v/>
      </c>
      <c r="D795" s="60" t="str">
        <f t="shared" ca="1" si="99"/>
        <v/>
      </c>
      <c r="E795" s="60" t="str">
        <f t="shared" ca="1" si="100"/>
        <v/>
      </c>
      <c r="F795" s="60" t="str">
        <f t="shared" ca="1" si="101"/>
        <v/>
      </c>
      <c r="G795" s="61" t="str">
        <f t="shared" ca="1" si="96"/>
        <v/>
      </c>
      <c r="H795" s="62" t="str">
        <f t="shared" ca="1" si="102"/>
        <v/>
      </c>
      <c r="I795" s="63" t="str">
        <f t="shared" ca="1" si="103"/>
        <v/>
      </c>
    </row>
    <row r="796" spans="1:9" hidden="1">
      <c r="A796" s="45"/>
      <c r="B796" s="59" t="str">
        <f t="shared" ca="1" si="97"/>
        <v/>
      </c>
      <c r="C796" s="60" t="str">
        <f t="shared" ca="1" si="98"/>
        <v/>
      </c>
      <c r="D796" s="60" t="str">
        <f t="shared" ca="1" si="99"/>
        <v/>
      </c>
      <c r="E796" s="60" t="str">
        <f t="shared" ca="1" si="100"/>
        <v/>
      </c>
      <c r="F796" s="60" t="str">
        <f t="shared" ca="1" si="101"/>
        <v/>
      </c>
      <c r="G796" s="61" t="str">
        <f t="shared" ca="1" si="96"/>
        <v/>
      </c>
      <c r="H796" s="62" t="str">
        <f t="shared" ca="1" si="102"/>
        <v/>
      </c>
      <c r="I796" s="63" t="str">
        <f t="shared" ca="1" si="103"/>
        <v/>
      </c>
    </row>
    <row r="797" spans="1:9" hidden="1">
      <c r="A797" s="45"/>
      <c r="B797" s="59" t="str">
        <f t="shared" ca="1" si="97"/>
        <v/>
      </c>
      <c r="C797" s="60" t="str">
        <f t="shared" ca="1" si="98"/>
        <v/>
      </c>
      <c r="D797" s="60" t="str">
        <f t="shared" ca="1" si="99"/>
        <v/>
      </c>
      <c r="E797" s="60" t="str">
        <f t="shared" ca="1" si="100"/>
        <v/>
      </c>
      <c r="F797" s="60" t="str">
        <f t="shared" ca="1" si="101"/>
        <v/>
      </c>
      <c r="G797" s="61" t="str">
        <f t="shared" ca="1" si="96"/>
        <v/>
      </c>
      <c r="H797" s="62" t="str">
        <f t="shared" ca="1" si="102"/>
        <v/>
      </c>
      <c r="I797" s="63" t="str">
        <f t="shared" ca="1" si="103"/>
        <v/>
      </c>
    </row>
    <row r="798" spans="1:9" hidden="1">
      <c r="A798" s="45"/>
      <c r="B798" s="59" t="str">
        <f t="shared" ca="1" si="97"/>
        <v/>
      </c>
      <c r="C798" s="60" t="str">
        <f t="shared" ca="1" si="98"/>
        <v/>
      </c>
      <c r="D798" s="60" t="str">
        <f t="shared" ca="1" si="99"/>
        <v/>
      </c>
      <c r="E798" s="60" t="str">
        <f t="shared" ca="1" si="100"/>
        <v/>
      </c>
      <c r="F798" s="60" t="str">
        <f t="shared" ca="1" si="101"/>
        <v/>
      </c>
      <c r="G798" s="61" t="str">
        <f t="shared" ca="1" si="96"/>
        <v/>
      </c>
      <c r="H798" s="62" t="str">
        <f t="shared" ca="1" si="102"/>
        <v/>
      </c>
      <c r="I798" s="63" t="str">
        <f t="shared" ca="1" si="103"/>
        <v/>
      </c>
    </row>
    <row r="799" spans="1:9" hidden="1">
      <c r="A799" s="45"/>
      <c r="B799" s="59" t="str">
        <f t="shared" ca="1" si="97"/>
        <v/>
      </c>
      <c r="C799" s="60" t="str">
        <f t="shared" ca="1" si="98"/>
        <v/>
      </c>
      <c r="D799" s="60" t="str">
        <f t="shared" ca="1" si="99"/>
        <v/>
      </c>
      <c r="E799" s="60" t="str">
        <f t="shared" ca="1" si="100"/>
        <v/>
      </c>
      <c r="F799" s="60" t="str">
        <f t="shared" ca="1" si="101"/>
        <v/>
      </c>
      <c r="G799" s="61" t="str">
        <f t="shared" ca="1" si="96"/>
        <v/>
      </c>
      <c r="H799" s="62" t="str">
        <f t="shared" ca="1" si="102"/>
        <v/>
      </c>
      <c r="I799" s="63" t="str">
        <f t="shared" ca="1" si="103"/>
        <v/>
      </c>
    </row>
    <row r="800" spans="1:9" hidden="1">
      <c r="A800" s="45"/>
      <c r="B800" s="59" t="str">
        <f t="shared" ca="1" si="97"/>
        <v/>
      </c>
      <c r="C800" s="60" t="str">
        <f t="shared" ca="1" si="98"/>
        <v/>
      </c>
      <c r="D800" s="60" t="str">
        <f t="shared" ca="1" si="99"/>
        <v/>
      </c>
      <c r="E800" s="60" t="str">
        <f t="shared" ca="1" si="100"/>
        <v/>
      </c>
      <c r="F800" s="60" t="str">
        <f t="shared" ca="1" si="101"/>
        <v/>
      </c>
      <c r="G800" s="61" t="str">
        <f t="shared" ca="1" si="96"/>
        <v/>
      </c>
      <c r="H800" s="62" t="str">
        <f t="shared" ca="1" si="102"/>
        <v/>
      </c>
      <c r="I800" s="63" t="str">
        <f t="shared" ca="1" si="103"/>
        <v/>
      </c>
    </row>
    <row r="801" spans="1:9" hidden="1">
      <c r="A801" s="45"/>
      <c r="B801" s="59" t="str">
        <f t="shared" ca="1" si="97"/>
        <v/>
      </c>
      <c r="C801" s="60" t="str">
        <f t="shared" ca="1" si="98"/>
        <v/>
      </c>
      <c r="D801" s="60" t="str">
        <f t="shared" ca="1" si="99"/>
        <v/>
      </c>
      <c r="E801" s="60" t="str">
        <f t="shared" ca="1" si="100"/>
        <v/>
      </c>
      <c r="F801" s="60" t="str">
        <f t="shared" ca="1" si="101"/>
        <v/>
      </c>
      <c r="G801" s="61" t="str">
        <f t="shared" ca="1" si="96"/>
        <v/>
      </c>
      <c r="H801" s="62" t="str">
        <f t="shared" ca="1" si="102"/>
        <v/>
      </c>
      <c r="I801" s="63" t="str">
        <f t="shared" ca="1" si="103"/>
        <v/>
      </c>
    </row>
    <row r="802" spans="1:9" hidden="1">
      <c r="A802" s="45"/>
      <c r="B802" s="59" t="str">
        <f t="shared" ca="1" si="97"/>
        <v/>
      </c>
      <c r="C802" s="60" t="str">
        <f t="shared" ca="1" si="98"/>
        <v/>
      </c>
      <c r="D802" s="60" t="str">
        <f t="shared" ca="1" si="99"/>
        <v/>
      </c>
      <c r="E802" s="60" t="str">
        <f t="shared" ca="1" si="100"/>
        <v/>
      </c>
      <c r="F802" s="60" t="str">
        <f t="shared" ca="1" si="101"/>
        <v/>
      </c>
      <c r="G802" s="61" t="str">
        <f t="shared" ca="1" si="96"/>
        <v/>
      </c>
      <c r="H802" s="62" t="str">
        <f t="shared" ca="1" si="102"/>
        <v/>
      </c>
      <c r="I802" s="63" t="str">
        <f t="shared" ca="1" si="103"/>
        <v/>
      </c>
    </row>
    <row r="803" spans="1:9" hidden="1">
      <c r="A803" s="45"/>
      <c r="B803" s="59" t="str">
        <f t="shared" ca="1" si="97"/>
        <v/>
      </c>
      <c r="C803" s="60" t="str">
        <f t="shared" ca="1" si="98"/>
        <v/>
      </c>
      <c r="D803" s="60" t="str">
        <f t="shared" ca="1" si="99"/>
        <v/>
      </c>
      <c r="E803" s="60" t="str">
        <f t="shared" ca="1" si="100"/>
        <v/>
      </c>
      <c r="F803" s="60" t="str">
        <f t="shared" ca="1" si="101"/>
        <v/>
      </c>
      <c r="G803" s="61" t="str">
        <f t="shared" ca="1" si="96"/>
        <v/>
      </c>
      <c r="H803" s="62" t="str">
        <f t="shared" ca="1" si="102"/>
        <v/>
      </c>
      <c r="I803" s="63" t="str">
        <f t="shared" ca="1" si="103"/>
        <v/>
      </c>
    </row>
    <row r="804" spans="1:9" hidden="1">
      <c r="A804" s="45"/>
      <c r="B804" s="59" t="str">
        <f t="shared" ca="1" si="97"/>
        <v/>
      </c>
      <c r="C804" s="60" t="str">
        <f t="shared" ca="1" si="98"/>
        <v/>
      </c>
      <c r="D804" s="60" t="str">
        <f t="shared" ca="1" si="99"/>
        <v/>
      </c>
      <c r="E804" s="60" t="str">
        <f t="shared" ca="1" si="100"/>
        <v/>
      </c>
      <c r="F804" s="60" t="str">
        <f t="shared" ca="1" si="101"/>
        <v/>
      </c>
      <c r="G804" s="61" t="str">
        <f t="shared" ca="1" si="96"/>
        <v/>
      </c>
      <c r="H804" s="62" t="str">
        <f t="shared" ca="1" si="102"/>
        <v/>
      </c>
      <c r="I804" s="63" t="str">
        <f t="shared" ca="1" si="103"/>
        <v/>
      </c>
    </row>
    <row r="805" spans="1:9" hidden="1">
      <c r="A805" s="45"/>
      <c r="B805" s="59" t="str">
        <f t="shared" ca="1" si="97"/>
        <v/>
      </c>
      <c r="C805" s="60" t="str">
        <f t="shared" ca="1" si="98"/>
        <v/>
      </c>
      <c r="D805" s="60" t="str">
        <f t="shared" ca="1" si="99"/>
        <v/>
      </c>
      <c r="E805" s="60" t="str">
        <f t="shared" ca="1" si="100"/>
        <v/>
      </c>
      <c r="F805" s="60" t="str">
        <f t="shared" ca="1" si="101"/>
        <v/>
      </c>
      <c r="G805" s="61" t="str">
        <f t="shared" ca="1" si="96"/>
        <v/>
      </c>
      <c r="H805" s="62" t="str">
        <f t="shared" ca="1" si="102"/>
        <v/>
      </c>
      <c r="I805" s="63" t="str">
        <f t="shared" ca="1" si="103"/>
        <v/>
      </c>
    </row>
    <row r="806" spans="1:9" hidden="1">
      <c r="A806" s="45"/>
      <c r="B806" s="59" t="str">
        <f t="shared" ca="1" si="97"/>
        <v/>
      </c>
      <c r="C806" s="60" t="str">
        <f t="shared" ca="1" si="98"/>
        <v/>
      </c>
      <c r="D806" s="60" t="str">
        <f t="shared" ca="1" si="99"/>
        <v/>
      </c>
      <c r="E806" s="60" t="str">
        <f t="shared" ca="1" si="100"/>
        <v/>
      </c>
      <c r="F806" s="60" t="str">
        <f t="shared" ca="1" si="101"/>
        <v/>
      </c>
      <c r="G806" s="61" t="str">
        <f t="shared" ca="1" si="96"/>
        <v/>
      </c>
      <c r="H806" s="62" t="str">
        <f t="shared" ca="1" si="102"/>
        <v/>
      </c>
      <c r="I806" s="63" t="str">
        <f t="shared" ca="1" si="103"/>
        <v/>
      </c>
    </row>
    <row r="807" spans="1:9" hidden="1">
      <c r="A807" s="45"/>
      <c r="B807" s="59" t="str">
        <f t="shared" ca="1" si="97"/>
        <v/>
      </c>
      <c r="C807" s="60" t="str">
        <f t="shared" ca="1" si="98"/>
        <v/>
      </c>
      <c r="D807" s="60" t="str">
        <f t="shared" ca="1" si="99"/>
        <v/>
      </c>
      <c r="E807" s="60" t="str">
        <f t="shared" ca="1" si="100"/>
        <v/>
      </c>
      <c r="F807" s="60" t="str">
        <f t="shared" ca="1" si="101"/>
        <v/>
      </c>
      <c r="G807" s="61" t="str">
        <f t="shared" ca="1" si="96"/>
        <v/>
      </c>
      <c r="H807" s="62" t="str">
        <f t="shared" ca="1" si="102"/>
        <v/>
      </c>
      <c r="I807" s="63" t="str">
        <f t="shared" ca="1" si="103"/>
        <v/>
      </c>
    </row>
    <row r="808" spans="1:9" hidden="1">
      <c r="A808" s="45"/>
      <c r="B808" s="59" t="str">
        <f t="shared" ca="1" si="97"/>
        <v/>
      </c>
      <c r="C808" s="60" t="str">
        <f t="shared" ca="1" si="98"/>
        <v/>
      </c>
      <c r="D808" s="60" t="str">
        <f t="shared" ca="1" si="99"/>
        <v/>
      </c>
      <c r="E808" s="60" t="str">
        <f t="shared" ca="1" si="100"/>
        <v/>
      </c>
      <c r="F808" s="60" t="str">
        <f t="shared" ca="1" si="101"/>
        <v/>
      </c>
      <c r="G808" s="61" t="str">
        <f t="shared" ca="1" si="96"/>
        <v/>
      </c>
      <c r="H808" s="62" t="str">
        <f t="shared" ca="1" si="102"/>
        <v/>
      </c>
      <c r="I808" s="63" t="str">
        <f t="shared" ca="1" si="103"/>
        <v/>
      </c>
    </row>
    <row r="809" spans="1:9" hidden="1">
      <c r="A809" s="45"/>
      <c r="B809" s="59" t="str">
        <f t="shared" ca="1" si="97"/>
        <v/>
      </c>
      <c r="C809" s="60" t="str">
        <f t="shared" ca="1" si="98"/>
        <v/>
      </c>
      <c r="D809" s="60" t="str">
        <f t="shared" ca="1" si="99"/>
        <v/>
      </c>
      <c r="E809" s="60" t="str">
        <f t="shared" ca="1" si="100"/>
        <v/>
      </c>
      <c r="F809" s="60" t="str">
        <f t="shared" ca="1" si="101"/>
        <v/>
      </c>
      <c r="G809" s="61" t="str">
        <f t="shared" ca="1" si="96"/>
        <v/>
      </c>
      <c r="H809" s="62" t="str">
        <f t="shared" ca="1" si="102"/>
        <v/>
      </c>
      <c r="I809" s="63" t="str">
        <f t="shared" ca="1" si="103"/>
        <v/>
      </c>
    </row>
    <row r="810" spans="1:9" hidden="1">
      <c r="A810" s="45"/>
      <c r="B810" s="59" t="str">
        <f t="shared" ca="1" si="97"/>
        <v/>
      </c>
      <c r="C810" s="60" t="str">
        <f t="shared" ca="1" si="98"/>
        <v/>
      </c>
      <c r="D810" s="60" t="str">
        <f t="shared" ca="1" si="99"/>
        <v/>
      </c>
      <c r="E810" s="60" t="str">
        <f t="shared" ca="1" si="100"/>
        <v/>
      </c>
      <c r="F810" s="60" t="str">
        <f t="shared" ca="1" si="101"/>
        <v/>
      </c>
      <c r="G810" s="61" t="str">
        <f t="shared" ca="1" si="96"/>
        <v/>
      </c>
      <c r="H810" s="62" t="str">
        <f t="shared" ca="1" si="102"/>
        <v/>
      </c>
      <c r="I810" s="63" t="str">
        <f t="shared" ca="1" si="103"/>
        <v/>
      </c>
    </row>
    <row r="811" spans="1:9" hidden="1">
      <c r="A811" s="45"/>
      <c r="B811" s="59" t="str">
        <f t="shared" ca="1" si="97"/>
        <v/>
      </c>
      <c r="C811" s="60" t="str">
        <f t="shared" ca="1" si="98"/>
        <v/>
      </c>
      <c r="D811" s="60" t="str">
        <f t="shared" ca="1" si="99"/>
        <v/>
      </c>
      <c r="E811" s="60" t="str">
        <f t="shared" ca="1" si="100"/>
        <v/>
      </c>
      <c r="F811" s="60" t="str">
        <f t="shared" ca="1" si="101"/>
        <v/>
      </c>
      <c r="G811" s="61" t="str">
        <f t="shared" ca="1" si="96"/>
        <v/>
      </c>
      <c r="H811" s="62" t="str">
        <f t="shared" ca="1" si="102"/>
        <v/>
      </c>
      <c r="I811" s="63" t="str">
        <f t="shared" ca="1" si="103"/>
        <v/>
      </c>
    </row>
    <row r="812" spans="1:9" hidden="1">
      <c r="A812" s="45"/>
      <c r="B812" s="59" t="str">
        <f t="shared" ca="1" si="97"/>
        <v/>
      </c>
      <c r="C812" s="60" t="str">
        <f t="shared" ca="1" si="98"/>
        <v/>
      </c>
      <c r="D812" s="60" t="str">
        <f t="shared" ca="1" si="99"/>
        <v/>
      </c>
      <c r="E812" s="60" t="str">
        <f t="shared" ca="1" si="100"/>
        <v/>
      </c>
      <c r="F812" s="60" t="str">
        <f t="shared" ca="1" si="101"/>
        <v/>
      </c>
      <c r="G812" s="61" t="str">
        <f t="shared" ca="1" si="96"/>
        <v/>
      </c>
      <c r="H812" s="62" t="str">
        <f t="shared" ca="1" si="102"/>
        <v/>
      </c>
      <c r="I812" s="63" t="str">
        <f t="shared" ca="1" si="103"/>
        <v/>
      </c>
    </row>
    <row r="813" spans="1:9" hidden="1">
      <c r="A813" s="45"/>
      <c r="B813" s="59" t="str">
        <f t="shared" ca="1" si="97"/>
        <v/>
      </c>
      <c r="C813" s="60" t="str">
        <f t="shared" ca="1" si="98"/>
        <v/>
      </c>
      <c r="D813" s="60" t="str">
        <f t="shared" ca="1" si="99"/>
        <v/>
      </c>
      <c r="E813" s="60" t="str">
        <f t="shared" ca="1" si="100"/>
        <v/>
      </c>
      <c r="F813" s="60" t="str">
        <f t="shared" ca="1" si="101"/>
        <v/>
      </c>
      <c r="G813" s="61" t="str">
        <f t="shared" ca="1" si="96"/>
        <v/>
      </c>
      <c r="H813" s="62" t="str">
        <f t="shared" ca="1" si="102"/>
        <v/>
      </c>
      <c r="I813" s="63" t="str">
        <f t="shared" ca="1" si="103"/>
        <v/>
      </c>
    </row>
    <row r="814" spans="1:9" hidden="1">
      <c r="A814" s="45"/>
      <c r="B814" s="59" t="str">
        <f t="shared" ca="1" si="97"/>
        <v/>
      </c>
      <c r="C814" s="60" t="str">
        <f t="shared" ca="1" si="98"/>
        <v/>
      </c>
      <c r="D814" s="60" t="str">
        <f t="shared" ca="1" si="99"/>
        <v/>
      </c>
      <c r="E814" s="60" t="str">
        <f t="shared" ca="1" si="100"/>
        <v/>
      </c>
      <c r="F814" s="60" t="str">
        <f t="shared" ca="1" si="101"/>
        <v/>
      </c>
      <c r="G814" s="61" t="str">
        <f t="shared" ca="1" si="96"/>
        <v/>
      </c>
      <c r="H814" s="62" t="str">
        <f t="shared" ca="1" si="102"/>
        <v/>
      </c>
      <c r="I814" s="63" t="str">
        <f t="shared" ca="1" si="103"/>
        <v/>
      </c>
    </row>
    <row r="815" spans="1:9" hidden="1">
      <c r="A815" s="45"/>
      <c r="B815" s="59" t="str">
        <f t="shared" ca="1" si="97"/>
        <v/>
      </c>
      <c r="C815" s="60" t="str">
        <f t="shared" ca="1" si="98"/>
        <v/>
      </c>
      <c r="D815" s="60" t="str">
        <f t="shared" ca="1" si="99"/>
        <v/>
      </c>
      <c r="E815" s="60" t="str">
        <f t="shared" ca="1" si="100"/>
        <v/>
      </c>
      <c r="F815" s="60" t="str">
        <f t="shared" ca="1" si="101"/>
        <v/>
      </c>
      <c r="G815" s="61" t="str">
        <f t="shared" ca="1" si="96"/>
        <v/>
      </c>
      <c r="H815" s="62" t="str">
        <f t="shared" ca="1" si="102"/>
        <v/>
      </c>
      <c r="I815" s="63" t="str">
        <f t="shared" ca="1" si="103"/>
        <v/>
      </c>
    </row>
    <row r="816" spans="1:9" hidden="1">
      <c r="A816" s="45"/>
      <c r="B816" s="59" t="str">
        <f t="shared" ca="1" si="97"/>
        <v/>
      </c>
      <c r="C816" s="60" t="str">
        <f t="shared" ca="1" si="98"/>
        <v/>
      </c>
      <c r="D816" s="60" t="str">
        <f t="shared" ca="1" si="99"/>
        <v/>
      </c>
      <c r="E816" s="60" t="str">
        <f t="shared" ca="1" si="100"/>
        <v/>
      </c>
      <c r="F816" s="60" t="str">
        <f t="shared" ca="1" si="101"/>
        <v/>
      </c>
      <c r="G816" s="61" t="str">
        <f t="shared" ca="1" si="96"/>
        <v/>
      </c>
      <c r="H816" s="62" t="str">
        <f t="shared" ca="1" si="102"/>
        <v/>
      </c>
      <c r="I816" s="63" t="str">
        <f t="shared" ca="1" si="103"/>
        <v/>
      </c>
    </row>
    <row r="817" spans="1:9" hidden="1">
      <c r="A817" s="45"/>
      <c r="B817" s="59" t="str">
        <f t="shared" ca="1" si="97"/>
        <v/>
      </c>
      <c r="C817" s="60" t="str">
        <f t="shared" ca="1" si="98"/>
        <v/>
      </c>
      <c r="D817" s="60" t="str">
        <f t="shared" ca="1" si="99"/>
        <v/>
      </c>
      <c r="E817" s="60" t="str">
        <f t="shared" ca="1" si="100"/>
        <v/>
      </c>
      <c r="F817" s="60" t="str">
        <f t="shared" ca="1" si="101"/>
        <v/>
      </c>
      <c r="G817" s="61" t="str">
        <f t="shared" ca="1" si="96"/>
        <v/>
      </c>
      <c r="H817" s="62" t="str">
        <f t="shared" ca="1" si="102"/>
        <v/>
      </c>
      <c r="I817" s="63" t="str">
        <f t="shared" ca="1" si="103"/>
        <v/>
      </c>
    </row>
    <row r="818" spans="1:9" hidden="1">
      <c r="A818" s="45"/>
      <c r="B818" s="59" t="str">
        <f t="shared" ca="1" si="97"/>
        <v/>
      </c>
      <c r="C818" s="60" t="str">
        <f t="shared" ca="1" si="98"/>
        <v/>
      </c>
      <c r="D818" s="60" t="str">
        <f t="shared" ca="1" si="99"/>
        <v/>
      </c>
      <c r="E818" s="60" t="str">
        <f t="shared" ca="1" si="100"/>
        <v/>
      </c>
      <c r="F818" s="60" t="str">
        <f t="shared" ca="1" si="101"/>
        <v/>
      </c>
      <c r="G818" s="61" t="str">
        <f t="shared" ca="1" si="96"/>
        <v/>
      </c>
      <c r="H818" s="62" t="str">
        <f t="shared" ca="1" si="102"/>
        <v/>
      </c>
      <c r="I818" s="63" t="str">
        <f t="shared" ca="1" si="103"/>
        <v/>
      </c>
    </row>
    <row r="819" spans="1:9" hidden="1">
      <c r="A819" s="45"/>
      <c r="B819" s="59" t="str">
        <f t="shared" ca="1" si="97"/>
        <v/>
      </c>
      <c r="C819" s="60" t="str">
        <f t="shared" ca="1" si="98"/>
        <v/>
      </c>
      <c r="D819" s="60" t="str">
        <f t="shared" ca="1" si="99"/>
        <v/>
      </c>
      <c r="E819" s="60" t="str">
        <f t="shared" ca="1" si="100"/>
        <v/>
      </c>
      <c r="F819" s="60" t="str">
        <f t="shared" ca="1" si="101"/>
        <v/>
      </c>
      <c r="G819" s="61" t="str">
        <f t="shared" ca="1" si="96"/>
        <v/>
      </c>
      <c r="H819" s="62" t="str">
        <f t="shared" ca="1" si="102"/>
        <v/>
      </c>
      <c r="I819" s="63" t="str">
        <f t="shared" ca="1" si="103"/>
        <v/>
      </c>
    </row>
    <row r="820" spans="1:9" hidden="1">
      <c r="A820" s="45"/>
      <c r="B820" s="59" t="str">
        <f t="shared" ca="1" si="97"/>
        <v/>
      </c>
      <c r="C820" s="60" t="str">
        <f t="shared" ca="1" si="98"/>
        <v/>
      </c>
      <c r="D820" s="60" t="str">
        <f t="shared" ca="1" si="99"/>
        <v/>
      </c>
      <c r="E820" s="60" t="str">
        <f t="shared" ca="1" si="100"/>
        <v/>
      </c>
      <c r="F820" s="60" t="str">
        <f t="shared" ca="1" si="101"/>
        <v/>
      </c>
      <c r="G820" s="61" t="str">
        <f t="shared" ca="1" si="96"/>
        <v/>
      </c>
      <c r="H820" s="62" t="str">
        <f t="shared" ca="1" si="102"/>
        <v/>
      </c>
      <c r="I820" s="63" t="str">
        <f t="shared" ca="1" si="103"/>
        <v/>
      </c>
    </row>
    <row r="821" spans="1:9" hidden="1">
      <c r="A821" s="45"/>
      <c r="B821" s="59" t="str">
        <f t="shared" ca="1" si="97"/>
        <v/>
      </c>
      <c r="C821" s="60" t="str">
        <f t="shared" ca="1" si="98"/>
        <v/>
      </c>
      <c r="D821" s="60" t="str">
        <f t="shared" ca="1" si="99"/>
        <v/>
      </c>
      <c r="E821" s="60" t="str">
        <f t="shared" ca="1" si="100"/>
        <v/>
      </c>
      <c r="F821" s="60" t="str">
        <f t="shared" ca="1" si="101"/>
        <v/>
      </c>
      <c r="G821" s="61" t="str">
        <f t="shared" ca="1" si="96"/>
        <v/>
      </c>
      <c r="H821" s="62" t="str">
        <f t="shared" ca="1" si="102"/>
        <v/>
      </c>
      <c r="I821" s="63" t="str">
        <f t="shared" ca="1" si="103"/>
        <v/>
      </c>
    </row>
    <row r="822" spans="1:9" hidden="1">
      <c r="A822" s="45"/>
      <c r="B822" s="59" t="str">
        <f t="shared" ca="1" si="97"/>
        <v/>
      </c>
      <c r="C822" s="60" t="str">
        <f t="shared" ca="1" si="98"/>
        <v/>
      </c>
      <c r="D822" s="60" t="str">
        <f t="shared" ca="1" si="99"/>
        <v/>
      </c>
      <c r="E822" s="60" t="str">
        <f t="shared" ca="1" si="100"/>
        <v/>
      </c>
      <c r="F822" s="60" t="str">
        <f t="shared" ca="1" si="101"/>
        <v/>
      </c>
      <c r="G822" s="61" t="str">
        <f t="shared" ca="1" si="96"/>
        <v/>
      </c>
      <c r="H822" s="62" t="str">
        <f t="shared" ca="1" si="102"/>
        <v/>
      </c>
      <c r="I822" s="63" t="str">
        <f t="shared" ca="1" si="103"/>
        <v/>
      </c>
    </row>
    <row r="823" spans="1:9" hidden="1">
      <c r="A823" s="45"/>
      <c r="B823" s="59" t="str">
        <f t="shared" ca="1" si="97"/>
        <v/>
      </c>
      <c r="C823" s="60" t="str">
        <f t="shared" ca="1" si="98"/>
        <v/>
      </c>
      <c r="D823" s="60" t="str">
        <f t="shared" ca="1" si="99"/>
        <v/>
      </c>
      <c r="E823" s="60" t="str">
        <f t="shared" ca="1" si="100"/>
        <v/>
      </c>
      <c r="F823" s="60" t="str">
        <f t="shared" ca="1" si="101"/>
        <v/>
      </c>
      <c r="G823" s="61" t="str">
        <f t="shared" ca="1" si="96"/>
        <v/>
      </c>
      <c r="H823" s="62" t="str">
        <f t="shared" ca="1" si="102"/>
        <v/>
      </c>
      <c r="I823" s="63" t="str">
        <f t="shared" ca="1" si="103"/>
        <v/>
      </c>
    </row>
    <row r="824" spans="1:9" hidden="1">
      <c r="A824" s="45"/>
      <c r="B824" s="59" t="str">
        <f t="shared" ca="1" si="97"/>
        <v/>
      </c>
      <c r="C824" s="60" t="str">
        <f t="shared" ca="1" si="98"/>
        <v/>
      </c>
      <c r="D824" s="60" t="str">
        <f t="shared" ca="1" si="99"/>
        <v/>
      </c>
      <c r="E824" s="60" t="str">
        <f t="shared" ca="1" si="100"/>
        <v/>
      </c>
      <c r="F824" s="60" t="str">
        <f t="shared" ca="1" si="101"/>
        <v/>
      </c>
      <c r="G824" s="61" t="str">
        <f t="shared" ca="1" si="96"/>
        <v/>
      </c>
      <c r="H824" s="62" t="str">
        <f t="shared" ca="1" si="102"/>
        <v/>
      </c>
      <c r="I824" s="63" t="str">
        <f t="shared" ca="1" si="103"/>
        <v/>
      </c>
    </row>
    <row r="825" spans="1:9" hidden="1">
      <c r="A825" s="45"/>
      <c r="B825" s="59" t="str">
        <f t="shared" ca="1" si="97"/>
        <v/>
      </c>
      <c r="C825" s="60" t="str">
        <f t="shared" ca="1" si="98"/>
        <v/>
      </c>
      <c r="D825" s="60" t="str">
        <f t="shared" ca="1" si="99"/>
        <v/>
      </c>
      <c r="E825" s="60" t="str">
        <f t="shared" ca="1" si="100"/>
        <v/>
      </c>
      <c r="F825" s="60" t="str">
        <f t="shared" ca="1" si="101"/>
        <v/>
      </c>
      <c r="G825" s="61" t="str">
        <f t="shared" ca="1" si="96"/>
        <v/>
      </c>
      <c r="H825" s="62" t="str">
        <f t="shared" ca="1" si="102"/>
        <v/>
      </c>
      <c r="I825" s="63" t="str">
        <f t="shared" ca="1" si="103"/>
        <v/>
      </c>
    </row>
    <row r="826" spans="1:9" hidden="1">
      <c r="A826" s="45"/>
      <c r="B826" s="59" t="str">
        <f t="shared" ca="1" si="97"/>
        <v/>
      </c>
      <c r="C826" s="60" t="str">
        <f t="shared" ca="1" si="98"/>
        <v/>
      </c>
      <c r="D826" s="60" t="str">
        <f t="shared" ca="1" si="99"/>
        <v/>
      </c>
      <c r="E826" s="60" t="str">
        <f t="shared" ca="1" si="100"/>
        <v/>
      </c>
      <c r="F826" s="60" t="str">
        <f t="shared" ca="1" si="101"/>
        <v/>
      </c>
      <c r="G826" s="61" t="str">
        <f t="shared" ca="1" si="96"/>
        <v/>
      </c>
      <c r="H826" s="62" t="str">
        <f t="shared" ca="1" si="102"/>
        <v/>
      </c>
      <c r="I826" s="63" t="str">
        <f t="shared" ca="1" si="103"/>
        <v/>
      </c>
    </row>
    <row r="827" spans="1:9" hidden="1">
      <c r="A827" s="45"/>
      <c r="B827" s="59" t="str">
        <f t="shared" ca="1" si="97"/>
        <v/>
      </c>
      <c r="C827" s="60" t="str">
        <f t="shared" ca="1" si="98"/>
        <v/>
      </c>
      <c r="D827" s="60" t="str">
        <f t="shared" ca="1" si="99"/>
        <v/>
      </c>
      <c r="E827" s="60" t="str">
        <f t="shared" ca="1" si="100"/>
        <v/>
      </c>
      <c r="F827" s="60" t="str">
        <f t="shared" ca="1" si="101"/>
        <v/>
      </c>
      <c r="G827" s="61" t="str">
        <f t="shared" ca="1" si="96"/>
        <v/>
      </c>
      <c r="H827" s="62" t="str">
        <f t="shared" ca="1" si="102"/>
        <v/>
      </c>
      <c r="I827" s="63" t="str">
        <f t="shared" ca="1" si="103"/>
        <v/>
      </c>
    </row>
    <row r="828" spans="1:9" hidden="1">
      <c r="A828" s="45"/>
      <c r="B828" s="59" t="str">
        <f t="shared" ca="1" si="97"/>
        <v/>
      </c>
      <c r="C828" s="60" t="str">
        <f t="shared" ca="1" si="98"/>
        <v/>
      </c>
      <c r="D828" s="60" t="str">
        <f t="shared" ca="1" si="99"/>
        <v/>
      </c>
      <c r="E828" s="60" t="str">
        <f t="shared" ca="1" si="100"/>
        <v/>
      </c>
      <c r="F828" s="60" t="str">
        <f t="shared" ca="1" si="101"/>
        <v/>
      </c>
      <c r="G828" s="61" t="str">
        <f t="shared" ca="1" si="96"/>
        <v/>
      </c>
      <c r="H828" s="62" t="str">
        <f t="shared" ca="1" si="102"/>
        <v/>
      </c>
      <c r="I828" s="63" t="str">
        <f t="shared" ca="1" si="103"/>
        <v/>
      </c>
    </row>
    <row r="829" spans="1:9" hidden="1">
      <c r="A829" s="45"/>
      <c r="B829" s="59" t="str">
        <f t="shared" ca="1" si="97"/>
        <v/>
      </c>
      <c r="C829" s="60" t="str">
        <f t="shared" ca="1" si="98"/>
        <v/>
      </c>
      <c r="D829" s="60" t="str">
        <f t="shared" ca="1" si="99"/>
        <v/>
      </c>
      <c r="E829" s="60" t="str">
        <f t="shared" ca="1" si="100"/>
        <v/>
      </c>
      <c r="F829" s="60" t="str">
        <f t="shared" ca="1" si="101"/>
        <v/>
      </c>
      <c r="G829" s="61" t="str">
        <f t="shared" ca="1" si="96"/>
        <v/>
      </c>
      <c r="H829" s="62" t="str">
        <f t="shared" ca="1" si="102"/>
        <v/>
      </c>
      <c r="I829" s="63" t="str">
        <f t="shared" ca="1" si="103"/>
        <v/>
      </c>
    </row>
    <row r="830" spans="1:9" hidden="1">
      <c r="A830" s="45"/>
      <c r="B830" s="59" t="str">
        <f t="shared" ca="1" si="97"/>
        <v/>
      </c>
      <c r="C830" s="60" t="str">
        <f t="shared" ca="1" si="98"/>
        <v/>
      </c>
      <c r="D830" s="60" t="str">
        <f t="shared" ca="1" si="99"/>
        <v/>
      </c>
      <c r="E830" s="60" t="str">
        <f t="shared" ca="1" si="100"/>
        <v/>
      </c>
      <c r="F830" s="60" t="str">
        <f t="shared" ca="1" si="101"/>
        <v/>
      </c>
      <c r="G830" s="61" t="str">
        <f t="shared" ca="1" si="96"/>
        <v/>
      </c>
      <c r="H830" s="62" t="str">
        <f t="shared" ca="1" si="102"/>
        <v/>
      </c>
      <c r="I830" s="63" t="str">
        <f t="shared" ca="1" si="103"/>
        <v/>
      </c>
    </row>
    <row r="831" spans="1:9" hidden="1">
      <c r="A831" s="45"/>
      <c r="B831" s="59" t="str">
        <f t="shared" ca="1" si="97"/>
        <v/>
      </c>
      <c r="C831" s="60" t="str">
        <f t="shared" ca="1" si="98"/>
        <v/>
      </c>
      <c r="D831" s="60" t="str">
        <f t="shared" ca="1" si="99"/>
        <v/>
      </c>
      <c r="E831" s="60" t="str">
        <f t="shared" ca="1" si="100"/>
        <v/>
      </c>
      <c r="F831" s="60" t="str">
        <f t="shared" ca="1" si="101"/>
        <v/>
      </c>
      <c r="G831" s="61" t="str">
        <f t="shared" ca="1" si="96"/>
        <v/>
      </c>
      <c r="H831" s="62" t="str">
        <f t="shared" ca="1" si="102"/>
        <v/>
      </c>
      <c r="I831" s="63" t="str">
        <f t="shared" ca="1" si="103"/>
        <v/>
      </c>
    </row>
    <row r="832" spans="1:9" hidden="1">
      <c r="A832" s="45"/>
      <c r="B832" s="59" t="str">
        <f t="shared" ca="1" si="97"/>
        <v/>
      </c>
      <c r="C832" s="60" t="str">
        <f t="shared" ca="1" si="98"/>
        <v/>
      </c>
      <c r="D832" s="60" t="str">
        <f t="shared" ca="1" si="99"/>
        <v/>
      </c>
      <c r="E832" s="60" t="str">
        <f t="shared" ca="1" si="100"/>
        <v/>
      </c>
      <c r="F832" s="60" t="str">
        <f t="shared" ca="1" si="101"/>
        <v/>
      </c>
      <c r="G832" s="61" t="str">
        <f t="shared" ca="1" si="96"/>
        <v/>
      </c>
      <c r="H832" s="62" t="str">
        <f t="shared" ca="1" si="102"/>
        <v/>
      </c>
      <c r="I832" s="63" t="str">
        <f t="shared" ca="1" si="103"/>
        <v/>
      </c>
    </row>
    <row r="833" spans="1:9" hidden="1">
      <c r="A833" s="45"/>
      <c r="B833" s="59" t="str">
        <f t="shared" ca="1" si="97"/>
        <v/>
      </c>
      <c r="C833" s="60" t="str">
        <f t="shared" ca="1" si="98"/>
        <v/>
      </c>
      <c r="D833" s="60" t="str">
        <f t="shared" ca="1" si="99"/>
        <v/>
      </c>
      <c r="E833" s="60" t="str">
        <f t="shared" ca="1" si="100"/>
        <v/>
      </c>
      <c r="F833" s="60" t="str">
        <f t="shared" ca="1" si="101"/>
        <v/>
      </c>
      <c r="G833" s="61" t="str">
        <f t="shared" ca="1" si="96"/>
        <v/>
      </c>
      <c r="H833" s="62" t="str">
        <f t="shared" ca="1" si="102"/>
        <v/>
      </c>
      <c r="I833" s="63" t="str">
        <f t="shared" ca="1" si="103"/>
        <v/>
      </c>
    </row>
    <row r="834" spans="1:9" hidden="1">
      <c r="A834" s="45"/>
      <c r="B834" s="59" t="str">
        <f t="shared" ca="1" si="97"/>
        <v/>
      </c>
      <c r="C834" s="60" t="str">
        <f t="shared" ca="1" si="98"/>
        <v/>
      </c>
      <c r="D834" s="60" t="str">
        <f t="shared" ca="1" si="99"/>
        <v/>
      </c>
      <c r="E834" s="60" t="str">
        <f t="shared" ca="1" si="100"/>
        <v/>
      </c>
      <c r="F834" s="60" t="str">
        <f t="shared" ca="1" si="101"/>
        <v/>
      </c>
      <c r="G834" s="61" t="str">
        <f t="shared" ca="1" si="96"/>
        <v/>
      </c>
      <c r="H834" s="62" t="str">
        <f t="shared" ca="1" si="102"/>
        <v/>
      </c>
      <c r="I834" s="63" t="str">
        <f t="shared" ca="1" si="103"/>
        <v/>
      </c>
    </row>
    <row r="835" spans="1:9" hidden="1">
      <c r="A835" s="45"/>
      <c r="B835" s="59" t="str">
        <f t="shared" ca="1" si="97"/>
        <v/>
      </c>
      <c r="C835" s="60" t="str">
        <f t="shared" ca="1" si="98"/>
        <v/>
      </c>
      <c r="D835" s="60" t="str">
        <f t="shared" ca="1" si="99"/>
        <v/>
      </c>
      <c r="E835" s="60" t="str">
        <f t="shared" ca="1" si="100"/>
        <v/>
      </c>
      <c r="F835" s="60" t="str">
        <f t="shared" ca="1" si="101"/>
        <v/>
      </c>
      <c r="G835" s="61" t="str">
        <f t="shared" ref="G835:G898" ca="1" si="104">IFERROR(INDIRECT(CONCATENATE("'",A835,"'!H33")),"")</f>
        <v/>
      </c>
      <c r="H835" s="62" t="str">
        <f t="shared" ca="1" si="102"/>
        <v/>
      </c>
      <c r="I835" s="63" t="str">
        <f t="shared" ca="1" si="103"/>
        <v/>
      </c>
    </row>
    <row r="836" spans="1:9" hidden="1">
      <c r="A836" s="45"/>
      <c r="B836" s="59" t="str">
        <f t="shared" ref="B836:B899" ca="1" si="105">IFERROR(INDIRECT(CONCATENATE("'",A836,"'!G7")),"")</f>
        <v/>
      </c>
      <c r="C836" s="60" t="str">
        <f t="shared" ref="C836:C899" ca="1" si="106">IFERROR(INDIRECT(CONCATENATE("'",A836,"'!D6")),"")</f>
        <v/>
      </c>
      <c r="D836" s="60" t="str">
        <f t="shared" ref="D836:D899" ca="1" si="107">IFERROR(INDIRECT(CONCATENATE("'",A836,"'!D7")),"")</f>
        <v/>
      </c>
      <c r="E836" s="60" t="str">
        <f t="shared" ref="E836:E899" ca="1" si="108">IFERROR(INDIRECT(CONCATENATE("'",A836,"'!D8")),"")</f>
        <v/>
      </c>
      <c r="F836" s="60" t="str">
        <f t="shared" ref="F836:F899" ca="1" si="109">IFERROR(INDIRECT(CONCATENATE("'",A836,"'!D9")),"")</f>
        <v/>
      </c>
      <c r="G836" s="61" t="str">
        <f t="shared" ca="1" si="104"/>
        <v/>
      </c>
      <c r="H836" s="62" t="str">
        <f t="shared" ref="H836:H899" ca="1" si="110">IFERROR(INDIRECT(CONCATENATE("'",A836,"'!H34")),"")</f>
        <v/>
      </c>
      <c r="I836" s="63" t="str">
        <f t="shared" ref="I836:I899" ca="1" si="111">IFERROR(INDIRECT(CONCATENATE("'",A836,"'!H36")),"")</f>
        <v/>
      </c>
    </row>
    <row r="837" spans="1:9" hidden="1">
      <c r="A837" s="45"/>
      <c r="B837" s="59" t="str">
        <f t="shared" ca="1" si="105"/>
        <v/>
      </c>
      <c r="C837" s="60" t="str">
        <f t="shared" ca="1" si="106"/>
        <v/>
      </c>
      <c r="D837" s="60" t="str">
        <f t="shared" ca="1" si="107"/>
        <v/>
      </c>
      <c r="E837" s="60" t="str">
        <f t="shared" ca="1" si="108"/>
        <v/>
      </c>
      <c r="F837" s="60" t="str">
        <f t="shared" ca="1" si="109"/>
        <v/>
      </c>
      <c r="G837" s="61" t="str">
        <f t="shared" ca="1" si="104"/>
        <v/>
      </c>
      <c r="H837" s="62" t="str">
        <f t="shared" ca="1" si="110"/>
        <v/>
      </c>
      <c r="I837" s="63" t="str">
        <f t="shared" ca="1" si="111"/>
        <v/>
      </c>
    </row>
    <row r="838" spans="1:9" hidden="1">
      <c r="A838" s="45"/>
      <c r="B838" s="59" t="str">
        <f t="shared" ca="1" si="105"/>
        <v/>
      </c>
      <c r="C838" s="60" t="str">
        <f t="shared" ca="1" si="106"/>
        <v/>
      </c>
      <c r="D838" s="60" t="str">
        <f t="shared" ca="1" si="107"/>
        <v/>
      </c>
      <c r="E838" s="60" t="str">
        <f t="shared" ca="1" si="108"/>
        <v/>
      </c>
      <c r="F838" s="60" t="str">
        <f t="shared" ca="1" si="109"/>
        <v/>
      </c>
      <c r="G838" s="61" t="str">
        <f t="shared" ca="1" si="104"/>
        <v/>
      </c>
      <c r="H838" s="62" t="str">
        <f t="shared" ca="1" si="110"/>
        <v/>
      </c>
      <c r="I838" s="63" t="str">
        <f t="shared" ca="1" si="111"/>
        <v/>
      </c>
    </row>
    <row r="839" spans="1:9" hidden="1">
      <c r="A839" s="45"/>
      <c r="B839" s="59" t="str">
        <f t="shared" ca="1" si="105"/>
        <v/>
      </c>
      <c r="C839" s="60" t="str">
        <f t="shared" ca="1" si="106"/>
        <v/>
      </c>
      <c r="D839" s="60" t="str">
        <f t="shared" ca="1" si="107"/>
        <v/>
      </c>
      <c r="E839" s="60" t="str">
        <f t="shared" ca="1" si="108"/>
        <v/>
      </c>
      <c r="F839" s="60" t="str">
        <f t="shared" ca="1" si="109"/>
        <v/>
      </c>
      <c r="G839" s="61" t="str">
        <f t="shared" ca="1" si="104"/>
        <v/>
      </c>
      <c r="H839" s="62" t="str">
        <f t="shared" ca="1" si="110"/>
        <v/>
      </c>
      <c r="I839" s="63" t="str">
        <f t="shared" ca="1" si="111"/>
        <v/>
      </c>
    </row>
    <row r="840" spans="1:9" hidden="1">
      <c r="A840" s="45"/>
      <c r="B840" s="59" t="str">
        <f t="shared" ca="1" si="105"/>
        <v/>
      </c>
      <c r="C840" s="60" t="str">
        <f t="shared" ca="1" si="106"/>
        <v/>
      </c>
      <c r="D840" s="60" t="str">
        <f t="shared" ca="1" si="107"/>
        <v/>
      </c>
      <c r="E840" s="60" t="str">
        <f t="shared" ca="1" si="108"/>
        <v/>
      </c>
      <c r="F840" s="60" t="str">
        <f t="shared" ca="1" si="109"/>
        <v/>
      </c>
      <c r="G840" s="61" t="str">
        <f t="shared" ca="1" si="104"/>
        <v/>
      </c>
      <c r="H840" s="62" t="str">
        <f t="shared" ca="1" si="110"/>
        <v/>
      </c>
      <c r="I840" s="63" t="str">
        <f t="shared" ca="1" si="111"/>
        <v/>
      </c>
    </row>
    <row r="841" spans="1:9" hidden="1">
      <c r="A841" s="45"/>
      <c r="B841" s="59" t="str">
        <f t="shared" ca="1" si="105"/>
        <v/>
      </c>
      <c r="C841" s="60" t="str">
        <f t="shared" ca="1" si="106"/>
        <v/>
      </c>
      <c r="D841" s="60" t="str">
        <f t="shared" ca="1" si="107"/>
        <v/>
      </c>
      <c r="E841" s="60" t="str">
        <f t="shared" ca="1" si="108"/>
        <v/>
      </c>
      <c r="F841" s="60" t="str">
        <f t="shared" ca="1" si="109"/>
        <v/>
      </c>
      <c r="G841" s="61" t="str">
        <f t="shared" ca="1" si="104"/>
        <v/>
      </c>
      <c r="H841" s="62" t="str">
        <f t="shared" ca="1" si="110"/>
        <v/>
      </c>
      <c r="I841" s="63" t="str">
        <f t="shared" ca="1" si="111"/>
        <v/>
      </c>
    </row>
    <row r="842" spans="1:9" hidden="1">
      <c r="A842" s="45"/>
      <c r="B842" s="59" t="str">
        <f t="shared" ca="1" si="105"/>
        <v/>
      </c>
      <c r="C842" s="60" t="str">
        <f t="shared" ca="1" si="106"/>
        <v/>
      </c>
      <c r="D842" s="60" t="str">
        <f t="shared" ca="1" si="107"/>
        <v/>
      </c>
      <c r="E842" s="60" t="str">
        <f t="shared" ca="1" si="108"/>
        <v/>
      </c>
      <c r="F842" s="60" t="str">
        <f t="shared" ca="1" si="109"/>
        <v/>
      </c>
      <c r="G842" s="61" t="str">
        <f t="shared" ca="1" si="104"/>
        <v/>
      </c>
      <c r="H842" s="62" t="str">
        <f t="shared" ca="1" si="110"/>
        <v/>
      </c>
      <c r="I842" s="63" t="str">
        <f t="shared" ca="1" si="111"/>
        <v/>
      </c>
    </row>
    <row r="843" spans="1:9" hidden="1">
      <c r="A843" s="45"/>
      <c r="B843" s="59" t="str">
        <f t="shared" ca="1" si="105"/>
        <v/>
      </c>
      <c r="C843" s="60" t="str">
        <f t="shared" ca="1" si="106"/>
        <v/>
      </c>
      <c r="D843" s="60" t="str">
        <f t="shared" ca="1" si="107"/>
        <v/>
      </c>
      <c r="E843" s="60" t="str">
        <f t="shared" ca="1" si="108"/>
        <v/>
      </c>
      <c r="F843" s="60" t="str">
        <f t="shared" ca="1" si="109"/>
        <v/>
      </c>
      <c r="G843" s="61" t="str">
        <f t="shared" ca="1" si="104"/>
        <v/>
      </c>
      <c r="H843" s="62" t="str">
        <f t="shared" ca="1" si="110"/>
        <v/>
      </c>
      <c r="I843" s="63" t="str">
        <f t="shared" ca="1" si="111"/>
        <v/>
      </c>
    </row>
    <row r="844" spans="1:9" hidden="1">
      <c r="A844" s="45"/>
      <c r="B844" s="59" t="str">
        <f t="shared" ca="1" si="105"/>
        <v/>
      </c>
      <c r="C844" s="60" t="str">
        <f t="shared" ca="1" si="106"/>
        <v/>
      </c>
      <c r="D844" s="60" t="str">
        <f t="shared" ca="1" si="107"/>
        <v/>
      </c>
      <c r="E844" s="60" t="str">
        <f t="shared" ca="1" si="108"/>
        <v/>
      </c>
      <c r="F844" s="60" t="str">
        <f t="shared" ca="1" si="109"/>
        <v/>
      </c>
      <c r="G844" s="61" t="str">
        <f t="shared" ca="1" si="104"/>
        <v/>
      </c>
      <c r="H844" s="62" t="str">
        <f t="shared" ca="1" si="110"/>
        <v/>
      </c>
      <c r="I844" s="63" t="str">
        <f t="shared" ca="1" si="111"/>
        <v/>
      </c>
    </row>
    <row r="845" spans="1:9" hidden="1">
      <c r="A845" s="45"/>
      <c r="B845" s="59" t="str">
        <f t="shared" ca="1" si="105"/>
        <v/>
      </c>
      <c r="C845" s="60" t="str">
        <f t="shared" ca="1" si="106"/>
        <v/>
      </c>
      <c r="D845" s="60" t="str">
        <f t="shared" ca="1" si="107"/>
        <v/>
      </c>
      <c r="E845" s="60" t="str">
        <f t="shared" ca="1" si="108"/>
        <v/>
      </c>
      <c r="F845" s="60" t="str">
        <f t="shared" ca="1" si="109"/>
        <v/>
      </c>
      <c r="G845" s="61" t="str">
        <f t="shared" ca="1" si="104"/>
        <v/>
      </c>
      <c r="H845" s="62" t="str">
        <f t="shared" ca="1" si="110"/>
        <v/>
      </c>
      <c r="I845" s="63" t="str">
        <f t="shared" ca="1" si="111"/>
        <v/>
      </c>
    </row>
    <row r="846" spans="1:9" hidden="1">
      <c r="A846" s="45"/>
      <c r="B846" s="59" t="str">
        <f t="shared" ca="1" si="105"/>
        <v/>
      </c>
      <c r="C846" s="60" t="str">
        <f t="shared" ca="1" si="106"/>
        <v/>
      </c>
      <c r="D846" s="60" t="str">
        <f t="shared" ca="1" si="107"/>
        <v/>
      </c>
      <c r="E846" s="60" t="str">
        <f t="shared" ca="1" si="108"/>
        <v/>
      </c>
      <c r="F846" s="60" t="str">
        <f t="shared" ca="1" si="109"/>
        <v/>
      </c>
      <c r="G846" s="61" t="str">
        <f t="shared" ca="1" si="104"/>
        <v/>
      </c>
      <c r="H846" s="62" t="str">
        <f t="shared" ca="1" si="110"/>
        <v/>
      </c>
      <c r="I846" s="63" t="str">
        <f t="shared" ca="1" si="111"/>
        <v/>
      </c>
    </row>
    <row r="847" spans="1:9" hidden="1">
      <c r="A847" s="45"/>
      <c r="B847" s="59" t="str">
        <f t="shared" ca="1" si="105"/>
        <v/>
      </c>
      <c r="C847" s="60" t="str">
        <f t="shared" ca="1" si="106"/>
        <v/>
      </c>
      <c r="D847" s="60" t="str">
        <f t="shared" ca="1" si="107"/>
        <v/>
      </c>
      <c r="E847" s="60" t="str">
        <f t="shared" ca="1" si="108"/>
        <v/>
      </c>
      <c r="F847" s="60" t="str">
        <f t="shared" ca="1" si="109"/>
        <v/>
      </c>
      <c r="G847" s="61" t="str">
        <f t="shared" ca="1" si="104"/>
        <v/>
      </c>
      <c r="H847" s="62" t="str">
        <f t="shared" ca="1" si="110"/>
        <v/>
      </c>
      <c r="I847" s="63" t="str">
        <f t="shared" ca="1" si="111"/>
        <v/>
      </c>
    </row>
    <row r="848" spans="1:9" hidden="1">
      <c r="A848" s="45"/>
      <c r="B848" s="59" t="str">
        <f t="shared" ca="1" si="105"/>
        <v/>
      </c>
      <c r="C848" s="60" t="str">
        <f t="shared" ca="1" si="106"/>
        <v/>
      </c>
      <c r="D848" s="60" t="str">
        <f t="shared" ca="1" si="107"/>
        <v/>
      </c>
      <c r="E848" s="60" t="str">
        <f t="shared" ca="1" si="108"/>
        <v/>
      </c>
      <c r="F848" s="60" t="str">
        <f t="shared" ca="1" si="109"/>
        <v/>
      </c>
      <c r="G848" s="61" t="str">
        <f t="shared" ca="1" si="104"/>
        <v/>
      </c>
      <c r="H848" s="62" t="str">
        <f t="shared" ca="1" si="110"/>
        <v/>
      </c>
      <c r="I848" s="63" t="str">
        <f t="shared" ca="1" si="111"/>
        <v/>
      </c>
    </row>
    <row r="849" spans="1:9" hidden="1">
      <c r="A849" s="45"/>
      <c r="B849" s="59" t="str">
        <f t="shared" ca="1" si="105"/>
        <v/>
      </c>
      <c r="C849" s="60" t="str">
        <f t="shared" ca="1" si="106"/>
        <v/>
      </c>
      <c r="D849" s="60" t="str">
        <f t="shared" ca="1" si="107"/>
        <v/>
      </c>
      <c r="E849" s="60" t="str">
        <f t="shared" ca="1" si="108"/>
        <v/>
      </c>
      <c r="F849" s="60" t="str">
        <f t="shared" ca="1" si="109"/>
        <v/>
      </c>
      <c r="G849" s="61" t="str">
        <f t="shared" ca="1" si="104"/>
        <v/>
      </c>
      <c r="H849" s="62" t="str">
        <f t="shared" ca="1" si="110"/>
        <v/>
      </c>
      <c r="I849" s="63" t="str">
        <f t="shared" ca="1" si="111"/>
        <v/>
      </c>
    </row>
    <row r="850" spans="1:9" hidden="1">
      <c r="A850" s="45"/>
      <c r="B850" s="59" t="str">
        <f t="shared" ca="1" si="105"/>
        <v/>
      </c>
      <c r="C850" s="60" t="str">
        <f t="shared" ca="1" si="106"/>
        <v/>
      </c>
      <c r="D850" s="60" t="str">
        <f t="shared" ca="1" si="107"/>
        <v/>
      </c>
      <c r="E850" s="60" t="str">
        <f t="shared" ca="1" si="108"/>
        <v/>
      </c>
      <c r="F850" s="60" t="str">
        <f t="shared" ca="1" si="109"/>
        <v/>
      </c>
      <c r="G850" s="61" t="str">
        <f t="shared" ca="1" si="104"/>
        <v/>
      </c>
      <c r="H850" s="62" t="str">
        <f t="shared" ca="1" si="110"/>
        <v/>
      </c>
      <c r="I850" s="63" t="str">
        <f t="shared" ca="1" si="111"/>
        <v/>
      </c>
    </row>
    <row r="851" spans="1:9" hidden="1">
      <c r="A851" s="45"/>
      <c r="B851" s="59" t="str">
        <f t="shared" ca="1" si="105"/>
        <v/>
      </c>
      <c r="C851" s="60" t="str">
        <f t="shared" ca="1" si="106"/>
        <v/>
      </c>
      <c r="D851" s="60" t="str">
        <f t="shared" ca="1" si="107"/>
        <v/>
      </c>
      <c r="E851" s="60" t="str">
        <f t="shared" ca="1" si="108"/>
        <v/>
      </c>
      <c r="F851" s="60" t="str">
        <f t="shared" ca="1" si="109"/>
        <v/>
      </c>
      <c r="G851" s="61" t="str">
        <f t="shared" ca="1" si="104"/>
        <v/>
      </c>
      <c r="H851" s="62" t="str">
        <f t="shared" ca="1" si="110"/>
        <v/>
      </c>
      <c r="I851" s="63" t="str">
        <f t="shared" ca="1" si="111"/>
        <v/>
      </c>
    </row>
    <row r="852" spans="1:9" hidden="1">
      <c r="A852" s="45"/>
      <c r="B852" s="59" t="str">
        <f t="shared" ca="1" si="105"/>
        <v/>
      </c>
      <c r="C852" s="60" t="str">
        <f t="shared" ca="1" si="106"/>
        <v/>
      </c>
      <c r="D852" s="60" t="str">
        <f t="shared" ca="1" si="107"/>
        <v/>
      </c>
      <c r="E852" s="60" t="str">
        <f t="shared" ca="1" si="108"/>
        <v/>
      </c>
      <c r="F852" s="60" t="str">
        <f t="shared" ca="1" si="109"/>
        <v/>
      </c>
      <c r="G852" s="61" t="str">
        <f t="shared" ca="1" si="104"/>
        <v/>
      </c>
      <c r="H852" s="62" t="str">
        <f t="shared" ca="1" si="110"/>
        <v/>
      </c>
      <c r="I852" s="63" t="str">
        <f t="shared" ca="1" si="111"/>
        <v/>
      </c>
    </row>
    <row r="853" spans="1:9" hidden="1">
      <c r="A853" s="45"/>
      <c r="B853" s="59" t="str">
        <f t="shared" ca="1" si="105"/>
        <v/>
      </c>
      <c r="C853" s="60" t="str">
        <f t="shared" ca="1" si="106"/>
        <v/>
      </c>
      <c r="D853" s="60" t="str">
        <f t="shared" ca="1" si="107"/>
        <v/>
      </c>
      <c r="E853" s="60" t="str">
        <f t="shared" ca="1" si="108"/>
        <v/>
      </c>
      <c r="F853" s="60" t="str">
        <f t="shared" ca="1" si="109"/>
        <v/>
      </c>
      <c r="G853" s="61" t="str">
        <f t="shared" ca="1" si="104"/>
        <v/>
      </c>
      <c r="H853" s="62" t="str">
        <f t="shared" ca="1" si="110"/>
        <v/>
      </c>
      <c r="I853" s="63" t="str">
        <f t="shared" ca="1" si="111"/>
        <v/>
      </c>
    </row>
    <row r="854" spans="1:9" hidden="1">
      <c r="A854" s="45"/>
      <c r="B854" s="59" t="str">
        <f t="shared" ca="1" si="105"/>
        <v/>
      </c>
      <c r="C854" s="60" t="str">
        <f t="shared" ca="1" si="106"/>
        <v/>
      </c>
      <c r="D854" s="60" t="str">
        <f t="shared" ca="1" si="107"/>
        <v/>
      </c>
      <c r="E854" s="60" t="str">
        <f t="shared" ca="1" si="108"/>
        <v/>
      </c>
      <c r="F854" s="60" t="str">
        <f t="shared" ca="1" si="109"/>
        <v/>
      </c>
      <c r="G854" s="61" t="str">
        <f t="shared" ca="1" si="104"/>
        <v/>
      </c>
      <c r="H854" s="62" t="str">
        <f t="shared" ca="1" si="110"/>
        <v/>
      </c>
      <c r="I854" s="63" t="str">
        <f t="shared" ca="1" si="111"/>
        <v/>
      </c>
    </row>
    <row r="855" spans="1:9" hidden="1">
      <c r="A855" s="45"/>
      <c r="B855" s="59" t="str">
        <f t="shared" ca="1" si="105"/>
        <v/>
      </c>
      <c r="C855" s="60" t="str">
        <f t="shared" ca="1" si="106"/>
        <v/>
      </c>
      <c r="D855" s="60" t="str">
        <f t="shared" ca="1" si="107"/>
        <v/>
      </c>
      <c r="E855" s="60" t="str">
        <f t="shared" ca="1" si="108"/>
        <v/>
      </c>
      <c r="F855" s="60" t="str">
        <f t="shared" ca="1" si="109"/>
        <v/>
      </c>
      <c r="G855" s="61" t="str">
        <f t="shared" ca="1" si="104"/>
        <v/>
      </c>
      <c r="H855" s="62" t="str">
        <f t="shared" ca="1" si="110"/>
        <v/>
      </c>
      <c r="I855" s="63" t="str">
        <f t="shared" ca="1" si="111"/>
        <v/>
      </c>
    </row>
    <row r="856" spans="1:9" hidden="1">
      <c r="A856" s="45"/>
      <c r="B856" s="59" t="str">
        <f t="shared" ca="1" si="105"/>
        <v/>
      </c>
      <c r="C856" s="60" t="str">
        <f t="shared" ca="1" si="106"/>
        <v/>
      </c>
      <c r="D856" s="60" t="str">
        <f t="shared" ca="1" si="107"/>
        <v/>
      </c>
      <c r="E856" s="60" t="str">
        <f t="shared" ca="1" si="108"/>
        <v/>
      </c>
      <c r="F856" s="60" t="str">
        <f t="shared" ca="1" si="109"/>
        <v/>
      </c>
      <c r="G856" s="61" t="str">
        <f t="shared" ca="1" si="104"/>
        <v/>
      </c>
      <c r="H856" s="62" t="str">
        <f t="shared" ca="1" si="110"/>
        <v/>
      </c>
      <c r="I856" s="63" t="str">
        <f t="shared" ca="1" si="111"/>
        <v/>
      </c>
    </row>
    <row r="857" spans="1:9" hidden="1">
      <c r="A857" s="45"/>
      <c r="B857" s="59" t="str">
        <f t="shared" ca="1" si="105"/>
        <v/>
      </c>
      <c r="C857" s="60" t="str">
        <f t="shared" ca="1" si="106"/>
        <v/>
      </c>
      <c r="D857" s="60" t="str">
        <f t="shared" ca="1" si="107"/>
        <v/>
      </c>
      <c r="E857" s="60" t="str">
        <f t="shared" ca="1" si="108"/>
        <v/>
      </c>
      <c r="F857" s="60" t="str">
        <f t="shared" ca="1" si="109"/>
        <v/>
      </c>
      <c r="G857" s="61" t="str">
        <f t="shared" ca="1" si="104"/>
        <v/>
      </c>
      <c r="H857" s="62" t="str">
        <f t="shared" ca="1" si="110"/>
        <v/>
      </c>
      <c r="I857" s="63" t="str">
        <f t="shared" ca="1" si="111"/>
        <v/>
      </c>
    </row>
    <row r="858" spans="1:9" hidden="1">
      <c r="A858" s="45"/>
      <c r="B858" s="59" t="str">
        <f t="shared" ca="1" si="105"/>
        <v/>
      </c>
      <c r="C858" s="60" t="str">
        <f t="shared" ca="1" si="106"/>
        <v/>
      </c>
      <c r="D858" s="60" t="str">
        <f t="shared" ca="1" si="107"/>
        <v/>
      </c>
      <c r="E858" s="60" t="str">
        <f t="shared" ca="1" si="108"/>
        <v/>
      </c>
      <c r="F858" s="60" t="str">
        <f t="shared" ca="1" si="109"/>
        <v/>
      </c>
      <c r="G858" s="61" t="str">
        <f t="shared" ca="1" si="104"/>
        <v/>
      </c>
      <c r="H858" s="62" t="str">
        <f t="shared" ca="1" si="110"/>
        <v/>
      </c>
      <c r="I858" s="63" t="str">
        <f t="shared" ca="1" si="111"/>
        <v/>
      </c>
    </row>
    <row r="859" spans="1:9" hidden="1">
      <c r="A859" s="45"/>
      <c r="B859" s="59" t="str">
        <f t="shared" ca="1" si="105"/>
        <v/>
      </c>
      <c r="C859" s="60" t="str">
        <f t="shared" ca="1" si="106"/>
        <v/>
      </c>
      <c r="D859" s="60" t="str">
        <f t="shared" ca="1" si="107"/>
        <v/>
      </c>
      <c r="E859" s="60" t="str">
        <f t="shared" ca="1" si="108"/>
        <v/>
      </c>
      <c r="F859" s="60" t="str">
        <f t="shared" ca="1" si="109"/>
        <v/>
      </c>
      <c r="G859" s="61" t="str">
        <f t="shared" ca="1" si="104"/>
        <v/>
      </c>
      <c r="H859" s="62" t="str">
        <f t="shared" ca="1" si="110"/>
        <v/>
      </c>
      <c r="I859" s="63" t="str">
        <f t="shared" ca="1" si="111"/>
        <v/>
      </c>
    </row>
    <row r="860" spans="1:9" hidden="1">
      <c r="A860" s="45"/>
      <c r="B860" s="59" t="str">
        <f t="shared" ca="1" si="105"/>
        <v/>
      </c>
      <c r="C860" s="60" t="str">
        <f t="shared" ca="1" si="106"/>
        <v/>
      </c>
      <c r="D860" s="60" t="str">
        <f t="shared" ca="1" si="107"/>
        <v/>
      </c>
      <c r="E860" s="60" t="str">
        <f t="shared" ca="1" si="108"/>
        <v/>
      </c>
      <c r="F860" s="60" t="str">
        <f t="shared" ca="1" si="109"/>
        <v/>
      </c>
      <c r="G860" s="61" t="str">
        <f t="shared" ca="1" si="104"/>
        <v/>
      </c>
      <c r="H860" s="62" t="str">
        <f t="shared" ca="1" si="110"/>
        <v/>
      </c>
      <c r="I860" s="63" t="str">
        <f t="shared" ca="1" si="111"/>
        <v/>
      </c>
    </row>
    <row r="861" spans="1:9" hidden="1">
      <c r="A861" s="45"/>
      <c r="B861" s="59" t="str">
        <f t="shared" ca="1" si="105"/>
        <v/>
      </c>
      <c r="C861" s="60" t="str">
        <f t="shared" ca="1" si="106"/>
        <v/>
      </c>
      <c r="D861" s="60" t="str">
        <f t="shared" ca="1" si="107"/>
        <v/>
      </c>
      <c r="E861" s="60" t="str">
        <f t="shared" ca="1" si="108"/>
        <v/>
      </c>
      <c r="F861" s="60" t="str">
        <f t="shared" ca="1" si="109"/>
        <v/>
      </c>
      <c r="G861" s="61" t="str">
        <f t="shared" ca="1" si="104"/>
        <v/>
      </c>
      <c r="H861" s="62" t="str">
        <f t="shared" ca="1" si="110"/>
        <v/>
      </c>
      <c r="I861" s="63" t="str">
        <f t="shared" ca="1" si="111"/>
        <v/>
      </c>
    </row>
    <row r="862" spans="1:9" hidden="1">
      <c r="A862" s="45"/>
      <c r="B862" s="59" t="str">
        <f t="shared" ca="1" si="105"/>
        <v/>
      </c>
      <c r="C862" s="60" t="str">
        <f t="shared" ca="1" si="106"/>
        <v/>
      </c>
      <c r="D862" s="60" t="str">
        <f t="shared" ca="1" si="107"/>
        <v/>
      </c>
      <c r="E862" s="60" t="str">
        <f t="shared" ca="1" si="108"/>
        <v/>
      </c>
      <c r="F862" s="60" t="str">
        <f t="shared" ca="1" si="109"/>
        <v/>
      </c>
      <c r="G862" s="61" t="str">
        <f t="shared" ca="1" si="104"/>
        <v/>
      </c>
      <c r="H862" s="62" t="str">
        <f t="shared" ca="1" si="110"/>
        <v/>
      </c>
      <c r="I862" s="63" t="str">
        <f t="shared" ca="1" si="111"/>
        <v/>
      </c>
    </row>
    <row r="863" spans="1:9" hidden="1">
      <c r="A863" s="45"/>
      <c r="B863" s="59" t="str">
        <f t="shared" ca="1" si="105"/>
        <v/>
      </c>
      <c r="C863" s="60" t="str">
        <f t="shared" ca="1" si="106"/>
        <v/>
      </c>
      <c r="D863" s="60" t="str">
        <f t="shared" ca="1" si="107"/>
        <v/>
      </c>
      <c r="E863" s="60" t="str">
        <f t="shared" ca="1" si="108"/>
        <v/>
      </c>
      <c r="F863" s="60" t="str">
        <f t="shared" ca="1" si="109"/>
        <v/>
      </c>
      <c r="G863" s="61" t="str">
        <f t="shared" ca="1" si="104"/>
        <v/>
      </c>
      <c r="H863" s="62" t="str">
        <f t="shared" ca="1" si="110"/>
        <v/>
      </c>
      <c r="I863" s="63" t="str">
        <f t="shared" ca="1" si="111"/>
        <v/>
      </c>
    </row>
    <row r="864" spans="1:9" hidden="1">
      <c r="A864" s="45"/>
      <c r="B864" s="59" t="str">
        <f t="shared" ca="1" si="105"/>
        <v/>
      </c>
      <c r="C864" s="60" t="str">
        <f t="shared" ca="1" si="106"/>
        <v/>
      </c>
      <c r="D864" s="60" t="str">
        <f t="shared" ca="1" si="107"/>
        <v/>
      </c>
      <c r="E864" s="60" t="str">
        <f t="shared" ca="1" si="108"/>
        <v/>
      </c>
      <c r="F864" s="60" t="str">
        <f t="shared" ca="1" si="109"/>
        <v/>
      </c>
      <c r="G864" s="61" t="str">
        <f t="shared" ca="1" si="104"/>
        <v/>
      </c>
      <c r="H864" s="62" t="str">
        <f t="shared" ca="1" si="110"/>
        <v/>
      </c>
      <c r="I864" s="63" t="str">
        <f t="shared" ca="1" si="111"/>
        <v/>
      </c>
    </row>
    <row r="865" spans="1:9" hidden="1">
      <c r="A865" s="45"/>
      <c r="B865" s="59" t="str">
        <f t="shared" ca="1" si="105"/>
        <v/>
      </c>
      <c r="C865" s="60" t="str">
        <f t="shared" ca="1" si="106"/>
        <v/>
      </c>
      <c r="D865" s="60" t="str">
        <f t="shared" ca="1" si="107"/>
        <v/>
      </c>
      <c r="E865" s="60" t="str">
        <f t="shared" ca="1" si="108"/>
        <v/>
      </c>
      <c r="F865" s="60" t="str">
        <f t="shared" ca="1" si="109"/>
        <v/>
      </c>
      <c r="G865" s="61" t="str">
        <f t="shared" ca="1" si="104"/>
        <v/>
      </c>
      <c r="H865" s="62" t="str">
        <f t="shared" ca="1" si="110"/>
        <v/>
      </c>
      <c r="I865" s="63" t="str">
        <f t="shared" ca="1" si="111"/>
        <v/>
      </c>
    </row>
    <row r="866" spans="1:9" hidden="1">
      <c r="A866" s="45"/>
      <c r="B866" s="59" t="str">
        <f t="shared" ca="1" si="105"/>
        <v/>
      </c>
      <c r="C866" s="60" t="str">
        <f t="shared" ca="1" si="106"/>
        <v/>
      </c>
      <c r="D866" s="60" t="str">
        <f t="shared" ca="1" si="107"/>
        <v/>
      </c>
      <c r="E866" s="60" t="str">
        <f t="shared" ca="1" si="108"/>
        <v/>
      </c>
      <c r="F866" s="60" t="str">
        <f t="shared" ca="1" si="109"/>
        <v/>
      </c>
      <c r="G866" s="61" t="str">
        <f t="shared" ca="1" si="104"/>
        <v/>
      </c>
      <c r="H866" s="62" t="str">
        <f t="shared" ca="1" si="110"/>
        <v/>
      </c>
      <c r="I866" s="63" t="str">
        <f t="shared" ca="1" si="111"/>
        <v/>
      </c>
    </row>
    <row r="867" spans="1:9" hidden="1">
      <c r="A867" s="45"/>
      <c r="B867" s="59" t="str">
        <f t="shared" ca="1" si="105"/>
        <v/>
      </c>
      <c r="C867" s="60" t="str">
        <f t="shared" ca="1" si="106"/>
        <v/>
      </c>
      <c r="D867" s="60" t="str">
        <f t="shared" ca="1" si="107"/>
        <v/>
      </c>
      <c r="E867" s="60" t="str">
        <f t="shared" ca="1" si="108"/>
        <v/>
      </c>
      <c r="F867" s="60" t="str">
        <f t="shared" ca="1" si="109"/>
        <v/>
      </c>
      <c r="G867" s="61" t="str">
        <f t="shared" ca="1" si="104"/>
        <v/>
      </c>
      <c r="H867" s="62" t="str">
        <f t="shared" ca="1" si="110"/>
        <v/>
      </c>
      <c r="I867" s="63" t="str">
        <f t="shared" ca="1" si="111"/>
        <v/>
      </c>
    </row>
    <row r="868" spans="1:9" hidden="1">
      <c r="A868" s="45"/>
      <c r="B868" s="59" t="str">
        <f t="shared" ca="1" si="105"/>
        <v/>
      </c>
      <c r="C868" s="60" t="str">
        <f t="shared" ca="1" si="106"/>
        <v/>
      </c>
      <c r="D868" s="60" t="str">
        <f t="shared" ca="1" si="107"/>
        <v/>
      </c>
      <c r="E868" s="60" t="str">
        <f t="shared" ca="1" si="108"/>
        <v/>
      </c>
      <c r="F868" s="60" t="str">
        <f t="shared" ca="1" si="109"/>
        <v/>
      </c>
      <c r="G868" s="61" t="str">
        <f t="shared" ca="1" si="104"/>
        <v/>
      </c>
      <c r="H868" s="62" t="str">
        <f t="shared" ca="1" si="110"/>
        <v/>
      </c>
      <c r="I868" s="63" t="str">
        <f t="shared" ca="1" si="111"/>
        <v/>
      </c>
    </row>
    <row r="869" spans="1:9" hidden="1">
      <c r="A869" s="45"/>
      <c r="B869" s="59" t="str">
        <f t="shared" ca="1" si="105"/>
        <v/>
      </c>
      <c r="C869" s="60" t="str">
        <f t="shared" ca="1" si="106"/>
        <v/>
      </c>
      <c r="D869" s="60" t="str">
        <f t="shared" ca="1" si="107"/>
        <v/>
      </c>
      <c r="E869" s="60" t="str">
        <f t="shared" ca="1" si="108"/>
        <v/>
      </c>
      <c r="F869" s="60" t="str">
        <f t="shared" ca="1" si="109"/>
        <v/>
      </c>
      <c r="G869" s="61" t="str">
        <f t="shared" ca="1" si="104"/>
        <v/>
      </c>
      <c r="H869" s="62" t="str">
        <f t="shared" ca="1" si="110"/>
        <v/>
      </c>
      <c r="I869" s="63" t="str">
        <f t="shared" ca="1" si="111"/>
        <v/>
      </c>
    </row>
    <row r="870" spans="1:9" hidden="1">
      <c r="A870" s="45"/>
      <c r="B870" s="59" t="str">
        <f t="shared" ca="1" si="105"/>
        <v/>
      </c>
      <c r="C870" s="60" t="str">
        <f t="shared" ca="1" si="106"/>
        <v/>
      </c>
      <c r="D870" s="60" t="str">
        <f t="shared" ca="1" si="107"/>
        <v/>
      </c>
      <c r="E870" s="60" t="str">
        <f t="shared" ca="1" si="108"/>
        <v/>
      </c>
      <c r="F870" s="60" t="str">
        <f t="shared" ca="1" si="109"/>
        <v/>
      </c>
      <c r="G870" s="61" t="str">
        <f t="shared" ca="1" si="104"/>
        <v/>
      </c>
      <c r="H870" s="62" t="str">
        <f t="shared" ca="1" si="110"/>
        <v/>
      </c>
      <c r="I870" s="63" t="str">
        <f t="shared" ca="1" si="111"/>
        <v/>
      </c>
    </row>
    <row r="871" spans="1:9" hidden="1">
      <c r="A871" s="45"/>
      <c r="B871" s="59" t="str">
        <f t="shared" ca="1" si="105"/>
        <v/>
      </c>
      <c r="C871" s="60" t="str">
        <f t="shared" ca="1" si="106"/>
        <v/>
      </c>
      <c r="D871" s="60" t="str">
        <f t="shared" ca="1" si="107"/>
        <v/>
      </c>
      <c r="E871" s="60" t="str">
        <f t="shared" ca="1" si="108"/>
        <v/>
      </c>
      <c r="F871" s="60" t="str">
        <f t="shared" ca="1" si="109"/>
        <v/>
      </c>
      <c r="G871" s="61" t="str">
        <f t="shared" ca="1" si="104"/>
        <v/>
      </c>
      <c r="H871" s="62" t="str">
        <f t="shared" ca="1" si="110"/>
        <v/>
      </c>
      <c r="I871" s="63" t="str">
        <f t="shared" ca="1" si="111"/>
        <v/>
      </c>
    </row>
    <row r="872" spans="1:9" hidden="1">
      <c r="A872" s="45"/>
      <c r="B872" s="59" t="str">
        <f t="shared" ca="1" si="105"/>
        <v/>
      </c>
      <c r="C872" s="60" t="str">
        <f t="shared" ca="1" si="106"/>
        <v/>
      </c>
      <c r="D872" s="60" t="str">
        <f t="shared" ca="1" si="107"/>
        <v/>
      </c>
      <c r="E872" s="60" t="str">
        <f t="shared" ca="1" si="108"/>
        <v/>
      </c>
      <c r="F872" s="60" t="str">
        <f t="shared" ca="1" si="109"/>
        <v/>
      </c>
      <c r="G872" s="61" t="str">
        <f t="shared" ca="1" si="104"/>
        <v/>
      </c>
      <c r="H872" s="62" t="str">
        <f t="shared" ca="1" si="110"/>
        <v/>
      </c>
      <c r="I872" s="63" t="str">
        <f t="shared" ca="1" si="111"/>
        <v/>
      </c>
    </row>
    <row r="873" spans="1:9" hidden="1">
      <c r="A873" s="45"/>
      <c r="B873" s="59" t="str">
        <f t="shared" ca="1" si="105"/>
        <v/>
      </c>
      <c r="C873" s="60" t="str">
        <f t="shared" ca="1" si="106"/>
        <v/>
      </c>
      <c r="D873" s="60" t="str">
        <f t="shared" ca="1" si="107"/>
        <v/>
      </c>
      <c r="E873" s="60" t="str">
        <f t="shared" ca="1" si="108"/>
        <v/>
      </c>
      <c r="F873" s="60" t="str">
        <f t="shared" ca="1" si="109"/>
        <v/>
      </c>
      <c r="G873" s="61" t="str">
        <f t="shared" ca="1" si="104"/>
        <v/>
      </c>
      <c r="H873" s="62" t="str">
        <f t="shared" ca="1" si="110"/>
        <v/>
      </c>
      <c r="I873" s="63" t="str">
        <f t="shared" ca="1" si="111"/>
        <v/>
      </c>
    </row>
    <row r="874" spans="1:9" hidden="1">
      <c r="A874" s="45"/>
      <c r="B874" s="59" t="str">
        <f t="shared" ca="1" si="105"/>
        <v/>
      </c>
      <c r="C874" s="60" t="str">
        <f t="shared" ca="1" si="106"/>
        <v/>
      </c>
      <c r="D874" s="60" t="str">
        <f t="shared" ca="1" si="107"/>
        <v/>
      </c>
      <c r="E874" s="60" t="str">
        <f t="shared" ca="1" si="108"/>
        <v/>
      </c>
      <c r="F874" s="60" t="str">
        <f t="shared" ca="1" si="109"/>
        <v/>
      </c>
      <c r="G874" s="61" t="str">
        <f t="shared" ca="1" si="104"/>
        <v/>
      </c>
      <c r="H874" s="62" t="str">
        <f t="shared" ca="1" si="110"/>
        <v/>
      </c>
      <c r="I874" s="63" t="str">
        <f t="shared" ca="1" si="111"/>
        <v/>
      </c>
    </row>
    <row r="875" spans="1:9" hidden="1">
      <c r="A875" s="45"/>
      <c r="B875" s="59" t="str">
        <f t="shared" ca="1" si="105"/>
        <v/>
      </c>
      <c r="C875" s="60" t="str">
        <f t="shared" ca="1" si="106"/>
        <v/>
      </c>
      <c r="D875" s="60" t="str">
        <f t="shared" ca="1" si="107"/>
        <v/>
      </c>
      <c r="E875" s="60" t="str">
        <f t="shared" ca="1" si="108"/>
        <v/>
      </c>
      <c r="F875" s="60" t="str">
        <f t="shared" ca="1" si="109"/>
        <v/>
      </c>
      <c r="G875" s="61" t="str">
        <f t="shared" ca="1" si="104"/>
        <v/>
      </c>
      <c r="H875" s="62" t="str">
        <f t="shared" ca="1" si="110"/>
        <v/>
      </c>
      <c r="I875" s="63" t="str">
        <f t="shared" ca="1" si="111"/>
        <v/>
      </c>
    </row>
    <row r="876" spans="1:9" hidden="1">
      <c r="A876" s="45"/>
      <c r="B876" s="59" t="str">
        <f t="shared" ca="1" si="105"/>
        <v/>
      </c>
      <c r="C876" s="60" t="str">
        <f t="shared" ca="1" si="106"/>
        <v/>
      </c>
      <c r="D876" s="60" t="str">
        <f t="shared" ca="1" si="107"/>
        <v/>
      </c>
      <c r="E876" s="60" t="str">
        <f t="shared" ca="1" si="108"/>
        <v/>
      </c>
      <c r="F876" s="60" t="str">
        <f t="shared" ca="1" si="109"/>
        <v/>
      </c>
      <c r="G876" s="61" t="str">
        <f t="shared" ca="1" si="104"/>
        <v/>
      </c>
      <c r="H876" s="62" t="str">
        <f t="shared" ca="1" si="110"/>
        <v/>
      </c>
      <c r="I876" s="63" t="str">
        <f t="shared" ca="1" si="111"/>
        <v/>
      </c>
    </row>
    <row r="877" spans="1:9" hidden="1">
      <c r="A877" s="45"/>
      <c r="B877" s="59" t="str">
        <f t="shared" ca="1" si="105"/>
        <v/>
      </c>
      <c r="C877" s="60" t="str">
        <f t="shared" ca="1" si="106"/>
        <v/>
      </c>
      <c r="D877" s="60" t="str">
        <f t="shared" ca="1" si="107"/>
        <v/>
      </c>
      <c r="E877" s="60" t="str">
        <f t="shared" ca="1" si="108"/>
        <v/>
      </c>
      <c r="F877" s="60" t="str">
        <f t="shared" ca="1" si="109"/>
        <v/>
      </c>
      <c r="G877" s="61" t="str">
        <f t="shared" ca="1" si="104"/>
        <v/>
      </c>
      <c r="H877" s="62" t="str">
        <f t="shared" ca="1" si="110"/>
        <v/>
      </c>
      <c r="I877" s="63" t="str">
        <f t="shared" ca="1" si="111"/>
        <v/>
      </c>
    </row>
    <row r="878" spans="1:9" hidden="1">
      <c r="A878" s="45"/>
      <c r="B878" s="59" t="str">
        <f t="shared" ca="1" si="105"/>
        <v/>
      </c>
      <c r="C878" s="60" t="str">
        <f t="shared" ca="1" si="106"/>
        <v/>
      </c>
      <c r="D878" s="60" t="str">
        <f t="shared" ca="1" si="107"/>
        <v/>
      </c>
      <c r="E878" s="60" t="str">
        <f t="shared" ca="1" si="108"/>
        <v/>
      </c>
      <c r="F878" s="60" t="str">
        <f t="shared" ca="1" si="109"/>
        <v/>
      </c>
      <c r="G878" s="61" t="str">
        <f t="shared" ca="1" si="104"/>
        <v/>
      </c>
      <c r="H878" s="62" t="str">
        <f t="shared" ca="1" si="110"/>
        <v/>
      </c>
      <c r="I878" s="63" t="str">
        <f t="shared" ca="1" si="111"/>
        <v/>
      </c>
    </row>
    <row r="879" spans="1:9" hidden="1">
      <c r="A879" s="45"/>
      <c r="B879" s="59" t="str">
        <f t="shared" ca="1" si="105"/>
        <v/>
      </c>
      <c r="C879" s="60" t="str">
        <f t="shared" ca="1" si="106"/>
        <v/>
      </c>
      <c r="D879" s="60" t="str">
        <f t="shared" ca="1" si="107"/>
        <v/>
      </c>
      <c r="E879" s="60" t="str">
        <f t="shared" ca="1" si="108"/>
        <v/>
      </c>
      <c r="F879" s="60" t="str">
        <f t="shared" ca="1" si="109"/>
        <v/>
      </c>
      <c r="G879" s="61" t="str">
        <f t="shared" ca="1" si="104"/>
        <v/>
      </c>
      <c r="H879" s="62" t="str">
        <f t="shared" ca="1" si="110"/>
        <v/>
      </c>
      <c r="I879" s="63" t="str">
        <f t="shared" ca="1" si="111"/>
        <v/>
      </c>
    </row>
    <row r="880" spans="1:9" hidden="1">
      <c r="A880" s="45"/>
      <c r="B880" s="59" t="str">
        <f t="shared" ca="1" si="105"/>
        <v/>
      </c>
      <c r="C880" s="60" t="str">
        <f t="shared" ca="1" si="106"/>
        <v/>
      </c>
      <c r="D880" s="60" t="str">
        <f t="shared" ca="1" si="107"/>
        <v/>
      </c>
      <c r="E880" s="60" t="str">
        <f t="shared" ca="1" si="108"/>
        <v/>
      </c>
      <c r="F880" s="60" t="str">
        <f t="shared" ca="1" si="109"/>
        <v/>
      </c>
      <c r="G880" s="61" t="str">
        <f t="shared" ca="1" si="104"/>
        <v/>
      </c>
      <c r="H880" s="62" t="str">
        <f t="shared" ca="1" si="110"/>
        <v/>
      </c>
      <c r="I880" s="63" t="str">
        <f t="shared" ca="1" si="111"/>
        <v/>
      </c>
    </row>
    <row r="881" spans="1:9" hidden="1">
      <c r="A881" s="45"/>
      <c r="B881" s="59" t="str">
        <f t="shared" ca="1" si="105"/>
        <v/>
      </c>
      <c r="C881" s="60" t="str">
        <f t="shared" ca="1" si="106"/>
        <v/>
      </c>
      <c r="D881" s="60" t="str">
        <f t="shared" ca="1" si="107"/>
        <v/>
      </c>
      <c r="E881" s="60" t="str">
        <f t="shared" ca="1" si="108"/>
        <v/>
      </c>
      <c r="F881" s="60" t="str">
        <f t="shared" ca="1" si="109"/>
        <v/>
      </c>
      <c r="G881" s="61" t="str">
        <f t="shared" ca="1" si="104"/>
        <v/>
      </c>
      <c r="H881" s="62" t="str">
        <f t="shared" ca="1" si="110"/>
        <v/>
      </c>
      <c r="I881" s="63" t="str">
        <f t="shared" ca="1" si="111"/>
        <v/>
      </c>
    </row>
    <row r="882" spans="1:9" hidden="1">
      <c r="A882" s="45"/>
      <c r="B882" s="59" t="str">
        <f t="shared" ca="1" si="105"/>
        <v/>
      </c>
      <c r="C882" s="60" t="str">
        <f t="shared" ca="1" si="106"/>
        <v/>
      </c>
      <c r="D882" s="60" t="str">
        <f t="shared" ca="1" si="107"/>
        <v/>
      </c>
      <c r="E882" s="60" t="str">
        <f t="shared" ca="1" si="108"/>
        <v/>
      </c>
      <c r="F882" s="60" t="str">
        <f t="shared" ca="1" si="109"/>
        <v/>
      </c>
      <c r="G882" s="61" t="str">
        <f t="shared" ca="1" si="104"/>
        <v/>
      </c>
      <c r="H882" s="62" t="str">
        <f t="shared" ca="1" si="110"/>
        <v/>
      </c>
      <c r="I882" s="63" t="str">
        <f t="shared" ca="1" si="111"/>
        <v/>
      </c>
    </row>
    <row r="883" spans="1:9" hidden="1">
      <c r="A883" s="45"/>
      <c r="B883" s="59" t="str">
        <f t="shared" ca="1" si="105"/>
        <v/>
      </c>
      <c r="C883" s="60" t="str">
        <f t="shared" ca="1" si="106"/>
        <v/>
      </c>
      <c r="D883" s="60" t="str">
        <f t="shared" ca="1" si="107"/>
        <v/>
      </c>
      <c r="E883" s="60" t="str">
        <f t="shared" ca="1" si="108"/>
        <v/>
      </c>
      <c r="F883" s="60" t="str">
        <f t="shared" ca="1" si="109"/>
        <v/>
      </c>
      <c r="G883" s="61" t="str">
        <f t="shared" ca="1" si="104"/>
        <v/>
      </c>
      <c r="H883" s="62" t="str">
        <f t="shared" ca="1" si="110"/>
        <v/>
      </c>
      <c r="I883" s="63" t="str">
        <f t="shared" ca="1" si="111"/>
        <v/>
      </c>
    </row>
    <row r="884" spans="1:9" hidden="1">
      <c r="A884" s="45"/>
      <c r="B884" s="59" t="str">
        <f t="shared" ca="1" si="105"/>
        <v/>
      </c>
      <c r="C884" s="60" t="str">
        <f t="shared" ca="1" si="106"/>
        <v/>
      </c>
      <c r="D884" s="60" t="str">
        <f t="shared" ca="1" si="107"/>
        <v/>
      </c>
      <c r="E884" s="60" t="str">
        <f t="shared" ca="1" si="108"/>
        <v/>
      </c>
      <c r="F884" s="60" t="str">
        <f t="shared" ca="1" si="109"/>
        <v/>
      </c>
      <c r="G884" s="61" t="str">
        <f t="shared" ca="1" si="104"/>
        <v/>
      </c>
      <c r="H884" s="62" t="str">
        <f t="shared" ca="1" si="110"/>
        <v/>
      </c>
      <c r="I884" s="63" t="str">
        <f t="shared" ca="1" si="111"/>
        <v/>
      </c>
    </row>
    <row r="885" spans="1:9" hidden="1">
      <c r="A885" s="45"/>
      <c r="B885" s="59" t="str">
        <f t="shared" ca="1" si="105"/>
        <v/>
      </c>
      <c r="C885" s="60" t="str">
        <f t="shared" ca="1" si="106"/>
        <v/>
      </c>
      <c r="D885" s="60" t="str">
        <f t="shared" ca="1" si="107"/>
        <v/>
      </c>
      <c r="E885" s="60" t="str">
        <f t="shared" ca="1" si="108"/>
        <v/>
      </c>
      <c r="F885" s="60" t="str">
        <f t="shared" ca="1" si="109"/>
        <v/>
      </c>
      <c r="G885" s="61" t="str">
        <f t="shared" ca="1" si="104"/>
        <v/>
      </c>
      <c r="H885" s="62" t="str">
        <f t="shared" ca="1" si="110"/>
        <v/>
      </c>
      <c r="I885" s="63" t="str">
        <f t="shared" ca="1" si="111"/>
        <v/>
      </c>
    </row>
    <row r="886" spans="1:9" hidden="1">
      <c r="A886" s="45"/>
      <c r="B886" s="59" t="str">
        <f t="shared" ca="1" si="105"/>
        <v/>
      </c>
      <c r="C886" s="60" t="str">
        <f t="shared" ca="1" si="106"/>
        <v/>
      </c>
      <c r="D886" s="60" t="str">
        <f t="shared" ca="1" si="107"/>
        <v/>
      </c>
      <c r="E886" s="60" t="str">
        <f t="shared" ca="1" si="108"/>
        <v/>
      </c>
      <c r="F886" s="60" t="str">
        <f t="shared" ca="1" si="109"/>
        <v/>
      </c>
      <c r="G886" s="61" t="str">
        <f t="shared" ca="1" si="104"/>
        <v/>
      </c>
      <c r="H886" s="62" t="str">
        <f t="shared" ca="1" si="110"/>
        <v/>
      </c>
      <c r="I886" s="63" t="str">
        <f t="shared" ca="1" si="111"/>
        <v/>
      </c>
    </row>
    <row r="887" spans="1:9" hidden="1">
      <c r="A887" s="45"/>
      <c r="B887" s="59" t="str">
        <f t="shared" ca="1" si="105"/>
        <v/>
      </c>
      <c r="C887" s="60" t="str">
        <f t="shared" ca="1" si="106"/>
        <v/>
      </c>
      <c r="D887" s="60" t="str">
        <f t="shared" ca="1" si="107"/>
        <v/>
      </c>
      <c r="E887" s="60" t="str">
        <f t="shared" ca="1" si="108"/>
        <v/>
      </c>
      <c r="F887" s="60" t="str">
        <f t="shared" ca="1" si="109"/>
        <v/>
      </c>
      <c r="G887" s="61" t="str">
        <f t="shared" ca="1" si="104"/>
        <v/>
      </c>
      <c r="H887" s="62" t="str">
        <f t="shared" ca="1" si="110"/>
        <v/>
      </c>
      <c r="I887" s="63" t="str">
        <f t="shared" ca="1" si="111"/>
        <v/>
      </c>
    </row>
    <row r="888" spans="1:9" hidden="1">
      <c r="A888" s="45"/>
      <c r="B888" s="59" t="str">
        <f t="shared" ca="1" si="105"/>
        <v/>
      </c>
      <c r="C888" s="60" t="str">
        <f t="shared" ca="1" si="106"/>
        <v/>
      </c>
      <c r="D888" s="60" t="str">
        <f t="shared" ca="1" si="107"/>
        <v/>
      </c>
      <c r="E888" s="60" t="str">
        <f t="shared" ca="1" si="108"/>
        <v/>
      </c>
      <c r="F888" s="60" t="str">
        <f t="shared" ca="1" si="109"/>
        <v/>
      </c>
      <c r="G888" s="61" t="str">
        <f t="shared" ca="1" si="104"/>
        <v/>
      </c>
      <c r="H888" s="62" t="str">
        <f t="shared" ca="1" si="110"/>
        <v/>
      </c>
      <c r="I888" s="63" t="str">
        <f t="shared" ca="1" si="111"/>
        <v/>
      </c>
    </row>
    <row r="889" spans="1:9" hidden="1">
      <c r="A889" s="45"/>
      <c r="B889" s="59" t="str">
        <f t="shared" ca="1" si="105"/>
        <v/>
      </c>
      <c r="C889" s="60" t="str">
        <f t="shared" ca="1" si="106"/>
        <v/>
      </c>
      <c r="D889" s="60" t="str">
        <f t="shared" ca="1" si="107"/>
        <v/>
      </c>
      <c r="E889" s="60" t="str">
        <f t="shared" ca="1" si="108"/>
        <v/>
      </c>
      <c r="F889" s="60" t="str">
        <f t="shared" ca="1" si="109"/>
        <v/>
      </c>
      <c r="G889" s="61" t="str">
        <f t="shared" ca="1" si="104"/>
        <v/>
      </c>
      <c r="H889" s="62" t="str">
        <f t="shared" ca="1" si="110"/>
        <v/>
      </c>
      <c r="I889" s="63" t="str">
        <f t="shared" ca="1" si="111"/>
        <v/>
      </c>
    </row>
    <row r="890" spans="1:9" hidden="1">
      <c r="A890" s="45"/>
      <c r="B890" s="59" t="str">
        <f t="shared" ca="1" si="105"/>
        <v/>
      </c>
      <c r="C890" s="60" t="str">
        <f t="shared" ca="1" si="106"/>
        <v/>
      </c>
      <c r="D890" s="60" t="str">
        <f t="shared" ca="1" si="107"/>
        <v/>
      </c>
      <c r="E890" s="60" t="str">
        <f t="shared" ca="1" si="108"/>
        <v/>
      </c>
      <c r="F890" s="60" t="str">
        <f t="shared" ca="1" si="109"/>
        <v/>
      </c>
      <c r="G890" s="61" t="str">
        <f t="shared" ca="1" si="104"/>
        <v/>
      </c>
      <c r="H890" s="62" t="str">
        <f t="shared" ca="1" si="110"/>
        <v/>
      </c>
      <c r="I890" s="63" t="str">
        <f t="shared" ca="1" si="111"/>
        <v/>
      </c>
    </row>
    <row r="891" spans="1:9" hidden="1">
      <c r="A891" s="45"/>
      <c r="B891" s="59" t="str">
        <f t="shared" ca="1" si="105"/>
        <v/>
      </c>
      <c r="C891" s="60" t="str">
        <f t="shared" ca="1" si="106"/>
        <v/>
      </c>
      <c r="D891" s="60" t="str">
        <f t="shared" ca="1" si="107"/>
        <v/>
      </c>
      <c r="E891" s="60" t="str">
        <f t="shared" ca="1" si="108"/>
        <v/>
      </c>
      <c r="F891" s="60" t="str">
        <f t="shared" ca="1" si="109"/>
        <v/>
      </c>
      <c r="G891" s="61" t="str">
        <f t="shared" ca="1" si="104"/>
        <v/>
      </c>
      <c r="H891" s="62" t="str">
        <f t="shared" ca="1" si="110"/>
        <v/>
      </c>
      <c r="I891" s="63" t="str">
        <f t="shared" ca="1" si="111"/>
        <v/>
      </c>
    </row>
    <row r="892" spans="1:9" hidden="1">
      <c r="A892" s="45"/>
      <c r="B892" s="59" t="str">
        <f t="shared" ca="1" si="105"/>
        <v/>
      </c>
      <c r="C892" s="60" t="str">
        <f t="shared" ca="1" si="106"/>
        <v/>
      </c>
      <c r="D892" s="60" t="str">
        <f t="shared" ca="1" si="107"/>
        <v/>
      </c>
      <c r="E892" s="60" t="str">
        <f t="shared" ca="1" si="108"/>
        <v/>
      </c>
      <c r="F892" s="60" t="str">
        <f t="shared" ca="1" si="109"/>
        <v/>
      </c>
      <c r="G892" s="61" t="str">
        <f t="shared" ca="1" si="104"/>
        <v/>
      </c>
      <c r="H892" s="62" t="str">
        <f t="shared" ca="1" si="110"/>
        <v/>
      </c>
      <c r="I892" s="63" t="str">
        <f t="shared" ca="1" si="111"/>
        <v/>
      </c>
    </row>
    <row r="893" spans="1:9" hidden="1">
      <c r="A893" s="45"/>
      <c r="B893" s="59" t="str">
        <f t="shared" ca="1" si="105"/>
        <v/>
      </c>
      <c r="C893" s="60" t="str">
        <f t="shared" ca="1" si="106"/>
        <v/>
      </c>
      <c r="D893" s="60" t="str">
        <f t="shared" ca="1" si="107"/>
        <v/>
      </c>
      <c r="E893" s="60" t="str">
        <f t="shared" ca="1" si="108"/>
        <v/>
      </c>
      <c r="F893" s="60" t="str">
        <f t="shared" ca="1" si="109"/>
        <v/>
      </c>
      <c r="G893" s="61" t="str">
        <f t="shared" ca="1" si="104"/>
        <v/>
      </c>
      <c r="H893" s="62" t="str">
        <f t="shared" ca="1" si="110"/>
        <v/>
      </c>
      <c r="I893" s="63" t="str">
        <f t="shared" ca="1" si="111"/>
        <v/>
      </c>
    </row>
    <row r="894" spans="1:9" hidden="1">
      <c r="A894" s="45"/>
      <c r="B894" s="59" t="str">
        <f t="shared" ca="1" si="105"/>
        <v/>
      </c>
      <c r="C894" s="60" t="str">
        <f t="shared" ca="1" si="106"/>
        <v/>
      </c>
      <c r="D894" s="60" t="str">
        <f t="shared" ca="1" si="107"/>
        <v/>
      </c>
      <c r="E894" s="60" t="str">
        <f t="shared" ca="1" si="108"/>
        <v/>
      </c>
      <c r="F894" s="60" t="str">
        <f t="shared" ca="1" si="109"/>
        <v/>
      </c>
      <c r="G894" s="61" t="str">
        <f t="shared" ca="1" si="104"/>
        <v/>
      </c>
      <c r="H894" s="62" t="str">
        <f t="shared" ca="1" si="110"/>
        <v/>
      </c>
      <c r="I894" s="63" t="str">
        <f t="shared" ca="1" si="111"/>
        <v/>
      </c>
    </row>
    <row r="895" spans="1:9" hidden="1">
      <c r="A895" s="45"/>
      <c r="B895" s="59" t="str">
        <f t="shared" ca="1" si="105"/>
        <v/>
      </c>
      <c r="C895" s="60" t="str">
        <f t="shared" ca="1" si="106"/>
        <v/>
      </c>
      <c r="D895" s="60" t="str">
        <f t="shared" ca="1" si="107"/>
        <v/>
      </c>
      <c r="E895" s="60" t="str">
        <f t="shared" ca="1" si="108"/>
        <v/>
      </c>
      <c r="F895" s="60" t="str">
        <f t="shared" ca="1" si="109"/>
        <v/>
      </c>
      <c r="G895" s="61" t="str">
        <f t="shared" ca="1" si="104"/>
        <v/>
      </c>
      <c r="H895" s="62" t="str">
        <f t="shared" ca="1" si="110"/>
        <v/>
      </c>
      <c r="I895" s="63" t="str">
        <f t="shared" ca="1" si="111"/>
        <v/>
      </c>
    </row>
    <row r="896" spans="1:9" hidden="1">
      <c r="A896" s="45"/>
      <c r="B896" s="59" t="str">
        <f t="shared" ca="1" si="105"/>
        <v/>
      </c>
      <c r="C896" s="60" t="str">
        <f t="shared" ca="1" si="106"/>
        <v/>
      </c>
      <c r="D896" s="60" t="str">
        <f t="shared" ca="1" si="107"/>
        <v/>
      </c>
      <c r="E896" s="60" t="str">
        <f t="shared" ca="1" si="108"/>
        <v/>
      </c>
      <c r="F896" s="60" t="str">
        <f t="shared" ca="1" si="109"/>
        <v/>
      </c>
      <c r="G896" s="61" t="str">
        <f t="shared" ca="1" si="104"/>
        <v/>
      </c>
      <c r="H896" s="62" t="str">
        <f t="shared" ca="1" si="110"/>
        <v/>
      </c>
      <c r="I896" s="63" t="str">
        <f t="shared" ca="1" si="111"/>
        <v/>
      </c>
    </row>
    <row r="897" spans="1:9" hidden="1">
      <c r="A897" s="45"/>
      <c r="B897" s="59" t="str">
        <f t="shared" ca="1" si="105"/>
        <v/>
      </c>
      <c r="C897" s="60" t="str">
        <f t="shared" ca="1" si="106"/>
        <v/>
      </c>
      <c r="D897" s="60" t="str">
        <f t="shared" ca="1" si="107"/>
        <v/>
      </c>
      <c r="E897" s="60" t="str">
        <f t="shared" ca="1" si="108"/>
        <v/>
      </c>
      <c r="F897" s="60" t="str">
        <f t="shared" ca="1" si="109"/>
        <v/>
      </c>
      <c r="G897" s="61" t="str">
        <f t="shared" ca="1" si="104"/>
        <v/>
      </c>
      <c r="H897" s="62" t="str">
        <f t="shared" ca="1" si="110"/>
        <v/>
      </c>
      <c r="I897" s="63" t="str">
        <f t="shared" ca="1" si="111"/>
        <v/>
      </c>
    </row>
    <row r="898" spans="1:9" hidden="1">
      <c r="A898" s="45"/>
      <c r="B898" s="59" t="str">
        <f t="shared" ca="1" si="105"/>
        <v/>
      </c>
      <c r="C898" s="60" t="str">
        <f t="shared" ca="1" si="106"/>
        <v/>
      </c>
      <c r="D898" s="60" t="str">
        <f t="shared" ca="1" si="107"/>
        <v/>
      </c>
      <c r="E898" s="60" t="str">
        <f t="shared" ca="1" si="108"/>
        <v/>
      </c>
      <c r="F898" s="60" t="str">
        <f t="shared" ca="1" si="109"/>
        <v/>
      </c>
      <c r="G898" s="61" t="str">
        <f t="shared" ca="1" si="104"/>
        <v/>
      </c>
      <c r="H898" s="62" t="str">
        <f t="shared" ca="1" si="110"/>
        <v/>
      </c>
      <c r="I898" s="63" t="str">
        <f t="shared" ca="1" si="111"/>
        <v/>
      </c>
    </row>
    <row r="899" spans="1:9" hidden="1">
      <c r="A899" s="45"/>
      <c r="B899" s="59" t="str">
        <f t="shared" ca="1" si="105"/>
        <v/>
      </c>
      <c r="C899" s="60" t="str">
        <f t="shared" ca="1" si="106"/>
        <v/>
      </c>
      <c r="D899" s="60" t="str">
        <f t="shared" ca="1" si="107"/>
        <v/>
      </c>
      <c r="E899" s="60" t="str">
        <f t="shared" ca="1" si="108"/>
        <v/>
      </c>
      <c r="F899" s="60" t="str">
        <f t="shared" ca="1" si="109"/>
        <v/>
      </c>
      <c r="G899" s="61" t="str">
        <f t="shared" ref="G899:G962" ca="1" si="112">IFERROR(INDIRECT(CONCATENATE("'",A899,"'!H33")),"")</f>
        <v/>
      </c>
      <c r="H899" s="62" t="str">
        <f t="shared" ca="1" si="110"/>
        <v/>
      </c>
      <c r="I899" s="63" t="str">
        <f t="shared" ca="1" si="111"/>
        <v/>
      </c>
    </row>
    <row r="900" spans="1:9" hidden="1">
      <c r="A900" s="45"/>
      <c r="B900" s="59" t="str">
        <f t="shared" ref="B900:B963" ca="1" si="113">IFERROR(INDIRECT(CONCATENATE("'",A900,"'!G7")),"")</f>
        <v/>
      </c>
      <c r="C900" s="60" t="str">
        <f t="shared" ref="C900:C963" ca="1" si="114">IFERROR(INDIRECT(CONCATENATE("'",A900,"'!D6")),"")</f>
        <v/>
      </c>
      <c r="D900" s="60" t="str">
        <f t="shared" ref="D900:D963" ca="1" si="115">IFERROR(INDIRECT(CONCATENATE("'",A900,"'!D7")),"")</f>
        <v/>
      </c>
      <c r="E900" s="60" t="str">
        <f t="shared" ref="E900:E963" ca="1" si="116">IFERROR(INDIRECT(CONCATENATE("'",A900,"'!D8")),"")</f>
        <v/>
      </c>
      <c r="F900" s="60" t="str">
        <f t="shared" ref="F900:F963" ca="1" si="117">IFERROR(INDIRECT(CONCATENATE("'",A900,"'!D9")),"")</f>
        <v/>
      </c>
      <c r="G900" s="61" t="str">
        <f t="shared" ca="1" si="112"/>
        <v/>
      </c>
      <c r="H900" s="62" t="str">
        <f t="shared" ref="H900:H963" ca="1" si="118">IFERROR(INDIRECT(CONCATENATE("'",A900,"'!H34")),"")</f>
        <v/>
      </c>
      <c r="I900" s="63" t="str">
        <f t="shared" ref="I900:I963" ca="1" si="119">IFERROR(INDIRECT(CONCATENATE("'",A900,"'!H36")),"")</f>
        <v/>
      </c>
    </row>
    <row r="901" spans="1:9" hidden="1">
      <c r="A901" s="45"/>
      <c r="B901" s="59" t="str">
        <f t="shared" ca="1" si="113"/>
        <v/>
      </c>
      <c r="C901" s="60" t="str">
        <f t="shared" ca="1" si="114"/>
        <v/>
      </c>
      <c r="D901" s="60" t="str">
        <f t="shared" ca="1" si="115"/>
        <v/>
      </c>
      <c r="E901" s="60" t="str">
        <f t="shared" ca="1" si="116"/>
        <v/>
      </c>
      <c r="F901" s="60" t="str">
        <f t="shared" ca="1" si="117"/>
        <v/>
      </c>
      <c r="G901" s="61" t="str">
        <f t="shared" ca="1" si="112"/>
        <v/>
      </c>
      <c r="H901" s="62" t="str">
        <f t="shared" ca="1" si="118"/>
        <v/>
      </c>
      <c r="I901" s="63" t="str">
        <f t="shared" ca="1" si="119"/>
        <v/>
      </c>
    </row>
    <row r="902" spans="1:9" hidden="1">
      <c r="A902" s="45"/>
      <c r="B902" s="59" t="str">
        <f t="shared" ca="1" si="113"/>
        <v/>
      </c>
      <c r="C902" s="60" t="str">
        <f t="shared" ca="1" si="114"/>
        <v/>
      </c>
      <c r="D902" s="60" t="str">
        <f t="shared" ca="1" si="115"/>
        <v/>
      </c>
      <c r="E902" s="60" t="str">
        <f t="shared" ca="1" si="116"/>
        <v/>
      </c>
      <c r="F902" s="60" t="str">
        <f t="shared" ca="1" si="117"/>
        <v/>
      </c>
      <c r="G902" s="61" t="str">
        <f t="shared" ca="1" si="112"/>
        <v/>
      </c>
      <c r="H902" s="62" t="str">
        <f t="shared" ca="1" si="118"/>
        <v/>
      </c>
      <c r="I902" s="63" t="str">
        <f t="shared" ca="1" si="119"/>
        <v/>
      </c>
    </row>
    <row r="903" spans="1:9" hidden="1">
      <c r="A903" s="45"/>
      <c r="B903" s="59" t="str">
        <f t="shared" ca="1" si="113"/>
        <v/>
      </c>
      <c r="C903" s="60" t="str">
        <f t="shared" ca="1" si="114"/>
        <v/>
      </c>
      <c r="D903" s="60" t="str">
        <f t="shared" ca="1" si="115"/>
        <v/>
      </c>
      <c r="E903" s="60" t="str">
        <f t="shared" ca="1" si="116"/>
        <v/>
      </c>
      <c r="F903" s="60" t="str">
        <f t="shared" ca="1" si="117"/>
        <v/>
      </c>
      <c r="G903" s="61" t="str">
        <f t="shared" ca="1" si="112"/>
        <v/>
      </c>
      <c r="H903" s="62" t="str">
        <f t="shared" ca="1" si="118"/>
        <v/>
      </c>
      <c r="I903" s="63" t="str">
        <f t="shared" ca="1" si="119"/>
        <v/>
      </c>
    </row>
    <row r="904" spans="1:9" hidden="1">
      <c r="A904" s="45"/>
      <c r="B904" s="59" t="str">
        <f t="shared" ca="1" si="113"/>
        <v/>
      </c>
      <c r="C904" s="60" t="str">
        <f t="shared" ca="1" si="114"/>
        <v/>
      </c>
      <c r="D904" s="60" t="str">
        <f t="shared" ca="1" si="115"/>
        <v/>
      </c>
      <c r="E904" s="60" t="str">
        <f t="shared" ca="1" si="116"/>
        <v/>
      </c>
      <c r="F904" s="60" t="str">
        <f t="shared" ca="1" si="117"/>
        <v/>
      </c>
      <c r="G904" s="61" t="str">
        <f t="shared" ca="1" si="112"/>
        <v/>
      </c>
      <c r="H904" s="62" t="str">
        <f t="shared" ca="1" si="118"/>
        <v/>
      </c>
      <c r="I904" s="63" t="str">
        <f t="shared" ca="1" si="119"/>
        <v/>
      </c>
    </row>
    <row r="905" spans="1:9" hidden="1">
      <c r="A905" s="45"/>
      <c r="B905" s="59" t="str">
        <f t="shared" ca="1" si="113"/>
        <v/>
      </c>
      <c r="C905" s="60" t="str">
        <f t="shared" ca="1" si="114"/>
        <v/>
      </c>
      <c r="D905" s="60" t="str">
        <f t="shared" ca="1" si="115"/>
        <v/>
      </c>
      <c r="E905" s="60" t="str">
        <f t="shared" ca="1" si="116"/>
        <v/>
      </c>
      <c r="F905" s="60" t="str">
        <f t="shared" ca="1" si="117"/>
        <v/>
      </c>
      <c r="G905" s="61" t="str">
        <f t="shared" ca="1" si="112"/>
        <v/>
      </c>
      <c r="H905" s="62" t="str">
        <f t="shared" ca="1" si="118"/>
        <v/>
      </c>
      <c r="I905" s="63" t="str">
        <f t="shared" ca="1" si="119"/>
        <v/>
      </c>
    </row>
    <row r="906" spans="1:9" hidden="1">
      <c r="A906" s="45"/>
      <c r="B906" s="59" t="str">
        <f t="shared" ca="1" si="113"/>
        <v/>
      </c>
      <c r="C906" s="60" t="str">
        <f t="shared" ca="1" si="114"/>
        <v/>
      </c>
      <c r="D906" s="60" t="str">
        <f t="shared" ca="1" si="115"/>
        <v/>
      </c>
      <c r="E906" s="60" t="str">
        <f t="shared" ca="1" si="116"/>
        <v/>
      </c>
      <c r="F906" s="60" t="str">
        <f t="shared" ca="1" si="117"/>
        <v/>
      </c>
      <c r="G906" s="61" t="str">
        <f t="shared" ca="1" si="112"/>
        <v/>
      </c>
      <c r="H906" s="62" t="str">
        <f t="shared" ca="1" si="118"/>
        <v/>
      </c>
      <c r="I906" s="63" t="str">
        <f t="shared" ca="1" si="119"/>
        <v/>
      </c>
    </row>
    <row r="907" spans="1:9" hidden="1">
      <c r="A907" s="45"/>
      <c r="B907" s="59" t="str">
        <f t="shared" ca="1" si="113"/>
        <v/>
      </c>
      <c r="C907" s="60" t="str">
        <f t="shared" ca="1" si="114"/>
        <v/>
      </c>
      <c r="D907" s="60" t="str">
        <f t="shared" ca="1" si="115"/>
        <v/>
      </c>
      <c r="E907" s="60" t="str">
        <f t="shared" ca="1" si="116"/>
        <v/>
      </c>
      <c r="F907" s="60" t="str">
        <f t="shared" ca="1" si="117"/>
        <v/>
      </c>
      <c r="G907" s="61" t="str">
        <f t="shared" ca="1" si="112"/>
        <v/>
      </c>
      <c r="H907" s="62" t="str">
        <f t="shared" ca="1" si="118"/>
        <v/>
      </c>
      <c r="I907" s="63" t="str">
        <f t="shared" ca="1" si="119"/>
        <v/>
      </c>
    </row>
    <row r="908" spans="1:9" hidden="1">
      <c r="A908" s="45"/>
      <c r="B908" s="59" t="str">
        <f t="shared" ca="1" si="113"/>
        <v/>
      </c>
      <c r="C908" s="60" t="str">
        <f t="shared" ca="1" si="114"/>
        <v/>
      </c>
      <c r="D908" s="60" t="str">
        <f t="shared" ca="1" si="115"/>
        <v/>
      </c>
      <c r="E908" s="60" t="str">
        <f t="shared" ca="1" si="116"/>
        <v/>
      </c>
      <c r="F908" s="60" t="str">
        <f t="shared" ca="1" si="117"/>
        <v/>
      </c>
      <c r="G908" s="61" t="str">
        <f t="shared" ca="1" si="112"/>
        <v/>
      </c>
      <c r="H908" s="62" t="str">
        <f t="shared" ca="1" si="118"/>
        <v/>
      </c>
      <c r="I908" s="63" t="str">
        <f t="shared" ca="1" si="119"/>
        <v/>
      </c>
    </row>
    <row r="909" spans="1:9" hidden="1">
      <c r="A909" s="45"/>
      <c r="B909" s="59" t="str">
        <f t="shared" ca="1" si="113"/>
        <v/>
      </c>
      <c r="C909" s="60" t="str">
        <f t="shared" ca="1" si="114"/>
        <v/>
      </c>
      <c r="D909" s="60" t="str">
        <f t="shared" ca="1" si="115"/>
        <v/>
      </c>
      <c r="E909" s="60" t="str">
        <f t="shared" ca="1" si="116"/>
        <v/>
      </c>
      <c r="F909" s="60" t="str">
        <f t="shared" ca="1" si="117"/>
        <v/>
      </c>
      <c r="G909" s="61" t="str">
        <f t="shared" ca="1" si="112"/>
        <v/>
      </c>
      <c r="H909" s="62" t="str">
        <f t="shared" ca="1" si="118"/>
        <v/>
      </c>
      <c r="I909" s="63" t="str">
        <f t="shared" ca="1" si="119"/>
        <v/>
      </c>
    </row>
    <row r="910" spans="1:9" hidden="1">
      <c r="A910" s="45"/>
      <c r="B910" s="59" t="str">
        <f t="shared" ca="1" si="113"/>
        <v/>
      </c>
      <c r="C910" s="60" t="str">
        <f t="shared" ca="1" si="114"/>
        <v/>
      </c>
      <c r="D910" s="60" t="str">
        <f t="shared" ca="1" si="115"/>
        <v/>
      </c>
      <c r="E910" s="60" t="str">
        <f t="shared" ca="1" si="116"/>
        <v/>
      </c>
      <c r="F910" s="60" t="str">
        <f t="shared" ca="1" si="117"/>
        <v/>
      </c>
      <c r="G910" s="61" t="str">
        <f t="shared" ca="1" si="112"/>
        <v/>
      </c>
      <c r="H910" s="62" t="str">
        <f t="shared" ca="1" si="118"/>
        <v/>
      </c>
      <c r="I910" s="63" t="str">
        <f t="shared" ca="1" si="119"/>
        <v/>
      </c>
    </row>
    <row r="911" spans="1:9" hidden="1">
      <c r="A911" s="45"/>
      <c r="B911" s="59" t="str">
        <f t="shared" ca="1" si="113"/>
        <v/>
      </c>
      <c r="C911" s="60" t="str">
        <f t="shared" ca="1" si="114"/>
        <v/>
      </c>
      <c r="D911" s="60" t="str">
        <f t="shared" ca="1" si="115"/>
        <v/>
      </c>
      <c r="E911" s="60" t="str">
        <f t="shared" ca="1" si="116"/>
        <v/>
      </c>
      <c r="F911" s="60" t="str">
        <f t="shared" ca="1" si="117"/>
        <v/>
      </c>
      <c r="G911" s="61" t="str">
        <f t="shared" ca="1" si="112"/>
        <v/>
      </c>
      <c r="H911" s="62" t="str">
        <f t="shared" ca="1" si="118"/>
        <v/>
      </c>
      <c r="I911" s="63" t="str">
        <f t="shared" ca="1" si="119"/>
        <v/>
      </c>
    </row>
    <row r="912" spans="1:9" hidden="1">
      <c r="A912" s="45"/>
      <c r="B912" s="59" t="str">
        <f t="shared" ca="1" si="113"/>
        <v/>
      </c>
      <c r="C912" s="60" t="str">
        <f t="shared" ca="1" si="114"/>
        <v/>
      </c>
      <c r="D912" s="60" t="str">
        <f t="shared" ca="1" si="115"/>
        <v/>
      </c>
      <c r="E912" s="60" t="str">
        <f t="shared" ca="1" si="116"/>
        <v/>
      </c>
      <c r="F912" s="60" t="str">
        <f t="shared" ca="1" si="117"/>
        <v/>
      </c>
      <c r="G912" s="61" t="str">
        <f t="shared" ca="1" si="112"/>
        <v/>
      </c>
      <c r="H912" s="62" t="str">
        <f t="shared" ca="1" si="118"/>
        <v/>
      </c>
      <c r="I912" s="63" t="str">
        <f t="shared" ca="1" si="119"/>
        <v/>
      </c>
    </row>
    <row r="913" spans="1:9" hidden="1">
      <c r="A913" s="45"/>
      <c r="B913" s="59" t="str">
        <f t="shared" ca="1" si="113"/>
        <v/>
      </c>
      <c r="C913" s="60" t="str">
        <f t="shared" ca="1" si="114"/>
        <v/>
      </c>
      <c r="D913" s="60" t="str">
        <f t="shared" ca="1" si="115"/>
        <v/>
      </c>
      <c r="E913" s="60" t="str">
        <f t="shared" ca="1" si="116"/>
        <v/>
      </c>
      <c r="F913" s="60" t="str">
        <f t="shared" ca="1" si="117"/>
        <v/>
      </c>
      <c r="G913" s="61" t="str">
        <f t="shared" ca="1" si="112"/>
        <v/>
      </c>
      <c r="H913" s="62" t="str">
        <f t="shared" ca="1" si="118"/>
        <v/>
      </c>
      <c r="I913" s="63" t="str">
        <f t="shared" ca="1" si="119"/>
        <v/>
      </c>
    </row>
    <row r="914" spans="1:9" hidden="1">
      <c r="A914" s="45"/>
      <c r="B914" s="59" t="str">
        <f t="shared" ca="1" si="113"/>
        <v/>
      </c>
      <c r="C914" s="60" t="str">
        <f t="shared" ca="1" si="114"/>
        <v/>
      </c>
      <c r="D914" s="60" t="str">
        <f t="shared" ca="1" si="115"/>
        <v/>
      </c>
      <c r="E914" s="60" t="str">
        <f t="shared" ca="1" si="116"/>
        <v/>
      </c>
      <c r="F914" s="60" t="str">
        <f t="shared" ca="1" si="117"/>
        <v/>
      </c>
      <c r="G914" s="61" t="str">
        <f t="shared" ca="1" si="112"/>
        <v/>
      </c>
      <c r="H914" s="62" t="str">
        <f t="shared" ca="1" si="118"/>
        <v/>
      </c>
      <c r="I914" s="63" t="str">
        <f t="shared" ca="1" si="119"/>
        <v/>
      </c>
    </row>
    <row r="915" spans="1:9" hidden="1">
      <c r="A915" s="45"/>
      <c r="B915" s="59" t="str">
        <f t="shared" ca="1" si="113"/>
        <v/>
      </c>
      <c r="C915" s="60" t="str">
        <f t="shared" ca="1" si="114"/>
        <v/>
      </c>
      <c r="D915" s="60" t="str">
        <f t="shared" ca="1" si="115"/>
        <v/>
      </c>
      <c r="E915" s="60" t="str">
        <f t="shared" ca="1" si="116"/>
        <v/>
      </c>
      <c r="F915" s="60" t="str">
        <f t="shared" ca="1" si="117"/>
        <v/>
      </c>
      <c r="G915" s="61" t="str">
        <f t="shared" ca="1" si="112"/>
        <v/>
      </c>
      <c r="H915" s="62" t="str">
        <f t="shared" ca="1" si="118"/>
        <v/>
      </c>
      <c r="I915" s="63" t="str">
        <f t="shared" ca="1" si="119"/>
        <v/>
      </c>
    </row>
    <row r="916" spans="1:9" hidden="1">
      <c r="A916" s="45"/>
      <c r="B916" s="59" t="str">
        <f t="shared" ca="1" si="113"/>
        <v/>
      </c>
      <c r="C916" s="60" t="str">
        <f t="shared" ca="1" si="114"/>
        <v/>
      </c>
      <c r="D916" s="60" t="str">
        <f t="shared" ca="1" si="115"/>
        <v/>
      </c>
      <c r="E916" s="60" t="str">
        <f t="shared" ca="1" si="116"/>
        <v/>
      </c>
      <c r="F916" s="60" t="str">
        <f t="shared" ca="1" si="117"/>
        <v/>
      </c>
      <c r="G916" s="61" t="str">
        <f t="shared" ca="1" si="112"/>
        <v/>
      </c>
      <c r="H916" s="62" t="str">
        <f t="shared" ca="1" si="118"/>
        <v/>
      </c>
      <c r="I916" s="63" t="str">
        <f t="shared" ca="1" si="119"/>
        <v/>
      </c>
    </row>
    <row r="917" spans="1:9" hidden="1">
      <c r="A917" s="45"/>
      <c r="B917" s="59" t="str">
        <f t="shared" ca="1" si="113"/>
        <v/>
      </c>
      <c r="C917" s="60" t="str">
        <f t="shared" ca="1" si="114"/>
        <v/>
      </c>
      <c r="D917" s="60" t="str">
        <f t="shared" ca="1" si="115"/>
        <v/>
      </c>
      <c r="E917" s="60" t="str">
        <f t="shared" ca="1" si="116"/>
        <v/>
      </c>
      <c r="F917" s="60" t="str">
        <f t="shared" ca="1" si="117"/>
        <v/>
      </c>
      <c r="G917" s="61" t="str">
        <f t="shared" ca="1" si="112"/>
        <v/>
      </c>
      <c r="H917" s="62" t="str">
        <f t="shared" ca="1" si="118"/>
        <v/>
      </c>
      <c r="I917" s="63" t="str">
        <f t="shared" ca="1" si="119"/>
        <v/>
      </c>
    </row>
    <row r="918" spans="1:9" hidden="1">
      <c r="A918" s="45"/>
      <c r="B918" s="59" t="str">
        <f t="shared" ca="1" si="113"/>
        <v/>
      </c>
      <c r="C918" s="60" t="str">
        <f t="shared" ca="1" si="114"/>
        <v/>
      </c>
      <c r="D918" s="60" t="str">
        <f t="shared" ca="1" si="115"/>
        <v/>
      </c>
      <c r="E918" s="60" t="str">
        <f t="shared" ca="1" si="116"/>
        <v/>
      </c>
      <c r="F918" s="60" t="str">
        <f t="shared" ca="1" si="117"/>
        <v/>
      </c>
      <c r="G918" s="61" t="str">
        <f t="shared" ca="1" si="112"/>
        <v/>
      </c>
      <c r="H918" s="62" t="str">
        <f t="shared" ca="1" si="118"/>
        <v/>
      </c>
      <c r="I918" s="63" t="str">
        <f t="shared" ca="1" si="119"/>
        <v/>
      </c>
    </row>
    <row r="919" spans="1:9" hidden="1">
      <c r="A919" s="45"/>
      <c r="B919" s="59" t="str">
        <f t="shared" ca="1" si="113"/>
        <v/>
      </c>
      <c r="C919" s="60" t="str">
        <f t="shared" ca="1" si="114"/>
        <v/>
      </c>
      <c r="D919" s="60" t="str">
        <f t="shared" ca="1" si="115"/>
        <v/>
      </c>
      <c r="E919" s="60" t="str">
        <f t="shared" ca="1" si="116"/>
        <v/>
      </c>
      <c r="F919" s="60" t="str">
        <f t="shared" ca="1" si="117"/>
        <v/>
      </c>
      <c r="G919" s="61" t="str">
        <f t="shared" ca="1" si="112"/>
        <v/>
      </c>
      <c r="H919" s="62" t="str">
        <f t="shared" ca="1" si="118"/>
        <v/>
      </c>
      <c r="I919" s="63" t="str">
        <f t="shared" ca="1" si="119"/>
        <v/>
      </c>
    </row>
    <row r="920" spans="1:9" hidden="1">
      <c r="A920" s="45"/>
      <c r="B920" s="59" t="str">
        <f t="shared" ca="1" si="113"/>
        <v/>
      </c>
      <c r="C920" s="60" t="str">
        <f t="shared" ca="1" si="114"/>
        <v/>
      </c>
      <c r="D920" s="60" t="str">
        <f t="shared" ca="1" si="115"/>
        <v/>
      </c>
      <c r="E920" s="60" t="str">
        <f t="shared" ca="1" si="116"/>
        <v/>
      </c>
      <c r="F920" s="60" t="str">
        <f t="shared" ca="1" si="117"/>
        <v/>
      </c>
      <c r="G920" s="61" t="str">
        <f t="shared" ca="1" si="112"/>
        <v/>
      </c>
      <c r="H920" s="62" t="str">
        <f t="shared" ca="1" si="118"/>
        <v/>
      </c>
      <c r="I920" s="63" t="str">
        <f t="shared" ca="1" si="119"/>
        <v/>
      </c>
    </row>
    <row r="921" spans="1:9" hidden="1">
      <c r="A921" s="45"/>
      <c r="B921" s="59" t="str">
        <f t="shared" ca="1" si="113"/>
        <v/>
      </c>
      <c r="C921" s="60" t="str">
        <f t="shared" ca="1" si="114"/>
        <v/>
      </c>
      <c r="D921" s="60" t="str">
        <f t="shared" ca="1" si="115"/>
        <v/>
      </c>
      <c r="E921" s="60" t="str">
        <f t="shared" ca="1" si="116"/>
        <v/>
      </c>
      <c r="F921" s="60" t="str">
        <f t="shared" ca="1" si="117"/>
        <v/>
      </c>
      <c r="G921" s="61" t="str">
        <f t="shared" ca="1" si="112"/>
        <v/>
      </c>
      <c r="H921" s="62" t="str">
        <f t="shared" ca="1" si="118"/>
        <v/>
      </c>
      <c r="I921" s="63" t="str">
        <f t="shared" ca="1" si="119"/>
        <v/>
      </c>
    </row>
    <row r="922" spans="1:9" hidden="1">
      <c r="A922" s="45"/>
      <c r="B922" s="59" t="str">
        <f t="shared" ca="1" si="113"/>
        <v/>
      </c>
      <c r="C922" s="60" t="str">
        <f t="shared" ca="1" si="114"/>
        <v/>
      </c>
      <c r="D922" s="60" t="str">
        <f t="shared" ca="1" si="115"/>
        <v/>
      </c>
      <c r="E922" s="60" t="str">
        <f t="shared" ca="1" si="116"/>
        <v/>
      </c>
      <c r="F922" s="60" t="str">
        <f t="shared" ca="1" si="117"/>
        <v/>
      </c>
      <c r="G922" s="61" t="str">
        <f t="shared" ca="1" si="112"/>
        <v/>
      </c>
      <c r="H922" s="62" t="str">
        <f t="shared" ca="1" si="118"/>
        <v/>
      </c>
      <c r="I922" s="63" t="str">
        <f t="shared" ca="1" si="119"/>
        <v/>
      </c>
    </row>
    <row r="923" spans="1:9" hidden="1">
      <c r="A923" s="45"/>
      <c r="B923" s="59" t="str">
        <f t="shared" ca="1" si="113"/>
        <v/>
      </c>
      <c r="C923" s="60" t="str">
        <f t="shared" ca="1" si="114"/>
        <v/>
      </c>
      <c r="D923" s="60" t="str">
        <f t="shared" ca="1" si="115"/>
        <v/>
      </c>
      <c r="E923" s="60" t="str">
        <f t="shared" ca="1" si="116"/>
        <v/>
      </c>
      <c r="F923" s="60" t="str">
        <f t="shared" ca="1" si="117"/>
        <v/>
      </c>
      <c r="G923" s="61" t="str">
        <f t="shared" ca="1" si="112"/>
        <v/>
      </c>
      <c r="H923" s="62" t="str">
        <f t="shared" ca="1" si="118"/>
        <v/>
      </c>
      <c r="I923" s="63" t="str">
        <f t="shared" ca="1" si="119"/>
        <v/>
      </c>
    </row>
    <row r="924" spans="1:9" hidden="1">
      <c r="A924" s="45"/>
      <c r="B924" s="59" t="str">
        <f t="shared" ca="1" si="113"/>
        <v/>
      </c>
      <c r="C924" s="60" t="str">
        <f t="shared" ca="1" si="114"/>
        <v/>
      </c>
      <c r="D924" s="60" t="str">
        <f t="shared" ca="1" si="115"/>
        <v/>
      </c>
      <c r="E924" s="60" t="str">
        <f t="shared" ca="1" si="116"/>
        <v/>
      </c>
      <c r="F924" s="60" t="str">
        <f t="shared" ca="1" si="117"/>
        <v/>
      </c>
      <c r="G924" s="61" t="str">
        <f t="shared" ca="1" si="112"/>
        <v/>
      </c>
      <c r="H924" s="62" t="str">
        <f t="shared" ca="1" si="118"/>
        <v/>
      </c>
      <c r="I924" s="63" t="str">
        <f t="shared" ca="1" si="119"/>
        <v/>
      </c>
    </row>
    <row r="925" spans="1:9" hidden="1">
      <c r="A925" s="45"/>
      <c r="B925" s="59" t="str">
        <f t="shared" ca="1" si="113"/>
        <v/>
      </c>
      <c r="C925" s="60" t="str">
        <f t="shared" ca="1" si="114"/>
        <v/>
      </c>
      <c r="D925" s="60" t="str">
        <f t="shared" ca="1" si="115"/>
        <v/>
      </c>
      <c r="E925" s="60" t="str">
        <f t="shared" ca="1" si="116"/>
        <v/>
      </c>
      <c r="F925" s="60" t="str">
        <f t="shared" ca="1" si="117"/>
        <v/>
      </c>
      <c r="G925" s="61" t="str">
        <f t="shared" ca="1" si="112"/>
        <v/>
      </c>
      <c r="H925" s="62" t="str">
        <f t="shared" ca="1" si="118"/>
        <v/>
      </c>
      <c r="I925" s="63" t="str">
        <f t="shared" ca="1" si="119"/>
        <v/>
      </c>
    </row>
    <row r="926" spans="1:9" hidden="1">
      <c r="A926" s="45"/>
      <c r="B926" s="59" t="str">
        <f t="shared" ca="1" si="113"/>
        <v/>
      </c>
      <c r="C926" s="60" t="str">
        <f t="shared" ca="1" si="114"/>
        <v/>
      </c>
      <c r="D926" s="60" t="str">
        <f t="shared" ca="1" si="115"/>
        <v/>
      </c>
      <c r="E926" s="60" t="str">
        <f t="shared" ca="1" si="116"/>
        <v/>
      </c>
      <c r="F926" s="60" t="str">
        <f t="shared" ca="1" si="117"/>
        <v/>
      </c>
      <c r="G926" s="61" t="str">
        <f t="shared" ca="1" si="112"/>
        <v/>
      </c>
      <c r="H926" s="62" t="str">
        <f t="shared" ca="1" si="118"/>
        <v/>
      </c>
      <c r="I926" s="63" t="str">
        <f t="shared" ca="1" si="119"/>
        <v/>
      </c>
    </row>
    <row r="927" spans="1:9" hidden="1">
      <c r="A927" s="45"/>
      <c r="B927" s="59" t="str">
        <f t="shared" ca="1" si="113"/>
        <v/>
      </c>
      <c r="C927" s="60" t="str">
        <f t="shared" ca="1" si="114"/>
        <v/>
      </c>
      <c r="D927" s="60" t="str">
        <f t="shared" ca="1" si="115"/>
        <v/>
      </c>
      <c r="E927" s="60" t="str">
        <f t="shared" ca="1" si="116"/>
        <v/>
      </c>
      <c r="F927" s="60" t="str">
        <f t="shared" ca="1" si="117"/>
        <v/>
      </c>
      <c r="G927" s="61" t="str">
        <f t="shared" ca="1" si="112"/>
        <v/>
      </c>
      <c r="H927" s="62" t="str">
        <f t="shared" ca="1" si="118"/>
        <v/>
      </c>
      <c r="I927" s="63" t="str">
        <f t="shared" ca="1" si="119"/>
        <v/>
      </c>
    </row>
    <row r="928" spans="1:9" hidden="1">
      <c r="A928" s="45"/>
      <c r="B928" s="59" t="str">
        <f t="shared" ca="1" si="113"/>
        <v/>
      </c>
      <c r="C928" s="60" t="str">
        <f t="shared" ca="1" si="114"/>
        <v/>
      </c>
      <c r="D928" s="60" t="str">
        <f t="shared" ca="1" si="115"/>
        <v/>
      </c>
      <c r="E928" s="60" t="str">
        <f t="shared" ca="1" si="116"/>
        <v/>
      </c>
      <c r="F928" s="60" t="str">
        <f t="shared" ca="1" si="117"/>
        <v/>
      </c>
      <c r="G928" s="61" t="str">
        <f t="shared" ca="1" si="112"/>
        <v/>
      </c>
      <c r="H928" s="62" t="str">
        <f t="shared" ca="1" si="118"/>
        <v/>
      </c>
      <c r="I928" s="63" t="str">
        <f t="shared" ca="1" si="119"/>
        <v/>
      </c>
    </row>
    <row r="929" spans="1:9" hidden="1">
      <c r="A929" s="45"/>
      <c r="B929" s="59" t="str">
        <f t="shared" ca="1" si="113"/>
        <v/>
      </c>
      <c r="C929" s="60" t="str">
        <f t="shared" ca="1" si="114"/>
        <v/>
      </c>
      <c r="D929" s="60" t="str">
        <f t="shared" ca="1" si="115"/>
        <v/>
      </c>
      <c r="E929" s="60" t="str">
        <f t="shared" ca="1" si="116"/>
        <v/>
      </c>
      <c r="F929" s="60" t="str">
        <f t="shared" ca="1" si="117"/>
        <v/>
      </c>
      <c r="G929" s="61" t="str">
        <f t="shared" ca="1" si="112"/>
        <v/>
      </c>
      <c r="H929" s="62" t="str">
        <f t="shared" ca="1" si="118"/>
        <v/>
      </c>
      <c r="I929" s="63" t="str">
        <f t="shared" ca="1" si="119"/>
        <v/>
      </c>
    </row>
    <row r="930" spans="1:9" hidden="1">
      <c r="A930" s="45"/>
      <c r="B930" s="59" t="str">
        <f t="shared" ca="1" si="113"/>
        <v/>
      </c>
      <c r="C930" s="60" t="str">
        <f t="shared" ca="1" si="114"/>
        <v/>
      </c>
      <c r="D930" s="60" t="str">
        <f t="shared" ca="1" si="115"/>
        <v/>
      </c>
      <c r="E930" s="60" t="str">
        <f t="shared" ca="1" si="116"/>
        <v/>
      </c>
      <c r="F930" s="60" t="str">
        <f t="shared" ca="1" si="117"/>
        <v/>
      </c>
      <c r="G930" s="61" t="str">
        <f t="shared" ca="1" si="112"/>
        <v/>
      </c>
      <c r="H930" s="62" t="str">
        <f t="shared" ca="1" si="118"/>
        <v/>
      </c>
      <c r="I930" s="63" t="str">
        <f t="shared" ca="1" si="119"/>
        <v/>
      </c>
    </row>
    <row r="931" spans="1:9" hidden="1">
      <c r="A931" s="45"/>
      <c r="B931" s="59" t="str">
        <f t="shared" ca="1" si="113"/>
        <v/>
      </c>
      <c r="C931" s="60" t="str">
        <f t="shared" ca="1" si="114"/>
        <v/>
      </c>
      <c r="D931" s="60" t="str">
        <f t="shared" ca="1" si="115"/>
        <v/>
      </c>
      <c r="E931" s="60" t="str">
        <f t="shared" ca="1" si="116"/>
        <v/>
      </c>
      <c r="F931" s="60" t="str">
        <f t="shared" ca="1" si="117"/>
        <v/>
      </c>
      <c r="G931" s="61" t="str">
        <f t="shared" ca="1" si="112"/>
        <v/>
      </c>
      <c r="H931" s="62" t="str">
        <f t="shared" ca="1" si="118"/>
        <v/>
      </c>
      <c r="I931" s="63" t="str">
        <f t="shared" ca="1" si="119"/>
        <v/>
      </c>
    </row>
    <row r="932" spans="1:9" hidden="1">
      <c r="A932" s="45"/>
      <c r="B932" s="59" t="str">
        <f t="shared" ca="1" si="113"/>
        <v/>
      </c>
      <c r="C932" s="60" t="str">
        <f t="shared" ca="1" si="114"/>
        <v/>
      </c>
      <c r="D932" s="60" t="str">
        <f t="shared" ca="1" si="115"/>
        <v/>
      </c>
      <c r="E932" s="60" t="str">
        <f t="shared" ca="1" si="116"/>
        <v/>
      </c>
      <c r="F932" s="60" t="str">
        <f t="shared" ca="1" si="117"/>
        <v/>
      </c>
      <c r="G932" s="61" t="str">
        <f t="shared" ca="1" si="112"/>
        <v/>
      </c>
      <c r="H932" s="62" t="str">
        <f t="shared" ca="1" si="118"/>
        <v/>
      </c>
      <c r="I932" s="63" t="str">
        <f t="shared" ca="1" si="119"/>
        <v/>
      </c>
    </row>
    <row r="933" spans="1:9" hidden="1">
      <c r="A933" s="45"/>
      <c r="B933" s="59" t="str">
        <f t="shared" ca="1" si="113"/>
        <v/>
      </c>
      <c r="C933" s="60" t="str">
        <f t="shared" ca="1" si="114"/>
        <v/>
      </c>
      <c r="D933" s="60" t="str">
        <f t="shared" ca="1" si="115"/>
        <v/>
      </c>
      <c r="E933" s="60" t="str">
        <f t="shared" ca="1" si="116"/>
        <v/>
      </c>
      <c r="F933" s="60" t="str">
        <f t="shared" ca="1" si="117"/>
        <v/>
      </c>
      <c r="G933" s="61" t="str">
        <f t="shared" ca="1" si="112"/>
        <v/>
      </c>
      <c r="H933" s="62" t="str">
        <f t="shared" ca="1" si="118"/>
        <v/>
      </c>
      <c r="I933" s="63" t="str">
        <f t="shared" ca="1" si="119"/>
        <v/>
      </c>
    </row>
    <row r="934" spans="1:9" hidden="1">
      <c r="A934" s="45"/>
      <c r="B934" s="59" t="str">
        <f t="shared" ca="1" si="113"/>
        <v/>
      </c>
      <c r="C934" s="60" t="str">
        <f t="shared" ca="1" si="114"/>
        <v/>
      </c>
      <c r="D934" s="60" t="str">
        <f t="shared" ca="1" si="115"/>
        <v/>
      </c>
      <c r="E934" s="60" t="str">
        <f t="shared" ca="1" si="116"/>
        <v/>
      </c>
      <c r="F934" s="60" t="str">
        <f t="shared" ca="1" si="117"/>
        <v/>
      </c>
      <c r="G934" s="61" t="str">
        <f t="shared" ca="1" si="112"/>
        <v/>
      </c>
      <c r="H934" s="62" t="str">
        <f t="shared" ca="1" si="118"/>
        <v/>
      </c>
      <c r="I934" s="63" t="str">
        <f t="shared" ca="1" si="119"/>
        <v/>
      </c>
    </row>
    <row r="935" spans="1:9" hidden="1">
      <c r="A935" s="45"/>
      <c r="B935" s="59" t="str">
        <f t="shared" ca="1" si="113"/>
        <v/>
      </c>
      <c r="C935" s="60" t="str">
        <f t="shared" ca="1" si="114"/>
        <v/>
      </c>
      <c r="D935" s="60" t="str">
        <f t="shared" ca="1" si="115"/>
        <v/>
      </c>
      <c r="E935" s="60" t="str">
        <f t="shared" ca="1" si="116"/>
        <v/>
      </c>
      <c r="F935" s="60" t="str">
        <f t="shared" ca="1" si="117"/>
        <v/>
      </c>
      <c r="G935" s="61" t="str">
        <f t="shared" ca="1" si="112"/>
        <v/>
      </c>
      <c r="H935" s="62" t="str">
        <f t="shared" ca="1" si="118"/>
        <v/>
      </c>
      <c r="I935" s="63" t="str">
        <f t="shared" ca="1" si="119"/>
        <v/>
      </c>
    </row>
    <row r="936" spans="1:9" hidden="1">
      <c r="A936" s="45"/>
      <c r="B936" s="59" t="str">
        <f t="shared" ca="1" si="113"/>
        <v/>
      </c>
      <c r="C936" s="60" t="str">
        <f t="shared" ca="1" si="114"/>
        <v/>
      </c>
      <c r="D936" s="60" t="str">
        <f t="shared" ca="1" si="115"/>
        <v/>
      </c>
      <c r="E936" s="60" t="str">
        <f t="shared" ca="1" si="116"/>
        <v/>
      </c>
      <c r="F936" s="60" t="str">
        <f t="shared" ca="1" si="117"/>
        <v/>
      </c>
      <c r="G936" s="61" t="str">
        <f t="shared" ca="1" si="112"/>
        <v/>
      </c>
      <c r="H936" s="62" t="str">
        <f t="shared" ca="1" si="118"/>
        <v/>
      </c>
      <c r="I936" s="63" t="str">
        <f t="shared" ca="1" si="119"/>
        <v/>
      </c>
    </row>
    <row r="937" spans="1:9" hidden="1">
      <c r="A937" s="45"/>
      <c r="B937" s="59" t="str">
        <f t="shared" ca="1" si="113"/>
        <v/>
      </c>
      <c r="C937" s="60" t="str">
        <f t="shared" ca="1" si="114"/>
        <v/>
      </c>
      <c r="D937" s="60" t="str">
        <f t="shared" ca="1" si="115"/>
        <v/>
      </c>
      <c r="E937" s="60" t="str">
        <f t="shared" ca="1" si="116"/>
        <v/>
      </c>
      <c r="F937" s="60" t="str">
        <f t="shared" ca="1" si="117"/>
        <v/>
      </c>
      <c r="G937" s="61" t="str">
        <f t="shared" ca="1" si="112"/>
        <v/>
      </c>
      <c r="H937" s="62" t="str">
        <f t="shared" ca="1" si="118"/>
        <v/>
      </c>
      <c r="I937" s="63" t="str">
        <f t="shared" ca="1" si="119"/>
        <v/>
      </c>
    </row>
    <row r="938" spans="1:9" hidden="1">
      <c r="A938" s="45"/>
      <c r="B938" s="59" t="str">
        <f t="shared" ca="1" si="113"/>
        <v/>
      </c>
      <c r="C938" s="60" t="str">
        <f t="shared" ca="1" si="114"/>
        <v/>
      </c>
      <c r="D938" s="60" t="str">
        <f t="shared" ca="1" si="115"/>
        <v/>
      </c>
      <c r="E938" s="60" t="str">
        <f t="shared" ca="1" si="116"/>
        <v/>
      </c>
      <c r="F938" s="60" t="str">
        <f t="shared" ca="1" si="117"/>
        <v/>
      </c>
      <c r="G938" s="61" t="str">
        <f t="shared" ca="1" si="112"/>
        <v/>
      </c>
      <c r="H938" s="62" t="str">
        <f t="shared" ca="1" si="118"/>
        <v/>
      </c>
      <c r="I938" s="63" t="str">
        <f t="shared" ca="1" si="119"/>
        <v/>
      </c>
    </row>
    <row r="939" spans="1:9" hidden="1">
      <c r="A939" s="45"/>
      <c r="B939" s="59" t="str">
        <f t="shared" ca="1" si="113"/>
        <v/>
      </c>
      <c r="C939" s="60" t="str">
        <f t="shared" ca="1" si="114"/>
        <v/>
      </c>
      <c r="D939" s="60" t="str">
        <f t="shared" ca="1" si="115"/>
        <v/>
      </c>
      <c r="E939" s="60" t="str">
        <f t="shared" ca="1" si="116"/>
        <v/>
      </c>
      <c r="F939" s="60" t="str">
        <f t="shared" ca="1" si="117"/>
        <v/>
      </c>
      <c r="G939" s="61" t="str">
        <f t="shared" ca="1" si="112"/>
        <v/>
      </c>
      <c r="H939" s="62" t="str">
        <f t="shared" ca="1" si="118"/>
        <v/>
      </c>
      <c r="I939" s="63" t="str">
        <f t="shared" ca="1" si="119"/>
        <v/>
      </c>
    </row>
    <row r="940" spans="1:9" hidden="1">
      <c r="A940" s="45"/>
      <c r="B940" s="59" t="str">
        <f t="shared" ca="1" si="113"/>
        <v/>
      </c>
      <c r="C940" s="60" t="str">
        <f t="shared" ca="1" si="114"/>
        <v/>
      </c>
      <c r="D940" s="60" t="str">
        <f t="shared" ca="1" si="115"/>
        <v/>
      </c>
      <c r="E940" s="60" t="str">
        <f t="shared" ca="1" si="116"/>
        <v/>
      </c>
      <c r="F940" s="60" t="str">
        <f t="shared" ca="1" si="117"/>
        <v/>
      </c>
      <c r="G940" s="61" t="str">
        <f t="shared" ca="1" si="112"/>
        <v/>
      </c>
      <c r="H940" s="62" t="str">
        <f t="shared" ca="1" si="118"/>
        <v/>
      </c>
      <c r="I940" s="63" t="str">
        <f t="shared" ca="1" si="119"/>
        <v/>
      </c>
    </row>
    <row r="941" spans="1:9" hidden="1">
      <c r="A941" s="45"/>
      <c r="B941" s="59" t="str">
        <f t="shared" ca="1" si="113"/>
        <v/>
      </c>
      <c r="C941" s="60" t="str">
        <f t="shared" ca="1" si="114"/>
        <v/>
      </c>
      <c r="D941" s="60" t="str">
        <f t="shared" ca="1" si="115"/>
        <v/>
      </c>
      <c r="E941" s="60" t="str">
        <f t="shared" ca="1" si="116"/>
        <v/>
      </c>
      <c r="F941" s="60" t="str">
        <f t="shared" ca="1" si="117"/>
        <v/>
      </c>
      <c r="G941" s="61" t="str">
        <f t="shared" ca="1" si="112"/>
        <v/>
      </c>
      <c r="H941" s="62" t="str">
        <f t="shared" ca="1" si="118"/>
        <v/>
      </c>
      <c r="I941" s="63" t="str">
        <f t="shared" ca="1" si="119"/>
        <v/>
      </c>
    </row>
    <row r="942" spans="1:9" hidden="1">
      <c r="A942" s="45"/>
      <c r="B942" s="59" t="str">
        <f t="shared" ca="1" si="113"/>
        <v/>
      </c>
      <c r="C942" s="60" t="str">
        <f t="shared" ca="1" si="114"/>
        <v/>
      </c>
      <c r="D942" s="60" t="str">
        <f t="shared" ca="1" si="115"/>
        <v/>
      </c>
      <c r="E942" s="60" t="str">
        <f t="shared" ca="1" si="116"/>
        <v/>
      </c>
      <c r="F942" s="60" t="str">
        <f t="shared" ca="1" si="117"/>
        <v/>
      </c>
      <c r="G942" s="61" t="str">
        <f t="shared" ca="1" si="112"/>
        <v/>
      </c>
      <c r="H942" s="62" t="str">
        <f t="shared" ca="1" si="118"/>
        <v/>
      </c>
      <c r="I942" s="63" t="str">
        <f t="shared" ca="1" si="119"/>
        <v/>
      </c>
    </row>
    <row r="943" spans="1:9" hidden="1">
      <c r="A943" s="45"/>
      <c r="B943" s="59" t="str">
        <f t="shared" ca="1" si="113"/>
        <v/>
      </c>
      <c r="C943" s="60" t="str">
        <f t="shared" ca="1" si="114"/>
        <v/>
      </c>
      <c r="D943" s="60" t="str">
        <f t="shared" ca="1" si="115"/>
        <v/>
      </c>
      <c r="E943" s="60" t="str">
        <f t="shared" ca="1" si="116"/>
        <v/>
      </c>
      <c r="F943" s="60" t="str">
        <f t="shared" ca="1" si="117"/>
        <v/>
      </c>
      <c r="G943" s="61" t="str">
        <f t="shared" ca="1" si="112"/>
        <v/>
      </c>
      <c r="H943" s="62" t="str">
        <f t="shared" ca="1" si="118"/>
        <v/>
      </c>
      <c r="I943" s="63" t="str">
        <f t="shared" ca="1" si="119"/>
        <v/>
      </c>
    </row>
    <row r="944" spans="1:9" hidden="1">
      <c r="A944" s="45"/>
      <c r="B944" s="59" t="str">
        <f t="shared" ca="1" si="113"/>
        <v/>
      </c>
      <c r="C944" s="60" t="str">
        <f t="shared" ca="1" si="114"/>
        <v/>
      </c>
      <c r="D944" s="60" t="str">
        <f t="shared" ca="1" si="115"/>
        <v/>
      </c>
      <c r="E944" s="60" t="str">
        <f t="shared" ca="1" si="116"/>
        <v/>
      </c>
      <c r="F944" s="60" t="str">
        <f t="shared" ca="1" si="117"/>
        <v/>
      </c>
      <c r="G944" s="61" t="str">
        <f t="shared" ca="1" si="112"/>
        <v/>
      </c>
      <c r="H944" s="62" t="str">
        <f t="shared" ca="1" si="118"/>
        <v/>
      </c>
      <c r="I944" s="63" t="str">
        <f t="shared" ca="1" si="119"/>
        <v/>
      </c>
    </row>
    <row r="945" spans="1:9" hidden="1">
      <c r="A945" s="45"/>
      <c r="B945" s="59" t="str">
        <f t="shared" ca="1" si="113"/>
        <v/>
      </c>
      <c r="C945" s="60" t="str">
        <f t="shared" ca="1" si="114"/>
        <v/>
      </c>
      <c r="D945" s="60" t="str">
        <f t="shared" ca="1" si="115"/>
        <v/>
      </c>
      <c r="E945" s="60" t="str">
        <f t="shared" ca="1" si="116"/>
        <v/>
      </c>
      <c r="F945" s="60" t="str">
        <f t="shared" ca="1" si="117"/>
        <v/>
      </c>
      <c r="G945" s="61" t="str">
        <f t="shared" ca="1" si="112"/>
        <v/>
      </c>
      <c r="H945" s="62" t="str">
        <f t="shared" ca="1" si="118"/>
        <v/>
      </c>
      <c r="I945" s="63" t="str">
        <f t="shared" ca="1" si="119"/>
        <v/>
      </c>
    </row>
    <row r="946" spans="1:9" hidden="1">
      <c r="A946" s="45"/>
      <c r="B946" s="59" t="str">
        <f t="shared" ca="1" si="113"/>
        <v/>
      </c>
      <c r="C946" s="60" t="str">
        <f t="shared" ca="1" si="114"/>
        <v/>
      </c>
      <c r="D946" s="60" t="str">
        <f t="shared" ca="1" si="115"/>
        <v/>
      </c>
      <c r="E946" s="60" t="str">
        <f t="shared" ca="1" si="116"/>
        <v/>
      </c>
      <c r="F946" s="60" t="str">
        <f t="shared" ca="1" si="117"/>
        <v/>
      </c>
      <c r="G946" s="61" t="str">
        <f t="shared" ca="1" si="112"/>
        <v/>
      </c>
      <c r="H946" s="62" t="str">
        <f t="shared" ca="1" si="118"/>
        <v/>
      </c>
      <c r="I946" s="63" t="str">
        <f t="shared" ca="1" si="119"/>
        <v/>
      </c>
    </row>
    <row r="947" spans="1:9" hidden="1">
      <c r="A947" s="45"/>
      <c r="B947" s="59" t="str">
        <f t="shared" ca="1" si="113"/>
        <v/>
      </c>
      <c r="C947" s="60" t="str">
        <f t="shared" ca="1" si="114"/>
        <v/>
      </c>
      <c r="D947" s="60" t="str">
        <f t="shared" ca="1" si="115"/>
        <v/>
      </c>
      <c r="E947" s="60" t="str">
        <f t="shared" ca="1" si="116"/>
        <v/>
      </c>
      <c r="F947" s="60" t="str">
        <f t="shared" ca="1" si="117"/>
        <v/>
      </c>
      <c r="G947" s="61" t="str">
        <f t="shared" ca="1" si="112"/>
        <v/>
      </c>
      <c r="H947" s="62" t="str">
        <f t="shared" ca="1" si="118"/>
        <v/>
      </c>
      <c r="I947" s="63" t="str">
        <f t="shared" ca="1" si="119"/>
        <v/>
      </c>
    </row>
    <row r="948" spans="1:9" hidden="1">
      <c r="A948" s="45"/>
      <c r="B948" s="59" t="str">
        <f t="shared" ca="1" si="113"/>
        <v/>
      </c>
      <c r="C948" s="60" t="str">
        <f t="shared" ca="1" si="114"/>
        <v/>
      </c>
      <c r="D948" s="60" t="str">
        <f t="shared" ca="1" si="115"/>
        <v/>
      </c>
      <c r="E948" s="60" t="str">
        <f t="shared" ca="1" si="116"/>
        <v/>
      </c>
      <c r="F948" s="60" t="str">
        <f t="shared" ca="1" si="117"/>
        <v/>
      </c>
      <c r="G948" s="61" t="str">
        <f t="shared" ca="1" si="112"/>
        <v/>
      </c>
      <c r="H948" s="62" t="str">
        <f t="shared" ca="1" si="118"/>
        <v/>
      </c>
      <c r="I948" s="63" t="str">
        <f t="shared" ca="1" si="119"/>
        <v/>
      </c>
    </row>
    <row r="949" spans="1:9" hidden="1">
      <c r="A949" s="45"/>
      <c r="B949" s="59" t="str">
        <f t="shared" ca="1" si="113"/>
        <v/>
      </c>
      <c r="C949" s="60" t="str">
        <f t="shared" ca="1" si="114"/>
        <v/>
      </c>
      <c r="D949" s="60" t="str">
        <f t="shared" ca="1" si="115"/>
        <v/>
      </c>
      <c r="E949" s="60" t="str">
        <f t="shared" ca="1" si="116"/>
        <v/>
      </c>
      <c r="F949" s="60" t="str">
        <f t="shared" ca="1" si="117"/>
        <v/>
      </c>
      <c r="G949" s="61" t="str">
        <f t="shared" ca="1" si="112"/>
        <v/>
      </c>
      <c r="H949" s="62" t="str">
        <f t="shared" ca="1" si="118"/>
        <v/>
      </c>
      <c r="I949" s="63" t="str">
        <f t="shared" ca="1" si="119"/>
        <v/>
      </c>
    </row>
    <row r="950" spans="1:9" hidden="1">
      <c r="A950" s="45"/>
      <c r="B950" s="59" t="str">
        <f t="shared" ca="1" si="113"/>
        <v/>
      </c>
      <c r="C950" s="60" t="str">
        <f t="shared" ca="1" si="114"/>
        <v/>
      </c>
      <c r="D950" s="60" t="str">
        <f t="shared" ca="1" si="115"/>
        <v/>
      </c>
      <c r="E950" s="60" t="str">
        <f t="shared" ca="1" si="116"/>
        <v/>
      </c>
      <c r="F950" s="60" t="str">
        <f t="shared" ca="1" si="117"/>
        <v/>
      </c>
      <c r="G950" s="61" t="str">
        <f t="shared" ca="1" si="112"/>
        <v/>
      </c>
      <c r="H950" s="62" t="str">
        <f t="shared" ca="1" si="118"/>
        <v/>
      </c>
      <c r="I950" s="63" t="str">
        <f t="shared" ca="1" si="119"/>
        <v/>
      </c>
    </row>
    <row r="951" spans="1:9" hidden="1">
      <c r="A951" s="45"/>
      <c r="B951" s="59" t="str">
        <f t="shared" ca="1" si="113"/>
        <v/>
      </c>
      <c r="C951" s="60" t="str">
        <f t="shared" ca="1" si="114"/>
        <v/>
      </c>
      <c r="D951" s="60" t="str">
        <f t="shared" ca="1" si="115"/>
        <v/>
      </c>
      <c r="E951" s="60" t="str">
        <f t="shared" ca="1" si="116"/>
        <v/>
      </c>
      <c r="F951" s="60" t="str">
        <f t="shared" ca="1" si="117"/>
        <v/>
      </c>
      <c r="G951" s="61" t="str">
        <f t="shared" ca="1" si="112"/>
        <v/>
      </c>
      <c r="H951" s="62" t="str">
        <f t="shared" ca="1" si="118"/>
        <v/>
      </c>
      <c r="I951" s="63" t="str">
        <f t="shared" ca="1" si="119"/>
        <v/>
      </c>
    </row>
    <row r="952" spans="1:9" hidden="1">
      <c r="A952" s="45"/>
      <c r="B952" s="59" t="str">
        <f t="shared" ca="1" si="113"/>
        <v/>
      </c>
      <c r="C952" s="60" t="str">
        <f t="shared" ca="1" si="114"/>
        <v/>
      </c>
      <c r="D952" s="60" t="str">
        <f t="shared" ca="1" si="115"/>
        <v/>
      </c>
      <c r="E952" s="60" t="str">
        <f t="shared" ca="1" si="116"/>
        <v/>
      </c>
      <c r="F952" s="60" t="str">
        <f t="shared" ca="1" si="117"/>
        <v/>
      </c>
      <c r="G952" s="61" t="str">
        <f t="shared" ca="1" si="112"/>
        <v/>
      </c>
      <c r="H952" s="62" t="str">
        <f t="shared" ca="1" si="118"/>
        <v/>
      </c>
      <c r="I952" s="63" t="str">
        <f t="shared" ca="1" si="119"/>
        <v/>
      </c>
    </row>
    <row r="953" spans="1:9" hidden="1">
      <c r="A953" s="45"/>
      <c r="B953" s="59" t="str">
        <f t="shared" ca="1" si="113"/>
        <v/>
      </c>
      <c r="C953" s="60" t="str">
        <f t="shared" ca="1" si="114"/>
        <v/>
      </c>
      <c r="D953" s="60" t="str">
        <f t="shared" ca="1" si="115"/>
        <v/>
      </c>
      <c r="E953" s="60" t="str">
        <f t="shared" ca="1" si="116"/>
        <v/>
      </c>
      <c r="F953" s="60" t="str">
        <f t="shared" ca="1" si="117"/>
        <v/>
      </c>
      <c r="G953" s="61" t="str">
        <f t="shared" ca="1" si="112"/>
        <v/>
      </c>
      <c r="H953" s="62" t="str">
        <f t="shared" ca="1" si="118"/>
        <v/>
      </c>
      <c r="I953" s="63" t="str">
        <f t="shared" ca="1" si="119"/>
        <v/>
      </c>
    </row>
    <row r="954" spans="1:9" hidden="1">
      <c r="A954" s="45"/>
      <c r="B954" s="59" t="str">
        <f t="shared" ca="1" si="113"/>
        <v/>
      </c>
      <c r="C954" s="60" t="str">
        <f t="shared" ca="1" si="114"/>
        <v/>
      </c>
      <c r="D954" s="60" t="str">
        <f t="shared" ca="1" si="115"/>
        <v/>
      </c>
      <c r="E954" s="60" t="str">
        <f t="shared" ca="1" si="116"/>
        <v/>
      </c>
      <c r="F954" s="60" t="str">
        <f t="shared" ca="1" si="117"/>
        <v/>
      </c>
      <c r="G954" s="61" t="str">
        <f t="shared" ca="1" si="112"/>
        <v/>
      </c>
      <c r="H954" s="62" t="str">
        <f t="shared" ca="1" si="118"/>
        <v/>
      </c>
      <c r="I954" s="63" t="str">
        <f t="shared" ca="1" si="119"/>
        <v/>
      </c>
    </row>
    <row r="955" spans="1:9" hidden="1">
      <c r="A955" s="45"/>
      <c r="B955" s="59" t="str">
        <f t="shared" ca="1" si="113"/>
        <v/>
      </c>
      <c r="C955" s="60" t="str">
        <f t="shared" ca="1" si="114"/>
        <v/>
      </c>
      <c r="D955" s="60" t="str">
        <f t="shared" ca="1" si="115"/>
        <v/>
      </c>
      <c r="E955" s="60" t="str">
        <f t="shared" ca="1" si="116"/>
        <v/>
      </c>
      <c r="F955" s="60" t="str">
        <f t="shared" ca="1" si="117"/>
        <v/>
      </c>
      <c r="G955" s="61" t="str">
        <f t="shared" ca="1" si="112"/>
        <v/>
      </c>
      <c r="H955" s="62" t="str">
        <f t="shared" ca="1" si="118"/>
        <v/>
      </c>
      <c r="I955" s="63" t="str">
        <f t="shared" ca="1" si="119"/>
        <v/>
      </c>
    </row>
    <row r="956" spans="1:9" hidden="1">
      <c r="A956" s="45"/>
      <c r="B956" s="59" t="str">
        <f t="shared" ca="1" si="113"/>
        <v/>
      </c>
      <c r="C956" s="60" t="str">
        <f t="shared" ca="1" si="114"/>
        <v/>
      </c>
      <c r="D956" s="60" t="str">
        <f t="shared" ca="1" si="115"/>
        <v/>
      </c>
      <c r="E956" s="60" t="str">
        <f t="shared" ca="1" si="116"/>
        <v/>
      </c>
      <c r="F956" s="60" t="str">
        <f t="shared" ca="1" si="117"/>
        <v/>
      </c>
      <c r="G956" s="61" t="str">
        <f t="shared" ca="1" si="112"/>
        <v/>
      </c>
      <c r="H956" s="62" t="str">
        <f t="shared" ca="1" si="118"/>
        <v/>
      </c>
      <c r="I956" s="63" t="str">
        <f t="shared" ca="1" si="119"/>
        <v/>
      </c>
    </row>
    <row r="957" spans="1:9" hidden="1">
      <c r="A957" s="45"/>
      <c r="B957" s="59" t="str">
        <f t="shared" ca="1" si="113"/>
        <v/>
      </c>
      <c r="C957" s="60" t="str">
        <f t="shared" ca="1" si="114"/>
        <v/>
      </c>
      <c r="D957" s="60" t="str">
        <f t="shared" ca="1" si="115"/>
        <v/>
      </c>
      <c r="E957" s="60" t="str">
        <f t="shared" ca="1" si="116"/>
        <v/>
      </c>
      <c r="F957" s="60" t="str">
        <f t="shared" ca="1" si="117"/>
        <v/>
      </c>
      <c r="G957" s="61" t="str">
        <f t="shared" ca="1" si="112"/>
        <v/>
      </c>
      <c r="H957" s="62" t="str">
        <f t="shared" ca="1" si="118"/>
        <v/>
      </c>
      <c r="I957" s="63" t="str">
        <f t="shared" ca="1" si="119"/>
        <v/>
      </c>
    </row>
    <row r="958" spans="1:9" hidden="1">
      <c r="A958" s="45"/>
      <c r="B958" s="59" t="str">
        <f t="shared" ca="1" si="113"/>
        <v/>
      </c>
      <c r="C958" s="60" t="str">
        <f t="shared" ca="1" si="114"/>
        <v/>
      </c>
      <c r="D958" s="60" t="str">
        <f t="shared" ca="1" si="115"/>
        <v/>
      </c>
      <c r="E958" s="60" t="str">
        <f t="shared" ca="1" si="116"/>
        <v/>
      </c>
      <c r="F958" s="60" t="str">
        <f t="shared" ca="1" si="117"/>
        <v/>
      </c>
      <c r="G958" s="61" t="str">
        <f t="shared" ca="1" si="112"/>
        <v/>
      </c>
      <c r="H958" s="62" t="str">
        <f t="shared" ca="1" si="118"/>
        <v/>
      </c>
      <c r="I958" s="63" t="str">
        <f t="shared" ca="1" si="119"/>
        <v/>
      </c>
    </row>
    <row r="959" spans="1:9" hidden="1">
      <c r="A959" s="45"/>
      <c r="B959" s="59" t="str">
        <f t="shared" ca="1" si="113"/>
        <v/>
      </c>
      <c r="C959" s="60" t="str">
        <f t="shared" ca="1" si="114"/>
        <v/>
      </c>
      <c r="D959" s="60" t="str">
        <f t="shared" ca="1" si="115"/>
        <v/>
      </c>
      <c r="E959" s="60" t="str">
        <f t="shared" ca="1" si="116"/>
        <v/>
      </c>
      <c r="F959" s="60" t="str">
        <f t="shared" ca="1" si="117"/>
        <v/>
      </c>
      <c r="G959" s="61" t="str">
        <f t="shared" ca="1" si="112"/>
        <v/>
      </c>
      <c r="H959" s="62" t="str">
        <f t="shared" ca="1" si="118"/>
        <v/>
      </c>
      <c r="I959" s="63" t="str">
        <f t="shared" ca="1" si="119"/>
        <v/>
      </c>
    </row>
    <row r="960" spans="1:9" hidden="1">
      <c r="A960" s="45"/>
      <c r="B960" s="59" t="str">
        <f t="shared" ca="1" si="113"/>
        <v/>
      </c>
      <c r="C960" s="60" t="str">
        <f t="shared" ca="1" si="114"/>
        <v/>
      </c>
      <c r="D960" s="60" t="str">
        <f t="shared" ca="1" si="115"/>
        <v/>
      </c>
      <c r="E960" s="60" t="str">
        <f t="shared" ca="1" si="116"/>
        <v/>
      </c>
      <c r="F960" s="60" t="str">
        <f t="shared" ca="1" si="117"/>
        <v/>
      </c>
      <c r="G960" s="61" t="str">
        <f t="shared" ca="1" si="112"/>
        <v/>
      </c>
      <c r="H960" s="62" t="str">
        <f t="shared" ca="1" si="118"/>
        <v/>
      </c>
      <c r="I960" s="63" t="str">
        <f t="shared" ca="1" si="119"/>
        <v/>
      </c>
    </row>
    <row r="961" spans="1:9" hidden="1">
      <c r="A961" s="45"/>
      <c r="B961" s="59" t="str">
        <f t="shared" ca="1" si="113"/>
        <v/>
      </c>
      <c r="C961" s="60" t="str">
        <f t="shared" ca="1" si="114"/>
        <v/>
      </c>
      <c r="D961" s="60" t="str">
        <f t="shared" ca="1" si="115"/>
        <v/>
      </c>
      <c r="E961" s="60" t="str">
        <f t="shared" ca="1" si="116"/>
        <v/>
      </c>
      <c r="F961" s="60" t="str">
        <f t="shared" ca="1" si="117"/>
        <v/>
      </c>
      <c r="G961" s="61" t="str">
        <f t="shared" ca="1" si="112"/>
        <v/>
      </c>
      <c r="H961" s="62" t="str">
        <f t="shared" ca="1" si="118"/>
        <v/>
      </c>
      <c r="I961" s="63" t="str">
        <f t="shared" ca="1" si="119"/>
        <v/>
      </c>
    </row>
    <row r="962" spans="1:9" hidden="1">
      <c r="A962" s="45"/>
      <c r="B962" s="59" t="str">
        <f t="shared" ca="1" si="113"/>
        <v/>
      </c>
      <c r="C962" s="60" t="str">
        <f t="shared" ca="1" si="114"/>
        <v/>
      </c>
      <c r="D962" s="60" t="str">
        <f t="shared" ca="1" si="115"/>
        <v/>
      </c>
      <c r="E962" s="60" t="str">
        <f t="shared" ca="1" si="116"/>
        <v/>
      </c>
      <c r="F962" s="60" t="str">
        <f t="shared" ca="1" si="117"/>
        <v/>
      </c>
      <c r="G962" s="61" t="str">
        <f t="shared" ca="1" si="112"/>
        <v/>
      </c>
      <c r="H962" s="62" t="str">
        <f t="shared" ca="1" si="118"/>
        <v/>
      </c>
      <c r="I962" s="63" t="str">
        <f t="shared" ca="1" si="119"/>
        <v/>
      </c>
    </row>
    <row r="963" spans="1:9" hidden="1">
      <c r="A963" s="45"/>
      <c r="B963" s="59" t="str">
        <f t="shared" ca="1" si="113"/>
        <v/>
      </c>
      <c r="C963" s="60" t="str">
        <f t="shared" ca="1" si="114"/>
        <v/>
      </c>
      <c r="D963" s="60" t="str">
        <f t="shared" ca="1" si="115"/>
        <v/>
      </c>
      <c r="E963" s="60" t="str">
        <f t="shared" ca="1" si="116"/>
        <v/>
      </c>
      <c r="F963" s="60" t="str">
        <f t="shared" ca="1" si="117"/>
        <v/>
      </c>
      <c r="G963" s="61" t="str">
        <f t="shared" ref="G963:G1026" ca="1" si="120">IFERROR(INDIRECT(CONCATENATE("'",A963,"'!H33")),"")</f>
        <v/>
      </c>
      <c r="H963" s="62" t="str">
        <f t="shared" ca="1" si="118"/>
        <v/>
      </c>
      <c r="I963" s="63" t="str">
        <f t="shared" ca="1" si="119"/>
        <v/>
      </c>
    </row>
    <row r="964" spans="1:9" hidden="1">
      <c r="A964" s="45"/>
      <c r="B964" s="59" t="str">
        <f t="shared" ref="B964:B1027" ca="1" si="121">IFERROR(INDIRECT(CONCATENATE("'",A964,"'!G7")),"")</f>
        <v/>
      </c>
      <c r="C964" s="60" t="str">
        <f t="shared" ref="C964:C1027" ca="1" si="122">IFERROR(INDIRECT(CONCATENATE("'",A964,"'!D6")),"")</f>
        <v/>
      </c>
      <c r="D964" s="60" t="str">
        <f t="shared" ref="D964:D1027" ca="1" si="123">IFERROR(INDIRECT(CONCATENATE("'",A964,"'!D7")),"")</f>
        <v/>
      </c>
      <c r="E964" s="60" t="str">
        <f t="shared" ref="E964:E1027" ca="1" si="124">IFERROR(INDIRECT(CONCATENATE("'",A964,"'!D8")),"")</f>
        <v/>
      </c>
      <c r="F964" s="60" t="str">
        <f t="shared" ref="F964:F1027" ca="1" si="125">IFERROR(INDIRECT(CONCATENATE("'",A964,"'!D9")),"")</f>
        <v/>
      </c>
      <c r="G964" s="61" t="str">
        <f t="shared" ca="1" si="120"/>
        <v/>
      </c>
      <c r="H964" s="62" t="str">
        <f t="shared" ref="H964:H1027" ca="1" si="126">IFERROR(INDIRECT(CONCATENATE("'",A964,"'!H34")),"")</f>
        <v/>
      </c>
      <c r="I964" s="63" t="str">
        <f t="shared" ref="I964:I1027" ca="1" si="127">IFERROR(INDIRECT(CONCATENATE("'",A964,"'!H36")),"")</f>
        <v/>
      </c>
    </row>
    <row r="965" spans="1:9" hidden="1">
      <c r="A965" s="45"/>
      <c r="B965" s="59" t="str">
        <f t="shared" ca="1" si="121"/>
        <v/>
      </c>
      <c r="C965" s="60" t="str">
        <f t="shared" ca="1" si="122"/>
        <v/>
      </c>
      <c r="D965" s="60" t="str">
        <f t="shared" ca="1" si="123"/>
        <v/>
      </c>
      <c r="E965" s="60" t="str">
        <f t="shared" ca="1" si="124"/>
        <v/>
      </c>
      <c r="F965" s="60" t="str">
        <f t="shared" ca="1" si="125"/>
        <v/>
      </c>
      <c r="G965" s="61" t="str">
        <f t="shared" ca="1" si="120"/>
        <v/>
      </c>
      <c r="H965" s="62" t="str">
        <f t="shared" ca="1" si="126"/>
        <v/>
      </c>
      <c r="I965" s="63" t="str">
        <f t="shared" ca="1" si="127"/>
        <v/>
      </c>
    </row>
    <row r="966" spans="1:9" hidden="1">
      <c r="A966" s="45"/>
      <c r="B966" s="59" t="str">
        <f t="shared" ca="1" si="121"/>
        <v/>
      </c>
      <c r="C966" s="60" t="str">
        <f t="shared" ca="1" si="122"/>
        <v/>
      </c>
      <c r="D966" s="60" t="str">
        <f t="shared" ca="1" si="123"/>
        <v/>
      </c>
      <c r="E966" s="60" t="str">
        <f t="shared" ca="1" si="124"/>
        <v/>
      </c>
      <c r="F966" s="60" t="str">
        <f t="shared" ca="1" si="125"/>
        <v/>
      </c>
      <c r="G966" s="61" t="str">
        <f t="shared" ca="1" si="120"/>
        <v/>
      </c>
      <c r="H966" s="62" t="str">
        <f t="shared" ca="1" si="126"/>
        <v/>
      </c>
      <c r="I966" s="63" t="str">
        <f t="shared" ca="1" si="127"/>
        <v/>
      </c>
    </row>
    <row r="967" spans="1:9" hidden="1">
      <c r="A967" s="45"/>
      <c r="B967" s="59" t="str">
        <f t="shared" ca="1" si="121"/>
        <v/>
      </c>
      <c r="C967" s="60" t="str">
        <f t="shared" ca="1" si="122"/>
        <v/>
      </c>
      <c r="D967" s="60" t="str">
        <f t="shared" ca="1" si="123"/>
        <v/>
      </c>
      <c r="E967" s="60" t="str">
        <f t="shared" ca="1" si="124"/>
        <v/>
      </c>
      <c r="F967" s="60" t="str">
        <f t="shared" ca="1" si="125"/>
        <v/>
      </c>
      <c r="G967" s="61" t="str">
        <f t="shared" ca="1" si="120"/>
        <v/>
      </c>
      <c r="H967" s="62" t="str">
        <f t="shared" ca="1" si="126"/>
        <v/>
      </c>
      <c r="I967" s="63" t="str">
        <f t="shared" ca="1" si="127"/>
        <v/>
      </c>
    </row>
    <row r="968" spans="1:9" hidden="1">
      <c r="A968" s="45"/>
      <c r="B968" s="59" t="str">
        <f t="shared" ca="1" si="121"/>
        <v/>
      </c>
      <c r="C968" s="60" t="str">
        <f t="shared" ca="1" si="122"/>
        <v/>
      </c>
      <c r="D968" s="60" t="str">
        <f t="shared" ca="1" si="123"/>
        <v/>
      </c>
      <c r="E968" s="60" t="str">
        <f t="shared" ca="1" si="124"/>
        <v/>
      </c>
      <c r="F968" s="60" t="str">
        <f t="shared" ca="1" si="125"/>
        <v/>
      </c>
      <c r="G968" s="61" t="str">
        <f t="shared" ca="1" si="120"/>
        <v/>
      </c>
      <c r="H968" s="62" t="str">
        <f t="shared" ca="1" si="126"/>
        <v/>
      </c>
      <c r="I968" s="63" t="str">
        <f t="shared" ca="1" si="127"/>
        <v/>
      </c>
    </row>
    <row r="969" spans="1:9" hidden="1">
      <c r="A969" s="45"/>
      <c r="B969" s="59" t="str">
        <f t="shared" ca="1" si="121"/>
        <v/>
      </c>
      <c r="C969" s="60" t="str">
        <f t="shared" ca="1" si="122"/>
        <v/>
      </c>
      <c r="D969" s="60" t="str">
        <f t="shared" ca="1" si="123"/>
        <v/>
      </c>
      <c r="E969" s="60" t="str">
        <f t="shared" ca="1" si="124"/>
        <v/>
      </c>
      <c r="F969" s="60" t="str">
        <f t="shared" ca="1" si="125"/>
        <v/>
      </c>
      <c r="G969" s="61" t="str">
        <f t="shared" ca="1" si="120"/>
        <v/>
      </c>
      <c r="H969" s="62" t="str">
        <f t="shared" ca="1" si="126"/>
        <v/>
      </c>
      <c r="I969" s="63" t="str">
        <f t="shared" ca="1" si="127"/>
        <v/>
      </c>
    </row>
    <row r="970" spans="1:9" hidden="1">
      <c r="A970" s="45"/>
      <c r="B970" s="59" t="str">
        <f t="shared" ca="1" si="121"/>
        <v/>
      </c>
      <c r="C970" s="60" t="str">
        <f t="shared" ca="1" si="122"/>
        <v/>
      </c>
      <c r="D970" s="60" t="str">
        <f t="shared" ca="1" si="123"/>
        <v/>
      </c>
      <c r="E970" s="60" t="str">
        <f t="shared" ca="1" si="124"/>
        <v/>
      </c>
      <c r="F970" s="60" t="str">
        <f t="shared" ca="1" si="125"/>
        <v/>
      </c>
      <c r="G970" s="61" t="str">
        <f t="shared" ca="1" si="120"/>
        <v/>
      </c>
      <c r="H970" s="62" t="str">
        <f t="shared" ca="1" si="126"/>
        <v/>
      </c>
      <c r="I970" s="63" t="str">
        <f t="shared" ca="1" si="127"/>
        <v/>
      </c>
    </row>
    <row r="971" spans="1:9" hidden="1">
      <c r="A971" s="45"/>
      <c r="B971" s="59" t="str">
        <f t="shared" ca="1" si="121"/>
        <v/>
      </c>
      <c r="C971" s="60" t="str">
        <f t="shared" ca="1" si="122"/>
        <v/>
      </c>
      <c r="D971" s="60" t="str">
        <f t="shared" ca="1" si="123"/>
        <v/>
      </c>
      <c r="E971" s="60" t="str">
        <f t="shared" ca="1" si="124"/>
        <v/>
      </c>
      <c r="F971" s="60" t="str">
        <f t="shared" ca="1" si="125"/>
        <v/>
      </c>
      <c r="G971" s="61" t="str">
        <f t="shared" ca="1" si="120"/>
        <v/>
      </c>
      <c r="H971" s="62" t="str">
        <f t="shared" ca="1" si="126"/>
        <v/>
      </c>
      <c r="I971" s="63" t="str">
        <f t="shared" ca="1" si="127"/>
        <v/>
      </c>
    </row>
    <row r="972" spans="1:9" hidden="1">
      <c r="A972" s="45"/>
      <c r="B972" s="59" t="str">
        <f t="shared" ca="1" si="121"/>
        <v/>
      </c>
      <c r="C972" s="60" t="str">
        <f t="shared" ca="1" si="122"/>
        <v/>
      </c>
      <c r="D972" s="60" t="str">
        <f t="shared" ca="1" si="123"/>
        <v/>
      </c>
      <c r="E972" s="60" t="str">
        <f t="shared" ca="1" si="124"/>
        <v/>
      </c>
      <c r="F972" s="60" t="str">
        <f t="shared" ca="1" si="125"/>
        <v/>
      </c>
      <c r="G972" s="61" t="str">
        <f t="shared" ca="1" si="120"/>
        <v/>
      </c>
      <c r="H972" s="62" t="str">
        <f t="shared" ca="1" si="126"/>
        <v/>
      </c>
      <c r="I972" s="63" t="str">
        <f t="shared" ca="1" si="127"/>
        <v/>
      </c>
    </row>
    <row r="973" spans="1:9" hidden="1">
      <c r="A973" s="45"/>
      <c r="B973" s="59" t="str">
        <f t="shared" ca="1" si="121"/>
        <v/>
      </c>
      <c r="C973" s="60" t="str">
        <f t="shared" ca="1" si="122"/>
        <v/>
      </c>
      <c r="D973" s="60" t="str">
        <f t="shared" ca="1" si="123"/>
        <v/>
      </c>
      <c r="E973" s="60" t="str">
        <f t="shared" ca="1" si="124"/>
        <v/>
      </c>
      <c r="F973" s="60" t="str">
        <f t="shared" ca="1" si="125"/>
        <v/>
      </c>
      <c r="G973" s="61" t="str">
        <f t="shared" ca="1" si="120"/>
        <v/>
      </c>
      <c r="H973" s="62" t="str">
        <f t="shared" ca="1" si="126"/>
        <v/>
      </c>
      <c r="I973" s="63" t="str">
        <f t="shared" ca="1" si="127"/>
        <v/>
      </c>
    </row>
    <row r="974" spans="1:9" hidden="1">
      <c r="A974" s="45"/>
      <c r="B974" s="59" t="str">
        <f t="shared" ca="1" si="121"/>
        <v/>
      </c>
      <c r="C974" s="60" t="str">
        <f t="shared" ca="1" si="122"/>
        <v/>
      </c>
      <c r="D974" s="60" t="str">
        <f t="shared" ca="1" si="123"/>
        <v/>
      </c>
      <c r="E974" s="60" t="str">
        <f t="shared" ca="1" si="124"/>
        <v/>
      </c>
      <c r="F974" s="60" t="str">
        <f t="shared" ca="1" si="125"/>
        <v/>
      </c>
      <c r="G974" s="61" t="str">
        <f t="shared" ca="1" si="120"/>
        <v/>
      </c>
      <c r="H974" s="62" t="str">
        <f t="shared" ca="1" si="126"/>
        <v/>
      </c>
      <c r="I974" s="63" t="str">
        <f t="shared" ca="1" si="127"/>
        <v/>
      </c>
    </row>
    <row r="975" spans="1:9" hidden="1">
      <c r="A975" s="45"/>
      <c r="B975" s="59" t="str">
        <f t="shared" ca="1" si="121"/>
        <v/>
      </c>
      <c r="C975" s="60" t="str">
        <f t="shared" ca="1" si="122"/>
        <v/>
      </c>
      <c r="D975" s="60" t="str">
        <f t="shared" ca="1" si="123"/>
        <v/>
      </c>
      <c r="E975" s="60" t="str">
        <f t="shared" ca="1" si="124"/>
        <v/>
      </c>
      <c r="F975" s="60" t="str">
        <f t="shared" ca="1" si="125"/>
        <v/>
      </c>
      <c r="G975" s="61" t="str">
        <f t="shared" ca="1" si="120"/>
        <v/>
      </c>
      <c r="H975" s="62" t="str">
        <f t="shared" ca="1" si="126"/>
        <v/>
      </c>
      <c r="I975" s="63" t="str">
        <f t="shared" ca="1" si="127"/>
        <v/>
      </c>
    </row>
    <row r="976" spans="1:9" hidden="1">
      <c r="A976" s="45"/>
      <c r="B976" s="59" t="str">
        <f t="shared" ca="1" si="121"/>
        <v/>
      </c>
      <c r="C976" s="60" t="str">
        <f t="shared" ca="1" si="122"/>
        <v/>
      </c>
      <c r="D976" s="60" t="str">
        <f t="shared" ca="1" si="123"/>
        <v/>
      </c>
      <c r="E976" s="60" t="str">
        <f t="shared" ca="1" si="124"/>
        <v/>
      </c>
      <c r="F976" s="60" t="str">
        <f t="shared" ca="1" si="125"/>
        <v/>
      </c>
      <c r="G976" s="61" t="str">
        <f t="shared" ca="1" si="120"/>
        <v/>
      </c>
      <c r="H976" s="62" t="str">
        <f t="shared" ca="1" si="126"/>
        <v/>
      </c>
      <c r="I976" s="63" t="str">
        <f t="shared" ca="1" si="127"/>
        <v/>
      </c>
    </row>
    <row r="977" spans="1:9" hidden="1">
      <c r="A977" s="45"/>
      <c r="B977" s="59" t="str">
        <f t="shared" ca="1" si="121"/>
        <v/>
      </c>
      <c r="C977" s="60" t="str">
        <f t="shared" ca="1" si="122"/>
        <v/>
      </c>
      <c r="D977" s="60" t="str">
        <f t="shared" ca="1" si="123"/>
        <v/>
      </c>
      <c r="E977" s="60" t="str">
        <f t="shared" ca="1" si="124"/>
        <v/>
      </c>
      <c r="F977" s="60" t="str">
        <f t="shared" ca="1" si="125"/>
        <v/>
      </c>
      <c r="G977" s="61" t="str">
        <f t="shared" ca="1" si="120"/>
        <v/>
      </c>
      <c r="H977" s="62" t="str">
        <f t="shared" ca="1" si="126"/>
        <v/>
      </c>
      <c r="I977" s="63" t="str">
        <f t="shared" ca="1" si="127"/>
        <v/>
      </c>
    </row>
    <row r="978" spans="1:9" hidden="1">
      <c r="A978" s="45"/>
      <c r="B978" s="59" t="str">
        <f t="shared" ca="1" si="121"/>
        <v/>
      </c>
      <c r="C978" s="60" t="str">
        <f t="shared" ca="1" si="122"/>
        <v/>
      </c>
      <c r="D978" s="60" t="str">
        <f t="shared" ca="1" si="123"/>
        <v/>
      </c>
      <c r="E978" s="60" t="str">
        <f t="shared" ca="1" si="124"/>
        <v/>
      </c>
      <c r="F978" s="60" t="str">
        <f t="shared" ca="1" si="125"/>
        <v/>
      </c>
      <c r="G978" s="61" t="str">
        <f t="shared" ca="1" si="120"/>
        <v/>
      </c>
      <c r="H978" s="62" t="str">
        <f t="shared" ca="1" si="126"/>
        <v/>
      </c>
      <c r="I978" s="63" t="str">
        <f t="shared" ca="1" si="127"/>
        <v/>
      </c>
    </row>
    <row r="979" spans="1:9" hidden="1">
      <c r="A979" s="45"/>
      <c r="B979" s="59" t="str">
        <f t="shared" ca="1" si="121"/>
        <v/>
      </c>
      <c r="C979" s="60" t="str">
        <f t="shared" ca="1" si="122"/>
        <v/>
      </c>
      <c r="D979" s="60" t="str">
        <f t="shared" ca="1" si="123"/>
        <v/>
      </c>
      <c r="E979" s="60" t="str">
        <f t="shared" ca="1" si="124"/>
        <v/>
      </c>
      <c r="F979" s="60" t="str">
        <f t="shared" ca="1" si="125"/>
        <v/>
      </c>
      <c r="G979" s="61" t="str">
        <f t="shared" ca="1" si="120"/>
        <v/>
      </c>
      <c r="H979" s="62" t="str">
        <f t="shared" ca="1" si="126"/>
        <v/>
      </c>
      <c r="I979" s="63" t="str">
        <f t="shared" ca="1" si="127"/>
        <v/>
      </c>
    </row>
    <row r="980" spans="1:9" hidden="1">
      <c r="A980" s="45"/>
      <c r="B980" s="59" t="str">
        <f t="shared" ca="1" si="121"/>
        <v/>
      </c>
      <c r="C980" s="60" t="str">
        <f t="shared" ca="1" si="122"/>
        <v/>
      </c>
      <c r="D980" s="60" t="str">
        <f t="shared" ca="1" si="123"/>
        <v/>
      </c>
      <c r="E980" s="60" t="str">
        <f t="shared" ca="1" si="124"/>
        <v/>
      </c>
      <c r="F980" s="60" t="str">
        <f t="shared" ca="1" si="125"/>
        <v/>
      </c>
      <c r="G980" s="61" t="str">
        <f t="shared" ca="1" si="120"/>
        <v/>
      </c>
      <c r="H980" s="62" t="str">
        <f t="shared" ca="1" si="126"/>
        <v/>
      </c>
      <c r="I980" s="63" t="str">
        <f t="shared" ca="1" si="127"/>
        <v/>
      </c>
    </row>
    <row r="981" spans="1:9" hidden="1">
      <c r="A981" s="45"/>
      <c r="B981" s="59" t="str">
        <f t="shared" ca="1" si="121"/>
        <v/>
      </c>
      <c r="C981" s="60" t="str">
        <f t="shared" ca="1" si="122"/>
        <v/>
      </c>
      <c r="D981" s="60" t="str">
        <f t="shared" ca="1" si="123"/>
        <v/>
      </c>
      <c r="E981" s="60" t="str">
        <f t="shared" ca="1" si="124"/>
        <v/>
      </c>
      <c r="F981" s="60" t="str">
        <f t="shared" ca="1" si="125"/>
        <v/>
      </c>
      <c r="G981" s="61" t="str">
        <f t="shared" ca="1" si="120"/>
        <v/>
      </c>
      <c r="H981" s="62" t="str">
        <f t="shared" ca="1" si="126"/>
        <v/>
      </c>
      <c r="I981" s="63" t="str">
        <f t="shared" ca="1" si="127"/>
        <v/>
      </c>
    </row>
    <row r="982" spans="1:9" hidden="1">
      <c r="A982" s="45"/>
      <c r="B982" s="59" t="str">
        <f t="shared" ca="1" si="121"/>
        <v/>
      </c>
      <c r="C982" s="60" t="str">
        <f t="shared" ca="1" si="122"/>
        <v/>
      </c>
      <c r="D982" s="60" t="str">
        <f t="shared" ca="1" si="123"/>
        <v/>
      </c>
      <c r="E982" s="60" t="str">
        <f t="shared" ca="1" si="124"/>
        <v/>
      </c>
      <c r="F982" s="60" t="str">
        <f t="shared" ca="1" si="125"/>
        <v/>
      </c>
      <c r="G982" s="61" t="str">
        <f t="shared" ca="1" si="120"/>
        <v/>
      </c>
      <c r="H982" s="62" t="str">
        <f t="shared" ca="1" si="126"/>
        <v/>
      </c>
      <c r="I982" s="63" t="str">
        <f t="shared" ca="1" si="127"/>
        <v/>
      </c>
    </row>
    <row r="983" spans="1:9" hidden="1">
      <c r="A983" s="45"/>
      <c r="B983" s="59" t="str">
        <f t="shared" ca="1" si="121"/>
        <v/>
      </c>
      <c r="C983" s="60" t="str">
        <f t="shared" ca="1" si="122"/>
        <v/>
      </c>
      <c r="D983" s="60" t="str">
        <f t="shared" ca="1" si="123"/>
        <v/>
      </c>
      <c r="E983" s="60" t="str">
        <f t="shared" ca="1" si="124"/>
        <v/>
      </c>
      <c r="F983" s="60" t="str">
        <f t="shared" ca="1" si="125"/>
        <v/>
      </c>
      <c r="G983" s="61" t="str">
        <f t="shared" ca="1" si="120"/>
        <v/>
      </c>
      <c r="H983" s="62" t="str">
        <f t="shared" ca="1" si="126"/>
        <v/>
      </c>
      <c r="I983" s="63" t="str">
        <f t="shared" ca="1" si="127"/>
        <v/>
      </c>
    </row>
    <row r="984" spans="1:9" hidden="1">
      <c r="A984" s="45"/>
      <c r="B984" s="59" t="str">
        <f t="shared" ca="1" si="121"/>
        <v/>
      </c>
      <c r="C984" s="60" t="str">
        <f t="shared" ca="1" si="122"/>
        <v/>
      </c>
      <c r="D984" s="60" t="str">
        <f t="shared" ca="1" si="123"/>
        <v/>
      </c>
      <c r="E984" s="60" t="str">
        <f t="shared" ca="1" si="124"/>
        <v/>
      </c>
      <c r="F984" s="60" t="str">
        <f t="shared" ca="1" si="125"/>
        <v/>
      </c>
      <c r="G984" s="61" t="str">
        <f t="shared" ca="1" si="120"/>
        <v/>
      </c>
      <c r="H984" s="62" t="str">
        <f t="shared" ca="1" si="126"/>
        <v/>
      </c>
      <c r="I984" s="63" t="str">
        <f t="shared" ca="1" si="127"/>
        <v/>
      </c>
    </row>
    <row r="985" spans="1:9" hidden="1">
      <c r="A985" s="45"/>
      <c r="B985" s="59" t="str">
        <f t="shared" ca="1" si="121"/>
        <v/>
      </c>
      <c r="C985" s="60" t="str">
        <f t="shared" ca="1" si="122"/>
        <v/>
      </c>
      <c r="D985" s="60" t="str">
        <f t="shared" ca="1" si="123"/>
        <v/>
      </c>
      <c r="E985" s="60" t="str">
        <f t="shared" ca="1" si="124"/>
        <v/>
      </c>
      <c r="F985" s="60" t="str">
        <f t="shared" ca="1" si="125"/>
        <v/>
      </c>
      <c r="G985" s="61" t="str">
        <f t="shared" ca="1" si="120"/>
        <v/>
      </c>
      <c r="H985" s="62" t="str">
        <f t="shared" ca="1" si="126"/>
        <v/>
      </c>
      <c r="I985" s="63" t="str">
        <f t="shared" ca="1" si="127"/>
        <v/>
      </c>
    </row>
    <row r="986" spans="1:9" hidden="1">
      <c r="A986" s="45"/>
      <c r="B986" s="59" t="str">
        <f t="shared" ca="1" si="121"/>
        <v/>
      </c>
      <c r="C986" s="60" t="str">
        <f t="shared" ca="1" si="122"/>
        <v/>
      </c>
      <c r="D986" s="60" t="str">
        <f t="shared" ca="1" si="123"/>
        <v/>
      </c>
      <c r="E986" s="60" t="str">
        <f t="shared" ca="1" si="124"/>
        <v/>
      </c>
      <c r="F986" s="60" t="str">
        <f t="shared" ca="1" si="125"/>
        <v/>
      </c>
      <c r="G986" s="61" t="str">
        <f t="shared" ca="1" si="120"/>
        <v/>
      </c>
      <c r="H986" s="62" t="str">
        <f t="shared" ca="1" si="126"/>
        <v/>
      </c>
      <c r="I986" s="63" t="str">
        <f t="shared" ca="1" si="127"/>
        <v/>
      </c>
    </row>
    <row r="987" spans="1:9" hidden="1">
      <c r="A987" s="45"/>
      <c r="B987" s="59" t="str">
        <f t="shared" ca="1" si="121"/>
        <v/>
      </c>
      <c r="C987" s="60" t="str">
        <f t="shared" ca="1" si="122"/>
        <v/>
      </c>
      <c r="D987" s="60" t="str">
        <f t="shared" ca="1" si="123"/>
        <v/>
      </c>
      <c r="E987" s="60" t="str">
        <f t="shared" ca="1" si="124"/>
        <v/>
      </c>
      <c r="F987" s="60" t="str">
        <f t="shared" ca="1" si="125"/>
        <v/>
      </c>
      <c r="G987" s="61" t="str">
        <f t="shared" ca="1" si="120"/>
        <v/>
      </c>
      <c r="H987" s="62" t="str">
        <f t="shared" ca="1" si="126"/>
        <v/>
      </c>
      <c r="I987" s="63" t="str">
        <f t="shared" ca="1" si="127"/>
        <v/>
      </c>
    </row>
    <row r="988" spans="1:9" hidden="1">
      <c r="A988" s="45"/>
      <c r="B988" s="59" t="str">
        <f t="shared" ca="1" si="121"/>
        <v/>
      </c>
      <c r="C988" s="60" t="str">
        <f t="shared" ca="1" si="122"/>
        <v/>
      </c>
      <c r="D988" s="60" t="str">
        <f t="shared" ca="1" si="123"/>
        <v/>
      </c>
      <c r="E988" s="60" t="str">
        <f t="shared" ca="1" si="124"/>
        <v/>
      </c>
      <c r="F988" s="60" t="str">
        <f t="shared" ca="1" si="125"/>
        <v/>
      </c>
      <c r="G988" s="61" t="str">
        <f t="shared" ca="1" si="120"/>
        <v/>
      </c>
      <c r="H988" s="62" t="str">
        <f t="shared" ca="1" si="126"/>
        <v/>
      </c>
      <c r="I988" s="63" t="str">
        <f t="shared" ca="1" si="127"/>
        <v/>
      </c>
    </row>
    <row r="989" spans="1:9" hidden="1">
      <c r="A989" s="45"/>
      <c r="B989" s="59" t="str">
        <f t="shared" ca="1" si="121"/>
        <v/>
      </c>
      <c r="C989" s="60" t="str">
        <f t="shared" ca="1" si="122"/>
        <v/>
      </c>
      <c r="D989" s="60" t="str">
        <f t="shared" ca="1" si="123"/>
        <v/>
      </c>
      <c r="E989" s="60" t="str">
        <f t="shared" ca="1" si="124"/>
        <v/>
      </c>
      <c r="F989" s="60" t="str">
        <f t="shared" ca="1" si="125"/>
        <v/>
      </c>
      <c r="G989" s="61" t="str">
        <f t="shared" ca="1" si="120"/>
        <v/>
      </c>
      <c r="H989" s="62" t="str">
        <f t="shared" ca="1" si="126"/>
        <v/>
      </c>
      <c r="I989" s="63" t="str">
        <f t="shared" ca="1" si="127"/>
        <v/>
      </c>
    </row>
    <row r="990" spans="1:9" hidden="1">
      <c r="A990" s="45"/>
      <c r="B990" s="59" t="str">
        <f t="shared" ca="1" si="121"/>
        <v/>
      </c>
      <c r="C990" s="60" t="str">
        <f t="shared" ca="1" si="122"/>
        <v/>
      </c>
      <c r="D990" s="60" t="str">
        <f t="shared" ca="1" si="123"/>
        <v/>
      </c>
      <c r="E990" s="60" t="str">
        <f t="shared" ca="1" si="124"/>
        <v/>
      </c>
      <c r="F990" s="60" t="str">
        <f t="shared" ca="1" si="125"/>
        <v/>
      </c>
      <c r="G990" s="61" t="str">
        <f t="shared" ca="1" si="120"/>
        <v/>
      </c>
      <c r="H990" s="62" t="str">
        <f t="shared" ca="1" si="126"/>
        <v/>
      </c>
      <c r="I990" s="63" t="str">
        <f t="shared" ca="1" si="127"/>
        <v/>
      </c>
    </row>
    <row r="991" spans="1:9" hidden="1">
      <c r="A991" s="45"/>
      <c r="B991" s="59" t="str">
        <f t="shared" ca="1" si="121"/>
        <v/>
      </c>
      <c r="C991" s="60" t="str">
        <f t="shared" ca="1" si="122"/>
        <v/>
      </c>
      <c r="D991" s="60" t="str">
        <f t="shared" ca="1" si="123"/>
        <v/>
      </c>
      <c r="E991" s="60" t="str">
        <f t="shared" ca="1" si="124"/>
        <v/>
      </c>
      <c r="F991" s="60" t="str">
        <f t="shared" ca="1" si="125"/>
        <v/>
      </c>
      <c r="G991" s="61" t="str">
        <f t="shared" ca="1" si="120"/>
        <v/>
      </c>
      <c r="H991" s="62" t="str">
        <f t="shared" ca="1" si="126"/>
        <v/>
      </c>
      <c r="I991" s="63" t="str">
        <f t="shared" ca="1" si="127"/>
        <v/>
      </c>
    </row>
    <row r="992" spans="1:9" hidden="1">
      <c r="A992" s="45"/>
      <c r="B992" s="59" t="str">
        <f t="shared" ca="1" si="121"/>
        <v/>
      </c>
      <c r="C992" s="60" t="str">
        <f t="shared" ca="1" si="122"/>
        <v/>
      </c>
      <c r="D992" s="60" t="str">
        <f t="shared" ca="1" si="123"/>
        <v/>
      </c>
      <c r="E992" s="60" t="str">
        <f t="shared" ca="1" si="124"/>
        <v/>
      </c>
      <c r="F992" s="60" t="str">
        <f t="shared" ca="1" si="125"/>
        <v/>
      </c>
      <c r="G992" s="61" t="str">
        <f t="shared" ca="1" si="120"/>
        <v/>
      </c>
      <c r="H992" s="62" t="str">
        <f t="shared" ca="1" si="126"/>
        <v/>
      </c>
      <c r="I992" s="63" t="str">
        <f t="shared" ca="1" si="127"/>
        <v/>
      </c>
    </row>
    <row r="993" spans="1:9" hidden="1">
      <c r="A993" s="45"/>
      <c r="B993" s="59" t="str">
        <f t="shared" ca="1" si="121"/>
        <v/>
      </c>
      <c r="C993" s="60" t="str">
        <f t="shared" ca="1" si="122"/>
        <v/>
      </c>
      <c r="D993" s="60" t="str">
        <f t="shared" ca="1" si="123"/>
        <v/>
      </c>
      <c r="E993" s="60" t="str">
        <f t="shared" ca="1" si="124"/>
        <v/>
      </c>
      <c r="F993" s="60" t="str">
        <f t="shared" ca="1" si="125"/>
        <v/>
      </c>
      <c r="G993" s="61" t="str">
        <f t="shared" ca="1" si="120"/>
        <v/>
      </c>
      <c r="H993" s="62" t="str">
        <f t="shared" ca="1" si="126"/>
        <v/>
      </c>
      <c r="I993" s="63" t="str">
        <f t="shared" ca="1" si="127"/>
        <v/>
      </c>
    </row>
    <row r="994" spans="1:9" hidden="1">
      <c r="A994" s="45"/>
      <c r="B994" s="59" t="str">
        <f t="shared" ca="1" si="121"/>
        <v/>
      </c>
      <c r="C994" s="60" t="str">
        <f t="shared" ca="1" si="122"/>
        <v/>
      </c>
      <c r="D994" s="60" t="str">
        <f t="shared" ca="1" si="123"/>
        <v/>
      </c>
      <c r="E994" s="60" t="str">
        <f t="shared" ca="1" si="124"/>
        <v/>
      </c>
      <c r="F994" s="60" t="str">
        <f t="shared" ca="1" si="125"/>
        <v/>
      </c>
      <c r="G994" s="61" t="str">
        <f t="shared" ca="1" si="120"/>
        <v/>
      </c>
      <c r="H994" s="62" t="str">
        <f t="shared" ca="1" si="126"/>
        <v/>
      </c>
      <c r="I994" s="63" t="str">
        <f t="shared" ca="1" si="127"/>
        <v/>
      </c>
    </row>
    <row r="995" spans="1:9" hidden="1">
      <c r="A995" s="45"/>
      <c r="B995" s="59" t="str">
        <f t="shared" ca="1" si="121"/>
        <v/>
      </c>
      <c r="C995" s="60" t="str">
        <f t="shared" ca="1" si="122"/>
        <v/>
      </c>
      <c r="D995" s="60" t="str">
        <f t="shared" ca="1" si="123"/>
        <v/>
      </c>
      <c r="E995" s="60" t="str">
        <f t="shared" ca="1" si="124"/>
        <v/>
      </c>
      <c r="F995" s="60" t="str">
        <f t="shared" ca="1" si="125"/>
        <v/>
      </c>
      <c r="G995" s="61" t="str">
        <f t="shared" ca="1" si="120"/>
        <v/>
      </c>
      <c r="H995" s="62" t="str">
        <f t="shared" ca="1" si="126"/>
        <v/>
      </c>
      <c r="I995" s="63" t="str">
        <f t="shared" ca="1" si="127"/>
        <v/>
      </c>
    </row>
    <row r="996" spans="1:9" hidden="1">
      <c r="A996" s="45"/>
      <c r="B996" s="59" t="str">
        <f t="shared" ca="1" si="121"/>
        <v/>
      </c>
      <c r="C996" s="60" t="str">
        <f t="shared" ca="1" si="122"/>
        <v/>
      </c>
      <c r="D996" s="60" t="str">
        <f t="shared" ca="1" si="123"/>
        <v/>
      </c>
      <c r="E996" s="60" t="str">
        <f t="shared" ca="1" si="124"/>
        <v/>
      </c>
      <c r="F996" s="60" t="str">
        <f t="shared" ca="1" si="125"/>
        <v/>
      </c>
      <c r="G996" s="61" t="str">
        <f t="shared" ca="1" si="120"/>
        <v/>
      </c>
      <c r="H996" s="62" t="str">
        <f t="shared" ca="1" si="126"/>
        <v/>
      </c>
      <c r="I996" s="63" t="str">
        <f t="shared" ca="1" si="127"/>
        <v/>
      </c>
    </row>
    <row r="997" spans="1:9" hidden="1">
      <c r="A997" s="45"/>
      <c r="B997" s="59" t="str">
        <f t="shared" ca="1" si="121"/>
        <v/>
      </c>
      <c r="C997" s="60" t="str">
        <f t="shared" ca="1" si="122"/>
        <v/>
      </c>
      <c r="D997" s="60" t="str">
        <f t="shared" ca="1" si="123"/>
        <v/>
      </c>
      <c r="E997" s="60" t="str">
        <f t="shared" ca="1" si="124"/>
        <v/>
      </c>
      <c r="F997" s="60" t="str">
        <f t="shared" ca="1" si="125"/>
        <v/>
      </c>
      <c r="G997" s="61" t="str">
        <f t="shared" ca="1" si="120"/>
        <v/>
      </c>
      <c r="H997" s="62" t="str">
        <f t="shared" ca="1" si="126"/>
        <v/>
      </c>
      <c r="I997" s="63" t="str">
        <f t="shared" ca="1" si="127"/>
        <v/>
      </c>
    </row>
    <row r="998" spans="1:9" hidden="1">
      <c r="A998" s="45"/>
      <c r="B998" s="59" t="str">
        <f t="shared" ca="1" si="121"/>
        <v/>
      </c>
      <c r="C998" s="60" t="str">
        <f t="shared" ca="1" si="122"/>
        <v/>
      </c>
      <c r="D998" s="60" t="str">
        <f t="shared" ca="1" si="123"/>
        <v/>
      </c>
      <c r="E998" s="60" t="str">
        <f t="shared" ca="1" si="124"/>
        <v/>
      </c>
      <c r="F998" s="60" t="str">
        <f t="shared" ca="1" si="125"/>
        <v/>
      </c>
      <c r="G998" s="61" t="str">
        <f t="shared" ca="1" si="120"/>
        <v/>
      </c>
      <c r="H998" s="62" t="str">
        <f t="shared" ca="1" si="126"/>
        <v/>
      </c>
      <c r="I998" s="63" t="str">
        <f t="shared" ca="1" si="127"/>
        <v/>
      </c>
    </row>
    <row r="999" spans="1:9" hidden="1">
      <c r="A999" s="45"/>
      <c r="B999" s="59" t="str">
        <f t="shared" ca="1" si="121"/>
        <v/>
      </c>
      <c r="C999" s="60" t="str">
        <f t="shared" ca="1" si="122"/>
        <v/>
      </c>
      <c r="D999" s="60" t="str">
        <f t="shared" ca="1" si="123"/>
        <v/>
      </c>
      <c r="E999" s="60" t="str">
        <f t="shared" ca="1" si="124"/>
        <v/>
      </c>
      <c r="F999" s="60" t="str">
        <f t="shared" ca="1" si="125"/>
        <v/>
      </c>
      <c r="G999" s="61" t="str">
        <f t="shared" ca="1" si="120"/>
        <v/>
      </c>
      <c r="H999" s="62" t="str">
        <f t="shared" ca="1" si="126"/>
        <v/>
      </c>
      <c r="I999" s="63" t="str">
        <f t="shared" ca="1" si="127"/>
        <v/>
      </c>
    </row>
    <row r="1000" spans="1:9" hidden="1">
      <c r="A1000" s="45"/>
      <c r="B1000" s="59" t="str">
        <f t="shared" ca="1" si="121"/>
        <v/>
      </c>
      <c r="C1000" s="60" t="str">
        <f t="shared" ca="1" si="122"/>
        <v/>
      </c>
      <c r="D1000" s="60" t="str">
        <f t="shared" ca="1" si="123"/>
        <v/>
      </c>
      <c r="E1000" s="60" t="str">
        <f t="shared" ca="1" si="124"/>
        <v/>
      </c>
      <c r="F1000" s="60" t="str">
        <f t="shared" ca="1" si="125"/>
        <v/>
      </c>
      <c r="G1000" s="61" t="str">
        <f t="shared" ca="1" si="120"/>
        <v/>
      </c>
      <c r="H1000" s="62" t="str">
        <f t="shared" ca="1" si="126"/>
        <v/>
      </c>
      <c r="I1000" s="63" t="str">
        <f t="shared" ca="1" si="127"/>
        <v/>
      </c>
    </row>
    <row r="1001" spans="1:9" hidden="1">
      <c r="A1001" s="45"/>
      <c r="B1001" s="59" t="str">
        <f t="shared" ca="1" si="121"/>
        <v/>
      </c>
      <c r="C1001" s="60" t="str">
        <f t="shared" ca="1" si="122"/>
        <v/>
      </c>
      <c r="D1001" s="60" t="str">
        <f t="shared" ca="1" si="123"/>
        <v/>
      </c>
      <c r="E1001" s="60" t="str">
        <f t="shared" ca="1" si="124"/>
        <v/>
      </c>
      <c r="F1001" s="60" t="str">
        <f t="shared" ca="1" si="125"/>
        <v/>
      </c>
      <c r="G1001" s="61" t="str">
        <f t="shared" ca="1" si="120"/>
        <v/>
      </c>
      <c r="H1001" s="62" t="str">
        <f t="shared" ca="1" si="126"/>
        <v/>
      </c>
      <c r="I1001" s="63" t="str">
        <f t="shared" ca="1" si="127"/>
        <v/>
      </c>
    </row>
    <row r="1002" spans="1:9" hidden="1">
      <c r="A1002" s="45"/>
      <c r="B1002" s="59" t="str">
        <f t="shared" ca="1" si="121"/>
        <v/>
      </c>
      <c r="C1002" s="60" t="str">
        <f t="shared" ca="1" si="122"/>
        <v/>
      </c>
      <c r="D1002" s="60" t="str">
        <f t="shared" ca="1" si="123"/>
        <v/>
      </c>
      <c r="E1002" s="60" t="str">
        <f t="shared" ca="1" si="124"/>
        <v/>
      </c>
      <c r="F1002" s="60" t="str">
        <f t="shared" ca="1" si="125"/>
        <v/>
      </c>
      <c r="G1002" s="61" t="str">
        <f t="shared" ca="1" si="120"/>
        <v/>
      </c>
      <c r="H1002" s="62" t="str">
        <f t="shared" ca="1" si="126"/>
        <v/>
      </c>
      <c r="I1002" s="63" t="str">
        <f t="shared" ca="1" si="127"/>
        <v/>
      </c>
    </row>
    <row r="1003" spans="1:9" hidden="1">
      <c r="A1003" s="45"/>
      <c r="B1003" s="59" t="str">
        <f t="shared" ca="1" si="121"/>
        <v/>
      </c>
      <c r="C1003" s="60" t="str">
        <f t="shared" ca="1" si="122"/>
        <v/>
      </c>
      <c r="D1003" s="60" t="str">
        <f t="shared" ca="1" si="123"/>
        <v/>
      </c>
      <c r="E1003" s="60" t="str">
        <f t="shared" ca="1" si="124"/>
        <v/>
      </c>
      <c r="F1003" s="60" t="str">
        <f t="shared" ca="1" si="125"/>
        <v/>
      </c>
      <c r="G1003" s="61" t="str">
        <f t="shared" ca="1" si="120"/>
        <v/>
      </c>
      <c r="H1003" s="62" t="str">
        <f t="shared" ca="1" si="126"/>
        <v/>
      </c>
      <c r="I1003" s="63" t="str">
        <f t="shared" ca="1" si="127"/>
        <v/>
      </c>
    </row>
    <row r="1004" spans="1:9" hidden="1">
      <c r="A1004" s="45"/>
      <c r="B1004" s="59" t="str">
        <f t="shared" ca="1" si="121"/>
        <v/>
      </c>
      <c r="C1004" s="60" t="str">
        <f t="shared" ca="1" si="122"/>
        <v/>
      </c>
      <c r="D1004" s="60" t="str">
        <f t="shared" ca="1" si="123"/>
        <v/>
      </c>
      <c r="E1004" s="60" t="str">
        <f t="shared" ca="1" si="124"/>
        <v/>
      </c>
      <c r="F1004" s="60" t="str">
        <f t="shared" ca="1" si="125"/>
        <v/>
      </c>
      <c r="G1004" s="61" t="str">
        <f t="shared" ca="1" si="120"/>
        <v/>
      </c>
      <c r="H1004" s="62" t="str">
        <f t="shared" ca="1" si="126"/>
        <v/>
      </c>
      <c r="I1004" s="63" t="str">
        <f t="shared" ca="1" si="127"/>
        <v/>
      </c>
    </row>
    <row r="1005" spans="1:9" hidden="1">
      <c r="A1005" s="45"/>
      <c r="B1005" s="59" t="str">
        <f t="shared" ca="1" si="121"/>
        <v/>
      </c>
      <c r="C1005" s="60" t="str">
        <f t="shared" ca="1" si="122"/>
        <v/>
      </c>
      <c r="D1005" s="60" t="str">
        <f t="shared" ca="1" si="123"/>
        <v/>
      </c>
      <c r="E1005" s="60" t="str">
        <f t="shared" ca="1" si="124"/>
        <v/>
      </c>
      <c r="F1005" s="60" t="str">
        <f t="shared" ca="1" si="125"/>
        <v/>
      </c>
      <c r="G1005" s="61" t="str">
        <f t="shared" ca="1" si="120"/>
        <v/>
      </c>
      <c r="H1005" s="62" t="str">
        <f t="shared" ca="1" si="126"/>
        <v/>
      </c>
      <c r="I1005" s="63" t="str">
        <f t="shared" ca="1" si="127"/>
        <v/>
      </c>
    </row>
    <row r="1006" spans="1:9" hidden="1">
      <c r="A1006" s="45"/>
      <c r="B1006" s="59" t="str">
        <f t="shared" ca="1" si="121"/>
        <v/>
      </c>
      <c r="C1006" s="60" t="str">
        <f t="shared" ca="1" si="122"/>
        <v/>
      </c>
      <c r="D1006" s="60" t="str">
        <f t="shared" ca="1" si="123"/>
        <v/>
      </c>
      <c r="E1006" s="60" t="str">
        <f t="shared" ca="1" si="124"/>
        <v/>
      </c>
      <c r="F1006" s="60" t="str">
        <f t="shared" ca="1" si="125"/>
        <v/>
      </c>
      <c r="G1006" s="61" t="str">
        <f t="shared" ca="1" si="120"/>
        <v/>
      </c>
      <c r="H1006" s="62" t="str">
        <f t="shared" ca="1" si="126"/>
        <v/>
      </c>
      <c r="I1006" s="63" t="str">
        <f t="shared" ca="1" si="127"/>
        <v/>
      </c>
    </row>
    <row r="1007" spans="1:9" hidden="1">
      <c r="A1007" s="45"/>
      <c r="B1007" s="59" t="str">
        <f t="shared" ca="1" si="121"/>
        <v/>
      </c>
      <c r="C1007" s="60" t="str">
        <f t="shared" ca="1" si="122"/>
        <v/>
      </c>
      <c r="D1007" s="60" t="str">
        <f t="shared" ca="1" si="123"/>
        <v/>
      </c>
      <c r="E1007" s="60" t="str">
        <f t="shared" ca="1" si="124"/>
        <v/>
      </c>
      <c r="F1007" s="60" t="str">
        <f t="shared" ca="1" si="125"/>
        <v/>
      </c>
      <c r="G1007" s="61" t="str">
        <f t="shared" ca="1" si="120"/>
        <v/>
      </c>
      <c r="H1007" s="62" t="str">
        <f t="shared" ca="1" si="126"/>
        <v/>
      </c>
      <c r="I1007" s="63" t="str">
        <f t="shared" ca="1" si="127"/>
        <v/>
      </c>
    </row>
    <row r="1008" spans="1:9" hidden="1">
      <c r="A1008" s="45"/>
      <c r="B1008" s="59" t="str">
        <f t="shared" ca="1" si="121"/>
        <v/>
      </c>
      <c r="C1008" s="60" t="str">
        <f t="shared" ca="1" si="122"/>
        <v/>
      </c>
      <c r="D1008" s="60" t="str">
        <f t="shared" ca="1" si="123"/>
        <v/>
      </c>
      <c r="E1008" s="60" t="str">
        <f t="shared" ca="1" si="124"/>
        <v/>
      </c>
      <c r="F1008" s="60" t="str">
        <f t="shared" ca="1" si="125"/>
        <v/>
      </c>
      <c r="G1008" s="61" t="str">
        <f t="shared" ca="1" si="120"/>
        <v/>
      </c>
      <c r="H1008" s="62" t="str">
        <f t="shared" ca="1" si="126"/>
        <v/>
      </c>
      <c r="I1008" s="63" t="str">
        <f t="shared" ca="1" si="127"/>
        <v/>
      </c>
    </row>
    <row r="1009" spans="1:9" hidden="1">
      <c r="A1009" s="45"/>
      <c r="B1009" s="59" t="str">
        <f t="shared" ca="1" si="121"/>
        <v/>
      </c>
      <c r="C1009" s="60" t="str">
        <f t="shared" ca="1" si="122"/>
        <v/>
      </c>
      <c r="D1009" s="60" t="str">
        <f t="shared" ca="1" si="123"/>
        <v/>
      </c>
      <c r="E1009" s="60" t="str">
        <f t="shared" ca="1" si="124"/>
        <v/>
      </c>
      <c r="F1009" s="60" t="str">
        <f t="shared" ca="1" si="125"/>
        <v/>
      </c>
      <c r="G1009" s="61" t="str">
        <f t="shared" ca="1" si="120"/>
        <v/>
      </c>
      <c r="H1009" s="62" t="str">
        <f t="shared" ca="1" si="126"/>
        <v/>
      </c>
      <c r="I1009" s="63" t="str">
        <f t="shared" ca="1" si="127"/>
        <v/>
      </c>
    </row>
    <row r="1010" spans="1:9" hidden="1">
      <c r="A1010" s="45"/>
      <c r="B1010" s="59" t="str">
        <f t="shared" ca="1" si="121"/>
        <v/>
      </c>
      <c r="C1010" s="60" t="str">
        <f t="shared" ca="1" si="122"/>
        <v/>
      </c>
      <c r="D1010" s="60" t="str">
        <f t="shared" ca="1" si="123"/>
        <v/>
      </c>
      <c r="E1010" s="60" t="str">
        <f t="shared" ca="1" si="124"/>
        <v/>
      </c>
      <c r="F1010" s="60" t="str">
        <f t="shared" ca="1" si="125"/>
        <v/>
      </c>
      <c r="G1010" s="61" t="str">
        <f t="shared" ca="1" si="120"/>
        <v/>
      </c>
      <c r="H1010" s="62" t="str">
        <f t="shared" ca="1" si="126"/>
        <v/>
      </c>
      <c r="I1010" s="63" t="str">
        <f t="shared" ca="1" si="127"/>
        <v/>
      </c>
    </row>
    <row r="1011" spans="1:9" hidden="1">
      <c r="A1011" s="45"/>
      <c r="B1011" s="59" t="str">
        <f t="shared" ca="1" si="121"/>
        <v/>
      </c>
      <c r="C1011" s="60" t="str">
        <f t="shared" ca="1" si="122"/>
        <v/>
      </c>
      <c r="D1011" s="60" t="str">
        <f t="shared" ca="1" si="123"/>
        <v/>
      </c>
      <c r="E1011" s="60" t="str">
        <f t="shared" ca="1" si="124"/>
        <v/>
      </c>
      <c r="F1011" s="60" t="str">
        <f t="shared" ca="1" si="125"/>
        <v/>
      </c>
      <c r="G1011" s="61" t="str">
        <f t="shared" ca="1" si="120"/>
        <v/>
      </c>
      <c r="H1011" s="62" t="str">
        <f t="shared" ca="1" si="126"/>
        <v/>
      </c>
      <c r="I1011" s="63" t="str">
        <f t="shared" ca="1" si="127"/>
        <v/>
      </c>
    </row>
    <row r="1012" spans="1:9" hidden="1">
      <c r="A1012" s="45"/>
      <c r="B1012" s="59" t="str">
        <f t="shared" ca="1" si="121"/>
        <v/>
      </c>
      <c r="C1012" s="60" t="str">
        <f t="shared" ca="1" si="122"/>
        <v/>
      </c>
      <c r="D1012" s="60" t="str">
        <f t="shared" ca="1" si="123"/>
        <v/>
      </c>
      <c r="E1012" s="60" t="str">
        <f t="shared" ca="1" si="124"/>
        <v/>
      </c>
      <c r="F1012" s="60" t="str">
        <f t="shared" ca="1" si="125"/>
        <v/>
      </c>
      <c r="G1012" s="61" t="str">
        <f t="shared" ca="1" si="120"/>
        <v/>
      </c>
      <c r="H1012" s="62" t="str">
        <f t="shared" ca="1" si="126"/>
        <v/>
      </c>
      <c r="I1012" s="63" t="str">
        <f t="shared" ca="1" si="127"/>
        <v/>
      </c>
    </row>
    <row r="1013" spans="1:9" hidden="1">
      <c r="A1013" s="45"/>
      <c r="B1013" s="59" t="str">
        <f t="shared" ca="1" si="121"/>
        <v/>
      </c>
      <c r="C1013" s="60" t="str">
        <f t="shared" ca="1" si="122"/>
        <v/>
      </c>
      <c r="D1013" s="60" t="str">
        <f t="shared" ca="1" si="123"/>
        <v/>
      </c>
      <c r="E1013" s="60" t="str">
        <f t="shared" ca="1" si="124"/>
        <v/>
      </c>
      <c r="F1013" s="60" t="str">
        <f t="shared" ca="1" si="125"/>
        <v/>
      </c>
      <c r="G1013" s="61" t="str">
        <f t="shared" ca="1" si="120"/>
        <v/>
      </c>
      <c r="H1013" s="62" t="str">
        <f t="shared" ca="1" si="126"/>
        <v/>
      </c>
      <c r="I1013" s="63" t="str">
        <f t="shared" ca="1" si="127"/>
        <v/>
      </c>
    </row>
    <row r="1014" spans="1:9" hidden="1">
      <c r="A1014" s="45"/>
      <c r="B1014" s="59" t="str">
        <f t="shared" ca="1" si="121"/>
        <v/>
      </c>
      <c r="C1014" s="60" t="str">
        <f t="shared" ca="1" si="122"/>
        <v/>
      </c>
      <c r="D1014" s="60" t="str">
        <f t="shared" ca="1" si="123"/>
        <v/>
      </c>
      <c r="E1014" s="60" t="str">
        <f t="shared" ca="1" si="124"/>
        <v/>
      </c>
      <c r="F1014" s="60" t="str">
        <f t="shared" ca="1" si="125"/>
        <v/>
      </c>
      <c r="G1014" s="61" t="str">
        <f t="shared" ca="1" si="120"/>
        <v/>
      </c>
      <c r="H1014" s="62" t="str">
        <f t="shared" ca="1" si="126"/>
        <v/>
      </c>
      <c r="I1014" s="63" t="str">
        <f t="shared" ca="1" si="127"/>
        <v/>
      </c>
    </row>
    <row r="1015" spans="1:9" hidden="1">
      <c r="A1015" s="45"/>
      <c r="B1015" s="59" t="str">
        <f t="shared" ca="1" si="121"/>
        <v/>
      </c>
      <c r="C1015" s="60" t="str">
        <f t="shared" ca="1" si="122"/>
        <v/>
      </c>
      <c r="D1015" s="60" t="str">
        <f t="shared" ca="1" si="123"/>
        <v/>
      </c>
      <c r="E1015" s="60" t="str">
        <f t="shared" ca="1" si="124"/>
        <v/>
      </c>
      <c r="F1015" s="60" t="str">
        <f t="shared" ca="1" si="125"/>
        <v/>
      </c>
      <c r="G1015" s="61" t="str">
        <f t="shared" ca="1" si="120"/>
        <v/>
      </c>
      <c r="H1015" s="62" t="str">
        <f t="shared" ca="1" si="126"/>
        <v/>
      </c>
      <c r="I1015" s="63" t="str">
        <f t="shared" ca="1" si="127"/>
        <v/>
      </c>
    </row>
    <row r="1016" spans="1:9" hidden="1">
      <c r="A1016" s="45"/>
      <c r="B1016" s="59" t="str">
        <f t="shared" ca="1" si="121"/>
        <v/>
      </c>
      <c r="C1016" s="60" t="str">
        <f t="shared" ca="1" si="122"/>
        <v/>
      </c>
      <c r="D1016" s="60" t="str">
        <f t="shared" ca="1" si="123"/>
        <v/>
      </c>
      <c r="E1016" s="60" t="str">
        <f t="shared" ca="1" si="124"/>
        <v/>
      </c>
      <c r="F1016" s="60" t="str">
        <f t="shared" ca="1" si="125"/>
        <v/>
      </c>
      <c r="G1016" s="61" t="str">
        <f t="shared" ca="1" si="120"/>
        <v/>
      </c>
      <c r="H1016" s="62" t="str">
        <f t="shared" ca="1" si="126"/>
        <v/>
      </c>
      <c r="I1016" s="63" t="str">
        <f t="shared" ca="1" si="127"/>
        <v/>
      </c>
    </row>
    <row r="1017" spans="1:9" hidden="1">
      <c r="A1017" s="45"/>
      <c r="B1017" s="59" t="str">
        <f t="shared" ca="1" si="121"/>
        <v/>
      </c>
      <c r="C1017" s="60" t="str">
        <f t="shared" ca="1" si="122"/>
        <v/>
      </c>
      <c r="D1017" s="60" t="str">
        <f t="shared" ca="1" si="123"/>
        <v/>
      </c>
      <c r="E1017" s="60" t="str">
        <f t="shared" ca="1" si="124"/>
        <v/>
      </c>
      <c r="F1017" s="60" t="str">
        <f t="shared" ca="1" si="125"/>
        <v/>
      </c>
      <c r="G1017" s="61" t="str">
        <f t="shared" ca="1" si="120"/>
        <v/>
      </c>
      <c r="H1017" s="62" t="str">
        <f t="shared" ca="1" si="126"/>
        <v/>
      </c>
      <c r="I1017" s="63" t="str">
        <f t="shared" ca="1" si="127"/>
        <v/>
      </c>
    </row>
    <row r="1018" spans="1:9" hidden="1">
      <c r="A1018" s="45"/>
      <c r="B1018" s="59" t="str">
        <f t="shared" ca="1" si="121"/>
        <v/>
      </c>
      <c r="C1018" s="60" t="str">
        <f t="shared" ca="1" si="122"/>
        <v/>
      </c>
      <c r="D1018" s="60" t="str">
        <f t="shared" ca="1" si="123"/>
        <v/>
      </c>
      <c r="E1018" s="60" t="str">
        <f t="shared" ca="1" si="124"/>
        <v/>
      </c>
      <c r="F1018" s="60" t="str">
        <f t="shared" ca="1" si="125"/>
        <v/>
      </c>
      <c r="G1018" s="61" t="str">
        <f t="shared" ca="1" si="120"/>
        <v/>
      </c>
      <c r="H1018" s="62" t="str">
        <f t="shared" ca="1" si="126"/>
        <v/>
      </c>
      <c r="I1018" s="63" t="str">
        <f t="shared" ca="1" si="127"/>
        <v/>
      </c>
    </row>
    <row r="1019" spans="1:9" hidden="1">
      <c r="A1019" s="45"/>
      <c r="B1019" s="59" t="str">
        <f t="shared" ca="1" si="121"/>
        <v/>
      </c>
      <c r="C1019" s="60" t="str">
        <f t="shared" ca="1" si="122"/>
        <v/>
      </c>
      <c r="D1019" s="60" t="str">
        <f t="shared" ca="1" si="123"/>
        <v/>
      </c>
      <c r="E1019" s="60" t="str">
        <f t="shared" ca="1" si="124"/>
        <v/>
      </c>
      <c r="F1019" s="60" t="str">
        <f t="shared" ca="1" si="125"/>
        <v/>
      </c>
      <c r="G1019" s="61" t="str">
        <f t="shared" ca="1" si="120"/>
        <v/>
      </c>
      <c r="H1019" s="62" t="str">
        <f t="shared" ca="1" si="126"/>
        <v/>
      </c>
      <c r="I1019" s="63" t="str">
        <f t="shared" ca="1" si="127"/>
        <v/>
      </c>
    </row>
    <row r="1020" spans="1:9" hidden="1">
      <c r="A1020" s="45"/>
      <c r="B1020" s="59" t="str">
        <f t="shared" ca="1" si="121"/>
        <v/>
      </c>
      <c r="C1020" s="60" t="str">
        <f t="shared" ca="1" si="122"/>
        <v/>
      </c>
      <c r="D1020" s="60" t="str">
        <f t="shared" ca="1" si="123"/>
        <v/>
      </c>
      <c r="E1020" s="60" t="str">
        <f t="shared" ca="1" si="124"/>
        <v/>
      </c>
      <c r="F1020" s="60" t="str">
        <f t="shared" ca="1" si="125"/>
        <v/>
      </c>
      <c r="G1020" s="61" t="str">
        <f t="shared" ca="1" si="120"/>
        <v/>
      </c>
      <c r="H1020" s="62" t="str">
        <f t="shared" ca="1" si="126"/>
        <v/>
      </c>
      <c r="I1020" s="63" t="str">
        <f t="shared" ca="1" si="127"/>
        <v/>
      </c>
    </row>
    <row r="1021" spans="1:9" hidden="1">
      <c r="A1021" s="45"/>
      <c r="B1021" s="59" t="str">
        <f t="shared" ca="1" si="121"/>
        <v/>
      </c>
      <c r="C1021" s="60" t="str">
        <f t="shared" ca="1" si="122"/>
        <v/>
      </c>
      <c r="D1021" s="60" t="str">
        <f t="shared" ca="1" si="123"/>
        <v/>
      </c>
      <c r="E1021" s="60" t="str">
        <f t="shared" ca="1" si="124"/>
        <v/>
      </c>
      <c r="F1021" s="60" t="str">
        <f t="shared" ca="1" si="125"/>
        <v/>
      </c>
      <c r="G1021" s="61" t="str">
        <f t="shared" ca="1" si="120"/>
        <v/>
      </c>
      <c r="H1021" s="62" t="str">
        <f t="shared" ca="1" si="126"/>
        <v/>
      </c>
      <c r="I1021" s="63" t="str">
        <f t="shared" ca="1" si="127"/>
        <v/>
      </c>
    </row>
    <row r="1022" spans="1:9" hidden="1">
      <c r="A1022" s="45"/>
      <c r="B1022" s="59" t="str">
        <f t="shared" ca="1" si="121"/>
        <v/>
      </c>
      <c r="C1022" s="60" t="str">
        <f t="shared" ca="1" si="122"/>
        <v/>
      </c>
      <c r="D1022" s="60" t="str">
        <f t="shared" ca="1" si="123"/>
        <v/>
      </c>
      <c r="E1022" s="60" t="str">
        <f t="shared" ca="1" si="124"/>
        <v/>
      </c>
      <c r="F1022" s="60" t="str">
        <f t="shared" ca="1" si="125"/>
        <v/>
      </c>
      <c r="G1022" s="61" t="str">
        <f t="shared" ca="1" si="120"/>
        <v/>
      </c>
      <c r="H1022" s="62" t="str">
        <f t="shared" ca="1" si="126"/>
        <v/>
      </c>
      <c r="I1022" s="63" t="str">
        <f t="shared" ca="1" si="127"/>
        <v/>
      </c>
    </row>
    <row r="1023" spans="1:9" hidden="1">
      <c r="A1023" s="45"/>
      <c r="B1023" s="59" t="str">
        <f t="shared" ca="1" si="121"/>
        <v/>
      </c>
      <c r="C1023" s="60" t="str">
        <f t="shared" ca="1" si="122"/>
        <v/>
      </c>
      <c r="D1023" s="60" t="str">
        <f t="shared" ca="1" si="123"/>
        <v/>
      </c>
      <c r="E1023" s="60" t="str">
        <f t="shared" ca="1" si="124"/>
        <v/>
      </c>
      <c r="F1023" s="60" t="str">
        <f t="shared" ca="1" si="125"/>
        <v/>
      </c>
      <c r="G1023" s="61" t="str">
        <f t="shared" ca="1" si="120"/>
        <v/>
      </c>
      <c r="H1023" s="62" t="str">
        <f t="shared" ca="1" si="126"/>
        <v/>
      </c>
      <c r="I1023" s="63" t="str">
        <f t="shared" ca="1" si="127"/>
        <v/>
      </c>
    </row>
    <row r="1024" spans="1:9" hidden="1">
      <c r="A1024" s="45"/>
      <c r="B1024" s="59" t="str">
        <f t="shared" ca="1" si="121"/>
        <v/>
      </c>
      <c r="C1024" s="60" t="str">
        <f t="shared" ca="1" si="122"/>
        <v/>
      </c>
      <c r="D1024" s="60" t="str">
        <f t="shared" ca="1" si="123"/>
        <v/>
      </c>
      <c r="E1024" s="60" t="str">
        <f t="shared" ca="1" si="124"/>
        <v/>
      </c>
      <c r="F1024" s="60" t="str">
        <f t="shared" ca="1" si="125"/>
        <v/>
      </c>
      <c r="G1024" s="61" t="str">
        <f t="shared" ca="1" si="120"/>
        <v/>
      </c>
      <c r="H1024" s="62" t="str">
        <f t="shared" ca="1" si="126"/>
        <v/>
      </c>
      <c r="I1024" s="63" t="str">
        <f t="shared" ca="1" si="127"/>
        <v/>
      </c>
    </row>
    <row r="1025" spans="1:9" hidden="1">
      <c r="A1025" s="45"/>
      <c r="B1025" s="59" t="str">
        <f t="shared" ca="1" si="121"/>
        <v/>
      </c>
      <c r="C1025" s="60" t="str">
        <f t="shared" ca="1" si="122"/>
        <v/>
      </c>
      <c r="D1025" s="60" t="str">
        <f t="shared" ca="1" si="123"/>
        <v/>
      </c>
      <c r="E1025" s="60" t="str">
        <f t="shared" ca="1" si="124"/>
        <v/>
      </c>
      <c r="F1025" s="60" t="str">
        <f t="shared" ca="1" si="125"/>
        <v/>
      </c>
      <c r="G1025" s="61" t="str">
        <f t="shared" ca="1" si="120"/>
        <v/>
      </c>
      <c r="H1025" s="62" t="str">
        <f t="shared" ca="1" si="126"/>
        <v/>
      </c>
      <c r="I1025" s="63" t="str">
        <f t="shared" ca="1" si="127"/>
        <v/>
      </c>
    </row>
    <row r="1026" spans="1:9" hidden="1">
      <c r="A1026" s="45"/>
      <c r="B1026" s="59" t="str">
        <f t="shared" ca="1" si="121"/>
        <v/>
      </c>
      <c r="C1026" s="60" t="str">
        <f t="shared" ca="1" si="122"/>
        <v/>
      </c>
      <c r="D1026" s="60" t="str">
        <f t="shared" ca="1" si="123"/>
        <v/>
      </c>
      <c r="E1026" s="60" t="str">
        <f t="shared" ca="1" si="124"/>
        <v/>
      </c>
      <c r="F1026" s="60" t="str">
        <f t="shared" ca="1" si="125"/>
        <v/>
      </c>
      <c r="G1026" s="61" t="str">
        <f t="shared" ca="1" si="120"/>
        <v/>
      </c>
      <c r="H1026" s="62" t="str">
        <f t="shared" ca="1" si="126"/>
        <v/>
      </c>
      <c r="I1026" s="63" t="str">
        <f t="shared" ca="1" si="127"/>
        <v/>
      </c>
    </row>
    <row r="1027" spans="1:9" hidden="1">
      <c r="A1027" s="45"/>
      <c r="B1027" s="59" t="str">
        <f t="shared" ca="1" si="121"/>
        <v/>
      </c>
      <c r="C1027" s="60" t="str">
        <f t="shared" ca="1" si="122"/>
        <v/>
      </c>
      <c r="D1027" s="60" t="str">
        <f t="shared" ca="1" si="123"/>
        <v/>
      </c>
      <c r="E1027" s="60" t="str">
        <f t="shared" ca="1" si="124"/>
        <v/>
      </c>
      <c r="F1027" s="60" t="str">
        <f t="shared" ca="1" si="125"/>
        <v/>
      </c>
      <c r="G1027" s="61" t="str">
        <f t="shared" ref="G1027:G1090" ca="1" si="128">IFERROR(INDIRECT(CONCATENATE("'",A1027,"'!H33")),"")</f>
        <v/>
      </c>
      <c r="H1027" s="62" t="str">
        <f t="shared" ca="1" si="126"/>
        <v/>
      </c>
      <c r="I1027" s="63" t="str">
        <f t="shared" ca="1" si="127"/>
        <v/>
      </c>
    </row>
    <row r="1028" spans="1:9" hidden="1">
      <c r="A1028" s="45"/>
      <c r="B1028" s="59" t="str">
        <f t="shared" ref="B1028:B1091" ca="1" si="129">IFERROR(INDIRECT(CONCATENATE("'",A1028,"'!G7")),"")</f>
        <v/>
      </c>
      <c r="C1028" s="60" t="str">
        <f t="shared" ref="C1028:C1091" ca="1" si="130">IFERROR(INDIRECT(CONCATENATE("'",A1028,"'!D6")),"")</f>
        <v/>
      </c>
      <c r="D1028" s="60" t="str">
        <f t="shared" ref="D1028:D1091" ca="1" si="131">IFERROR(INDIRECT(CONCATENATE("'",A1028,"'!D7")),"")</f>
        <v/>
      </c>
      <c r="E1028" s="60" t="str">
        <f t="shared" ref="E1028:E1091" ca="1" si="132">IFERROR(INDIRECT(CONCATENATE("'",A1028,"'!D8")),"")</f>
        <v/>
      </c>
      <c r="F1028" s="60" t="str">
        <f t="shared" ref="F1028:F1091" ca="1" si="133">IFERROR(INDIRECT(CONCATENATE("'",A1028,"'!D9")),"")</f>
        <v/>
      </c>
      <c r="G1028" s="61" t="str">
        <f t="shared" ca="1" si="128"/>
        <v/>
      </c>
      <c r="H1028" s="62" t="str">
        <f t="shared" ref="H1028:H1091" ca="1" si="134">IFERROR(INDIRECT(CONCATENATE("'",A1028,"'!H34")),"")</f>
        <v/>
      </c>
      <c r="I1028" s="63" t="str">
        <f t="shared" ref="I1028:I1091" ca="1" si="135">IFERROR(INDIRECT(CONCATENATE("'",A1028,"'!H36")),"")</f>
        <v/>
      </c>
    </row>
    <row r="1029" spans="1:9" hidden="1">
      <c r="A1029" s="45"/>
      <c r="B1029" s="59" t="str">
        <f t="shared" ca="1" si="129"/>
        <v/>
      </c>
      <c r="C1029" s="60" t="str">
        <f t="shared" ca="1" si="130"/>
        <v/>
      </c>
      <c r="D1029" s="60" t="str">
        <f t="shared" ca="1" si="131"/>
        <v/>
      </c>
      <c r="E1029" s="60" t="str">
        <f t="shared" ca="1" si="132"/>
        <v/>
      </c>
      <c r="F1029" s="60" t="str">
        <f t="shared" ca="1" si="133"/>
        <v/>
      </c>
      <c r="G1029" s="61" t="str">
        <f t="shared" ca="1" si="128"/>
        <v/>
      </c>
      <c r="H1029" s="62" t="str">
        <f t="shared" ca="1" si="134"/>
        <v/>
      </c>
      <c r="I1029" s="63" t="str">
        <f t="shared" ca="1" si="135"/>
        <v/>
      </c>
    </row>
    <row r="1030" spans="1:9" hidden="1">
      <c r="A1030" s="45"/>
      <c r="B1030" s="59" t="str">
        <f t="shared" ca="1" si="129"/>
        <v/>
      </c>
      <c r="C1030" s="60" t="str">
        <f t="shared" ca="1" si="130"/>
        <v/>
      </c>
      <c r="D1030" s="60" t="str">
        <f t="shared" ca="1" si="131"/>
        <v/>
      </c>
      <c r="E1030" s="60" t="str">
        <f t="shared" ca="1" si="132"/>
        <v/>
      </c>
      <c r="F1030" s="60" t="str">
        <f t="shared" ca="1" si="133"/>
        <v/>
      </c>
      <c r="G1030" s="61" t="str">
        <f t="shared" ca="1" si="128"/>
        <v/>
      </c>
      <c r="H1030" s="62" t="str">
        <f t="shared" ca="1" si="134"/>
        <v/>
      </c>
      <c r="I1030" s="63" t="str">
        <f t="shared" ca="1" si="135"/>
        <v/>
      </c>
    </row>
    <row r="1031" spans="1:9" hidden="1">
      <c r="A1031" s="45"/>
      <c r="B1031" s="59" t="str">
        <f t="shared" ca="1" si="129"/>
        <v/>
      </c>
      <c r="C1031" s="60" t="str">
        <f t="shared" ca="1" si="130"/>
        <v/>
      </c>
      <c r="D1031" s="60" t="str">
        <f t="shared" ca="1" si="131"/>
        <v/>
      </c>
      <c r="E1031" s="60" t="str">
        <f t="shared" ca="1" si="132"/>
        <v/>
      </c>
      <c r="F1031" s="60" t="str">
        <f t="shared" ca="1" si="133"/>
        <v/>
      </c>
      <c r="G1031" s="61" t="str">
        <f t="shared" ca="1" si="128"/>
        <v/>
      </c>
      <c r="H1031" s="62" t="str">
        <f t="shared" ca="1" si="134"/>
        <v/>
      </c>
      <c r="I1031" s="63" t="str">
        <f t="shared" ca="1" si="135"/>
        <v/>
      </c>
    </row>
    <row r="1032" spans="1:9" hidden="1">
      <c r="A1032" s="45"/>
      <c r="B1032" s="59" t="str">
        <f t="shared" ca="1" si="129"/>
        <v/>
      </c>
      <c r="C1032" s="60" t="str">
        <f t="shared" ca="1" si="130"/>
        <v/>
      </c>
      <c r="D1032" s="60" t="str">
        <f t="shared" ca="1" si="131"/>
        <v/>
      </c>
      <c r="E1032" s="60" t="str">
        <f t="shared" ca="1" si="132"/>
        <v/>
      </c>
      <c r="F1032" s="60" t="str">
        <f t="shared" ca="1" si="133"/>
        <v/>
      </c>
      <c r="G1032" s="61" t="str">
        <f t="shared" ca="1" si="128"/>
        <v/>
      </c>
      <c r="H1032" s="62" t="str">
        <f t="shared" ca="1" si="134"/>
        <v/>
      </c>
      <c r="I1032" s="63" t="str">
        <f t="shared" ca="1" si="135"/>
        <v/>
      </c>
    </row>
    <row r="1033" spans="1:9" hidden="1">
      <c r="A1033" s="45"/>
      <c r="B1033" s="59" t="str">
        <f t="shared" ca="1" si="129"/>
        <v/>
      </c>
      <c r="C1033" s="60" t="str">
        <f t="shared" ca="1" si="130"/>
        <v/>
      </c>
      <c r="D1033" s="60" t="str">
        <f t="shared" ca="1" si="131"/>
        <v/>
      </c>
      <c r="E1033" s="60" t="str">
        <f t="shared" ca="1" si="132"/>
        <v/>
      </c>
      <c r="F1033" s="60" t="str">
        <f t="shared" ca="1" si="133"/>
        <v/>
      </c>
      <c r="G1033" s="61" t="str">
        <f t="shared" ca="1" si="128"/>
        <v/>
      </c>
      <c r="H1033" s="62" t="str">
        <f t="shared" ca="1" si="134"/>
        <v/>
      </c>
      <c r="I1033" s="63" t="str">
        <f t="shared" ca="1" si="135"/>
        <v/>
      </c>
    </row>
    <row r="1034" spans="1:9" hidden="1">
      <c r="A1034" s="45"/>
      <c r="B1034" s="59" t="str">
        <f t="shared" ca="1" si="129"/>
        <v/>
      </c>
      <c r="C1034" s="60" t="str">
        <f t="shared" ca="1" si="130"/>
        <v/>
      </c>
      <c r="D1034" s="60" t="str">
        <f t="shared" ca="1" si="131"/>
        <v/>
      </c>
      <c r="E1034" s="60" t="str">
        <f t="shared" ca="1" si="132"/>
        <v/>
      </c>
      <c r="F1034" s="60" t="str">
        <f t="shared" ca="1" si="133"/>
        <v/>
      </c>
      <c r="G1034" s="61" t="str">
        <f t="shared" ca="1" si="128"/>
        <v/>
      </c>
      <c r="H1034" s="62" t="str">
        <f t="shared" ca="1" si="134"/>
        <v/>
      </c>
      <c r="I1034" s="63" t="str">
        <f t="shared" ca="1" si="135"/>
        <v/>
      </c>
    </row>
    <row r="1035" spans="1:9" hidden="1">
      <c r="A1035" s="45"/>
      <c r="B1035" s="59" t="str">
        <f t="shared" ca="1" si="129"/>
        <v/>
      </c>
      <c r="C1035" s="60" t="str">
        <f t="shared" ca="1" si="130"/>
        <v/>
      </c>
      <c r="D1035" s="60" t="str">
        <f t="shared" ca="1" si="131"/>
        <v/>
      </c>
      <c r="E1035" s="60" t="str">
        <f t="shared" ca="1" si="132"/>
        <v/>
      </c>
      <c r="F1035" s="60" t="str">
        <f t="shared" ca="1" si="133"/>
        <v/>
      </c>
      <c r="G1035" s="61" t="str">
        <f t="shared" ca="1" si="128"/>
        <v/>
      </c>
      <c r="H1035" s="62" t="str">
        <f t="shared" ca="1" si="134"/>
        <v/>
      </c>
      <c r="I1035" s="63" t="str">
        <f t="shared" ca="1" si="135"/>
        <v/>
      </c>
    </row>
    <row r="1036" spans="1:9" hidden="1">
      <c r="A1036" s="45"/>
      <c r="B1036" s="59" t="str">
        <f t="shared" ca="1" si="129"/>
        <v/>
      </c>
      <c r="C1036" s="60" t="str">
        <f t="shared" ca="1" si="130"/>
        <v/>
      </c>
      <c r="D1036" s="60" t="str">
        <f t="shared" ca="1" si="131"/>
        <v/>
      </c>
      <c r="E1036" s="60" t="str">
        <f t="shared" ca="1" si="132"/>
        <v/>
      </c>
      <c r="F1036" s="60" t="str">
        <f t="shared" ca="1" si="133"/>
        <v/>
      </c>
      <c r="G1036" s="61" t="str">
        <f t="shared" ca="1" si="128"/>
        <v/>
      </c>
      <c r="H1036" s="62" t="str">
        <f t="shared" ca="1" si="134"/>
        <v/>
      </c>
      <c r="I1036" s="63" t="str">
        <f t="shared" ca="1" si="135"/>
        <v/>
      </c>
    </row>
    <row r="1037" spans="1:9" hidden="1">
      <c r="A1037" s="45"/>
      <c r="B1037" s="59" t="str">
        <f t="shared" ca="1" si="129"/>
        <v/>
      </c>
      <c r="C1037" s="60" t="str">
        <f t="shared" ca="1" si="130"/>
        <v/>
      </c>
      <c r="D1037" s="60" t="str">
        <f t="shared" ca="1" si="131"/>
        <v/>
      </c>
      <c r="E1037" s="60" t="str">
        <f t="shared" ca="1" si="132"/>
        <v/>
      </c>
      <c r="F1037" s="60" t="str">
        <f t="shared" ca="1" si="133"/>
        <v/>
      </c>
      <c r="G1037" s="61" t="str">
        <f t="shared" ca="1" si="128"/>
        <v/>
      </c>
      <c r="H1037" s="62" t="str">
        <f t="shared" ca="1" si="134"/>
        <v/>
      </c>
      <c r="I1037" s="63" t="str">
        <f t="shared" ca="1" si="135"/>
        <v/>
      </c>
    </row>
    <row r="1038" spans="1:9" hidden="1">
      <c r="A1038" s="45"/>
      <c r="B1038" s="59" t="str">
        <f t="shared" ca="1" si="129"/>
        <v/>
      </c>
      <c r="C1038" s="60" t="str">
        <f t="shared" ca="1" si="130"/>
        <v/>
      </c>
      <c r="D1038" s="60" t="str">
        <f t="shared" ca="1" si="131"/>
        <v/>
      </c>
      <c r="E1038" s="60" t="str">
        <f t="shared" ca="1" si="132"/>
        <v/>
      </c>
      <c r="F1038" s="60" t="str">
        <f t="shared" ca="1" si="133"/>
        <v/>
      </c>
      <c r="G1038" s="61" t="str">
        <f t="shared" ca="1" si="128"/>
        <v/>
      </c>
      <c r="H1038" s="62" t="str">
        <f t="shared" ca="1" si="134"/>
        <v/>
      </c>
      <c r="I1038" s="63" t="str">
        <f t="shared" ca="1" si="135"/>
        <v/>
      </c>
    </row>
    <row r="1039" spans="1:9" hidden="1">
      <c r="A1039" s="45"/>
      <c r="B1039" s="59" t="str">
        <f t="shared" ca="1" si="129"/>
        <v/>
      </c>
      <c r="C1039" s="60" t="str">
        <f t="shared" ca="1" si="130"/>
        <v/>
      </c>
      <c r="D1039" s="60" t="str">
        <f t="shared" ca="1" si="131"/>
        <v/>
      </c>
      <c r="E1039" s="60" t="str">
        <f t="shared" ca="1" si="132"/>
        <v/>
      </c>
      <c r="F1039" s="60" t="str">
        <f t="shared" ca="1" si="133"/>
        <v/>
      </c>
      <c r="G1039" s="61" t="str">
        <f t="shared" ca="1" si="128"/>
        <v/>
      </c>
      <c r="H1039" s="62" t="str">
        <f t="shared" ca="1" si="134"/>
        <v/>
      </c>
      <c r="I1039" s="63" t="str">
        <f t="shared" ca="1" si="135"/>
        <v/>
      </c>
    </row>
    <row r="1040" spans="1:9" hidden="1">
      <c r="A1040" s="45"/>
      <c r="B1040" s="59" t="str">
        <f t="shared" ca="1" si="129"/>
        <v/>
      </c>
      <c r="C1040" s="60" t="str">
        <f t="shared" ca="1" si="130"/>
        <v/>
      </c>
      <c r="D1040" s="60" t="str">
        <f t="shared" ca="1" si="131"/>
        <v/>
      </c>
      <c r="E1040" s="60" t="str">
        <f t="shared" ca="1" si="132"/>
        <v/>
      </c>
      <c r="F1040" s="60" t="str">
        <f t="shared" ca="1" si="133"/>
        <v/>
      </c>
      <c r="G1040" s="61" t="str">
        <f t="shared" ca="1" si="128"/>
        <v/>
      </c>
      <c r="H1040" s="62" t="str">
        <f t="shared" ca="1" si="134"/>
        <v/>
      </c>
      <c r="I1040" s="63" t="str">
        <f t="shared" ca="1" si="135"/>
        <v/>
      </c>
    </row>
    <row r="1041" spans="1:9" hidden="1">
      <c r="A1041" s="45"/>
      <c r="B1041" s="59" t="str">
        <f t="shared" ca="1" si="129"/>
        <v/>
      </c>
      <c r="C1041" s="60" t="str">
        <f t="shared" ca="1" si="130"/>
        <v/>
      </c>
      <c r="D1041" s="60" t="str">
        <f t="shared" ca="1" si="131"/>
        <v/>
      </c>
      <c r="E1041" s="60" t="str">
        <f t="shared" ca="1" si="132"/>
        <v/>
      </c>
      <c r="F1041" s="60" t="str">
        <f t="shared" ca="1" si="133"/>
        <v/>
      </c>
      <c r="G1041" s="61" t="str">
        <f t="shared" ca="1" si="128"/>
        <v/>
      </c>
      <c r="H1041" s="62" t="str">
        <f t="shared" ca="1" si="134"/>
        <v/>
      </c>
      <c r="I1041" s="63" t="str">
        <f t="shared" ca="1" si="135"/>
        <v/>
      </c>
    </row>
    <row r="1042" spans="1:9" hidden="1">
      <c r="A1042" s="45"/>
      <c r="B1042" s="59" t="str">
        <f t="shared" ca="1" si="129"/>
        <v/>
      </c>
      <c r="C1042" s="60" t="str">
        <f t="shared" ca="1" si="130"/>
        <v/>
      </c>
      <c r="D1042" s="60" t="str">
        <f t="shared" ca="1" si="131"/>
        <v/>
      </c>
      <c r="E1042" s="60" t="str">
        <f t="shared" ca="1" si="132"/>
        <v/>
      </c>
      <c r="F1042" s="60" t="str">
        <f t="shared" ca="1" si="133"/>
        <v/>
      </c>
      <c r="G1042" s="61" t="str">
        <f t="shared" ca="1" si="128"/>
        <v/>
      </c>
      <c r="H1042" s="62" t="str">
        <f t="shared" ca="1" si="134"/>
        <v/>
      </c>
      <c r="I1042" s="63" t="str">
        <f t="shared" ca="1" si="135"/>
        <v/>
      </c>
    </row>
    <row r="1043" spans="1:9" hidden="1">
      <c r="A1043" s="45"/>
      <c r="B1043" s="59" t="str">
        <f t="shared" ca="1" si="129"/>
        <v/>
      </c>
      <c r="C1043" s="60" t="str">
        <f t="shared" ca="1" si="130"/>
        <v/>
      </c>
      <c r="D1043" s="60" t="str">
        <f t="shared" ca="1" si="131"/>
        <v/>
      </c>
      <c r="E1043" s="60" t="str">
        <f t="shared" ca="1" si="132"/>
        <v/>
      </c>
      <c r="F1043" s="60" t="str">
        <f t="shared" ca="1" si="133"/>
        <v/>
      </c>
      <c r="G1043" s="61" t="str">
        <f t="shared" ca="1" si="128"/>
        <v/>
      </c>
      <c r="H1043" s="62" t="str">
        <f t="shared" ca="1" si="134"/>
        <v/>
      </c>
      <c r="I1043" s="63" t="str">
        <f t="shared" ca="1" si="135"/>
        <v/>
      </c>
    </row>
    <row r="1044" spans="1:9" hidden="1">
      <c r="A1044" s="45"/>
      <c r="B1044" s="59" t="str">
        <f t="shared" ca="1" si="129"/>
        <v/>
      </c>
      <c r="C1044" s="60" t="str">
        <f t="shared" ca="1" si="130"/>
        <v/>
      </c>
      <c r="D1044" s="60" t="str">
        <f t="shared" ca="1" si="131"/>
        <v/>
      </c>
      <c r="E1044" s="60" t="str">
        <f t="shared" ca="1" si="132"/>
        <v/>
      </c>
      <c r="F1044" s="60" t="str">
        <f t="shared" ca="1" si="133"/>
        <v/>
      </c>
      <c r="G1044" s="61" t="str">
        <f t="shared" ca="1" si="128"/>
        <v/>
      </c>
      <c r="H1044" s="62" t="str">
        <f t="shared" ca="1" si="134"/>
        <v/>
      </c>
      <c r="I1044" s="63" t="str">
        <f t="shared" ca="1" si="135"/>
        <v/>
      </c>
    </row>
    <row r="1045" spans="1:9" hidden="1">
      <c r="A1045" s="45"/>
      <c r="B1045" s="59" t="str">
        <f t="shared" ca="1" si="129"/>
        <v/>
      </c>
      <c r="C1045" s="60" t="str">
        <f t="shared" ca="1" si="130"/>
        <v/>
      </c>
      <c r="D1045" s="60" t="str">
        <f t="shared" ca="1" si="131"/>
        <v/>
      </c>
      <c r="E1045" s="60" t="str">
        <f t="shared" ca="1" si="132"/>
        <v/>
      </c>
      <c r="F1045" s="60" t="str">
        <f t="shared" ca="1" si="133"/>
        <v/>
      </c>
      <c r="G1045" s="61" t="str">
        <f t="shared" ca="1" si="128"/>
        <v/>
      </c>
      <c r="H1045" s="62" t="str">
        <f t="shared" ca="1" si="134"/>
        <v/>
      </c>
      <c r="I1045" s="63" t="str">
        <f t="shared" ca="1" si="135"/>
        <v/>
      </c>
    </row>
    <row r="1046" spans="1:9" hidden="1">
      <c r="A1046" s="45"/>
      <c r="B1046" s="59" t="str">
        <f t="shared" ca="1" si="129"/>
        <v/>
      </c>
      <c r="C1046" s="60" t="str">
        <f t="shared" ca="1" si="130"/>
        <v/>
      </c>
      <c r="D1046" s="60" t="str">
        <f t="shared" ca="1" si="131"/>
        <v/>
      </c>
      <c r="E1046" s="60" t="str">
        <f t="shared" ca="1" si="132"/>
        <v/>
      </c>
      <c r="F1046" s="60" t="str">
        <f t="shared" ca="1" si="133"/>
        <v/>
      </c>
      <c r="G1046" s="61" t="str">
        <f t="shared" ca="1" si="128"/>
        <v/>
      </c>
      <c r="H1046" s="62" t="str">
        <f t="shared" ca="1" si="134"/>
        <v/>
      </c>
      <c r="I1046" s="63" t="str">
        <f t="shared" ca="1" si="135"/>
        <v/>
      </c>
    </row>
    <row r="1047" spans="1:9" hidden="1">
      <c r="A1047" s="45"/>
      <c r="B1047" s="59" t="str">
        <f t="shared" ca="1" si="129"/>
        <v/>
      </c>
      <c r="C1047" s="60" t="str">
        <f t="shared" ca="1" si="130"/>
        <v/>
      </c>
      <c r="D1047" s="60" t="str">
        <f t="shared" ca="1" si="131"/>
        <v/>
      </c>
      <c r="E1047" s="60" t="str">
        <f t="shared" ca="1" si="132"/>
        <v/>
      </c>
      <c r="F1047" s="60" t="str">
        <f t="shared" ca="1" si="133"/>
        <v/>
      </c>
      <c r="G1047" s="61" t="str">
        <f t="shared" ca="1" si="128"/>
        <v/>
      </c>
      <c r="H1047" s="62" t="str">
        <f t="shared" ca="1" si="134"/>
        <v/>
      </c>
      <c r="I1047" s="63" t="str">
        <f t="shared" ca="1" si="135"/>
        <v/>
      </c>
    </row>
    <row r="1048" spans="1:9" hidden="1">
      <c r="A1048" s="45"/>
      <c r="B1048" s="59" t="str">
        <f t="shared" ca="1" si="129"/>
        <v/>
      </c>
      <c r="C1048" s="60" t="str">
        <f t="shared" ca="1" si="130"/>
        <v/>
      </c>
      <c r="D1048" s="60" t="str">
        <f t="shared" ca="1" si="131"/>
        <v/>
      </c>
      <c r="E1048" s="60" t="str">
        <f t="shared" ca="1" si="132"/>
        <v/>
      </c>
      <c r="F1048" s="60" t="str">
        <f t="shared" ca="1" si="133"/>
        <v/>
      </c>
      <c r="G1048" s="61" t="str">
        <f t="shared" ca="1" si="128"/>
        <v/>
      </c>
      <c r="H1048" s="62" t="str">
        <f t="shared" ca="1" si="134"/>
        <v/>
      </c>
      <c r="I1048" s="63" t="str">
        <f t="shared" ca="1" si="135"/>
        <v/>
      </c>
    </row>
    <row r="1049" spans="1:9" hidden="1">
      <c r="A1049" s="45"/>
      <c r="B1049" s="59" t="str">
        <f t="shared" ca="1" si="129"/>
        <v/>
      </c>
      <c r="C1049" s="60" t="str">
        <f t="shared" ca="1" si="130"/>
        <v/>
      </c>
      <c r="D1049" s="60" t="str">
        <f t="shared" ca="1" si="131"/>
        <v/>
      </c>
      <c r="E1049" s="60" t="str">
        <f t="shared" ca="1" si="132"/>
        <v/>
      </c>
      <c r="F1049" s="60" t="str">
        <f t="shared" ca="1" si="133"/>
        <v/>
      </c>
      <c r="G1049" s="61" t="str">
        <f t="shared" ca="1" si="128"/>
        <v/>
      </c>
      <c r="H1049" s="62" t="str">
        <f t="shared" ca="1" si="134"/>
        <v/>
      </c>
      <c r="I1049" s="63" t="str">
        <f t="shared" ca="1" si="135"/>
        <v/>
      </c>
    </row>
    <row r="1050" spans="1:9" hidden="1">
      <c r="A1050" s="45"/>
      <c r="B1050" s="59" t="str">
        <f t="shared" ca="1" si="129"/>
        <v/>
      </c>
      <c r="C1050" s="60" t="str">
        <f t="shared" ca="1" si="130"/>
        <v/>
      </c>
      <c r="D1050" s="60" t="str">
        <f t="shared" ca="1" si="131"/>
        <v/>
      </c>
      <c r="E1050" s="60" t="str">
        <f t="shared" ca="1" si="132"/>
        <v/>
      </c>
      <c r="F1050" s="60" t="str">
        <f t="shared" ca="1" si="133"/>
        <v/>
      </c>
      <c r="G1050" s="61" t="str">
        <f t="shared" ca="1" si="128"/>
        <v/>
      </c>
      <c r="H1050" s="62" t="str">
        <f t="shared" ca="1" si="134"/>
        <v/>
      </c>
      <c r="I1050" s="63" t="str">
        <f t="shared" ca="1" si="135"/>
        <v/>
      </c>
    </row>
    <row r="1051" spans="1:9" hidden="1">
      <c r="A1051" s="45"/>
      <c r="B1051" s="59" t="str">
        <f t="shared" ca="1" si="129"/>
        <v/>
      </c>
      <c r="C1051" s="60" t="str">
        <f t="shared" ca="1" si="130"/>
        <v/>
      </c>
      <c r="D1051" s="60" t="str">
        <f t="shared" ca="1" si="131"/>
        <v/>
      </c>
      <c r="E1051" s="60" t="str">
        <f t="shared" ca="1" si="132"/>
        <v/>
      </c>
      <c r="F1051" s="60" t="str">
        <f t="shared" ca="1" si="133"/>
        <v/>
      </c>
      <c r="G1051" s="61" t="str">
        <f t="shared" ca="1" si="128"/>
        <v/>
      </c>
      <c r="H1051" s="62" t="str">
        <f t="shared" ca="1" si="134"/>
        <v/>
      </c>
      <c r="I1051" s="63" t="str">
        <f t="shared" ca="1" si="135"/>
        <v/>
      </c>
    </row>
    <row r="1052" spans="1:9" hidden="1">
      <c r="A1052" s="45"/>
      <c r="B1052" s="59" t="str">
        <f t="shared" ca="1" si="129"/>
        <v/>
      </c>
      <c r="C1052" s="60" t="str">
        <f t="shared" ca="1" si="130"/>
        <v/>
      </c>
      <c r="D1052" s="60" t="str">
        <f t="shared" ca="1" si="131"/>
        <v/>
      </c>
      <c r="E1052" s="60" t="str">
        <f t="shared" ca="1" si="132"/>
        <v/>
      </c>
      <c r="F1052" s="60" t="str">
        <f t="shared" ca="1" si="133"/>
        <v/>
      </c>
      <c r="G1052" s="61" t="str">
        <f t="shared" ca="1" si="128"/>
        <v/>
      </c>
      <c r="H1052" s="62" t="str">
        <f t="shared" ca="1" si="134"/>
        <v/>
      </c>
      <c r="I1052" s="63" t="str">
        <f t="shared" ca="1" si="135"/>
        <v/>
      </c>
    </row>
    <row r="1053" spans="1:9" hidden="1">
      <c r="A1053" s="45"/>
      <c r="B1053" s="59" t="str">
        <f t="shared" ca="1" si="129"/>
        <v/>
      </c>
      <c r="C1053" s="60" t="str">
        <f t="shared" ca="1" si="130"/>
        <v/>
      </c>
      <c r="D1053" s="60" t="str">
        <f t="shared" ca="1" si="131"/>
        <v/>
      </c>
      <c r="E1053" s="60" t="str">
        <f t="shared" ca="1" si="132"/>
        <v/>
      </c>
      <c r="F1053" s="60" t="str">
        <f t="shared" ca="1" si="133"/>
        <v/>
      </c>
      <c r="G1053" s="61" t="str">
        <f t="shared" ca="1" si="128"/>
        <v/>
      </c>
      <c r="H1053" s="62" t="str">
        <f t="shared" ca="1" si="134"/>
        <v/>
      </c>
      <c r="I1053" s="63" t="str">
        <f t="shared" ca="1" si="135"/>
        <v/>
      </c>
    </row>
    <row r="1054" spans="1:9" hidden="1">
      <c r="A1054" s="45"/>
      <c r="B1054" s="59" t="str">
        <f t="shared" ca="1" si="129"/>
        <v/>
      </c>
      <c r="C1054" s="60" t="str">
        <f t="shared" ca="1" si="130"/>
        <v/>
      </c>
      <c r="D1054" s="60" t="str">
        <f t="shared" ca="1" si="131"/>
        <v/>
      </c>
      <c r="E1054" s="60" t="str">
        <f t="shared" ca="1" si="132"/>
        <v/>
      </c>
      <c r="F1054" s="60" t="str">
        <f t="shared" ca="1" si="133"/>
        <v/>
      </c>
      <c r="G1054" s="61" t="str">
        <f t="shared" ca="1" si="128"/>
        <v/>
      </c>
      <c r="H1054" s="62" t="str">
        <f t="shared" ca="1" si="134"/>
        <v/>
      </c>
      <c r="I1054" s="63" t="str">
        <f t="shared" ca="1" si="135"/>
        <v/>
      </c>
    </row>
    <row r="1055" spans="1:9" hidden="1">
      <c r="A1055" s="45"/>
      <c r="B1055" s="59" t="str">
        <f t="shared" ca="1" si="129"/>
        <v/>
      </c>
      <c r="C1055" s="60" t="str">
        <f t="shared" ca="1" si="130"/>
        <v/>
      </c>
      <c r="D1055" s="60" t="str">
        <f t="shared" ca="1" si="131"/>
        <v/>
      </c>
      <c r="E1055" s="60" t="str">
        <f t="shared" ca="1" si="132"/>
        <v/>
      </c>
      <c r="F1055" s="60" t="str">
        <f t="shared" ca="1" si="133"/>
        <v/>
      </c>
      <c r="G1055" s="61" t="str">
        <f t="shared" ca="1" si="128"/>
        <v/>
      </c>
      <c r="H1055" s="62" t="str">
        <f t="shared" ca="1" si="134"/>
        <v/>
      </c>
      <c r="I1055" s="63" t="str">
        <f t="shared" ca="1" si="135"/>
        <v/>
      </c>
    </row>
    <row r="1056" spans="1:9" hidden="1">
      <c r="A1056" s="45"/>
      <c r="B1056" s="59" t="str">
        <f t="shared" ca="1" si="129"/>
        <v/>
      </c>
      <c r="C1056" s="60" t="str">
        <f t="shared" ca="1" si="130"/>
        <v/>
      </c>
      <c r="D1056" s="60" t="str">
        <f t="shared" ca="1" si="131"/>
        <v/>
      </c>
      <c r="E1056" s="60" t="str">
        <f t="shared" ca="1" si="132"/>
        <v/>
      </c>
      <c r="F1056" s="60" t="str">
        <f t="shared" ca="1" si="133"/>
        <v/>
      </c>
      <c r="G1056" s="61" t="str">
        <f t="shared" ca="1" si="128"/>
        <v/>
      </c>
      <c r="H1056" s="62" t="str">
        <f t="shared" ca="1" si="134"/>
        <v/>
      </c>
      <c r="I1056" s="63" t="str">
        <f t="shared" ca="1" si="135"/>
        <v/>
      </c>
    </row>
    <row r="1057" spans="1:9" hidden="1">
      <c r="A1057" s="45"/>
      <c r="B1057" s="59" t="str">
        <f t="shared" ca="1" si="129"/>
        <v/>
      </c>
      <c r="C1057" s="60" t="str">
        <f t="shared" ca="1" si="130"/>
        <v/>
      </c>
      <c r="D1057" s="60" t="str">
        <f t="shared" ca="1" si="131"/>
        <v/>
      </c>
      <c r="E1057" s="60" t="str">
        <f t="shared" ca="1" si="132"/>
        <v/>
      </c>
      <c r="F1057" s="60" t="str">
        <f t="shared" ca="1" si="133"/>
        <v/>
      </c>
      <c r="G1057" s="61" t="str">
        <f t="shared" ca="1" si="128"/>
        <v/>
      </c>
      <c r="H1057" s="62" t="str">
        <f t="shared" ca="1" si="134"/>
        <v/>
      </c>
      <c r="I1057" s="63" t="str">
        <f t="shared" ca="1" si="135"/>
        <v/>
      </c>
    </row>
    <row r="1058" spans="1:9" hidden="1">
      <c r="A1058" s="45"/>
      <c r="B1058" s="59" t="str">
        <f t="shared" ca="1" si="129"/>
        <v/>
      </c>
      <c r="C1058" s="60" t="str">
        <f t="shared" ca="1" si="130"/>
        <v/>
      </c>
      <c r="D1058" s="60" t="str">
        <f t="shared" ca="1" si="131"/>
        <v/>
      </c>
      <c r="E1058" s="60" t="str">
        <f t="shared" ca="1" si="132"/>
        <v/>
      </c>
      <c r="F1058" s="60" t="str">
        <f t="shared" ca="1" si="133"/>
        <v/>
      </c>
      <c r="G1058" s="61" t="str">
        <f t="shared" ca="1" si="128"/>
        <v/>
      </c>
      <c r="H1058" s="62" t="str">
        <f t="shared" ca="1" si="134"/>
        <v/>
      </c>
      <c r="I1058" s="63" t="str">
        <f t="shared" ca="1" si="135"/>
        <v/>
      </c>
    </row>
    <row r="1059" spans="1:9" hidden="1">
      <c r="A1059" s="45"/>
      <c r="B1059" s="59" t="str">
        <f t="shared" ca="1" si="129"/>
        <v/>
      </c>
      <c r="C1059" s="60" t="str">
        <f t="shared" ca="1" si="130"/>
        <v/>
      </c>
      <c r="D1059" s="60" t="str">
        <f t="shared" ca="1" si="131"/>
        <v/>
      </c>
      <c r="E1059" s="60" t="str">
        <f t="shared" ca="1" si="132"/>
        <v/>
      </c>
      <c r="F1059" s="60" t="str">
        <f t="shared" ca="1" si="133"/>
        <v/>
      </c>
      <c r="G1059" s="61" t="str">
        <f t="shared" ca="1" si="128"/>
        <v/>
      </c>
      <c r="H1059" s="62" t="str">
        <f t="shared" ca="1" si="134"/>
        <v/>
      </c>
      <c r="I1059" s="63" t="str">
        <f t="shared" ca="1" si="135"/>
        <v/>
      </c>
    </row>
    <row r="1060" spans="1:9" hidden="1">
      <c r="A1060" s="45"/>
      <c r="B1060" s="59" t="str">
        <f t="shared" ca="1" si="129"/>
        <v/>
      </c>
      <c r="C1060" s="60" t="str">
        <f t="shared" ca="1" si="130"/>
        <v/>
      </c>
      <c r="D1060" s="60" t="str">
        <f t="shared" ca="1" si="131"/>
        <v/>
      </c>
      <c r="E1060" s="60" t="str">
        <f t="shared" ca="1" si="132"/>
        <v/>
      </c>
      <c r="F1060" s="60" t="str">
        <f t="shared" ca="1" si="133"/>
        <v/>
      </c>
      <c r="G1060" s="61" t="str">
        <f t="shared" ca="1" si="128"/>
        <v/>
      </c>
      <c r="H1060" s="62" t="str">
        <f t="shared" ca="1" si="134"/>
        <v/>
      </c>
      <c r="I1060" s="63" t="str">
        <f t="shared" ca="1" si="135"/>
        <v/>
      </c>
    </row>
    <row r="1061" spans="1:9" hidden="1">
      <c r="A1061" s="45"/>
      <c r="B1061" s="59" t="str">
        <f t="shared" ca="1" si="129"/>
        <v/>
      </c>
      <c r="C1061" s="60" t="str">
        <f t="shared" ca="1" si="130"/>
        <v/>
      </c>
      <c r="D1061" s="60" t="str">
        <f t="shared" ca="1" si="131"/>
        <v/>
      </c>
      <c r="E1061" s="60" t="str">
        <f t="shared" ca="1" si="132"/>
        <v/>
      </c>
      <c r="F1061" s="60" t="str">
        <f t="shared" ca="1" si="133"/>
        <v/>
      </c>
      <c r="G1061" s="61" t="str">
        <f t="shared" ca="1" si="128"/>
        <v/>
      </c>
      <c r="H1061" s="62" t="str">
        <f t="shared" ca="1" si="134"/>
        <v/>
      </c>
      <c r="I1061" s="63" t="str">
        <f t="shared" ca="1" si="135"/>
        <v/>
      </c>
    </row>
    <row r="1062" spans="1:9" hidden="1">
      <c r="A1062" s="45"/>
      <c r="B1062" s="59" t="str">
        <f t="shared" ca="1" si="129"/>
        <v/>
      </c>
      <c r="C1062" s="60" t="str">
        <f t="shared" ca="1" si="130"/>
        <v/>
      </c>
      <c r="D1062" s="60" t="str">
        <f t="shared" ca="1" si="131"/>
        <v/>
      </c>
      <c r="E1062" s="60" t="str">
        <f t="shared" ca="1" si="132"/>
        <v/>
      </c>
      <c r="F1062" s="60" t="str">
        <f t="shared" ca="1" si="133"/>
        <v/>
      </c>
      <c r="G1062" s="61" t="str">
        <f t="shared" ca="1" si="128"/>
        <v/>
      </c>
      <c r="H1062" s="62" t="str">
        <f t="shared" ca="1" si="134"/>
        <v/>
      </c>
      <c r="I1062" s="63" t="str">
        <f t="shared" ca="1" si="135"/>
        <v/>
      </c>
    </row>
    <row r="1063" spans="1:9" hidden="1">
      <c r="A1063" s="45"/>
      <c r="B1063" s="59" t="str">
        <f t="shared" ca="1" si="129"/>
        <v/>
      </c>
      <c r="C1063" s="60" t="str">
        <f t="shared" ca="1" si="130"/>
        <v/>
      </c>
      <c r="D1063" s="60" t="str">
        <f t="shared" ca="1" si="131"/>
        <v/>
      </c>
      <c r="E1063" s="60" t="str">
        <f t="shared" ca="1" si="132"/>
        <v/>
      </c>
      <c r="F1063" s="60" t="str">
        <f t="shared" ca="1" si="133"/>
        <v/>
      </c>
      <c r="G1063" s="61" t="str">
        <f t="shared" ca="1" si="128"/>
        <v/>
      </c>
      <c r="H1063" s="62" t="str">
        <f t="shared" ca="1" si="134"/>
        <v/>
      </c>
      <c r="I1063" s="63" t="str">
        <f t="shared" ca="1" si="135"/>
        <v/>
      </c>
    </row>
    <row r="1064" spans="1:9" hidden="1">
      <c r="A1064" s="45"/>
      <c r="B1064" s="59" t="str">
        <f t="shared" ca="1" si="129"/>
        <v/>
      </c>
      <c r="C1064" s="60" t="str">
        <f t="shared" ca="1" si="130"/>
        <v/>
      </c>
      <c r="D1064" s="60" t="str">
        <f t="shared" ca="1" si="131"/>
        <v/>
      </c>
      <c r="E1064" s="60" t="str">
        <f t="shared" ca="1" si="132"/>
        <v/>
      </c>
      <c r="F1064" s="60" t="str">
        <f t="shared" ca="1" si="133"/>
        <v/>
      </c>
      <c r="G1064" s="61" t="str">
        <f t="shared" ca="1" si="128"/>
        <v/>
      </c>
      <c r="H1064" s="62" t="str">
        <f t="shared" ca="1" si="134"/>
        <v/>
      </c>
      <c r="I1064" s="63" t="str">
        <f t="shared" ca="1" si="135"/>
        <v/>
      </c>
    </row>
    <row r="1065" spans="1:9" hidden="1">
      <c r="A1065" s="45"/>
      <c r="B1065" s="59" t="str">
        <f t="shared" ca="1" si="129"/>
        <v/>
      </c>
      <c r="C1065" s="60" t="str">
        <f t="shared" ca="1" si="130"/>
        <v/>
      </c>
      <c r="D1065" s="60" t="str">
        <f t="shared" ca="1" si="131"/>
        <v/>
      </c>
      <c r="E1065" s="60" t="str">
        <f t="shared" ca="1" si="132"/>
        <v/>
      </c>
      <c r="F1065" s="60" t="str">
        <f t="shared" ca="1" si="133"/>
        <v/>
      </c>
      <c r="G1065" s="61" t="str">
        <f t="shared" ca="1" si="128"/>
        <v/>
      </c>
      <c r="H1065" s="62" t="str">
        <f t="shared" ca="1" si="134"/>
        <v/>
      </c>
      <c r="I1065" s="63" t="str">
        <f t="shared" ca="1" si="135"/>
        <v/>
      </c>
    </row>
    <row r="1066" spans="1:9" hidden="1">
      <c r="A1066" s="45"/>
      <c r="B1066" s="59" t="str">
        <f t="shared" ca="1" si="129"/>
        <v/>
      </c>
      <c r="C1066" s="60" t="str">
        <f t="shared" ca="1" si="130"/>
        <v/>
      </c>
      <c r="D1066" s="60" t="str">
        <f t="shared" ca="1" si="131"/>
        <v/>
      </c>
      <c r="E1066" s="60" t="str">
        <f t="shared" ca="1" si="132"/>
        <v/>
      </c>
      <c r="F1066" s="60" t="str">
        <f t="shared" ca="1" si="133"/>
        <v/>
      </c>
      <c r="G1066" s="61" t="str">
        <f t="shared" ca="1" si="128"/>
        <v/>
      </c>
      <c r="H1066" s="62" t="str">
        <f t="shared" ca="1" si="134"/>
        <v/>
      </c>
      <c r="I1066" s="63" t="str">
        <f t="shared" ca="1" si="135"/>
        <v/>
      </c>
    </row>
    <row r="1067" spans="1:9" hidden="1">
      <c r="A1067" s="45"/>
      <c r="B1067" s="59" t="str">
        <f t="shared" ca="1" si="129"/>
        <v/>
      </c>
      <c r="C1067" s="60" t="str">
        <f t="shared" ca="1" si="130"/>
        <v/>
      </c>
      <c r="D1067" s="60" t="str">
        <f t="shared" ca="1" si="131"/>
        <v/>
      </c>
      <c r="E1067" s="60" t="str">
        <f t="shared" ca="1" si="132"/>
        <v/>
      </c>
      <c r="F1067" s="60" t="str">
        <f t="shared" ca="1" si="133"/>
        <v/>
      </c>
      <c r="G1067" s="61" t="str">
        <f t="shared" ca="1" si="128"/>
        <v/>
      </c>
      <c r="H1067" s="62" t="str">
        <f t="shared" ca="1" si="134"/>
        <v/>
      </c>
      <c r="I1067" s="63" t="str">
        <f t="shared" ca="1" si="135"/>
        <v/>
      </c>
    </row>
    <row r="1068" spans="1:9" hidden="1">
      <c r="A1068" s="45"/>
      <c r="B1068" s="59" t="str">
        <f t="shared" ca="1" si="129"/>
        <v/>
      </c>
      <c r="C1068" s="60" t="str">
        <f t="shared" ca="1" si="130"/>
        <v/>
      </c>
      <c r="D1068" s="60" t="str">
        <f t="shared" ca="1" si="131"/>
        <v/>
      </c>
      <c r="E1068" s="60" t="str">
        <f t="shared" ca="1" si="132"/>
        <v/>
      </c>
      <c r="F1068" s="60" t="str">
        <f t="shared" ca="1" si="133"/>
        <v/>
      </c>
      <c r="G1068" s="61" t="str">
        <f t="shared" ca="1" si="128"/>
        <v/>
      </c>
      <c r="H1068" s="62" t="str">
        <f t="shared" ca="1" si="134"/>
        <v/>
      </c>
      <c r="I1068" s="63" t="str">
        <f t="shared" ca="1" si="135"/>
        <v/>
      </c>
    </row>
    <row r="1069" spans="1:9" hidden="1">
      <c r="A1069" s="45"/>
      <c r="B1069" s="59" t="str">
        <f t="shared" ca="1" si="129"/>
        <v/>
      </c>
      <c r="C1069" s="60" t="str">
        <f t="shared" ca="1" si="130"/>
        <v/>
      </c>
      <c r="D1069" s="60" t="str">
        <f t="shared" ca="1" si="131"/>
        <v/>
      </c>
      <c r="E1069" s="60" t="str">
        <f t="shared" ca="1" si="132"/>
        <v/>
      </c>
      <c r="F1069" s="60" t="str">
        <f t="shared" ca="1" si="133"/>
        <v/>
      </c>
      <c r="G1069" s="61" t="str">
        <f t="shared" ca="1" si="128"/>
        <v/>
      </c>
      <c r="H1069" s="62" t="str">
        <f t="shared" ca="1" si="134"/>
        <v/>
      </c>
      <c r="I1069" s="63" t="str">
        <f t="shared" ca="1" si="135"/>
        <v/>
      </c>
    </row>
    <row r="1070" spans="1:9" hidden="1">
      <c r="A1070" s="45"/>
      <c r="B1070" s="59" t="str">
        <f t="shared" ca="1" si="129"/>
        <v/>
      </c>
      <c r="C1070" s="60" t="str">
        <f t="shared" ca="1" si="130"/>
        <v/>
      </c>
      <c r="D1070" s="60" t="str">
        <f t="shared" ca="1" si="131"/>
        <v/>
      </c>
      <c r="E1070" s="60" t="str">
        <f t="shared" ca="1" si="132"/>
        <v/>
      </c>
      <c r="F1070" s="60" t="str">
        <f t="shared" ca="1" si="133"/>
        <v/>
      </c>
      <c r="G1070" s="61" t="str">
        <f t="shared" ca="1" si="128"/>
        <v/>
      </c>
      <c r="H1070" s="62" t="str">
        <f t="shared" ca="1" si="134"/>
        <v/>
      </c>
      <c r="I1070" s="63" t="str">
        <f t="shared" ca="1" si="135"/>
        <v/>
      </c>
    </row>
    <row r="1071" spans="1:9" hidden="1">
      <c r="A1071" s="45"/>
      <c r="B1071" s="59" t="str">
        <f t="shared" ca="1" si="129"/>
        <v/>
      </c>
      <c r="C1071" s="60" t="str">
        <f t="shared" ca="1" si="130"/>
        <v/>
      </c>
      <c r="D1071" s="60" t="str">
        <f t="shared" ca="1" si="131"/>
        <v/>
      </c>
      <c r="E1071" s="60" t="str">
        <f t="shared" ca="1" si="132"/>
        <v/>
      </c>
      <c r="F1071" s="60" t="str">
        <f t="shared" ca="1" si="133"/>
        <v/>
      </c>
      <c r="G1071" s="61" t="str">
        <f t="shared" ca="1" si="128"/>
        <v/>
      </c>
      <c r="H1071" s="62" t="str">
        <f t="shared" ca="1" si="134"/>
        <v/>
      </c>
      <c r="I1071" s="63" t="str">
        <f t="shared" ca="1" si="135"/>
        <v/>
      </c>
    </row>
    <row r="1072" spans="1:9" hidden="1">
      <c r="A1072" s="45"/>
      <c r="B1072" s="59" t="str">
        <f t="shared" ca="1" si="129"/>
        <v/>
      </c>
      <c r="C1072" s="60" t="str">
        <f t="shared" ca="1" si="130"/>
        <v/>
      </c>
      <c r="D1072" s="60" t="str">
        <f t="shared" ca="1" si="131"/>
        <v/>
      </c>
      <c r="E1072" s="60" t="str">
        <f t="shared" ca="1" si="132"/>
        <v/>
      </c>
      <c r="F1072" s="60" t="str">
        <f t="shared" ca="1" si="133"/>
        <v/>
      </c>
      <c r="G1072" s="61" t="str">
        <f t="shared" ca="1" si="128"/>
        <v/>
      </c>
      <c r="H1072" s="62" t="str">
        <f t="shared" ca="1" si="134"/>
        <v/>
      </c>
      <c r="I1072" s="63" t="str">
        <f t="shared" ca="1" si="135"/>
        <v/>
      </c>
    </row>
    <row r="1073" spans="1:9" hidden="1">
      <c r="A1073" s="45"/>
      <c r="B1073" s="59" t="str">
        <f t="shared" ca="1" si="129"/>
        <v/>
      </c>
      <c r="C1073" s="60" t="str">
        <f t="shared" ca="1" si="130"/>
        <v/>
      </c>
      <c r="D1073" s="60" t="str">
        <f t="shared" ca="1" si="131"/>
        <v/>
      </c>
      <c r="E1073" s="60" t="str">
        <f t="shared" ca="1" si="132"/>
        <v/>
      </c>
      <c r="F1073" s="60" t="str">
        <f t="shared" ca="1" si="133"/>
        <v/>
      </c>
      <c r="G1073" s="61" t="str">
        <f t="shared" ca="1" si="128"/>
        <v/>
      </c>
      <c r="H1073" s="62" t="str">
        <f t="shared" ca="1" si="134"/>
        <v/>
      </c>
      <c r="I1073" s="63" t="str">
        <f t="shared" ca="1" si="135"/>
        <v/>
      </c>
    </row>
    <row r="1074" spans="1:9" hidden="1">
      <c r="A1074" s="45"/>
      <c r="B1074" s="59" t="str">
        <f t="shared" ca="1" si="129"/>
        <v/>
      </c>
      <c r="C1074" s="60" t="str">
        <f t="shared" ca="1" si="130"/>
        <v/>
      </c>
      <c r="D1074" s="60" t="str">
        <f t="shared" ca="1" si="131"/>
        <v/>
      </c>
      <c r="E1074" s="60" t="str">
        <f t="shared" ca="1" si="132"/>
        <v/>
      </c>
      <c r="F1074" s="60" t="str">
        <f t="shared" ca="1" si="133"/>
        <v/>
      </c>
      <c r="G1074" s="61" t="str">
        <f t="shared" ca="1" si="128"/>
        <v/>
      </c>
      <c r="H1074" s="62" t="str">
        <f t="shared" ca="1" si="134"/>
        <v/>
      </c>
      <c r="I1074" s="63" t="str">
        <f t="shared" ca="1" si="135"/>
        <v/>
      </c>
    </row>
    <row r="1075" spans="1:9" hidden="1">
      <c r="A1075" s="45"/>
      <c r="B1075" s="59" t="str">
        <f t="shared" ca="1" si="129"/>
        <v/>
      </c>
      <c r="C1075" s="60" t="str">
        <f t="shared" ca="1" si="130"/>
        <v/>
      </c>
      <c r="D1075" s="60" t="str">
        <f t="shared" ca="1" si="131"/>
        <v/>
      </c>
      <c r="E1075" s="60" t="str">
        <f t="shared" ca="1" si="132"/>
        <v/>
      </c>
      <c r="F1075" s="60" t="str">
        <f t="shared" ca="1" si="133"/>
        <v/>
      </c>
      <c r="G1075" s="61" t="str">
        <f t="shared" ca="1" si="128"/>
        <v/>
      </c>
      <c r="H1075" s="62" t="str">
        <f t="shared" ca="1" si="134"/>
        <v/>
      </c>
      <c r="I1075" s="63" t="str">
        <f t="shared" ca="1" si="135"/>
        <v/>
      </c>
    </row>
    <row r="1076" spans="1:9" hidden="1">
      <c r="A1076" s="45"/>
      <c r="B1076" s="59" t="str">
        <f t="shared" ca="1" si="129"/>
        <v/>
      </c>
      <c r="C1076" s="60" t="str">
        <f t="shared" ca="1" si="130"/>
        <v/>
      </c>
      <c r="D1076" s="60" t="str">
        <f t="shared" ca="1" si="131"/>
        <v/>
      </c>
      <c r="E1076" s="60" t="str">
        <f t="shared" ca="1" si="132"/>
        <v/>
      </c>
      <c r="F1076" s="60" t="str">
        <f t="shared" ca="1" si="133"/>
        <v/>
      </c>
      <c r="G1076" s="61" t="str">
        <f t="shared" ca="1" si="128"/>
        <v/>
      </c>
      <c r="H1076" s="62" t="str">
        <f t="shared" ca="1" si="134"/>
        <v/>
      </c>
      <c r="I1076" s="63" t="str">
        <f t="shared" ca="1" si="135"/>
        <v/>
      </c>
    </row>
    <row r="1077" spans="1:9" hidden="1">
      <c r="A1077" s="45"/>
      <c r="B1077" s="59" t="str">
        <f t="shared" ca="1" si="129"/>
        <v/>
      </c>
      <c r="C1077" s="60" t="str">
        <f t="shared" ca="1" si="130"/>
        <v/>
      </c>
      <c r="D1077" s="60" t="str">
        <f t="shared" ca="1" si="131"/>
        <v/>
      </c>
      <c r="E1077" s="60" t="str">
        <f t="shared" ca="1" si="132"/>
        <v/>
      </c>
      <c r="F1077" s="60" t="str">
        <f t="shared" ca="1" si="133"/>
        <v/>
      </c>
      <c r="G1077" s="61" t="str">
        <f t="shared" ca="1" si="128"/>
        <v/>
      </c>
      <c r="H1077" s="62" t="str">
        <f t="shared" ca="1" si="134"/>
        <v/>
      </c>
      <c r="I1077" s="63" t="str">
        <f t="shared" ca="1" si="135"/>
        <v/>
      </c>
    </row>
    <row r="1078" spans="1:9" hidden="1">
      <c r="A1078" s="45"/>
      <c r="B1078" s="59" t="str">
        <f t="shared" ca="1" si="129"/>
        <v/>
      </c>
      <c r="C1078" s="60" t="str">
        <f t="shared" ca="1" si="130"/>
        <v/>
      </c>
      <c r="D1078" s="60" t="str">
        <f t="shared" ca="1" si="131"/>
        <v/>
      </c>
      <c r="E1078" s="60" t="str">
        <f t="shared" ca="1" si="132"/>
        <v/>
      </c>
      <c r="F1078" s="60" t="str">
        <f t="shared" ca="1" si="133"/>
        <v/>
      </c>
      <c r="G1078" s="61" t="str">
        <f t="shared" ca="1" si="128"/>
        <v/>
      </c>
      <c r="H1078" s="62" t="str">
        <f t="shared" ca="1" si="134"/>
        <v/>
      </c>
      <c r="I1078" s="63" t="str">
        <f t="shared" ca="1" si="135"/>
        <v/>
      </c>
    </row>
    <row r="1079" spans="1:9" hidden="1">
      <c r="A1079" s="45"/>
      <c r="B1079" s="59" t="str">
        <f t="shared" ca="1" si="129"/>
        <v/>
      </c>
      <c r="C1079" s="60" t="str">
        <f t="shared" ca="1" si="130"/>
        <v/>
      </c>
      <c r="D1079" s="60" t="str">
        <f t="shared" ca="1" si="131"/>
        <v/>
      </c>
      <c r="E1079" s="60" t="str">
        <f t="shared" ca="1" si="132"/>
        <v/>
      </c>
      <c r="F1079" s="60" t="str">
        <f t="shared" ca="1" si="133"/>
        <v/>
      </c>
      <c r="G1079" s="61" t="str">
        <f t="shared" ca="1" si="128"/>
        <v/>
      </c>
      <c r="H1079" s="62" t="str">
        <f t="shared" ca="1" si="134"/>
        <v/>
      </c>
      <c r="I1079" s="63" t="str">
        <f t="shared" ca="1" si="135"/>
        <v/>
      </c>
    </row>
    <row r="1080" spans="1:9" hidden="1">
      <c r="A1080" s="45"/>
      <c r="B1080" s="59" t="str">
        <f t="shared" ca="1" si="129"/>
        <v/>
      </c>
      <c r="C1080" s="60" t="str">
        <f t="shared" ca="1" si="130"/>
        <v/>
      </c>
      <c r="D1080" s="60" t="str">
        <f t="shared" ca="1" si="131"/>
        <v/>
      </c>
      <c r="E1080" s="60" t="str">
        <f t="shared" ca="1" si="132"/>
        <v/>
      </c>
      <c r="F1080" s="60" t="str">
        <f t="shared" ca="1" si="133"/>
        <v/>
      </c>
      <c r="G1080" s="61" t="str">
        <f t="shared" ca="1" si="128"/>
        <v/>
      </c>
      <c r="H1080" s="62" t="str">
        <f t="shared" ca="1" si="134"/>
        <v/>
      </c>
      <c r="I1080" s="63" t="str">
        <f t="shared" ca="1" si="135"/>
        <v/>
      </c>
    </row>
    <row r="1081" spans="1:9" hidden="1">
      <c r="A1081" s="45"/>
      <c r="B1081" s="59" t="str">
        <f t="shared" ca="1" si="129"/>
        <v/>
      </c>
      <c r="C1081" s="60" t="str">
        <f t="shared" ca="1" si="130"/>
        <v/>
      </c>
      <c r="D1081" s="60" t="str">
        <f t="shared" ca="1" si="131"/>
        <v/>
      </c>
      <c r="E1081" s="60" t="str">
        <f t="shared" ca="1" si="132"/>
        <v/>
      </c>
      <c r="F1081" s="60" t="str">
        <f t="shared" ca="1" si="133"/>
        <v/>
      </c>
      <c r="G1081" s="61" t="str">
        <f t="shared" ca="1" si="128"/>
        <v/>
      </c>
      <c r="H1081" s="62" t="str">
        <f t="shared" ca="1" si="134"/>
        <v/>
      </c>
      <c r="I1081" s="63" t="str">
        <f t="shared" ca="1" si="135"/>
        <v/>
      </c>
    </row>
    <row r="1082" spans="1:9" hidden="1">
      <c r="A1082" s="45"/>
      <c r="B1082" s="59" t="str">
        <f t="shared" ca="1" si="129"/>
        <v/>
      </c>
      <c r="C1082" s="60" t="str">
        <f t="shared" ca="1" si="130"/>
        <v/>
      </c>
      <c r="D1082" s="60" t="str">
        <f t="shared" ca="1" si="131"/>
        <v/>
      </c>
      <c r="E1082" s="60" t="str">
        <f t="shared" ca="1" si="132"/>
        <v/>
      </c>
      <c r="F1082" s="60" t="str">
        <f t="shared" ca="1" si="133"/>
        <v/>
      </c>
      <c r="G1082" s="61" t="str">
        <f t="shared" ca="1" si="128"/>
        <v/>
      </c>
      <c r="H1082" s="62" t="str">
        <f t="shared" ca="1" si="134"/>
        <v/>
      </c>
      <c r="I1082" s="63" t="str">
        <f t="shared" ca="1" si="135"/>
        <v/>
      </c>
    </row>
    <row r="1083" spans="1:9" hidden="1">
      <c r="A1083" s="45"/>
      <c r="B1083" s="59" t="str">
        <f t="shared" ca="1" si="129"/>
        <v/>
      </c>
      <c r="C1083" s="60" t="str">
        <f t="shared" ca="1" si="130"/>
        <v/>
      </c>
      <c r="D1083" s="60" t="str">
        <f t="shared" ca="1" si="131"/>
        <v/>
      </c>
      <c r="E1083" s="60" t="str">
        <f t="shared" ca="1" si="132"/>
        <v/>
      </c>
      <c r="F1083" s="60" t="str">
        <f t="shared" ca="1" si="133"/>
        <v/>
      </c>
      <c r="G1083" s="61" t="str">
        <f t="shared" ca="1" si="128"/>
        <v/>
      </c>
      <c r="H1083" s="62" t="str">
        <f t="shared" ca="1" si="134"/>
        <v/>
      </c>
      <c r="I1083" s="63" t="str">
        <f t="shared" ca="1" si="135"/>
        <v/>
      </c>
    </row>
    <row r="1084" spans="1:9" hidden="1">
      <c r="A1084" s="45"/>
      <c r="B1084" s="59" t="str">
        <f t="shared" ca="1" si="129"/>
        <v/>
      </c>
      <c r="C1084" s="60" t="str">
        <f t="shared" ca="1" si="130"/>
        <v/>
      </c>
      <c r="D1084" s="60" t="str">
        <f t="shared" ca="1" si="131"/>
        <v/>
      </c>
      <c r="E1084" s="60" t="str">
        <f t="shared" ca="1" si="132"/>
        <v/>
      </c>
      <c r="F1084" s="60" t="str">
        <f t="shared" ca="1" si="133"/>
        <v/>
      </c>
      <c r="G1084" s="61" t="str">
        <f t="shared" ca="1" si="128"/>
        <v/>
      </c>
      <c r="H1084" s="62" t="str">
        <f t="shared" ca="1" si="134"/>
        <v/>
      </c>
      <c r="I1084" s="63" t="str">
        <f t="shared" ca="1" si="135"/>
        <v/>
      </c>
    </row>
    <row r="1085" spans="1:9" hidden="1">
      <c r="A1085" s="45"/>
      <c r="B1085" s="59" t="str">
        <f t="shared" ca="1" si="129"/>
        <v/>
      </c>
      <c r="C1085" s="60" t="str">
        <f t="shared" ca="1" si="130"/>
        <v/>
      </c>
      <c r="D1085" s="60" t="str">
        <f t="shared" ca="1" si="131"/>
        <v/>
      </c>
      <c r="E1085" s="60" t="str">
        <f t="shared" ca="1" si="132"/>
        <v/>
      </c>
      <c r="F1085" s="60" t="str">
        <f t="shared" ca="1" si="133"/>
        <v/>
      </c>
      <c r="G1085" s="61" t="str">
        <f t="shared" ca="1" si="128"/>
        <v/>
      </c>
      <c r="H1085" s="62" t="str">
        <f t="shared" ca="1" si="134"/>
        <v/>
      </c>
      <c r="I1085" s="63" t="str">
        <f t="shared" ca="1" si="135"/>
        <v/>
      </c>
    </row>
    <row r="1086" spans="1:9" hidden="1">
      <c r="A1086" s="45"/>
      <c r="B1086" s="59" t="str">
        <f t="shared" ca="1" si="129"/>
        <v/>
      </c>
      <c r="C1086" s="60" t="str">
        <f t="shared" ca="1" si="130"/>
        <v/>
      </c>
      <c r="D1086" s="60" t="str">
        <f t="shared" ca="1" si="131"/>
        <v/>
      </c>
      <c r="E1086" s="60" t="str">
        <f t="shared" ca="1" si="132"/>
        <v/>
      </c>
      <c r="F1086" s="60" t="str">
        <f t="shared" ca="1" si="133"/>
        <v/>
      </c>
      <c r="G1086" s="61" t="str">
        <f t="shared" ca="1" si="128"/>
        <v/>
      </c>
      <c r="H1086" s="62" t="str">
        <f t="shared" ca="1" si="134"/>
        <v/>
      </c>
      <c r="I1086" s="63" t="str">
        <f t="shared" ca="1" si="135"/>
        <v/>
      </c>
    </row>
    <row r="1087" spans="1:9" hidden="1">
      <c r="A1087" s="45"/>
      <c r="B1087" s="59" t="str">
        <f t="shared" ca="1" si="129"/>
        <v/>
      </c>
      <c r="C1087" s="60" t="str">
        <f t="shared" ca="1" si="130"/>
        <v/>
      </c>
      <c r="D1087" s="60" t="str">
        <f t="shared" ca="1" si="131"/>
        <v/>
      </c>
      <c r="E1087" s="60" t="str">
        <f t="shared" ca="1" si="132"/>
        <v/>
      </c>
      <c r="F1087" s="60" t="str">
        <f t="shared" ca="1" si="133"/>
        <v/>
      </c>
      <c r="G1087" s="61" t="str">
        <f t="shared" ca="1" si="128"/>
        <v/>
      </c>
      <c r="H1087" s="62" t="str">
        <f t="shared" ca="1" si="134"/>
        <v/>
      </c>
      <c r="I1087" s="63" t="str">
        <f t="shared" ca="1" si="135"/>
        <v/>
      </c>
    </row>
    <row r="1088" spans="1:9" hidden="1">
      <c r="A1088" s="45"/>
      <c r="B1088" s="59" t="str">
        <f t="shared" ca="1" si="129"/>
        <v/>
      </c>
      <c r="C1088" s="60" t="str">
        <f t="shared" ca="1" si="130"/>
        <v/>
      </c>
      <c r="D1088" s="60" t="str">
        <f t="shared" ca="1" si="131"/>
        <v/>
      </c>
      <c r="E1088" s="60" t="str">
        <f t="shared" ca="1" si="132"/>
        <v/>
      </c>
      <c r="F1088" s="60" t="str">
        <f t="shared" ca="1" si="133"/>
        <v/>
      </c>
      <c r="G1088" s="61" t="str">
        <f t="shared" ca="1" si="128"/>
        <v/>
      </c>
      <c r="H1088" s="62" t="str">
        <f t="shared" ca="1" si="134"/>
        <v/>
      </c>
      <c r="I1088" s="63" t="str">
        <f t="shared" ca="1" si="135"/>
        <v/>
      </c>
    </row>
    <row r="1089" spans="1:9" hidden="1">
      <c r="A1089" s="45"/>
      <c r="B1089" s="59" t="str">
        <f t="shared" ca="1" si="129"/>
        <v/>
      </c>
      <c r="C1089" s="60" t="str">
        <f t="shared" ca="1" si="130"/>
        <v/>
      </c>
      <c r="D1089" s="60" t="str">
        <f t="shared" ca="1" si="131"/>
        <v/>
      </c>
      <c r="E1089" s="60" t="str">
        <f t="shared" ca="1" si="132"/>
        <v/>
      </c>
      <c r="F1089" s="60" t="str">
        <f t="shared" ca="1" si="133"/>
        <v/>
      </c>
      <c r="G1089" s="61" t="str">
        <f t="shared" ca="1" si="128"/>
        <v/>
      </c>
      <c r="H1089" s="62" t="str">
        <f t="shared" ca="1" si="134"/>
        <v/>
      </c>
      <c r="I1089" s="63" t="str">
        <f t="shared" ca="1" si="135"/>
        <v/>
      </c>
    </row>
    <row r="1090" spans="1:9" hidden="1">
      <c r="A1090" s="45"/>
      <c r="B1090" s="59" t="str">
        <f t="shared" ca="1" si="129"/>
        <v/>
      </c>
      <c r="C1090" s="60" t="str">
        <f t="shared" ca="1" si="130"/>
        <v/>
      </c>
      <c r="D1090" s="60" t="str">
        <f t="shared" ca="1" si="131"/>
        <v/>
      </c>
      <c r="E1090" s="60" t="str">
        <f t="shared" ca="1" si="132"/>
        <v/>
      </c>
      <c r="F1090" s="60" t="str">
        <f t="shared" ca="1" si="133"/>
        <v/>
      </c>
      <c r="G1090" s="61" t="str">
        <f t="shared" ca="1" si="128"/>
        <v/>
      </c>
      <c r="H1090" s="62" t="str">
        <f t="shared" ca="1" si="134"/>
        <v/>
      </c>
      <c r="I1090" s="63" t="str">
        <f t="shared" ca="1" si="135"/>
        <v/>
      </c>
    </row>
    <row r="1091" spans="1:9" hidden="1">
      <c r="A1091" s="45"/>
      <c r="B1091" s="59" t="str">
        <f t="shared" ca="1" si="129"/>
        <v/>
      </c>
      <c r="C1091" s="60" t="str">
        <f t="shared" ca="1" si="130"/>
        <v/>
      </c>
      <c r="D1091" s="60" t="str">
        <f t="shared" ca="1" si="131"/>
        <v/>
      </c>
      <c r="E1091" s="60" t="str">
        <f t="shared" ca="1" si="132"/>
        <v/>
      </c>
      <c r="F1091" s="60" t="str">
        <f t="shared" ca="1" si="133"/>
        <v/>
      </c>
      <c r="G1091" s="61" t="str">
        <f t="shared" ref="G1091:G1154" ca="1" si="136">IFERROR(INDIRECT(CONCATENATE("'",A1091,"'!H33")),"")</f>
        <v/>
      </c>
      <c r="H1091" s="62" t="str">
        <f t="shared" ca="1" si="134"/>
        <v/>
      </c>
      <c r="I1091" s="63" t="str">
        <f t="shared" ca="1" si="135"/>
        <v/>
      </c>
    </row>
    <row r="1092" spans="1:9" hidden="1">
      <c r="A1092" s="45"/>
      <c r="B1092" s="59" t="str">
        <f t="shared" ref="B1092:B1155" ca="1" si="137">IFERROR(INDIRECT(CONCATENATE("'",A1092,"'!G7")),"")</f>
        <v/>
      </c>
      <c r="C1092" s="60" t="str">
        <f t="shared" ref="C1092:C1155" ca="1" si="138">IFERROR(INDIRECT(CONCATENATE("'",A1092,"'!D6")),"")</f>
        <v/>
      </c>
      <c r="D1092" s="60" t="str">
        <f t="shared" ref="D1092:D1155" ca="1" si="139">IFERROR(INDIRECT(CONCATENATE("'",A1092,"'!D7")),"")</f>
        <v/>
      </c>
      <c r="E1092" s="60" t="str">
        <f t="shared" ref="E1092:E1155" ca="1" si="140">IFERROR(INDIRECT(CONCATENATE("'",A1092,"'!D8")),"")</f>
        <v/>
      </c>
      <c r="F1092" s="60" t="str">
        <f t="shared" ref="F1092:F1155" ca="1" si="141">IFERROR(INDIRECT(CONCATENATE("'",A1092,"'!D9")),"")</f>
        <v/>
      </c>
      <c r="G1092" s="61" t="str">
        <f t="shared" ca="1" si="136"/>
        <v/>
      </c>
      <c r="H1092" s="62" t="str">
        <f t="shared" ref="H1092:H1155" ca="1" si="142">IFERROR(INDIRECT(CONCATENATE("'",A1092,"'!H34")),"")</f>
        <v/>
      </c>
      <c r="I1092" s="63" t="str">
        <f t="shared" ref="I1092:I1155" ca="1" si="143">IFERROR(INDIRECT(CONCATENATE("'",A1092,"'!H36")),"")</f>
        <v/>
      </c>
    </row>
    <row r="1093" spans="1:9" hidden="1">
      <c r="A1093" s="45"/>
      <c r="B1093" s="59" t="str">
        <f t="shared" ca="1" si="137"/>
        <v/>
      </c>
      <c r="C1093" s="60" t="str">
        <f t="shared" ca="1" si="138"/>
        <v/>
      </c>
      <c r="D1093" s="60" t="str">
        <f t="shared" ca="1" si="139"/>
        <v/>
      </c>
      <c r="E1093" s="60" t="str">
        <f t="shared" ca="1" si="140"/>
        <v/>
      </c>
      <c r="F1093" s="60" t="str">
        <f t="shared" ca="1" si="141"/>
        <v/>
      </c>
      <c r="G1093" s="61" t="str">
        <f t="shared" ca="1" si="136"/>
        <v/>
      </c>
      <c r="H1093" s="62" t="str">
        <f t="shared" ca="1" si="142"/>
        <v/>
      </c>
      <c r="I1093" s="63" t="str">
        <f t="shared" ca="1" si="143"/>
        <v/>
      </c>
    </row>
    <row r="1094" spans="1:9" hidden="1">
      <c r="A1094" s="45"/>
      <c r="B1094" s="59" t="str">
        <f t="shared" ca="1" si="137"/>
        <v/>
      </c>
      <c r="C1094" s="60" t="str">
        <f t="shared" ca="1" si="138"/>
        <v/>
      </c>
      <c r="D1094" s="60" t="str">
        <f t="shared" ca="1" si="139"/>
        <v/>
      </c>
      <c r="E1094" s="60" t="str">
        <f t="shared" ca="1" si="140"/>
        <v/>
      </c>
      <c r="F1094" s="60" t="str">
        <f t="shared" ca="1" si="141"/>
        <v/>
      </c>
      <c r="G1094" s="61" t="str">
        <f t="shared" ca="1" si="136"/>
        <v/>
      </c>
      <c r="H1094" s="62" t="str">
        <f t="shared" ca="1" si="142"/>
        <v/>
      </c>
      <c r="I1094" s="63" t="str">
        <f t="shared" ca="1" si="143"/>
        <v/>
      </c>
    </row>
    <row r="1095" spans="1:9" hidden="1">
      <c r="A1095" s="45"/>
      <c r="B1095" s="59" t="str">
        <f t="shared" ca="1" si="137"/>
        <v/>
      </c>
      <c r="C1095" s="60" t="str">
        <f t="shared" ca="1" si="138"/>
        <v/>
      </c>
      <c r="D1095" s="60" t="str">
        <f t="shared" ca="1" si="139"/>
        <v/>
      </c>
      <c r="E1095" s="60" t="str">
        <f t="shared" ca="1" si="140"/>
        <v/>
      </c>
      <c r="F1095" s="60" t="str">
        <f t="shared" ca="1" si="141"/>
        <v/>
      </c>
      <c r="G1095" s="61" t="str">
        <f t="shared" ca="1" si="136"/>
        <v/>
      </c>
      <c r="H1095" s="62" t="str">
        <f t="shared" ca="1" si="142"/>
        <v/>
      </c>
      <c r="I1095" s="63" t="str">
        <f t="shared" ca="1" si="143"/>
        <v/>
      </c>
    </row>
    <row r="1096" spans="1:9" hidden="1">
      <c r="A1096" s="45"/>
      <c r="B1096" s="59" t="str">
        <f t="shared" ca="1" si="137"/>
        <v/>
      </c>
      <c r="C1096" s="60" t="str">
        <f t="shared" ca="1" si="138"/>
        <v/>
      </c>
      <c r="D1096" s="60" t="str">
        <f t="shared" ca="1" si="139"/>
        <v/>
      </c>
      <c r="E1096" s="60" t="str">
        <f t="shared" ca="1" si="140"/>
        <v/>
      </c>
      <c r="F1096" s="60" t="str">
        <f t="shared" ca="1" si="141"/>
        <v/>
      </c>
      <c r="G1096" s="61" t="str">
        <f t="shared" ca="1" si="136"/>
        <v/>
      </c>
      <c r="H1096" s="62" t="str">
        <f t="shared" ca="1" si="142"/>
        <v/>
      </c>
      <c r="I1096" s="63" t="str">
        <f t="shared" ca="1" si="143"/>
        <v/>
      </c>
    </row>
    <row r="1097" spans="1:9" hidden="1">
      <c r="A1097" s="45"/>
      <c r="B1097" s="59" t="str">
        <f t="shared" ca="1" si="137"/>
        <v/>
      </c>
      <c r="C1097" s="60" t="str">
        <f t="shared" ca="1" si="138"/>
        <v/>
      </c>
      <c r="D1097" s="60" t="str">
        <f t="shared" ca="1" si="139"/>
        <v/>
      </c>
      <c r="E1097" s="60" t="str">
        <f t="shared" ca="1" si="140"/>
        <v/>
      </c>
      <c r="F1097" s="60" t="str">
        <f t="shared" ca="1" si="141"/>
        <v/>
      </c>
      <c r="G1097" s="61" t="str">
        <f t="shared" ca="1" si="136"/>
        <v/>
      </c>
      <c r="H1097" s="62" t="str">
        <f t="shared" ca="1" si="142"/>
        <v/>
      </c>
      <c r="I1097" s="63" t="str">
        <f t="shared" ca="1" si="143"/>
        <v/>
      </c>
    </row>
    <row r="1098" spans="1:9" hidden="1">
      <c r="A1098" s="45"/>
      <c r="B1098" s="59" t="str">
        <f t="shared" ca="1" si="137"/>
        <v/>
      </c>
      <c r="C1098" s="60" t="str">
        <f t="shared" ca="1" si="138"/>
        <v/>
      </c>
      <c r="D1098" s="60" t="str">
        <f t="shared" ca="1" si="139"/>
        <v/>
      </c>
      <c r="E1098" s="60" t="str">
        <f t="shared" ca="1" si="140"/>
        <v/>
      </c>
      <c r="F1098" s="60" t="str">
        <f t="shared" ca="1" si="141"/>
        <v/>
      </c>
      <c r="G1098" s="61" t="str">
        <f t="shared" ca="1" si="136"/>
        <v/>
      </c>
      <c r="H1098" s="62" t="str">
        <f t="shared" ca="1" si="142"/>
        <v/>
      </c>
      <c r="I1098" s="63" t="str">
        <f t="shared" ca="1" si="143"/>
        <v/>
      </c>
    </row>
    <row r="1099" spans="1:9" hidden="1">
      <c r="A1099" s="45"/>
      <c r="B1099" s="59" t="str">
        <f t="shared" ca="1" si="137"/>
        <v/>
      </c>
      <c r="C1099" s="60" t="str">
        <f t="shared" ca="1" si="138"/>
        <v/>
      </c>
      <c r="D1099" s="60" t="str">
        <f t="shared" ca="1" si="139"/>
        <v/>
      </c>
      <c r="E1099" s="60" t="str">
        <f t="shared" ca="1" si="140"/>
        <v/>
      </c>
      <c r="F1099" s="60" t="str">
        <f t="shared" ca="1" si="141"/>
        <v/>
      </c>
      <c r="G1099" s="61" t="str">
        <f t="shared" ca="1" si="136"/>
        <v/>
      </c>
      <c r="H1099" s="62" t="str">
        <f t="shared" ca="1" si="142"/>
        <v/>
      </c>
      <c r="I1099" s="63" t="str">
        <f t="shared" ca="1" si="143"/>
        <v/>
      </c>
    </row>
    <row r="1100" spans="1:9" hidden="1">
      <c r="A1100" s="45"/>
      <c r="B1100" s="59" t="str">
        <f t="shared" ca="1" si="137"/>
        <v/>
      </c>
      <c r="C1100" s="60" t="str">
        <f t="shared" ca="1" si="138"/>
        <v/>
      </c>
      <c r="D1100" s="60" t="str">
        <f t="shared" ca="1" si="139"/>
        <v/>
      </c>
      <c r="E1100" s="60" t="str">
        <f t="shared" ca="1" si="140"/>
        <v/>
      </c>
      <c r="F1100" s="60" t="str">
        <f t="shared" ca="1" si="141"/>
        <v/>
      </c>
      <c r="G1100" s="61" t="str">
        <f t="shared" ca="1" si="136"/>
        <v/>
      </c>
      <c r="H1100" s="62" t="str">
        <f t="shared" ca="1" si="142"/>
        <v/>
      </c>
      <c r="I1100" s="63" t="str">
        <f t="shared" ca="1" si="143"/>
        <v/>
      </c>
    </row>
    <row r="1101" spans="1:9" hidden="1">
      <c r="A1101" s="45"/>
      <c r="B1101" s="59" t="str">
        <f t="shared" ca="1" si="137"/>
        <v/>
      </c>
      <c r="C1101" s="60" t="str">
        <f t="shared" ca="1" si="138"/>
        <v/>
      </c>
      <c r="D1101" s="60" t="str">
        <f t="shared" ca="1" si="139"/>
        <v/>
      </c>
      <c r="E1101" s="60" t="str">
        <f t="shared" ca="1" si="140"/>
        <v/>
      </c>
      <c r="F1101" s="60" t="str">
        <f t="shared" ca="1" si="141"/>
        <v/>
      </c>
      <c r="G1101" s="61" t="str">
        <f t="shared" ca="1" si="136"/>
        <v/>
      </c>
      <c r="H1101" s="62" t="str">
        <f t="shared" ca="1" si="142"/>
        <v/>
      </c>
      <c r="I1101" s="63" t="str">
        <f t="shared" ca="1" si="143"/>
        <v/>
      </c>
    </row>
    <row r="1102" spans="1:9" hidden="1">
      <c r="A1102" s="45"/>
      <c r="B1102" s="59" t="str">
        <f t="shared" ca="1" si="137"/>
        <v/>
      </c>
      <c r="C1102" s="60" t="str">
        <f t="shared" ca="1" si="138"/>
        <v/>
      </c>
      <c r="D1102" s="60" t="str">
        <f t="shared" ca="1" si="139"/>
        <v/>
      </c>
      <c r="E1102" s="60" t="str">
        <f t="shared" ca="1" si="140"/>
        <v/>
      </c>
      <c r="F1102" s="60" t="str">
        <f t="shared" ca="1" si="141"/>
        <v/>
      </c>
      <c r="G1102" s="61" t="str">
        <f t="shared" ca="1" si="136"/>
        <v/>
      </c>
      <c r="H1102" s="62" t="str">
        <f t="shared" ca="1" si="142"/>
        <v/>
      </c>
      <c r="I1102" s="63" t="str">
        <f t="shared" ca="1" si="143"/>
        <v/>
      </c>
    </row>
    <row r="1103" spans="1:9" hidden="1">
      <c r="A1103" s="45"/>
      <c r="B1103" s="59" t="str">
        <f t="shared" ca="1" si="137"/>
        <v/>
      </c>
      <c r="C1103" s="60" t="str">
        <f t="shared" ca="1" si="138"/>
        <v/>
      </c>
      <c r="D1103" s="60" t="str">
        <f t="shared" ca="1" si="139"/>
        <v/>
      </c>
      <c r="E1103" s="60" t="str">
        <f t="shared" ca="1" si="140"/>
        <v/>
      </c>
      <c r="F1103" s="60" t="str">
        <f t="shared" ca="1" si="141"/>
        <v/>
      </c>
      <c r="G1103" s="61" t="str">
        <f t="shared" ca="1" si="136"/>
        <v/>
      </c>
      <c r="H1103" s="62" t="str">
        <f t="shared" ca="1" si="142"/>
        <v/>
      </c>
      <c r="I1103" s="63" t="str">
        <f t="shared" ca="1" si="143"/>
        <v/>
      </c>
    </row>
    <row r="1104" spans="1:9" hidden="1">
      <c r="A1104" s="45"/>
      <c r="B1104" s="59" t="str">
        <f t="shared" ca="1" si="137"/>
        <v/>
      </c>
      <c r="C1104" s="60" t="str">
        <f t="shared" ca="1" si="138"/>
        <v/>
      </c>
      <c r="D1104" s="60" t="str">
        <f t="shared" ca="1" si="139"/>
        <v/>
      </c>
      <c r="E1104" s="60" t="str">
        <f t="shared" ca="1" si="140"/>
        <v/>
      </c>
      <c r="F1104" s="60" t="str">
        <f t="shared" ca="1" si="141"/>
        <v/>
      </c>
      <c r="G1104" s="61" t="str">
        <f t="shared" ca="1" si="136"/>
        <v/>
      </c>
      <c r="H1104" s="62" t="str">
        <f t="shared" ca="1" si="142"/>
        <v/>
      </c>
      <c r="I1104" s="63" t="str">
        <f t="shared" ca="1" si="143"/>
        <v/>
      </c>
    </row>
    <row r="1105" spans="1:9" hidden="1">
      <c r="A1105" s="45"/>
      <c r="B1105" s="59" t="str">
        <f t="shared" ca="1" si="137"/>
        <v/>
      </c>
      <c r="C1105" s="60" t="str">
        <f t="shared" ca="1" si="138"/>
        <v/>
      </c>
      <c r="D1105" s="60" t="str">
        <f t="shared" ca="1" si="139"/>
        <v/>
      </c>
      <c r="E1105" s="60" t="str">
        <f t="shared" ca="1" si="140"/>
        <v/>
      </c>
      <c r="F1105" s="60" t="str">
        <f t="shared" ca="1" si="141"/>
        <v/>
      </c>
      <c r="G1105" s="61" t="str">
        <f t="shared" ca="1" si="136"/>
        <v/>
      </c>
      <c r="H1105" s="62" t="str">
        <f t="shared" ca="1" si="142"/>
        <v/>
      </c>
      <c r="I1105" s="63" t="str">
        <f t="shared" ca="1" si="143"/>
        <v/>
      </c>
    </row>
    <row r="1106" spans="1:9" hidden="1">
      <c r="A1106" s="45"/>
      <c r="B1106" s="59" t="str">
        <f t="shared" ca="1" si="137"/>
        <v/>
      </c>
      <c r="C1106" s="60" t="str">
        <f t="shared" ca="1" si="138"/>
        <v/>
      </c>
      <c r="D1106" s="60" t="str">
        <f t="shared" ca="1" si="139"/>
        <v/>
      </c>
      <c r="E1106" s="60" t="str">
        <f t="shared" ca="1" si="140"/>
        <v/>
      </c>
      <c r="F1106" s="60" t="str">
        <f t="shared" ca="1" si="141"/>
        <v/>
      </c>
      <c r="G1106" s="61" t="str">
        <f t="shared" ca="1" si="136"/>
        <v/>
      </c>
      <c r="H1106" s="62" t="str">
        <f t="shared" ca="1" si="142"/>
        <v/>
      </c>
      <c r="I1106" s="63" t="str">
        <f t="shared" ca="1" si="143"/>
        <v/>
      </c>
    </row>
    <row r="1107" spans="1:9" hidden="1">
      <c r="A1107" s="45"/>
      <c r="B1107" s="59" t="str">
        <f t="shared" ca="1" si="137"/>
        <v/>
      </c>
      <c r="C1107" s="60" t="str">
        <f t="shared" ca="1" si="138"/>
        <v/>
      </c>
      <c r="D1107" s="60" t="str">
        <f t="shared" ca="1" si="139"/>
        <v/>
      </c>
      <c r="E1107" s="60" t="str">
        <f t="shared" ca="1" si="140"/>
        <v/>
      </c>
      <c r="F1107" s="60" t="str">
        <f t="shared" ca="1" si="141"/>
        <v/>
      </c>
      <c r="G1107" s="61" t="str">
        <f t="shared" ca="1" si="136"/>
        <v/>
      </c>
      <c r="H1107" s="62" t="str">
        <f t="shared" ca="1" si="142"/>
        <v/>
      </c>
      <c r="I1107" s="63" t="str">
        <f t="shared" ca="1" si="143"/>
        <v/>
      </c>
    </row>
    <row r="1108" spans="1:9" hidden="1">
      <c r="A1108" s="45"/>
      <c r="B1108" s="59" t="str">
        <f t="shared" ca="1" si="137"/>
        <v/>
      </c>
      <c r="C1108" s="60" t="str">
        <f t="shared" ca="1" si="138"/>
        <v/>
      </c>
      <c r="D1108" s="60" t="str">
        <f t="shared" ca="1" si="139"/>
        <v/>
      </c>
      <c r="E1108" s="60" t="str">
        <f t="shared" ca="1" si="140"/>
        <v/>
      </c>
      <c r="F1108" s="60" t="str">
        <f t="shared" ca="1" si="141"/>
        <v/>
      </c>
      <c r="G1108" s="61" t="str">
        <f t="shared" ca="1" si="136"/>
        <v/>
      </c>
      <c r="H1108" s="62" t="str">
        <f t="shared" ca="1" si="142"/>
        <v/>
      </c>
      <c r="I1108" s="63" t="str">
        <f t="shared" ca="1" si="143"/>
        <v/>
      </c>
    </row>
    <row r="1109" spans="1:9" hidden="1">
      <c r="A1109" s="45"/>
      <c r="B1109" s="59" t="str">
        <f t="shared" ca="1" si="137"/>
        <v/>
      </c>
      <c r="C1109" s="60" t="str">
        <f t="shared" ca="1" si="138"/>
        <v/>
      </c>
      <c r="D1109" s="60" t="str">
        <f t="shared" ca="1" si="139"/>
        <v/>
      </c>
      <c r="E1109" s="60" t="str">
        <f t="shared" ca="1" si="140"/>
        <v/>
      </c>
      <c r="F1109" s="60" t="str">
        <f t="shared" ca="1" si="141"/>
        <v/>
      </c>
      <c r="G1109" s="61" t="str">
        <f t="shared" ca="1" si="136"/>
        <v/>
      </c>
      <c r="H1109" s="62" t="str">
        <f t="shared" ca="1" si="142"/>
        <v/>
      </c>
      <c r="I1109" s="63" t="str">
        <f t="shared" ca="1" si="143"/>
        <v/>
      </c>
    </row>
    <row r="1110" spans="1:9" hidden="1">
      <c r="A1110" s="45"/>
      <c r="B1110" s="59" t="str">
        <f t="shared" ca="1" si="137"/>
        <v/>
      </c>
      <c r="C1110" s="60" t="str">
        <f t="shared" ca="1" si="138"/>
        <v/>
      </c>
      <c r="D1110" s="60" t="str">
        <f t="shared" ca="1" si="139"/>
        <v/>
      </c>
      <c r="E1110" s="60" t="str">
        <f t="shared" ca="1" si="140"/>
        <v/>
      </c>
      <c r="F1110" s="60" t="str">
        <f t="shared" ca="1" si="141"/>
        <v/>
      </c>
      <c r="G1110" s="61" t="str">
        <f t="shared" ca="1" si="136"/>
        <v/>
      </c>
      <c r="H1110" s="62" t="str">
        <f t="shared" ca="1" si="142"/>
        <v/>
      </c>
      <c r="I1110" s="63" t="str">
        <f t="shared" ca="1" si="143"/>
        <v/>
      </c>
    </row>
    <row r="1111" spans="1:9" hidden="1">
      <c r="A1111" s="45"/>
      <c r="B1111" s="59" t="str">
        <f t="shared" ca="1" si="137"/>
        <v/>
      </c>
      <c r="C1111" s="60" t="str">
        <f t="shared" ca="1" si="138"/>
        <v/>
      </c>
      <c r="D1111" s="60" t="str">
        <f t="shared" ca="1" si="139"/>
        <v/>
      </c>
      <c r="E1111" s="60" t="str">
        <f t="shared" ca="1" si="140"/>
        <v/>
      </c>
      <c r="F1111" s="60" t="str">
        <f t="shared" ca="1" si="141"/>
        <v/>
      </c>
      <c r="G1111" s="61" t="str">
        <f t="shared" ca="1" si="136"/>
        <v/>
      </c>
      <c r="H1111" s="62" t="str">
        <f t="shared" ca="1" si="142"/>
        <v/>
      </c>
      <c r="I1111" s="63" t="str">
        <f t="shared" ca="1" si="143"/>
        <v/>
      </c>
    </row>
    <row r="1112" spans="1:9" hidden="1">
      <c r="A1112" s="45"/>
      <c r="B1112" s="59" t="str">
        <f t="shared" ca="1" si="137"/>
        <v/>
      </c>
      <c r="C1112" s="60" t="str">
        <f t="shared" ca="1" si="138"/>
        <v/>
      </c>
      <c r="D1112" s="60" t="str">
        <f t="shared" ca="1" si="139"/>
        <v/>
      </c>
      <c r="E1112" s="60" t="str">
        <f t="shared" ca="1" si="140"/>
        <v/>
      </c>
      <c r="F1112" s="60" t="str">
        <f t="shared" ca="1" si="141"/>
        <v/>
      </c>
      <c r="G1112" s="61" t="str">
        <f t="shared" ca="1" si="136"/>
        <v/>
      </c>
      <c r="H1112" s="62" t="str">
        <f t="shared" ca="1" si="142"/>
        <v/>
      </c>
      <c r="I1112" s="63" t="str">
        <f t="shared" ca="1" si="143"/>
        <v/>
      </c>
    </row>
    <row r="1113" spans="1:9" hidden="1">
      <c r="A1113" s="45"/>
      <c r="B1113" s="59" t="str">
        <f t="shared" ca="1" si="137"/>
        <v/>
      </c>
      <c r="C1113" s="60" t="str">
        <f t="shared" ca="1" si="138"/>
        <v/>
      </c>
      <c r="D1113" s="60" t="str">
        <f t="shared" ca="1" si="139"/>
        <v/>
      </c>
      <c r="E1113" s="60" t="str">
        <f t="shared" ca="1" si="140"/>
        <v/>
      </c>
      <c r="F1113" s="60" t="str">
        <f t="shared" ca="1" si="141"/>
        <v/>
      </c>
      <c r="G1113" s="61" t="str">
        <f t="shared" ca="1" si="136"/>
        <v/>
      </c>
      <c r="H1113" s="62" t="str">
        <f t="shared" ca="1" si="142"/>
        <v/>
      </c>
      <c r="I1113" s="63" t="str">
        <f t="shared" ca="1" si="143"/>
        <v/>
      </c>
    </row>
    <row r="1114" spans="1:9" hidden="1">
      <c r="A1114" s="45"/>
      <c r="B1114" s="59" t="str">
        <f t="shared" ca="1" si="137"/>
        <v/>
      </c>
      <c r="C1114" s="60" t="str">
        <f t="shared" ca="1" si="138"/>
        <v/>
      </c>
      <c r="D1114" s="60" t="str">
        <f t="shared" ca="1" si="139"/>
        <v/>
      </c>
      <c r="E1114" s="60" t="str">
        <f t="shared" ca="1" si="140"/>
        <v/>
      </c>
      <c r="F1114" s="60" t="str">
        <f t="shared" ca="1" si="141"/>
        <v/>
      </c>
      <c r="G1114" s="61" t="str">
        <f t="shared" ca="1" si="136"/>
        <v/>
      </c>
      <c r="H1114" s="62" t="str">
        <f t="shared" ca="1" si="142"/>
        <v/>
      </c>
      <c r="I1114" s="63" t="str">
        <f t="shared" ca="1" si="143"/>
        <v/>
      </c>
    </row>
    <row r="1115" spans="1:9" hidden="1">
      <c r="A1115" s="45"/>
      <c r="B1115" s="59" t="str">
        <f t="shared" ca="1" si="137"/>
        <v/>
      </c>
      <c r="C1115" s="60" t="str">
        <f t="shared" ca="1" si="138"/>
        <v/>
      </c>
      <c r="D1115" s="60" t="str">
        <f t="shared" ca="1" si="139"/>
        <v/>
      </c>
      <c r="E1115" s="60" t="str">
        <f t="shared" ca="1" si="140"/>
        <v/>
      </c>
      <c r="F1115" s="60" t="str">
        <f t="shared" ca="1" si="141"/>
        <v/>
      </c>
      <c r="G1115" s="61" t="str">
        <f t="shared" ca="1" si="136"/>
        <v/>
      </c>
      <c r="H1115" s="62" t="str">
        <f t="shared" ca="1" si="142"/>
        <v/>
      </c>
      <c r="I1115" s="63" t="str">
        <f t="shared" ca="1" si="143"/>
        <v/>
      </c>
    </row>
    <row r="1116" spans="1:9" hidden="1">
      <c r="A1116" s="45"/>
      <c r="B1116" s="59" t="str">
        <f t="shared" ca="1" si="137"/>
        <v/>
      </c>
      <c r="C1116" s="60" t="str">
        <f t="shared" ca="1" si="138"/>
        <v/>
      </c>
      <c r="D1116" s="60" t="str">
        <f t="shared" ca="1" si="139"/>
        <v/>
      </c>
      <c r="E1116" s="60" t="str">
        <f t="shared" ca="1" si="140"/>
        <v/>
      </c>
      <c r="F1116" s="60" t="str">
        <f t="shared" ca="1" si="141"/>
        <v/>
      </c>
      <c r="G1116" s="61" t="str">
        <f t="shared" ca="1" si="136"/>
        <v/>
      </c>
      <c r="H1116" s="62" t="str">
        <f t="shared" ca="1" si="142"/>
        <v/>
      </c>
      <c r="I1116" s="63" t="str">
        <f t="shared" ca="1" si="143"/>
        <v/>
      </c>
    </row>
    <row r="1117" spans="1:9" hidden="1">
      <c r="A1117" s="45"/>
      <c r="B1117" s="59" t="str">
        <f t="shared" ca="1" si="137"/>
        <v/>
      </c>
      <c r="C1117" s="60" t="str">
        <f t="shared" ca="1" si="138"/>
        <v/>
      </c>
      <c r="D1117" s="60" t="str">
        <f t="shared" ca="1" si="139"/>
        <v/>
      </c>
      <c r="E1117" s="60" t="str">
        <f t="shared" ca="1" si="140"/>
        <v/>
      </c>
      <c r="F1117" s="60" t="str">
        <f t="shared" ca="1" si="141"/>
        <v/>
      </c>
      <c r="G1117" s="61" t="str">
        <f t="shared" ca="1" si="136"/>
        <v/>
      </c>
      <c r="H1117" s="62" t="str">
        <f t="shared" ca="1" si="142"/>
        <v/>
      </c>
      <c r="I1117" s="63" t="str">
        <f t="shared" ca="1" si="143"/>
        <v/>
      </c>
    </row>
    <row r="1118" spans="1:9" hidden="1">
      <c r="A1118" s="45"/>
      <c r="B1118" s="59" t="str">
        <f t="shared" ca="1" si="137"/>
        <v/>
      </c>
      <c r="C1118" s="60" t="str">
        <f t="shared" ca="1" si="138"/>
        <v/>
      </c>
      <c r="D1118" s="60" t="str">
        <f t="shared" ca="1" si="139"/>
        <v/>
      </c>
      <c r="E1118" s="60" t="str">
        <f t="shared" ca="1" si="140"/>
        <v/>
      </c>
      <c r="F1118" s="60" t="str">
        <f t="shared" ca="1" si="141"/>
        <v/>
      </c>
      <c r="G1118" s="61" t="str">
        <f t="shared" ca="1" si="136"/>
        <v/>
      </c>
      <c r="H1118" s="62" t="str">
        <f t="shared" ca="1" si="142"/>
        <v/>
      </c>
      <c r="I1118" s="63" t="str">
        <f t="shared" ca="1" si="143"/>
        <v/>
      </c>
    </row>
    <row r="1119" spans="1:9" hidden="1">
      <c r="A1119" s="45"/>
      <c r="B1119" s="59" t="str">
        <f t="shared" ca="1" si="137"/>
        <v/>
      </c>
      <c r="C1119" s="60" t="str">
        <f t="shared" ca="1" si="138"/>
        <v/>
      </c>
      <c r="D1119" s="60" t="str">
        <f t="shared" ca="1" si="139"/>
        <v/>
      </c>
      <c r="E1119" s="60" t="str">
        <f t="shared" ca="1" si="140"/>
        <v/>
      </c>
      <c r="F1119" s="60" t="str">
        <f t="shared" ca="1" si="141"/>
        <v/>
      </c>
      <c r="G1119" s="61" t="str">
        <f t="shared" ca="1" si="136"/>
        <v/>
      </c>
      <c r="H1119" s="62" t="str">
        <f t="shared" ca="1" si="142"/>
        <v/>
      </c>
      <c r="I1119" s="63" t="str">
        <f t="shared" ca="1" si="143"/>
        <v/>
      </c>
    </row>
    <row r="1120" spans="1:9" hidden="1">
      <c r="A1120" s="45"/>
      <c r="B1120" s="59" t="str">
        <f t="shared" ca="1" si="137"/>
        <v/>
      </c>
      <c r="C1120" s="60" t="str">
        <f t="shared" ca="1" si="138"/>
        <v/>
      </c>
      <c r="D1120" s="60" t="str">
        <f t="shared" ca="1" si="139"/>
        <v/>
      </c>
      <c r="E1120" s="60" t="str">
        <f t="shared" ca="1" si="140"/>
        <v/>
      </c>
      <c r="F1120" s="60" t="str">
        <f t="shared" ca="1" si="141"/>
        <v/>
      </c>
      <c r="G1120" s="61" t="str">
        <f t="shared" ca="1" si="136"/>
        <v/>
      </c>
      <c r="H1120" s="62" t="str">
        <f t="shared" ca="1" si="142"/>
        <v/>
      </c>
      <c r="I1120" s="63" t="str">
        <f t="shared" ca="1" si="143"/>
        <v/>
      </c>
    </row>
    <row r="1121" spans="1:9" hidden="1">
      <c r="A1121" s="45"/>
      <c r="B1121" s="59" t="str">
        <f t="shared" ca="1" si="137"/>
        <v/>
      </c>
      <c r="C1121" s="60" t="str">
        <f t="shared" ca="1" si="138"/>
        <v/>
      </c>
      <c r="D1121" s="60" t="str">
        <f t="shared" ca="1" si="139"/>
        <v/>
      </c>
      <c r="E1121" s="60" t="str">
        <f t="shared" ca="1" si="140"/>
        <v/>
      </c>
      <c r="F1121" s="60" t="str">
        <f t="shared" ca="1" si="141"/>
        <v/>
      </c>
      <c r="G1121" s="61" t="str">
        <f t="shared" ca="1" si="136"/>
        <v/>
      </c>
      <c r="H1121" s="62" t="str">
        <f t="shared" ca="1" si="142"/>
        <v/>
      </c>
      <c r="I1121" s="63" t="str">
        <f t="shared" ca="1" si="143"/>
        <v/>
      </c>
    </row>
    <row r="1122" spans="1:9" hidden="1">
      <c r="A1122" s="45"/>
      <c r="B1122" s="59" t="str">
        <f t="shared" ca="1" si="137"/>
        <v/>
      </c>
      <c r="C1122" s="60" t="str">
        <f t="shared" ca="1" si="138"/>
        <v/>
      </c>
      <c r="D1122" s="60" t="str">
        <f t="shared" ca="1" si="139"/>
        <v/>
      </c>
      <c r="E1122" s="60" t="str">
        <f t="shared" ca="1" si="140"/>
        <v/>
      </c>
      <c r="F1122" s="60" t="str">
        <f t="shared" ca="1" si="141"/>
        <v/>
      </c>
      <c r="G1122" s="61" t="str">
        <f t="shared" ca="1" si="136"/>
        <v/>
      </c>
      <c r="H1122" s="62" t="str">
        <f t="shared" ca="1" si="142"/>
        <v/>
      </c>
      <c r="I1122" s="63" t="str">
        <f t="shared" ca="1" si="143"/>
        <v/>
      </c>
    </row>
    <row r="1123" spans="1:9" hidden="1">
      <c r="A1123" s="45"/>
      <c r="B1123" s="59" t="str">
        <f t="shared" ca="1" si="137"/>
        <v/>
      </c>
      <c r="C1123" s="60" t="str">
        <f t="shared" ca="1" si="138"/>
        <v/>
      </c>
      <c r="D1123" s="60" t="str">
        <f t="shared" ca="1" si="139"/>
        <v/>
      </c>
      <c r="E1123" s="60" t="str">
        <f t="shared" ca="1" si="140"/>
        <v/>
      </c>
      <c r="F1123" s="60" t="str">
        <f t="shared" ca="1" si="141"/>
        <v/>
      </c>
      <c r="G1123" s="61" t="str">
        <f t="shared" ca="1" si="136"/>
        <v/>
      </c>
      <c r="H1123" s="62" t="str">
        <f t="shared" ca="1" si="142"/>
        <v/>
      </c>
      <c r="I1123" s="63" t="str">
        <f t="shared" ca="1" si="143"/>
        <v/>
      </c>
    </row>
    <row r="1124" spans="1:9" hidden="1">
      <c r="A1124" s="45"/>
      <c r="B1124" s="59" t="str">
        <f t="shared" ca="1" si="137"/>
        <v/>
      </c>
      <c r="C1124" s="60" t="str">
        <f t="shared" ca="1" si="138"/>
        <v/>
      </c>
      <c r="D1124" s="60" t="str">
        <f t="shared" ca="1" si="139"/>
        <v/>
      </c>
      <c r="E1124" s="60" t="str">
        <f t="shared" ca="1" si="140"/>
        <v/>
      </c>
      <c r="F1124" s="60" t="str">
        <f t="shared" ca="1" si="141"/>
        <v/>
      </c>
      <c r="G1124" s="61" t="str">
        <f t="shared" ca="1" si="136"/>
        <v/>
      </c>
      <c r="H1124" s="62" t="str">
        <f t="shared" ca="1" si="142"/>
        <v/>
      </c>
      <c r="I1124" s="63" t="str">
        <f t="shared" ca="1" si="143"/>
        <v/>
      </c>
    </row>
    <row r="1125" spans="1:9" hidden="1">
      <c r="A1125" s="45"/>
      <c r="B1125" s="59" t="str">
        <f t="shared" ca="1" si="137"/>
        <v/>
      </c>
      <c r="C1125" s="60" t="str">
        <f t="shared" ca="1" si="138"/>
        <v/>
      </c>
      <c r="D1125" s="60" t="str">
        <f t="shared" ca="1" si="139"/>
        <v/>
      </c>
      <c r="E1125" s="60" t="str">
        <f t="shared" ca="1" si="140"/>
        <v/>
      </c>
      <c r="F1125" s="60" t="str">
        <f t="shared" ca="1" si="141"/>
        <v/>
      </c>
      <c r="G1125" s="61" t="str">
        <f t="shared" ca="1" si="136"/>
        <v/>
      </c>
      <c r="H1125" s="62" t="str">
        <f t="shared" ca="1" si="142"/>
        <v/>
      </c>
      <c r="I1125" s="63" t="str">
        <f t="shared" ca="1" si="143"/>
        <v/>
      </c>
    </row>
    <row r="1126" spans="1:9" hidden="1">
      <c r="A1126" s="45"/>
      <c r="B1126" s="59" t="str">
        <f t="shared" ca="1" si="137"/>
        <v/>
      </c>
      <c r="C1126" s="60" t="str">
        <f t="shared" ca="1" si="138"/>
        <v/>
      </c>
      <c r="D1126" s="60" t="str">
        <f t="shared" ca="1" si="139"/>
        <v/>
      </c>
      <c r="E1126" s="60" t="str">
        <f t="shared" ca="1" si="140"/>
        <v/>
      </c>
      <c r="F1126" s="60" t="str">
        <f t="shared" ca="1" si="141"/>
        <v/>
      </c>
      <c r="G1126" s="61" t="str">
        <f t="shared" ca="1" si="136"/>
        <v/>
      </c>
      <c r="H1126" s="62" t="str">
        <f t="shared" ca="1" si="142"/>
        <v/>
      </c>
      <c r="I1126" s="63" t="str">
        <f t="shared" ca="1" si="143"/>
        <v/>
      </c>
    </row>
    <row r="1127" spans="1:9" hidden="1">
      <c r="A1127" s="45"/>
      <c r="B1127" s="59" t="str">
        <f t="shared" ca="1" si="137"/>
        <v/>
      </c>
      <c r="C1127" s="60" t="str">
        <f t="shared" ca="1" si="138"/>
        <v/>
      </c>
      <c r="D1127" s="60" t="str">
        <f t="shared" ca="1" si="139"/>
        <v/>
      </c>
      <c r="E1127" s="60" t="str">
        <f t="shared" ca="1" si="140"/>
        <v/>
      </c>
      <c r="F1127" s="60" t="str">
        <f t="shared" ca="1" si="141"/>
        <v/>
      </c>
      <c r="G1127" s="61" t="str">
        <f t="shared" ca="1" si="136"/>
        <v/>
      </c>
      <c r="H1127" s="62" t="str">
        <f t="shared" ca="1" si="142"/>
        <v/>
      </c>
      <c r="I1127" s="63" t="str">
        <f t="shared" ca="1" si="143"/>
        <v/>
      </c>
    </row>
    <row r="1128" spans="1:9" hidden="1">
      <c r="A1128" s="45"/>
      <c r="B1128" s="59" t="str">
        <f t="shared" ca="1" si="137"/>
        <v/>
      </c>
      <c r="C1128" s="60" t="str">
        <f t="shared" ca="1" si="138"/>
        <v/>
      </c>
      <c r="D1128" s="60" t="str">
        <f t="shared" ca="1" si="139"/>
        <v/>
      </c>
      <c r="E1128" s="60" t="str">
        <f t="shared" ca="1" si="140"/>
        <v/>
      </c>
      <c r="F1128" s="60" t="str">
        <f t="shared" ca="1" si="141"/>
        <v/>
      </c>
      <c r="G1128" s="61" t="str">
        <f t="shared" ca="1" si="136"/>
        <v/>
      </c>
      <c r="H1128" s="62" t="str">
        <f t="shared" ca="1" si="142"/>
        <v/>
      </c>
      <c r="I1128" s="63" t="str">
        <f t="shared" ca="1" si="143"/>
        <v/>
      </c>
    </row>
    <row r="1129" spans="1:9" hidden="1">
      <c r="A1129" s="45"/>
      <c r="B1129" s="59" t="str">
        <f t="shared" ca="1" si="137"/>
        <v/>
      </c>
      <c r="C1129" s="60" t="str">
        <f t="shared" ca="1" si="138"/>
        <v/>
      </c>
      <c r="D1129" s="60" t="str">
        <f t="shared" ca="1" si="139"/>
        <v/>
      </c>
      <c r="E1129" s="60" t="str">
        <f t="shared" ca="1" si="140"/>
        <v/>
      </c>
      <c r="F1129" s="60" t="str">
        <f t="shared" ca="1" si="141"/>
        <v/>
      </c>
      <c r="G1129" s="61" t="str">
        <f t="shared" ca="1" si="136"/>
        <v/>
      </c>
      <c r="H1129" s="62" t="str">
        <f t="shared" ca="1" si="142"/>
        <v/>
      </c>
      <c r="I1129" s="63" t="str">
        <f t="shared" ca="1" si="143"/>
        <v/>
      </c>
    </row>
    <row r="1130" spans="1:9" hidden="1">
      <c r="A1130" s="45"/>
      <c r="B1130" s="59" t="str">
        <f t="shared" ca="1" si="137"/>
        <v/>
      </c>
      <c r="C1130" s="60" t="str">
        <f t="shared" ca="1" si="138"/>
        <v/>
      </c>
      <c r="D1130" s="60" t="str">
        <f t="shared" ca="1" si="139"/>
        <v/>
      </c>
      <c r="E1130" s="60" t="str">
        <f t="shared" ca="1" si="140"/>
        <v/>
      </c>
      <c r="F1130" s="60" t="str">
        <f t="shared" ca="1" si="141"/>
        <v/>
      </c>
      <c r="G1130" s="61" t="str">
        <f t="shared" ca="1" si="136"/>
        <v/>
      </c>
      <c r="H1130" s="62" t="str">
        <f t="shared" ca="1" si="142"/>
        <v/>
      </c>
      <c r="I1130" s="63" t="str">
        <f t="shared" ca="1" si="143"/>
        <v/>
      </c>
    </row>
    <row r="1131" spans="1:9" hidden="1">
      <c r="A1131" s="45"/>
      <c r="B1131" s="59" t="str">
        <f t="shared" ca="1" si="137"/>
        <v/>
      </c>
      <c r="C1131" s="60" t="str">
        <f t="shared" ca="1" si="138"/>
        <v/>
      </c>
      <c r="D1131" s="60" t="str">
        <f t="shared" ca="1" si="139"/>
        <v/>
      </c>
      <c r="E1131" s="60" t="str">
        <f t="shared" ca="1" si="140"/>
        <v/>
      </c>
      <c r="F1131" s="60" t="str">
        <f t="shared" ca="1" si="141"/>
        <v/>
      </c>
      <c r="G1131" s="61" t="str">
        <f t="shared" ca="1" si="136"/>
        <v/>
      </c>
      <c r="H1131" s="62" t="str">
        <f t="shared" ca="1" si="142"/>
        <v/>
      </c>
      <c r="I1131" s="63" t="str">
        <f t="shared" ca="1" si="143"/>
        <v/>
      </c>
    </row>
    <row r="1132" spans="1:9" hidden="1">
      <c r="A1132" s="45"/>
      <c r="B1132" s="59" t="str">
        <f t="shared" ca="1" si="137"/>
        <v/>
      </c>
      <c r="C1132" s="60" t="str">
        <f t="shared" ca="1" si="138"/>
        <v/>
      </c>
      <c r="D1132" s="60" t="str">
        <f t="shared" ca="1" si="139"/>
        <v/>
      </c>
      <c r="E1132" s="60" t="str">
        <f t="shared" ca="1" si="140"/>
        <v/>
      </c>
      <c r="F1132" s="60" t="str">
        <f t="shared" ca="1" si="141"/>
        <v/>
      </c>
      <c r="G1132" s="61" t="str">
        <f t="shared" ca="1" si="136"/>
        <v/>
      </c>
      <c r="H1132" s="62" t="str">
        <f t="shared" ca="1" si="142"/>
        <v/>
      </c>
      <c r="I1132" s="63" t="str">
        <f t="shared" ca="1" si="143"/>
        <v/>
      </c>
    </row>
    <row r="1133" spans="1:9" hidden="1">
      <c r="A1133" s="45"/>
      <c r="B1133" s="59" t="str">
        <f t="shared" ca="1" si="137"/>
        <v/>
      </c>
      <c r="C1133" s="60" t="str">
        <f t="shared" ca="1" si="138"/>
        <v/>
      </c>
      <c r="D1133" s="60" t="str">
        <f t="shared" ca="1" si="139"/>
        <v/>
      </c>
      <c r="E1133" s="60" t="str">
        <f t="shared" ca="1" si="140"/>
        <v/>
      </c>
      <c r="F1133" s="60" t="str">
        <f t="shared" ca="1" si="141"/>
        <v/>
      </c>
      <c r="G1133" s="61" t="str">
        <f t="shared" ca="1" si="136"/>
        <v/>
      </c>
      <c r="H1133" s="62" t="str">
        <f t="shared" ca="1" si="142"/>
        <v/>
      </c>
      <c r="I1133" s="63" t="str">
        <f t="shared" ca="1" si="143"/>
        <v/>
      </c>
    </row>
    <row r="1134" spans="1:9" hidden="1">
      <c r="A1134" s="45"/>
      <c r="B1134" s="59" t="str">
        <f t="shared" ca="1" si="137"/>
        <v/>
      </c>
      <c r="C1134" s="60" t="str">
        <f t="shared" ca="1" si="138"/>
        <v/>
      </c>
      <c r="D1134" s="60" t="str">
        <f t="shared" ca="1" si="139"/>
        <v/>
      </c>
      <c r="E1134" s="60" t="str">
        <f t="shared" ca="1" si="140"/>
        <v/>
      </c>
      <c r="F1134" s="60" t="str">
        <f t="shared" ca="1" si="141"/>
        <v/>
      </c>
      <c r="G1134" s="61" t="str">
        <f t="shared" ca="1" si="136"/>
        <v/>
      </c>
      <c r="H1134" s="62" t="str">
        <f t="shared" ca="1" si="142"/>
        <v/>
      </c>
      <c r="I1134" s="63" t="str">
        <f t="shared" ca="1" si="143"/>
        <v/>
      </c>
    </row>
    <row r="1135" spans="1:9" hidden="1">
      <c r="A1135" s="45"/>
      <c r="B1135" s="59" t="str">
        <f t="shared" ca="1" si="137"/>
        <v/>
      </c>
      <c r="C1135" s="60" t="str">
        <f t="shared" ca="1" si="138"/>
        <v/>
      </c>
      <c r="D1135" s="60" t="str">
        <f t="shared" ca="1" si="139"/>
        <v/>
      </c>
      <c r="E1135" s="60" t="str">
        <f t="shared" ca="1" si="140"/>
        <v/>
      </c>
      <c r="F1135" s="60" t="str">
        <f t="shared" ca="1" si="141"/>
        <v/>
      </c>
      <c r="G1135" s="61" t="str">
        <f t="shared" ca="1" si="136"/>
        <v/>
      </c>
      <c r="H1135" s="62" t="str">
        <f t="shared" ca="1" si="142"/>
        <v/>
      </c>
      <c r="I1135" s="63" t="str">
        <f t="shared" ca="1" si="143"/>
        <v/>
      </c>
    </row>
    <row r="1136" spans="1:9" hidden="1">
      <c r="A1136" s="45"/>
      <c r="B1136" s="59" t="str">
        <f t="shared" ca="1" si="137"/>
        <v/>
      </c>
      <c r="C1136" s="60" t="str">
        <f t="shared" ca="1" si="138"/>
        <v/>
      </c>
      <c r="D1136" s="60" t="str">
        <f t="shared" ca="1" si="139"/>
        <v/>
      </c>
      <c r="E1136" s="60" t="str">
        <f t="shared" ca="1" si="140"/>
        <v/>
      </c>
      <c r="F1136" s="60" t="str">
        <f t="shared" ca="1" si="141"/>
        <v/>
      </c>
      <c r="G1136" s="61" t="str">
        <f t="shared" ca="1" si="136"/>
        <v/>
      </c>
      <c r="H1136" s="62" t="str">
        <f t="shared" ca="1" si="142"/>
        <v/>
      </c>
      <c r="I1136" s="63" t="str">
        <f t="shared" ca="1" si="143"/>
        <v/>
      </c>
    </row>
    <row r="1137" spans="1:9" hidden="1">
      <c r="A1137" s="45"/>
      <c r="B1137" s="59" t="str">
        <f t="shared" ca="1" si="137"/>
        <v/>
      </c>
      <c r="C1137" s="60" t="str">
        <f t="shared" ca="1" si="138"/>
        <v/>
      </c>
      <c r="D1137" s="60" t="str">
        <f t="shared" ca="1" si="139"/>
        <v/>
      </c>
      <c r="E1137" s="60" t="str">
        <f t="shared" ca="1" si="140"/>
        <v/>
      </c>
      <c r="F1137" s="60" t="str">
        <f t="shared" ca="1" si="141"/>
        <v/>
      </c>
      <c r="G1137" s="61" t="str">
        <f t="shared" ca="1" si="136"/>
        <v/>
      </c>
      <c r="H1137" s="62" t="str">
        <f t="shared" ca="1" si="142"/>
        <v/>
      </c>
      <c r="I1137" s="63" t="str">
        <f t="shared" ca="1" si="143"/>
        <v/>
      </c>
    </row>
    <row r="1138" spans="1:9" hidden="1">
      <c r="A1138" s="45"/>
      <c r="B1138" s="59" t="str">
        <f t="shared" ca="1" si="137"/>
        <v/>
      </c>
      <c r="C1138" s="60" t="str">
        <f t="shared" ca="1" si="138"/>
        <v/>
      </c>
      <c r="D1138" s="60" t="str">
        <f t="shared" ca="1" si="139"/>
        <v/>
      </c>
      <c r="E1138" s="60" t="str">
        <f t="shared" ca="1" si="140"/>
        <v/>
      </c>
      <c r="F1138" s="60" t="str">
        <f t="shared" ca="1" si="141"/>
        <v/>
      </c>
      <c r="G1138" s="61" t="str">
        <f t="shared" ca="1" si="136"/>
        <v/>
      </c>
      <c r="H1138" s="62" t="str">
        <f t="shared" ca="1" si="142"/>
        <v/>
      </c>
      <c r="I1138" s="63" t="str">
        <f t="shared" ca="1" si="143"/>
        <v/>
      </c>
    </row>
    <row r="1139" spans="1:9" hidden="1">
      <c r="A1139" s="45"/>
      <c r="B1139" s="59" t="str">
        <f t="shared" ca="1" si="137"/>
        <v/>
      </c>
      <c r="C1139" s="60" t="str">
        <f t="shared" ca="1" si="138"/>
        <v/>
      </c>
      <c r="D1139" s="60" t="str">
        <f t="shared" ca="1" si="139"/>
        <v/>
      </c>
      <c r="E1139" s="60" t="str">
        <f t="shared" ca="1" si="140"/>
        <v/>
      </c>
      <c r="F1139" s="60" t="str">
        <f t="shared" ca="1" si="141"/>
        <v/>
      </c>
      <c r="G1139" s="61" t="str">
        <f t="shared" ca="1" si="136"/>
        <v/>
      </c>
      <c r="H1139" s="62" t="str">
        <f t="shared" ca="1" si="142"/>
        <v/>
      </c>
      <c r="I1139" s="63" t="str">
        <f t="shared" ca="1" si="143"/>
        <v/>
      </c>
    </row>
    <row r="1140" spans="1:9" hidden="1">
      <c r="A1140" s="45"/>
      <c r="B1140" s="59" t="str">
        <f t="shared" ca="1" si="137"/>
        <v/>
      </c>
      <c r="C1140" s="60" t="str">
        <f t="shared" ca="1" si="138"/>
        <v/>
      </c>
      <c r="D1140" s="60" t="str">
        <f t="shared" ca="1" si="139"/>
        <v/>
      </c>
      <c r="E1140" s="60" t="str">
        <f t="shared" ca="1" si="140"/>
        <v/>
      </c>
      <c r="F1140" s="60" t="str">
        <f t="shared" ca="1" si="141"/>
        <v/>
      </c>
      <c r="G1140" s="61" t="str">
        <f t="shared" ca="1" si="136"/>
        <v/>
      </c>
      <c r="H1140" s="62" t="str">
        <f t="shared" ca="1" si="142"/>
        <v/>
      </c>
      <c r="I1140" s="63" t="str">
        <f t="shared" ca="1" si="143"/>
        <v/>
      </c>
    </row>
    <row r="1141" spans="1:9" hidden="1">
      <c r="A1141" s="45"/>
      <c r="B1141" s="59" t="str">
        <f t="shared" ca="1" si="137"/>
        <v/>
      </c>
      <c r="C1141" s="60" t="str">
        <f t="shared" ca="1" si="138"/>
        <v/>
      </c>
      <c r="D1141" s="60" t="str">
        <f t="shared" ca="1" si="139"/>
        <v/>
      </c>
      <c r="E1141" s="60" t="str">
        <f t="shared" ca="1" si="140"/>
        <v/>
      </c>
      <c r="F1141" s="60" t="str">
        <f t="shared" ca="1" si="141"/>
        <v/>
      </c>
      <c r="G1141" s="61" t="str">
        <f t="shared" ca="1" si="136"/>
        <v/>
      </c>
      <c r="H1141" s="62" t="str">
        <f t="shared" ca="1" si="142"/>
        <v/>
      </c>
      <c r="I1141" s="63" t="str">
        <f t="shared" ca="1" si="143"/>
        <v/>
      </c>
    </row>
    <row r="1142" spans="1:9" hidden="1">
      <c r="A1142" s="45"/>
      <c r="B1142" s="59" t="str">
        <f t="shared" ca="1" si="137"/>
        <v/>
      </c>
      <c r="C1142" s="60" t="str">
        <f t="shared" ca="1" si="138"/>
        <v/>
      </c>
      <c r="D1142" s="60" t="str">
        <f t="shared" ca="1" si="139"/>
        <v/>
      </c>
      <c r="E1142" s="60" t="str">
        <f t="shared" ca="1" si="140"/>
        <v/>
      </c>
      <c r="F1142" s="60" t="str">
        <f t="shared" ca="1" si="141"/>
        <v/>
      </c>
      <c r="G1142" s="61" t="str">
        <f t="shared" ca="1" si="136"/>
        <v/>
      </c>
      <c r="H1142" s="62" t="str">
        <f t="shared" ca="1" si="142"/>
        <v/>
      </c>
      <c r="I1142" s="63" t="str">
        <f t="shared" ca="1" si="143"/>
        <v/>
      </c>
    </row>
    <row r="1143" spans="1:9" hidden="1">
      <c r="A1143" s="45"/>
      <c r="B1143" s="59" t="str">
        <f t="shared" ca="1" si="137"/>
        <v/>
      </c>
      <c r="C1143" s="60" t="str">
        <f t="shared" ca="1" si="138"/>
        <v/>
      </c>
      <c r="D1143" s="60" t="str">
        <f t="shared" ca="1" si="139"/>
        <v/>
      </c>
      <c r="E1143" s="60" t="str">
        <f t="shared" ca="1" si="140"/>
        <v/>
      </c>
      <c r="F1143" s="60" t="str">
        <f t="shared" ca="1" si="141"/>
        <v/>
      </c>
      <c r="G1143" s="61" t="str">
        <f t="shared" ca="1" si="136"/>
        <v/>
      </c>
      <c r="H1143" s="62" t="str">
        <f t="shared" ca="1" si="142"/>
        <v/>
      </c>
      <c r="I1143" s="63" t="str">
        <f t="shared" ca="1" si="143"/>
        <v/>
      </c>
    </row>
    <row r="1144" spans="1:9" hidden="1">
      <c r="A1144" s="45"/>
      <c r="B1144" s="59" t="str">
        <f t="shared" ca="1" si="137"/>
        <v/>
      </c>
      <c r="C1144" s="60" t="str">
        <f t="shared" ca="1" si="138"/>
        <v/>
      </c>
      <c r="D1144" s="60" t="str">
        <f t="shared" ca="1" si="139"/>
        <v/>
      </c>
      <c r="E1144" s="60" t="str">
        <f t="shared" ca="1" si="140"/>
        <v/>
      </c>
      <c r="F1144" s="60" t="str">
        <f t="shared" ca="1" si="141"/>
        <v/>
      </c>
      <c r="G1144" s="61" t="str">
        <f t="shared" ca="1" si="136"/>
        <v/>
      </c>
      <c r="H1144" s="62" t="str">
        <f t="shared" ca="1" si="142"/>
        <v/>
      </c>
      <c r="I1144" s="63" t="str">
        <f t="shared" ca="1" si="143"/>
        <v/>
      </c>
    </row>
    <row r="1145" spans="1:9" hidden="1">
      <c r="A1145" s="45"/>
      <c r="B1145" s="59" t="str">
        <f t="shared" ca="1" si="137"/>
        <v/>
      </c>
      <c r="C1145" s="60" t="str">
        <f t="shared" ca="1" si="138"/>
        <v/>
      </c>
      <c r="D1145" s="60" t="str">
        <f t="shared" ca="1" si="139"/>
        <v/>
      </c>
      <c r="E1145" s="60" t="str">
        <f t="shared" ca="1" si="140"/>
        <v/>
      </c>
      <c r="F1145" s="60" t="str">
        <f t="shared" ca="1" si="141"/>
        <v/>
      </c>
      <c r="G1145" s="61" t="str">
        <f t="shared" ca="1" si="136"/>
        <v/>
      </c>
      <c r="H1145" s="62" t="str">
        <f t="shared" ca="1" si="142"/>
        <v/>
      </c>
      <c r="I1145" s="63" t="str">
        <f t="shared" ca="1" si="143"/>
        <v/>
      </c>
    </row>
    <row r="1146" spans="1:9" hidden="1">
      <c r="A1146" s="45"/>
      <c r="B1146" s="59" t="str">
        <f t="shared" ca="1" si="137"/>
        <v/>
      </c>
      <c r="C1146" s="60" t="str">
        <f t="shared" ca="1" si="138"/>
        <v/>
      </c>
      <c r="D1146" s="60" t="str">
        <f t="shared" ca="1" si="139"/>
        <v/>
      </c>
      <c r="E1146" s="60" t="str">
        <f t="shared" ca="1" si="140"/>
        <v/>
      </c>
      <c r="F1146" s="60" t="str">
        <f t="shared" ca="1" si="141"/>
        <v/>
      </c>
      <c r="G1146" s="61" t="str">
        <f t="shared" ca="1" si="136"/>
        <v/>
      </c>
      <c r="H1146" s="62" t="str">
        <f t="shared" ca="1" si="142"/>
        <v/>
      </c>
      <c r="I1146" s="63" t="str">
        <f t="shared" ca="1" si="143"/>
        <v/>
      </c>
    </row>
    <row r="1147" spans="1:9" hidden="1">
      <c r="A1147" s="45"/>
      <c r="B1147" s="59" t="str">
        <f t="shared" ca="1" si="137"/>
        <v/>
      </c>
      <c r="C1147" s="60" t="str">
        <f t="shared" ca="1" si="138"/>
        <v/>
      </c>
      <c r="D1147" s="60" t="str">
        <f t="shared" ca="1" si="139"/>
        <v/>
      </c>
      <c r="E1147" s="60" t="str">
        <f t="shared" ca="1" si="140"/>
        <v/>
      </c>
      <c r="F1147" s="60" t="str">
        <f t="shared" ca="1" si="141"/>
        <v/>
      </c>
      <c r="G1147" s="61" t="str">
        <f t="shared" ca="1" si="136"/>
        <v/>
      </c>
      <c r="H1147" s="62" t="str">
        <f t="shared" ca="1" si="142"/>
        <v/>
      </c>
      <c r="I1147" s="63" t="str">
        <f t="shared" ca="1" si="143"/>
        <v/>
      </c>
    </row>
    <row r="1148" spans="1:9" hidden="1">
      <c r="A1148" s="45"/>
      <c r="B1148" s="59" t="str">
        <f t="shared" ca="1" si="137"/>
        <v/>
      </c>
      <c r="C1148" s="60" t="str">
        <f t="shared" ca="1" si="138"/>
        <v/>
      </c>
      <c r="D1148" s="60" t="str">
        <f t="shared" ca="1" si="139"/>
        <v/>
      </c>
      <c r="E1148" s="60" t="str">
        <f t="shared" ca="1" si="140"/>
        <v/>
      </c>
      <c r="F1148" s="60" t="str">
        <f t="shared" ca="1" si="141"/>
        <v/>
      </c>
      <c r="G1148" s="61" t="str">
        <f t="shared" ca="1" si="136"/>
        <v/>
      </c>
      <c r="H1148" s="62" t="str">
        <f t="shared" ca="1" si="142"/>
        <v/>
      </c>
      <c r="I1148" s="63" t="str">
        <f t="shared" ca="1" si="143"/>
        <v/>
      </c>
    </row>
    <row r="1149" spans="1:9" hidden="1">
      <c r="A1149" s="45"/>
      <c r="B1149" s="59" t="str">
        <f t="shared" ca="1" si="137"/>
        <v/>
      </c>
      <c r="C1149" s="60" t="str">
        <f t="shared" ca="1" si="138"/>
        <v/>
      </c>
      <c r="D1149" s="60" t="str">
        <f t="shared" ca="1" si="139"/>
        <v/>
      </c>
      <c r="E1149" s="60" t="str">
        <f t="shared" ca="1" si="140"/>
        <v/>
      </c>
      <c r="F1149" s="60" t="str">
        <f t="shared" ca="1" si="141"/>
        <v/>
      </c>
      <c r="G1149" s="61" t="str">
        <f t="shared" ca="1" si="136"/>
        <v/>
      </c>
      <c r="H1149" s="62" t="str">
        <f t="shared" ca="1" si="142"/>
        <v/>
      </c>
      <c r="I1149" s="63" t="str">
        <f t="shared" ca="1" si="143"/>
        <v/>
      </c>
    </row>
    <row r="1150" spans="1:9" hidden="1">
      <c r="A1150" s="45"/>
      <c r="B1150" s="59" t="str">
        <f t="shared" ca="1" si="137"/>
        <v/>
      </c>
      <c r="C1150" s="60" t="str">
        <f t="shared" ca="1" si="138"/>
        <v/>
      </c>
      <c r="D1150" s="60" t="str">
        <f t="shared" ca="1" si="139"/>
        <v/>
      </c>
      <c r="E1150" s="60" t="str">
        <f t="shared" ca="1" si="140"/>
        <v/>
      </c>
      <c r="F1150" s="60" t="str">
        <f t="shared" ca="1" si="141"/>
        <v/>
      </c>
      <c r="G1150" s="61" t="str">
        <f t="shared" ca="1" si="136"/>
        <v/>
      </c>
      <c r="H1150" s="62" t="str">
        <f t="shared" ca="1" si="142"/>
        <v/>
      </c>
      <c r="I1150" s="63" t="str">
        <f t="shared" ca="1" si="143"/>
        <v/>
      </c>
    </row>
    <row r="1151" spans="1:9" hidden="1">
      <c r="A1151" s="45"/>
      <c r="B1151" s="59" t="str">
        <f t="shared" ca="1" si="137"/>
        <v/>
      </c>
      <c r="C1151" s="60" t="str">
        <f t="shared" ca="1" si="138"/>
        <v/>
      </c>
      <c r="D1151" s="60" t="str">
        <f t="shared" ca="1" si="139"/>
        <v/>
      </c>
      <c r="E1151" s="60" t="str">
        <f t="shared" ca="1" si="140"/>
        <v/>
      </c>
      <c r="F1151" s="60" t="str">
        <f t="shared" ca="1" si="141"/>
        <v/>
      </c>
      <c r="G1151" s="61" t="str">
        <f t="shared" ca="1" si="136"/>
        <v/>
      </c>
      <c r="H1151" s="62" t="str">
        <f t="shared" ca="1" si="142"/>
        <v/>
      </c>
      <c r="I1151" s="63" t="str">
        <f t="shared" ca="1" si="143"/>
        <v/>
      </c>
    </row>
    <row r="1152" spans="1:9" hidden="1">
      <c r="A1152" s="45"/>
      <c r="B1152" s="59" t="str">
        <f t="shared" ca="1" si="137"/>
        <v/>
      </c>
      <c r="C1152" s="60" t="str">
        <f t="shared" ca="1" si="138"/>
        <v/>
      </c>
      <c r="D1152" s="60" t="str">
        <f t="shared" ca="1" si="139"/>
        <v/>
      </c>
      <c r="E1152" s="60" t="str">
        <f t="shared" ca="1" si="140"/>
        <v/>
      </c>
      <c r="F1152" s="60" t="str">
        <f t="shared" ca="1" si="141"/>
        <v/>
      </c>
      <c r="G1152" s="61" t="str">
        <f t="shared" ca="1" si="136"/>
        <v/>
      </c>
      <c r="H1152" s="62" t="str">
        <f t="shared" ca="1" si="142"/>
        <v/>
      </c>
      <c r="I1152" s="63" t="str">
        <f t="shared" ca="1" si="143"/>
        <v/>
      </c>
    </row>
    <row r="1153" spans="1:9" hidden="1">
      <c r="A1153" s="45"/>
      <c r="B1153" s="59" t="str">
        <f t="shared" ca="1" si="137"/>
        <v/>
      </c>
      <c r="C1153" s="60" t="str">
        <f t="shared" ca="1" si="138"/>
        <v/>
      </c>
      <c r="D1153" s="60" t="str">
        <f t="shared" ca="1" si="139"/>
        <v/>
      </c>
      <c r="E1153" s="60" t="str">
        <f t="shared" ca="1" si="140"/>
        <v/>
      </c>
      <c r="F1153" s="60" t="str">
        <f t="shared" ca="1" si="141"/>
        <v/>
      </c>
      <c r="G1153" s="61" t="str">
        <f t="shared" ca="1" si="136"/>
        <v/>
      </c>
      <c r="H1153" s="62" t="str">
        <f t="shared" ca="1" si="142"/>
        <v/>
      </c>
      <c r="I1153" s="63" t="str">
        <f t="shared" ca="1" si="143"/>
        <v/>
      </c>
    </row>
    <row r="1154" spans="1:9" hidden="1">
      <c r="A1154" s="45"/>
      <c r="B1154" s="59" t="str">
        <f t="shared" ca="1" si="137"/>
        <v/>
      </c>
      <c r="C1154" s="60" t="str">
        <f t="shared" ca="1" si="138"/>
        <v/>
      </c>
      <c r="D1154" s="60" t="str">
        <f t="shared" ca="1" si="139"/>
        <v/>
      </c>
      <c r="E1154" s="60" t="str">
        <f t="shared" ca="1" si="140"/>
        <v/>
      </c>
      <c r="F1154" s="60" t="str">
        <f t="shared" ca="1" si="141"/>
        <v/>
      </c>
      <c r="G1154" s="61" t="str">
        <f t="shared" ca="1" si="136"/>
        <v/>
      </c>
      <c r="H1154" s="62" t="str">
        <f t="shared" ca="1" si="142"/>
        <v/>
      </c>
      <c r="I1154" s="63" t="str">
        <f t="shared" ca="1" si="143"/>
        <v/>
      </c>
    </row>
    <row r="1155" spans="1:9" hidden="1">
      <c r="A1155" s="45"/>
      <c r="B1155" s="59" t="str">
        <f t="shared" ca="1" si="137"/>
        <v/>
      </c>
      <c r="C1155" s="60" t="str">
        <f t="shared" ca="1" si="138"/>
        <v/>
      </c>
      <c r="D1155" s="60" t="str">
        <f t="shared" ca="1" si="139"/>
        <v/>
      </c>
      <c r="E1155" s="60" t="str">
        <f t="shared" ca="1" si="140"/>
        <v/>
      </c>
      <c r="F1155" s="60" t="str">
        <f t="shared" ca="1" si="141"/>
        <v/>
      </c>
      <c r="G1155" s="61" t="str">
        <f t="shared" ref="G1155:G1218" ca="1" si="144">IFERROR(INDIRECT(CONCATENATE("'",A1155,"'!H33")),"")</f>
        <v/>
      </c>
      <c r="H1155" s="62" t="str">
        <f t="shared" ca="1" si="142"/>
        <v/>
      </c>
      <c r="I1155" s="63" t="str">
        <f t="shared" ca="1" si="143"/>
        <v/>
      </c>
    </row>
    <row r="1156" spans="1:9" hidden="1">
      <c r="A1156" s="45"/>
      <c r="B1156" s="59" t="str">
        <f t="shared" ref="B1156:B1219" ca="1" si="145">IFERROR(INDIRECT(CONCATENATE("'",A1156,"'!G7")),"")</f>
        <v/>
      </c>
      <c r="C1156" s="60" t="str">
        <f t="shared" ref="C1156:C1219" ca="1" si="146">IFERROR(INDIRECT(CONCATENATE("'",A1156,"'!D6")),"")</f>
        <v/>
      </c>
      <c r="D1156" s="60" t="str">
        <f t="shared" ref="D1156:D1219" ca="1" si="147">IFERROR(INDIRECT(CONCATENATE("'",A1156,"'!D7")),"")</f>
        <v/>
      </c>
      <c r="E1156" s="60" t="str">
        <f t="shared" ref="E1156:E1219" ca="1" si="148">IFERROR(INDIRECT(CONCATENATE("'",A1156,"'!D8")),"")</f>
        <v/>
      </c>
      <c r="F1156" s="60" t="str">
        <f t="shared" ref="F1156:F1219" ca="1" si="149">IFERROR(INDIRECT(CONCATENATE("'",A1156,"'!D9")),"")</f>
        <v/>
      </c>
      <c r="G1156" s="61" t="str">
        <f t="shared" ca="1" si="144"/>
        <v/>
      </c>
      <c r="H1156" s="62" t="str">
        <f t="shared" ref="H1156:H1219" ca="1" si="150">IFERROR(INDIRECT(CONCATENATE("'",A1156,"'!H34")),"")</f>
        <v/>
      </c>
      <c r="I1156" s="63" t="str">
        <f t="shared" ref="I1156:I1219" ca="1" si="151">IFERROR(INDIRECT(CONCATENATE("'",A1156,"'!H36")),"")</f>
        <v/>
      </c>
    </row>
    <row r="1157" spans="1:9" hidden="1">
      <c r="A1157" s="45"/>
      <c r="B1157" s="59" t="str">
        <f t="shared" ca="1" si="145"/>
        <v/>
      </c>
      <c r="C1157" s="60" t="str">
        <f t="shared" ca="1" si="146"/>
        <v/>
      </c>
      <c r="D1157" s="60" t="str">
        <f t="shared" ca="1" si="147"/>
        <v/>
      </c>
      <c r="E1157" s="60" t="str">
        <f t="shared" ca="1" si="148"/>
        <v/>
      </c>
      <c r="F1157" s="60" t="str">
        <f t="shared" ca="1" si="149"/>
        <v/>
      </c>
      <c r="G1157" s="61" t="str">
        <f t="shared" ca="1" si="144"/>
        <v/>
      </c>
      <c r="H1157" s="62" t="str">
        <f t="shared" ca="1" si="150"/>
        <v/>
      </c>
      <c r="I1157" s="63" t="str">
        <f t="shared" ca="1" si="151"/>
        <v/>
      </c>
    </row>
    <row r="1158" spans="1:9" hidden="1">
      <c r="A1158" s="45"/>
      <c r="B1158" s="59" t="str">
        <f t="shared" ca="1" si="145"/>
        <v/>
      </c>
      <c r="C1158" s="60" t="str">
        <f t="shared" ca="1" si="146"/>
        <v/>
      </c>
      <c r="D1158" s="60" t="str">
        <f t="shared" ca="1" si="147"/>
        <v/>
      </c>
      <c r="E1158" s="60" t="str">
        <f t="shared" ca="1" si="148"/>
        <v/>
      </c>
      <c r="F1158" s="60" t="str">
        <f t="shared" ca="1" si="149"/>
        <v/>
      </c>
      <c r="G1158" s="61" t="str">
        <f t="shared" ca="1" si="144"/>
        <v/>
      </c>
      <c r="H1158" s="62" t="str">
        <f t="shared" ca="1" si="150"/>
        <v/>
      </c>
      <c r="I1158" s="63" t="str">
        <f t="shared" ca="1" si="151"/>
        <v/>
      </c>
    </row>
    <row r="1159" spans="1:9" hidden="1">
      <c r="A1159" s="45"/>
      <c r="B1159" s="59" t="str">
        <f t="shared" ca="1" si="145"/>
        <v/>
      </c>
      <c r="C1159" s="60" t="str">
        <f t="shared" ca="1" si="146"/>
        <v/>
      </c>
      <c r="D1159" s="60" t="str">
        <f t="shared" ca="1" si="147"/>
        <v/>
      </c>
      <c r="E1159" s="60" t="str">
        <f t="shared" ca="1" si="148"/>
        <v/>
      </c>
      <c r="F1159" s="60" t="str">
        <f t="shared" ca="1" si="149"/>
        <v/>
      </c>
      <c r="G1159" s="61" t="str">
        <f t="shared" ca="1" si="144"/>
        <v/>
      </c>
      <c r="H1159" s="62" t="str">
        <f t="shared" ca="1" si="150"/>
        <v/>
      </c>
      <c r="I1159" s="63" t="str">
        <f t="shared" ca="1" si="151"/>
        <v/>
      </c>
    </row>
    <row r="1160" spans="1:9" hidden="1">
      <c r="A1160" s="45"/>
      <c r="B1160" s="59" t="str">
        <f t="shared" ca="1" si="145"/>
        <v/>
      </c>
      <c r="C1160" s="60" t="str">
        <f t="shared" ca="1" si="146"/>
        <v/>
      </c>
      <c r="D1160" s="60" t="str">
        <f t="shared" ca="1" si="147"/>
        <v/>
      </c>
      <c r="E1160" s="60" t="str">
        <f t="shared" ca="1" si="148"/>
        <v/>
      </c>
      <c r="F1160" s="60" t="str">
        <f t="shared" ca="1" si="149"/>
        <v/>
      </c>
      <c r="G1160" s="61" t="str">
        <f t="shared" ca="1" si="144"/>
        <v/>
      </c>
      <c r="H1160" s="62" t="str">
        <f t="shared" ca="1" si="150"/>
        <v/>
      </c>
      <c r="I1160" s="63" t="str">
        <f t="shared" ca="1" si="151"/>
        <v/>
      </c>
    </row>
    <row r="1161" spans="1:9" hidden="1">
      <c r="A1161" s="45"/>
      <c r="B1161" s="59" t="str">
        <f t="shared" ca="1" si="145"/>
        <v/>
      </c>
      <c r="C1161" s="60" t="str">
        <f t="shared" ca="1" si="146"/>
        <v/>
      </c>
      <c r="D1161" s="60" t="str">
        <f t="shared" ca="1" si="147"/>
        <v/>
      </c>
      <c r="E1161" s="60" t="str">
        <f t="shared" ca="1" si="148"/>
        <v/>
      </c>
      <c r="F1161" s="60" t="str">
        <f t="shared" ca="1" si="149"/>
        <v/>
      </c>
      <c r="G1161" s="61" t="str">
        <f t="shared" ca="1" si="144"/>
        <v/>
      </c>
      <c r="H1161" s="62" t="str">
        <f t="shared" ca="1" si="150"/>
        <v/>
      </c>
      <c r="I1161" s="63" t="str">
        <f t="shared" ca="1" si="151"/>
        <v/>
      </c>
    </row>
    <row r="1162" spans="1:9" hidden="1">
      <c r="A1162" s="45"/>
      <c r="B1162" s="59" t="str">
        <f t="shared" ca="1" si="145"/>
        <v/>
      </c>
      <c r="C1162" s="60" t="str">
        <f t="shared" ca="1" si="146"/>
        <v/>
      </c>
      <c r="D1162" s="60" t="str">
        <f t="shared" ca="1" si="147"/>
        <v/>
      </c>
      <c r="E1162" s="60" t="str">
        <f t="shared" ca="1" si="148"/>
        <v/>
      </c>
      <c r="F1162" s="60" t="str">
        <f t="shared" ca="1" si="149"/>
        <v/>
      </c>
      <c r="G1162" s="61" t="str">
        <f t="shared" ca="1" si="144"/>
        <v/>
      </c>
      <c r="H1162" s="62" t="str">
        <f t="shared" ca="1" si="150"/>
        <v/>
      </c>
      <c r="I1162" s="63" t="str">
        <f t="shared" ca="1" si="151"/>
        <v/>
      </c>
    </row>
    <row r="1163" spans="1:9" hidden="1">
      <c r="A1163" s="45"/>
      <c r="B1163" s="59" t="str">
        <f t="shared" ca="1" si="145"/>
        <v/>
      </c>
      <c r="C1163" s="60" t="str">
        <f t="shared" ca="1" si="146"/>
        <v/>
      </c>
      <c r="D1163" s="60" t="str">
        <f t="shared" ca="1" si="147"/>
        <v/>
      </c>
      <c r="E1163" s="60" t="str">
        <f t="shared" ca="1" si="148"/>
        <v/>
      </c>
      <c r="F1163" s="60" t="str">
        <f t="shared" ca="1" si="149"/>
        <v/>
      </c>
      <c r="G1163" s="61" t="str">
        <f t="shared" ca="1" si="144"/>
        <v/>
      </c>
      <c r="H1163" s="62" t="str">
        <f t="shared" ca="1" si="150"/>
        <v/>
      </c>
      <c r="I1163" s="63" t="str">
        <f t="shared" ca="1" si="151"/>
        <v/>
      </c>
    </row>
    <row r="1164" spans="1:9" hidden="1">
      <c r="A1164" s="45"/>
      <c r="B1164" s="59" t="str">
        <f t="shared" ca="1" si="145"/>
        <v/>
      </c>
      <c r="C1164" s="60" t="str">
        <f t="shared" ca="1" si="146"/>
        <v/>
      </c>
      <c r="D1164" s="60" t="str">
        <f t="shared" ca="1" si="147"/>
        <v/>
      </c>
      <c r="E1164" s="60" t="str">
        <f t="shared" ca="1" si="148"/>
        <v/>
      </c>
      <c r="F1164" s="60" t="str">
        <f t="shared" ca="1" si="149"/>
        <v/>
      </c>
      <c r="G1164" s="61" t="str">
        <f t="shared" ca="1" si="144"/>
        <v/>
      </c>
      <c r="H1164" s="62" t="str">
        <f t="shared" ca="1" si="150"/>
        <v/>
      </c>
      <c r="I1164" s="63" t="str">
        <f t="shared" ca="1" si="151"/>
        <v/>
      </c>
    </row>
    <row r="1165" spans="1:9" hidden="1">
      <c r="A1165" s="45"/>
      <c r="B1165" s="59" t="str">
        <f t="shared" ca="1" si="145"/>
        <v/>
      </c>
      <c r="C1165" s="60" t="str">
        <f t="shared" ca="1" si="146"/>
        <v/>
      </c>
      <c r="D1165" s="60" t="str">
        <f t="shared" ca="1" si="147"/>
        <v/>
      </c>
      <c r="E1165" s="60" t="str">
        <f t="shared" ca="1" si="148"/>
        <v/>
      </c>
      <c r="F1165" s="60" t="str">
        <f t="shared" ca="1" si="149"/>
        <v/>
      </c>
      <c r="G1165" s="61" t="str">
        <f t="shared" ca="1" si="144"/>
        <v/>
      </c>
      <c r="H1165" s="62" t="str">
        <f t="shared" ca="1" si="150"/>
        <v/>
      </c>
      <c r="I1165" s="63" t="str">
        <f t="shared" ca="1" si="151"/>
        <v/>
      </c>
    </row>
    <row r="1166" spans="1:9" hidden="1">
      <c r="A1166" s="45"/>
      <c r="B1166" s="59" t="str">
        <f t="shared" ca="1" si="145"/>
        <v/>
      </c>
      <c r="C1166" s="60" t="str">
        <f t="shared" ca="1" si="146"/>
        <v/>
      </c>
      <c r="D1166" s="60" t="str">
        <f t="shared" ca="1" si="147"/>
        <v/>
      </c>
      <c r="E1166" s="60" t="str">
        <f t="shared" ca="1" si="148"/>
        <v/>
      </c>
      <c r="F1166" s="60" t="str">
        <f t="shared" ca="1" si="149"/>
        <v/>
      </c>
      <c r="G1166" s="61" t="str">
        <f t="shared" ca="1" si="144"/>
        <v/>
      </c>
      <c r="H1166" s="62" t="str">
        <f t="shared" ca="1" si="150"/>
        <v/>
      </c>
      <c r="I1166" s="63" t="str">
        <f t="shared" ca="1" si="151"/>
        <v/>
      </c>
    </row>
    <row r="1167" spans="1:9" hidden="1">
      <c r="A1167" s="45"/>
      <c r="B1167" s="59" t="str">
        <f t="shared" ca="1" si="145"/>
        <v/>
      </c>
      <c r="C1167" s="60" t="str">
        <f t="shared" ca="1" si="146"/>
        <v/>
      </c>
      <c r="D1167" s="60" t="str">
        <f t="shared" ca="1" si="147"/>
        <v/>
      </c>
      <c r="E1167" s="60" t="str">
        <f t="shared" ca="1" si="148"/>
        <v/>
      </c>
      <c r="F1167" s="60" t="str">
        <f t="shared" ca="1" si="149"/>
        <v/>
      </c>
      <c r="G1167" s="61" t="str">
        <f t="shared" ca="1" si="144"/>
        <v/>
      </c>
      <c r="H1167" s="62" t="str">
        <f t="shared" ca="1" si="150"/>
        <v/>
      </c>
      <c r="I1167" s="63" t="str">
        <f t="shared" ca="1" si="151"/>
        <v/>
      </c>
    </row>
    <row r="1168" spans="1:9" hidden="1">
      <c r="A1168" s="45"/>
      <c r="B1168" s="59" t="str">
        <f t="shared" ca="1" si="145"/>
        <v/>
      </c>
      <c r="C1168" s="60" t="str">
        <f t="shared" ca="1" si="146"/>
        <v/>
      </c>
      <c r="D1168" s="60" t="str">
        <f t="shared" ca="1" si="147"/>
        <v/>
      </c>
      <c r="E1168" s="60" t="str">
        <f t="shared" ca="1" si="148"/>
        <v/>
      </c>
      <c r="F1168" s="60" t="str">
        <f t="shared" ca="1" si="149"/>
        <v/>
      </c>
      <c r="G1168" s="61" t="str">
        <f t="shared" ca="1" si="144"/>
        <v/>
      </c>
      <c r="H1168" s="62" t="str">
        <f t="shared" ca="1" si="150"/>
        <v/>
      </c>
      <c r="I1168" s="63" t="str">
        <f t="shared" ca="1" si="151"/>
        <v/>
      </c>
    </row>
    <row r="1169" spans="1:9" hidden="1">
      <c r="A1169" s="45"/>
      <c r="B1169" s="59" t="str">
        <f t="shared" ca="1" si="145"/>
        <v/>
      </c>
      <c r="C1169" s="60" t="str">
        <f t="shared" ca="1" si="146"/>
        <v/>
      </c>
      <c r="D1169" s="60" t="str">
        <f t="shared" ca="1" si="147"/>
        <v/>
      </c>
      <c r="E1169" s="60" t="str">
        <f t="shared" ca="1" si="148"/>
        <v/>
      </c>
      <c r="F1169" s="60" t="str">
        <f t="shared" ca="1" si="149"/>
        <v/>
      </c>
      <c r="G1169" s="61" t="str">
        <f t="shared" ca="1" si="144"/>
        <v/>
      </c>
      <c r="H1169" s="62" t="str">
        <f t="shared" ca="1" si="150"/>
        <v/>
      </c>
      <c r="I1169" s="63" t="str">
        <f t="shared" ca="1" si="151"/>
        <v/>
      </c>
    </row>
    <row r="1170" spans="1:9" hidden="1">
      <c r="A1170" s="45"/>
      <c r="B1170" s="59" t="str">
        <f t="shared" ca="1" si="145"/>
        <v/>
      </c>
      <c r="C1170" s="60" t="str">
        <f t="shared" ca="1" si="146"/>
        <v/>
      </c>
      <c r="D1170" s="60" t="str">
        <f t="shared" ca="1" si="147"/>
        <v/>
      </c>
      <c r="E1170" s="60" t="str">
        <f t="shared" ca="1" si="148"/>
        <v/>
      </c>
      <c r="F1170" s="60" t="str">
        <f t="shared" ca="1" si="149"/>
        <v/>
      </c>
      <c r="G1170" s="61" t="str">
        <f t="shared" ca="1" si="144"/>
        <v/>
      </c>
      <c r="H1170" s="62" t="str">
        <f t="shared" ca="1" si="150"/>
        <v/>
      </c>
      <c r="I1170" s="63" t="str">
        <f t="shared" ca="1" si="151"/>
        <v/>
      </c>
    </row>
    <row r="1171" spans="1:9" hidden="1">
      <c r="A1171" s="45"/>
      <c r="B1171" s="59" t="str">
        <f t="shared" ca="1" si="145"/>
        <v/>
      </c>
      <c r="C1171" s="60" t="str">
        <f t="shared" ca="1" si="146"/>
        <v/>
      </c>
      <c r="D1171" s="60" t="str">
        <f t="shared" ca="1" si="147"/>
        <v/>
      </c>
      <c r="E1171" s="60" t="str">
        <f t="shared" ca="1" si="148"/>
        <v/>
      </c>
      <c r="F1171" s="60" t="str">
        <f t="shared" ca="1" si="149"/>
        <v/>
      </c>
      <c r="G1171" s="61" t="str">
        <f t="shared" ca="1" si="144"/>
        <v/>
      </c>
      <c r="H1171" s="62" t="str">
        <f t="shared" ca="1" si="150"/>
        <v/>
      </c>
      <c r="I1171" s="63" t="str">
        <f t="shared" ca="1" si="151"/>
        <v/>
      </c>
    </row>
    <row r="1172" spans="1:9" hidden="1">
      <c r="A1172" s="45"/>
      <c r="B1172" s="59" t="str">
        <f t="shared" ca="1" si="145"/>
        <v/>
      </c>
      <c r="C1172" s="60" t="str">
        <f t="shared" ca="1" si="146"/>
        <v/>
      </c>
      <c r="D1172" s="60" t="str">
        <f t="shared" ca="1" si="147"/>
        <v/>
      </c>
      <c r="E1172" s="60" t="str">
        <f t="shared" ca="1" si="148"/>
        <v/>
      </c>
      <c r="F1172" s="60" t="str">
        <f t="shared" ca="1" si="149"/>
        <v/>
      </c>
      <c r="G1172" s="61" t="str">
        <f t="shared" ca="1" si="144"/>
        <v/>
      </c>
      <c r="H1172" s="62" t="str">
        <f t="shared" ca="1" si="150"/>
        <v/>
      </c>
      <c r="I1172" s="63" t="str">
        <f t="shared" ca="1" si="151"/>
        <v/>
      </c>
    </row>
    <row r="1173" spans="1:9" hidden="1">
      <c r="A1173" s="45"/>
      <c r="B1173" s="59" t="str">
        <f t="shared" ca="1" si="145"/>
        <v/>
      </c>
      <c r="C1173" s="60" t="str">
        <f t="shared" ca="1" si="146"/>
        <v/>
      </c>
      <c r="D1173" s="60" t="str">
        <f t="shared" ca="1" si="147"/>
        <v/>
      </c>
      <c r="E1173" s="60" t="str">
        <f t="shared" ca="1" si="148"/>
        <v/>
      </c>
      <c r="F1173" s="60" t="str">
        <f t="shared" ca="1" si="149"/>
        <v/>
      </c>
      <c r="G1173" s="61" t="str">
        <f t="shared" ca="1" si="144"/>
        <v/>
      </c>
      <c r="H1173" s="62" t="str">
        <f t="shared" ca="1" si="150"/>
        <v/>
      </c>
      <c r="I1173" s="63" t="str">
        <f t="shared" ca="1" si="151"/>
        <v/>
      </c>
    </row>
    <row r="1174" spans="1:9" hidden="1">
      <c r="A1174" s="45"/>
      <c r="B1174" s="59" t="str">
        <f t="shared" ca="1" si="145"/>
        <v/>
      </c>
      <c r="C1174" s="60" t="str">
        <f t="shared" ca="1" si="146"/>
        <v/>
      </c>
      <c r="D1174" s="60" t="str">
        <f t="shared" ca="1" si="147"/>
        <v/>
      </c>
      <c r="E1174" s="60" t="str">
        <f t="shared" ca="1" si="148"/>
        <v/>
      </c>
      <c r="F1174" s="60" t="str">
        <f t="shared" ca="1" si="149"/>
        <v/>
      </c>
      <c r="G1174" s="61" t="str">
        <f t="shared" ca="1" si="144"/>
        <v/>
      </c>
      <c r="H1174" s="62" t="str">
        <f t="shared" ca="1" si="150"/>
        <v/>
      </c>
      <c r="I1174" s="63" t="str">
        <f t="shared" ca="1" si="151"/>
        <v/>
      </c>
    </row>
    <row r="1175" spans="1:9" hidden="1">
      <c r="A1175" s="45"/>
      <c r="B1175" s="59" t="str">
        <f t="shared" ca="1" si="145"/>
        <v/>
      </c>
      <c r="C1175" s="60" t="str">
        <f t="shared" ca="1" si="146"/>
        <v/>
      </c>
      <c r="D1175" s="60" t="str">
        <f t="shared" ca="1" si="147"/>
        <v/>
      </c>
      <c r="E1175" s="60" t="str">
        <f t="shared" ca="1" si="148"/>
        <v/>
      </c>
      <c r="F1175" s="60" t="str">
        <f t="shared" ca="1" si="149"/>
        <v/>
      </c>
      <c r="G1175" s="61" t="str">
        <f t="shared" ca="1" si="144"/>
        <v/>
      </c>
      <c r="H1175" s="62" t="str">
        <f t="shared" ca="1" si="150"/>
        <v/>
      </c>
      <c r="I1175" s="63" t="str">
        <f t="shared" ca="1" si="151"/>
        <v/>
      </c>
    </row>
    <row r="1176" spans="1:9" hidden="1">
      <c r="A1176" s="45"/>
      <c r="B1176" s="59" t="str">
        <f t="shared" ca="1" si="145"/>
        <v/>
      </c>
      <c r="C1176" s="60" t="str">
        <f t="shared" ca="1" si="146"/>
        <v/>
      </c>
      <c r="D1176" s="60" t="str">
        <f t="shared" ca="1" si="147"/>
        <v/>
      </c>
      <c r="E1176" s="60" t="str">
        <f t="shared" ca="1" si="148"/>
        <v/>
      </c>
      <c r="F1176" s="60" t="str">
        <f t="shared" ca="1" si="149"/>
        <v/>
      </c>
      <c r="G1176" s="61" t="str">
        <f t="shared" ca="1" si="144"/>
        <v/>
      </c>
      <c r="H1176" s="62" t="str">
        <f t="shared" ca="1" si="150"/>
        <v/>
      </c>
      <c r="I1176" s="63" t="str">
        <f t="shared" ca="1" si="151"/>
        <v/>
      </c>
    </row>
    <row r="1177" spans="1:9" hidden="1">
      <c r="A1177" s="45"/>
      <c r="B1177" s="59" t="str">
        <f t="shared" ca="1" si="145"/>
        <v/>
      </c>
      <c r="C1177" s="60" t="str">
        <f t="shared" ca="1" si="146"/>
        <v/>
      </c>
      <c r="D1177" s="60" t="str">
        <f t="shared" ca="1" si="147"/>
        <v/>
      </c>
      <c r="E1177" s="60" t="str">
        <f t="shared" ca="1" si="148"/>
        <v/>
      </c>
      <c r="F1177" s="60" t="str">
        <f t="shared" ca="1" si="149"/>
        <v/>
      </c>
      <c r="G1177" s="61" t="str">
        <f t="shared" ca="1" si="144"/>
        <v/>
      </c>
      <c r="H1177" s="62" t="str">
        <f t="shared" ca="1" si="150"/>
        <v/>
      </c>
      <c r="I1177" s="63" t="str">
        <f t="shared" ca="1" si="151"/>
        <v/>
      </c>
    </row>
    <row r="1178" spans="1:9" hidden="1">
      <c r="A1178" s="45"/>
      <c r="B1178" s="59" t="str">
        <f t="shared" ca="1" si="145"/>
        <v/>
      </c>
      <c r="C1178" s="60" t="str">
        <f t="shared" ca="1" si="146"/>
        <v/>
      </c>
      <c r="D1178" s="60" t="str">
        <f t="shared" ca="1" si="147"/>
        <v/>
      </c>
      <c r="E1178" s="60" t="str">
        <f t="shared" ca="1" si="148"/>
        <v/>
      </c>
      <c r="F1178" s="60" t="str">
        <f t="shared" ca="1" si="149"/>
        <v/>
      </c>
      <c r="G1178" s="61" t="str">
        <f t="shared" ca="1" si="144"/>
        <v/>
      </c>
      <c r="H1178" s="62" t="str">
        <f t="shared" ca="1" si="150"/>
        <v/>
      </c>
      <c r="I1178" s="63" t="str">
        <f t="shared" ca="1" si="151"/>
        <v/>
      </c>
    </row>
    <row r="1179" spans="1:9" hidden="1">
      <c r="A1179" s="45"/>
      <c r="B1179" s="59" t="str">
        <f t="shared" ca="1" si="145"/>
        <v/>
      </c>
      <c r="C1179" s="60" t="str">
        <f t="shared" ca="1" si="146"/>
        <v/>
      </c>
      <c r="D1179" s="60" t="str">
        <f t="shared" ca="1" si="147"/>
        <v/>
      </c>
      <c r="E1179" s="60" t="str">
        <f t="shared" ca="1" si="148"/>
        <v/>
      </c>
      <c r="F1179" s="60" t="str">
        <f t="shared" ca="1" si="149"/>
        <v/>
      </c>
      <c r="G1179" s="61" t="str">
        <f t="shared" ca="1" si="144"/>
        <v/>
      </c>
      <c r="H1179" s="62" t="str">
        <f t="shared" ca="1" si="150"/>
        <v/>
      </c>
      <c r="I1179" s="63" t="str">
        <f t="shared" ca="1" si="151"/>
        <v/>
      </c>
    </row>
    <row r="1180" spans="1:9" hidden="1">
      <c r="A1180" s="45"/>
      <c r="B1180" s="59" t="str">
        <f t="shared" ca="1" si="145"/>
        <v/>
      </c>
      <c r="C1180" s="60" t="str">
        <f t="shared" ca="1" si="146"/>
        <v/>
      </c>
      <c r="D1180" s="60" t="str">
        <f t="shared" ca="1" si="147"/>
        <v/>
      </c>
      <c r="E1180" s="60" t="str">
        <f t="shared" ca="1" si="148"/>
        <v/>
      </c>
      <c r="F1180" s="60" t="str">
        <f t="shared" ca="1" si="149"/>
        <v/>
      </c>
      <c r="G1180" s="61" t="str">
        <f t="shared" ca="1" si="144"/>
        <v/>
      </c>
      <c r="H1180" s="62" t="str">
        <f t="shared" ca="1" si="150"/>
        <v/>
      </c>
      <c r="I1180" s="63" t="str">
        <f t="shared" ca="1" si="151"/>
        <v/>
      </c>
    </row>
    <row r="1181" spans="1:9" hidden="1">
      <c r="A1181" s="45"/>
      <c r="B1181" s="59" t="str">
        <f t="shared" ca="1" si="145"/>
        <v/>
      </c>
      <c r="C1181" s="60" t="str">
        <f t="shared" ca="1" si="146"/>
        <v/>
      </c>
      <c r="D1181" s="60" t="str">
        <f t="shared" ca="1" si="147"/>
        <v/>
      </c>
      <c r="E1181" s="60" t="str">
        <f t="shared" ca="1" si="148"/>
        <v/>
      </c>
      <c r="F1181" s="60" t="str">
        <f t="shared" ca="1" si="149"/>
        <v/>
      </c>
      <c r="G1181" s="61" t="str">
        <f t="shared" ca="1" si="144"/>
        <v/>
      </c>
      <c r="H1181" s="62" t="str">
        <f t="shared" ca="1" si="150"/>
        <v/>
      </c>
      <c r="I1181" s="63" t="str">
        <f t="shared" ca="1" si="151"/>
        <v/>
      </c>
    </row>
    <row r="1182" spans="1:9" hidden="1">
      <c r="A1182" s="45"/>
      <c r="B1182" s="59" t="str">
        <f t="shared" ca="1" si="145"/>
        <v/>
      </c>
      <c r="C1182" s="60" t="str">
        <f t="shared" ca="1" si="146"/>
        <v/>
      </c>
      <c r="D1182" s="60" t="str">
        <f t="shared" ca="1" si="147"/>
        <v/>
      </c>
      <c r="E1182" s="60" t="str">
        <f t="shared" ca="1" si="148"/>
        <v/>
      </c>
      <c r="F1182" s="60" t="str">
        <f t="shared" ca="1" si="149"/>
        <v/>
      </c>
      <c r="G1182" s="61" t="str">
        <f t="shared" ca="1" si="144"/>
        <v/>
      </c>
      <c r="H1182" s="62" t="str">
        <f t="shared" ca="1" si="150"/>
        <v/>
      </c>
      <c r="I1182" s="63" t="str">
        <f t="shared" ca="1" si="151"/>
        <v/>
      </c>
    </row>
    <row r="1183" spans="1:9" hidden="1">
      <c r="A1183" s="45"/>
      <c r="B1183" s="59" t="str">
        <f t="shared" ca="1" si="145"/>
        <v/>
      </c>
      <c r="C1183" s="60" t="str">
        <f t="shared" ca="1" si="146"/>
        <v/>
      </c>
      <c r="D1183" s="60" t="str">
        <f t="shared" ca="1" si="147"/>
        <v/>
      </c>
      <c r="E1183" s="60" t="str">
        <f t="shared" ca="1" si="148"/>
        <v/>
      </c>
      <c r="F1183" s="60" t="str">
        <f t="shared" ca="1" si="149"/>
        <v/>
      </c>
      <c r="G1183" s="61" t="str">
        <f t="shared" ca="1" si="144"/>
        <v/>
      </c>
      <c r="H1183" s="62" t="str">
        <f t="shared" ca="1" si="150"/>
        <v/>
      </c>
      <c r="I1183" s="63" t="str">
        <f t="shared" ca="1" si="151"/>
        <v/>
      </c>
    </row>
    <row r="1184" spans="1:9" hidden="1">
      <c r="A1184" s="45"/>
      <c r="B1184" s="59" t="str">
        <f t="shared" ca="1" si="145"/>
        <v/>
      </c>
      <c r="C1184" s="60" t="str">
        <f t="shared" ca="1" si="146"/>
        <v/>
      </c>
      <c r="D1184" s="60" t="str">
        <f t="shared" ca="1" si="147"/>
        <v/>
      </c>
      <c r="E1184" s="60" t="str">
        <f t="shared" ca="1" si="148"/>
        <v/>
      </c>
      <c r="F1184" s="60" t="str">
        <f t="shared" ca="1" si="149"/>
        <v/>
      </c>
      <c r="G1184" s="61" t="str">
        <f t="shared" ca="1" si="144"/>
        <v/>
      </c>
      <c r="H1184" s="62" t="str">
        <f t="shared" ca="1" si="150"/>
        <v/>
      </c>
      <c r="I1184" s="63" t="str">
        <f t="shared" ca="1" si="151"/>
        <v/>
      </c>
    </row>
    <row r="1185" spans="1:9" hidden="1">
      <c r="A1185" s="45"/>
      <c r="B1185" s="59" t="str">
        <f t="shared" ca="1" si="145"/>
        <v/>
      </c>
      <c r="C1185" s="60" t="str">
        <f t="shared" ca="1" si="146"/>
        <v/>
      </c>
      <c r="D1185" s="60" t="str">
        <f t="shared" ca="1" si="147"/>
        <v/>
      </c>
      <c r="E1185" s="60" t="str">
        <f t="shared" ca="1" si="148"/>
        <v/>
      </c>
      <c r="F1185" s="60" t="str">
        <f t="shared" ca="1" si="149"/>
        <v/>
      </c>
      <c r="G1185" s="61" t="str">
        <f t="shared" ca="1" si="144"/>
        <v/>
      </c>
      <c r="H1185" s="62" t="str">
        <f t="shared" ca="1" si="150"/>
        <v/>
      </c>
      <c r="I1185" s="63" t="str">
        <f t="shared" ca="1" si="151"/>
        <v/>
      </c>
    </row>
    <row r="1186" spans="1:9" hidden="1">
      <c r="A1186" s="45"/>
      <c r="B1186" s="59" t="str">
        <f t="shared" ca="1" si="145"/>
        <v/>
      </c>
      <c r="C1186" s="60" t="str">
        <f t="shared" ca="1" si="146"/>
        <v/>
      </c>
      <c r="D1186" s="60" t="str">
        <f t="shared" ca="1" si="147"/>
        <v/>
      </c>
      <c r="E1186" s="60" t="str">
        <f t="shared" ca="1" si="148"/>
        <v/>
      </c>
      <c r="F1186" s="60" t="str">
        <f t="shared" ca="1" si="149"/>
        <v/>
      </c>
      <c r="G1186" s="61" t="str">
        <f t="shared" ca="1" si="144"/>
        <v/>
      </c>
      <c r="H1186" s="62" t="str">
        <f t="shared" ca="1" si="150"/>
        <v/>
      </c>
      <c r="I1186" s="63" t="str">
        <f t="shared" ca="1" si="151"/>
        <v/>
      </c>
    </row>
    <row r="1187" spans="1:9" hidden="1">
      <c r="A1187" s="45"/>
      <c r="B1187" s="59" t="str">
        <f t="shared" ca="1" si="145"/>
        <v/>
      </c>
      <c r="C1187" s="60" t="str">
        <f t="shared" ca="1" si="146"/>
        <v/>
      </c>
      <c r="D1187" s="60" t="str">
        <f t="shared" ca="1" si="147"/>
        <v/>
      </c>
      <c r="E1187" s="60" t="str">
        <f t="shared" ca="1" si="148"/>
        <v/>
      </c>
      <c r="F1187" s="60" t="str">
        <f t="shared" ca="1" si="149"/>
        <v/>
      </c>
      <c r="G1187" s="61" t="str">
        <f t="shared" ca="1" si="144"/>
        <v/>
      </c>
      <c r="H1187" s="62" t="str">
        <f t="shared" ca="1" si="150"/>
        <v/>
      </c>
      <c r="I1187" s="63" t="str">
        <f t="shared" ca="1" si="151"/>
        <v/>
      </c>
    </row>
    <row r="1188" spans="1:9" hidden="1">
      <c r="A1188" s="45"/>
      <c r="B1188" s="59" t="str">
        <f t="shared" ca="1" si="145"/>
        <v/>
      </c>
      <c r="C1188" s="60" t="str">
        <f t="shared" ca="1" si="146"/>
        <v/>
      </c>
      <c r="D1188" s="60" t="str">
        <f t="shared" ca="1" si="147"/>
        <v/>
      </c>
      <c r="E1188" s="60" t="str">
        <f t="shared" ca="1" si="148"/>
        <v/>
      </c>
      <c r="F1188" s="60" t="str">
        <f t="shared" ca="1" si="149"/>
        <v/>
      </c>
      <c r="G1188" s="61" t="str">
        <f t="shared" ca="1" si="144"/>
        <v/>
      </c>
      <c r="H1188" s="62" t="str">
        <f t="shared" ca="1" si="150"/>
        <v/>
      </c>
      <c r="I1188" s="63" t="str">
        <f t="shared" ca="1" si="151"/>
        <v/>
      </c>
    </row>
    <row r="1189" spans="1:9" hidden="1">
      <c r="A1189" s="45"/>
      <c r="B1189" s="59" t="str">
        <f t="shared" ca="1" si="145"/>
        <v/>
      </c>
      <c r="C1189" s="60" t="str">
        <f t="shared" ca="1" si="146"/>
        <v/>
      </c>
      <c r="D1189" s="60" t="str">
        <f t="shared" ca="1" si="147"/>
        <v/>
      </c>
      <c r="E1189" s="60" t="str">
        <f t="shared" ca="1" si="148"/>
        <v/>
      </c>
      <c r="F1189" s="60" t="str">
        <f t="shared" ca="1" si="149"/>
        <v/>
      </c>
      <c r="G1189" s="61" t="str">
        <f t="shared" ca="1" si="144"/>
        <v/>
      </c>
      <c r="H1189" s="62" t="str">
        <f t="shared" ca="1" si="150"/>
        <v/>
      </c>
      <c r="I1189" s="63" t="str">
        <f t="shared" ca="1" si="151"/>
        <v/>
      </c>
    </row>
    <row r="1190" spans="1:9" hidden="1">
      <c r="A1190" s="45"/>
      <c r="B1190" s="59" t="str">
        <f t="shared" ca="1" si="145"/>
        <v/>
      </c>
      <c r="C1190" s="60" t="str">
        <f t="shared" ca="1" si="146"/>
        <v/>
      </c>
      <c r="D1190" s="60" t="str">
        <f t="shared" ca="1" si="147"/>
        <v/>
      </c>
      <c r="E1190" s="60" t="str">
        <f t="shared" ca="1" si="148"/>
        <v/>
      </c>
      <c r="F1190" s="60" t="str">
        <f t="shared" ca="1" si="149"/>
        <v/>
      </c>
      <c r="G1190" s="61" t="str">
        <f t="shared" ca="1" si="144"/>
        <v/>
      </c>
      <c r="H1190" s="62" t="str">
        <f t="shared" ca="1" si="150"/>
        <v/>
      </c>
      <c r="I1190" s="63" t="str">
        <f t="shared" ca="1" si="151"/>
        <v/>
      </c>
    </row>
    <row r="1191" spans="1:9" hidden="1">
      <c r="A1191" s="45"/>
      <c r="B1191" s="59" t="str">
        <f t="shared" ca="1" si="145"/>
        <v/>
      </c>
      <c r="C1191" s="60" t="str">
        <f t="shared" ca="1" si="146"/>
        <v/>
      </c>
      <c r="D1191" s="60" t="str">
        <f t="shared" ca="1" si="147"/>
        <v/>
      </c>
      <c r="E1191" s="60" t="str">
        <f t="shared" ca="1" si="148"/>
        <v/>
      </c>
      <c r="F1191" s="60" t="str">
        <f t="shared" ca="1" si="149"/>
        <v/>
      </c>
      <c r="G1191" s="61" t="str">
        <f t="shared" ca="1" si="144"/>
        <v/>
      </c>
      <c r="H1191" s="62" t="str">
        <f t="shared" ca="1" si="150"/>
        <v/>
      </c>
      <c r="I1191" s="63" t="str">
        <f t="shared" ca="1" si="151"/>
        <v/>
      </c>
    </row>
    <row r="1192" spans="1:9" hidden="1">
      <c r="A1192" s="45"/>
      <c r="B1192" s="59" t="str">
        <f t="shared" ca="1" si="145"/>
        <v/>
      </c>
      <c r="C1192" s="60" t="str">
        <f t="shared" ca="1" si="146"/>
        <v/>
      </c>
      <c r="D1192" s="60" t="str">
        <f t="shared" ca="1" si="147"/>
        <v/>
      </c>
      <c r="E1192" s="60" t="str">
        <f t="shared" ca="1" si="148"/>
        <v/>
      </c>
      <c r="F1192" s="60" t="str">
        <f t="shared" ca="1" si="149"/>
        <v/>
      </c>
      <c r="G1192" s="61" t="str">
        <f t="shared" ca="1" si="144"/>
        <v/>
      </c>
      <c r="H1192" s="62" t="str">
        <f t="shared" ca="1" si="150"/>
        <v/>
      </c>
      <c r="I1192" s="63" t="str">
        <f t="shared" ca="1" si="151"/>
        <v/>
      </c>
    </row>
    <row r="1193" spans="1:9" hidden="1">
      <c r="A1193" s="45"/>
      <c r="B1193" s="59" t="str">
        <f t="shared" ca="1" si="145"/>
        <v/>
      </c>
      <c r="C1193" s="60" t="str">
        <f t="shared" ca="1" si="146"/>
        <v/>
      </c>
      <c r="D1193" s="60" t="str">
        <f t="shared" ca="1" si="147"/>
        <v/>
      </c>
      <c r="E1193" s="60" t="str">
        <f t="shared" ca="1" si="148"/>
        <v/>
      </c>
      <c r="F1193" s="60" t="str">
        <f t="shared" ca="1" si="149"/>
        <v/>
      </c>
      <c r="G1193" s="61" t="str">
        <f t="shared" ca="1" si="144"/>
        <v/>
      </c>
      <c r="H1193" s="62" t="str">
        <f t="shared" ca="1" si="150"/>
        <v/>
      </c>
      <c r="I1193" s="63" t="str">
        <f t="shared" ca="1" si="151"/>
        <v/>
      </c>
    </row>
    <row r="1194" spans="1:9" hidden="1">
      <c r="A1194" s="45"/>
      <c r="B1194" s="59" t="str">
        <f t="shared" ca="1" si="145"/>
        <v/>
      </c>
      <c r="C1194" s="60" t="str">
        <f t="shared" ca="1" si="146"/>
        <v/>
      </c>
      <c r="D1194" s="60" t="str">
        <f t="shared" ca="1" si="147"/>
        <v/>
      </c>
      <c r="E1194" s="60" t="str">
        <f t="shared" ca="1" si="148"/>
        <v/>
      </c>
      <c r="F1194" s="60" t="str">
        <f t="shared" ca="1" si="149"/>
        <v/>
      </c>
      <c r="G1194" s="61" t="str">
        <f t="shared" ca="1" si="144"/>
        <v/>
      </c>
      <c r="H1194" s="62" t="str">
        <f t="shared" ca="1" si="150"/>
        <v/>
      </c>
      <c r="I1194" s="63" t="str">
        <f t="shared" ca="1" si="151"/>
        <v/>
      </c>
    </row>
    <row r="1195" spans="1:9" hidden="1">
      <c r="A1195" s="45"/>
      <c r="B1195" s="59" t="str">
        <f t="shared" ca="1" si="145"/>
        <v/>
      </c>
      <c r="C1195" s="60" t="str">
        <f t="shared" ca="1" si="146"/>
        <v/>
      </c>
      <c r="D1195" s="60" t="str">
        <f t="shared" ca="1" si="147"/>
        <v/>
      </c>
      <c r="E1195" s="60" t="str">
        <f t="shared" ca="1" si="148"/>
        <v/>
      </c>
      <c r="F1195" s="60" t="str">
        <f t="shared" ca="1" si="149"/>
        <v/>
      </c>
      <c r="G1195" s="61" t="str">
        <f t="shared" ca="1" si="144"/>
        <v/>
      </c>
      <c r="H1195" s="62" t="str">
        <f t="shared" ca="1" si="150"/>
        <v/>
      </c>
      <c r="I1195" s="63" t="str">
        <f t="shared" ca="1" si="151"/>
        <v/>
      </c>
    </row>
    <row r="1196" spans="1:9" hidden="1">
      <c r="A1196" s="45"/>
      <c r="B1196" s="59" t="str">
        <f t="shared" ca="1" si="145"/>
        <v/>
      </c>
      <c r="C1196" s="60" t="str">
        <f t="shared" ca="1" si="146"/>
        <v/>
      </c>
      <c r="D1196" s="60" t="str">
        <f t="shared" ca="1" si="147"/>
        <v/>
      </c>
      <c r="E1196" s="60" t="str">
        <f t="shared" ca="1" si="148"/>
        <v/>
      </c>
      <c r="F1196" s="60" t="str">
        <f t="shared" ca="1" si="149"/>
        <v/>
      </c>
      <c r="G1196" s="61" t="str">
        <f t="shared" ca="1" si="144"/>
        <v/>
      </c>
      <c r="H1196" s="62" t="str">
        <f t="shared" ca="1" si="150"/>
        <v/>
      </c>
      <c r="I1196" s="63" t="str">
        <f t="shared" ca="1" si="151"/>
        <v/>
      </c>
    </row>
    <row r="1197" spans="1:9" hidden="1">
      <c r="A1197" s="45"/>
      <c r="B1197" s="59" t="str">
        <f t="shared" ca="1" si="145"/>
        <v/>
      </c>
      <c r="C1197" s="60" t="str">
        <f t="shared" ca="1" si="146"/>
        <v/>
      </c>
      <c r="D1197" s="60" t="str">
        <f t="shared" ca="1" si="147"/>
        <v/>
      </c>
      <c r="E1197" s="60" t="str">
        <f t="shared" ca="1" si="148"/>
        <v/>
      </c>
      <c r="F1197" s="60" t="str">
        <f t="shared" ca="1" si="149"/>
        <v/>
      </c>
      <c r="G1197" s="61" t="str">
        <f t="shared" ca="1" si="144"/>
        <v/>
      </c>
      <c r="H1197" s="62" t="str">
        <f t="shared" ca="1" si="150"/>
        <v/>
      </c>
      <c r="I1197" s="63" t="str">
        <f t="shared" ca="1" si="151"/>
        <v/>
      </c>
    </row>
    <row r="1198" spans="1:9" hidden="1">
      <c r="A1198" s="45"/>
      <c r="B1198" s="59" t="str">
        <f t="shared" ca="1" si="145"/>
        <v/>
      </c>
      <c r="C1198" s="60" t="str">
        <f t="shared" ca="1" si="146"/>
        <v/>
      </c>
      <c r="D1198" s="60" t="str">
        <f t="shared" ca="1" si="147"/>
        <v/>
      </c>
      <c r="E1198" s="60" t="str">
        <f t="shared" ca="1" si="148"/>
        <v/>
      </c>
      <c r="F1198" s="60" t="str">
        <f t="shared" ca="1" si="149"/>
        <v/>
      </c>
      <c r="G1198" s="61" t="str">
        <f t="shared" ca="1" si="144"/>
        <v/>
      </c>
      <c r="H1198" s="62" t="str">
        <f t="shared" ca="1" si="150"/>
        <v/>
      </c>
      <c r="I1198" s="63" t="str">
        <f t="shared" ca="1" si="151"/>
        <v/>
      </c>
    </row>
    <row r="1199" spans="1:9" hidden="1">
      <c r="A1199" s="45"/>
      <c r="B1199" s="59" t="str">
        <f t="shared" ca="1" si="145"/>
        <v/>
      </c>
      <c r="C1199" s="60" t="str">
        <f t="shared" ca="1" si="146"/>
        <v/>
      </c>
      <c r="D1199" s="60" t="str">
        <f t="shared" ca="1" si="147"/>
        <v/>
      </c>
      <c r="E1199" s="60" t="str">
        <f t="shared" ca="1" si="148"/>
        <v/>
      </c>
      <c r="F1199" s="60" t="str">
        <f t="shared" ca="1" si="149"/>
        <v/>
      </c>
      <c r="G1199" s="61" t="str">
        <f t="shared" ca="1" si="144"/>
        <v/>
      </c>
      <c r="H1199" s="62" t="str">
        <f t="shared" ca="1" si="150"/>
        <v/>
      </c>
      <c r="I1199" s="63" t="str">
        <f t="shared" ca="1" si="151"/>
        <v/>
      </c>
    </row>
    <row r="1200" spans="1:9" hidden="1">
      <c r="A1200" s="45"/>
      <c r="B1200" s="59" t="str">
        <f t="shared" ca="1" si="145"/>
        <v/>
      </c>
      <c r="C1200" s="60" t="str">
        <f t="shared" ca="1" si="146"/>
        <v/>
      </c>
      <c r="D1200" s="60" t="str">
        <f t="shared" ca="1" si="147"/>
        <v/>
      </c>
      <c r="E1200" s="60" t="str">
        <f t="shared" ca="1" si="148"/>
        <v/>
      </c>
      <c r="F1200" s="60" t="str">
        <f t="shared" ca="1" si="149"/>
        <v/>
      </c>
      <c r="G1200" s="61" t="str">
        <f t="shared" ca="1" si="144"/>
        <v/>
      </c>
      <c r="H1200" s="62" t="str">
        <f t="shared" ca="1" si="150"/>
        <v/>
      </c>
      <c r="I1200" s="63" t="str">
        <f t="shared" ca="1" si="151"/>
        <v/>
      </c>
    </row>
    <row r="1201" spans="1:9" hidden="1">
      <c r="A1201" s="45"/>
      <c r="B1201" s="59" t="str">
        <f t="shared" ca="1" si="145"/>
        <v/>
      </c>
      <c r="C1201" s="60" t="str">
        <f t="shared" ca="1" si="146"/>
        <v/>
      </c>
      <c r="D1201" s="60" t="str">
        <f t="shared" ca="1" si="147"/>
        <v/>
      </c>
      <c r="E1201" s="60" t="str">
        <f t="shared" ca="1" si="148"/>
        <v/>
      </c>
      <c r="F1201" s="60" t="str">
        <f t="shared" ca="1" si="149"/>
        <v/>
      </c>
      <c r="G1201" s="61" t="str">
        <f t="shared" ca="1" si="144"/>
        <v/>
      </c>
      <c r="H1201" s="62" t="str">
        <f t="shared" ca="1" si="150"/>
        <v/>
      </c>
      <c r="I1201" s="63" t="str">
        <f t="shared" ca="1" si="151"/>
        <v/>
      </c>
    </row>
    <row r="1202" spans="1:9" hidden="1">
      <c r="A1202" s="45"/>
      <c r="B1202" s="59" t="str">
        <f t="shared" ca="1" si="145"/>
        <v/>
      </c>
      <c r="C1202" s="60" t="str">
        <f t="shared" ca="1" si="146"/>
        <v/>
      </c>
      <c r="D1202" s="60" t="str">
        <f t="shared" ca="1" si="147"/>
        <v/>
      </c>
      <c r="E1202" s="60" t="str">
        <f t="shared" ca="1" si="148"/>
        <v/>
      </c>
      <c r="F1202" s="60" t="str">
        <f t="shared" ca="1" si="149"/>
        <v/>
      </c>
      <c r="G1202" s="61" t="str">
        <f t="shared" ca="1" si="144"/>
        <v/>
      </c>
      <c r="H1202" s="62" t="str">
        <f t="shared" ca="1" si="150"/>
        <v/>
      </c>
      <c r="I1202" s="63" t="str">
        <f t="shared" ca="1" si="151"/>
        <v/>
      </c>
    </row>
    <row r="1203" spans="1:9" hidden="1">
      <c r="A1203" s="45"/>
      <c r="B1203" s="59" t="str">
        <f t="shared" ca="1" si="145"/>
        <v/>
      </c>
      <c r="C1203" s="60" t="str">
        <f t="shared" ca="1" si="146"/>
        <v/>
      </c>
      <c r="D1203" s="60" t="str">
        <f t="shared" ca="1" si="147"/>
        <v/>
      </c>
      <c r="E1203" s="60" t="str">
        <f t="shared" ca="1" si="148"/>
        <v/>
      </c>
      <c r="F1203" s="60" t="str">
        <f t="shared" ca="1" si="149"/>
        <v/>
      </c>
      <c r="G1203" s="61" t="str">
        <f t="shared" ca="1" si="144"/>
        <v/>
      </c>
      <c r="H1203" s="62" t="str">
        <f t="shared" ca="1" si="150"/>
        <v/>
      </c>
      <c r="I1203" s="63" t="str">
        <f t="shared" ca="1" si="151"/>
        <v/>
      </c>
    </row>
    <row r="1204" spans="1:9" hidden="1">
      <c r="A1204" s="45"/>
      <c r="B1204" s="59" t="str">
        <f t="shared" ca="1" si="145"/>
        <v/>
      </c>
      <c r="C1204" s="60" t="str">
        <f t="shared" ca="1" si="146"/>
        <v/>
      </c>
      <c r="D1204" s="60" t="str">
        <f t="shared" ca="1" si="147"/>
        <v/>
      </c>
      <c r="E1204" s="60" t="str">
        <f t="shared" ca="1" si="148"/>
        <v/>
      </c>
      <c r="F1204" s="60" t="str">
        <f t="shared" ca="1" si="149"/>
        <v/>
      </c>
      <c r="G1204" s="61" t="str">
        <f t="shared" ca="1" si="144"/>
        <v/>
      </c>
      <c r="H1204" s="62" t="str">
        <f t="shared" ca="1" si="150"/>
        <v/>
      </c>
      <c r="I1204" s="63" t="str">
        <f t="shared" ca="1" si="151"/>
        <v/>
      </c>
    </row>
    <row r="1205" spans="1:9" hidden="1">
      <c r="A1205" s="45"/>
      <c r="B1205" s="59" t="str">
        <f t="shared" ca="1" si="145"/>
        <v/>
      </c>
      <c r="C1205" s="60" t="str">
        <f t="shared" ca="1" si="146"/>
        <v/>
      </c>
      <c r="D1205" s="60" t="str">
        <f t="shared" ca="1" si="147"/>
        <v/>
      </c>
      <c r="E1205" s="60" t="str">
        <f t="shared" ca="1" si="148"/>
        <v/>
      </c>
      <c r="F1205" s="60" t="str">
        <f t="shared" ca="1" si="149"/>
        <v/>
      </c>
      <c r="G1205" s="61" t="str">
        <f t="shared" ca="1" si="144"/>
        <v/>
      </c>
      <c r="H1205" s="62" t="str">
        <f t="shared" ca="1" si="150"/>
        <v/>
      </c>
      <c r="I1205" s="63" t="str">
        <f t="shared" ca="1" si="151"/>
        <v/>
      </c>
    </row>
    <row r="1206" spans="1:9" hidden="1">
      <c r="A1206" s="45"/>
      <c r="B1206" s="59" t="str">
        <f t="shared" ca="1" si="145"/>
        <v/>
      </c>
      <c r="C1206" s="60" t="str">
        <f t="shared" ca="1" si="146"/>
        <v/>
      </c>
      <c r="D1206" s="60" t="str">
        <f t="shared" ca="1" si="147"/>
        <v/>
      </c>
      <c r="E1206" s="60" t="str">
        <f t="shared" ca="1" si="148"/>
        <v/>
      </c>
      <c r="F1206" s="60" t="str">
        <f t="shared" ca="1" si="149"/>
        <v/>
      </c>
      <c r="G1206" s="61" t="str">
        <f t="shared" ca="1" si="144"/>
        <v/>
      </c>
      <c r="H1206" s="62" t="str">
        <f t="shared" ca="1" si="150"/>
        <v/>
      </c>
      <c r="I1206" s="63" t="str">
        <f t="shared" ca="1" si="151"/>
        <v/>
      </c>
    </row>
    <row r="1207" spans="1:9" hidden="1">
      <c r="A1207" s="45"/>
      <c r="B1207" s="59" t="str">
        <f t="shared" ca="1" si="145"/>
        <v/>
      </c>
      <c r="C1207" s="60" t="str">
        <f t="shared" ca="1" si="146"/>
        <v/>
      </c>
      <c r="D1207" s="60" t="str">
        <f t="shared" ca="1" si="147"/>
        <v/>
      </c>
      <c r="E1207" s="60" t="str">
        <f t="shared" ca="1" si="148"/>
        <v/>
      </c>
      <c r="F1207" s="60" t="str">
        <f t="shared" ca="1" si="149"/>
        <v/>
      </c>
      <c r="G1207" s="61" t="str">
        <f t="shared" ca="1" si="144"/>
        <v/>
      </c>
      <c r="H1207" s="62" t="str">
        <f t="shared" ca="1" si="150"/>
        <v/>
      </c>
      <c r="I1207" s="63" t="str">
        <f t="shared" ca="1" si="151"/>
        <v/>
      </c>
    </row>
    <row r="1208" spans="1:9" hidden="1">
      <c r="A1208" s="45"/>
      <c r="B1208" s="59" t="str">
        <f t="shared" ca="1" si="145"/>
        <v/>
      </c>
      <c r="C1208" s="60" t="str">
        <f t="shared" ca="1" si="146"/>
        <v/>
      </c>
      <c r="D1208" s="60" t="str">
        <f t="shared" ca="1" si="147"/>
        <v/>
      </c>
      <c r="E1208" s="60" t="str">
        <f t="shared" ca="1" si="148"/>
        <v/>
      </c>
      <c r="F1208" s="60" t="str">
        <f t="shared" ca="1" si="149"/>
        <v/>
      </c>
      <c r="G1208" s="61" t="str">
        <f t="shared" ca="1" si="144"/>
        <v/>
      </c>
      <c r="H1208" s="62" t="str">
        <f t="shared" ca="1" si="150"/>
        <v/>
      </c>
      <c r="I1208" s="63" t="str">
        <f t="shared" ca="1" si="151"/>
        <v/>
      </c>
    </row>
    <row r="1209" spans="1:9" hidden="1">
      <c r="A1209" s="45"/>
      <c r="B1209" s="59" t="str">
        <f t="shared" ca="1" si="145"/>
        <v/>
      </c>
      <c r="C1209" s="60" t="str">
        <f t="shared" ca="1" si="146"/>
        <v/>
      </c>
      <c r="D1209" s="60" t="str">
        <f t="shared" ca="1" si="147"/>
        <v/>
      </c>
      <c r="E1209" s="60" t="str">
        <f t="shared" ca="1" si="148"/>
        <v/>
      </c>
      <c r="F1209" s="60" t="str">
        <f t="shared" ca="1" si="149"/>
        <v/>
      </c>
      <c r="G1209" s="61" t="str">
        <f t="shared" ca="1" si="144"/>
        <v/>
      </c>
      <c r="H1209" s="62" t="str">
        <f t="shared" ca="1" si="150"/>
        <v/>
      </c>
      <c r="I1209" s="63" t="str">
        <f t="shared" ca="1" si="151"/>
        <v/>
      </c>
    </row>
    <row r="1210" spans="1:9" hidden="1">
      <c r="A1210" s="45"/>
      <c r="B1210" s="59" t="str">
        <f t="shared" ca="1" si="145"/>
        <v/>
      </c>
      <c r="C1210" s="60" t="str">
        <f t="shared" ca="1" si="146"/>
        <v/>
      </c>
      <c r="D1210" s="60" t="str">
        <f t="shared" ca="1" si="147"/>
        <v/>
      </c>
      <c r="E1210" s="60" t="str">
        <f t="shared" ca="1" si="148"/>
        <v/>
      </c>
      <c r="F1210" s="60" t="str">
        <f t="shared" ca="1" si="149"/>
        <v/>
      </c>
      <c r="G1210" s="61" t="str">
        <f t="shared" ca="1" si="144"/>
        <v/>
      </c>
      <c r="H1210" s="62" t="str">
        <f t="shared" ca="1" si="150"/>
        <v/>
      </c>
      <c r="I1210" s="63" t="str">
        <f t="shared" ca="1" si="151"/>
        <v/>
      </c>
    </row>
    <row r="1211" spans="1:9" hidden="1">
      <c r="A1211" s="45"/>
      <c r="B1211" s="59" t="str">
        <f t="shared" ca="1" si="145"/>
        <v/>
      </c>
      <c r="C1211" s="60" t="str">
        <f t="shared" ca="1" si="146"/>
        <v/>
      </c>
      <c r="D1211" s="60" t="str">
        <f t="shared" ca="1" si="147"/>
        <v/>
      </c>
      <c r="E1211" s="60" t="str">
        <f t="shared" ca="1" si="148"/>
        <v/>
      </c>
      <c r="F1211" s="60" t="str">
        <f t="shared" ca="1" si="149"/>
        <v/>
      </c>
      <c r="G1211" s="61" t="str">
        <f t="shared" ca="1" si="144"/>
        <v/>
      </c>
      <c r="H1211" s="62" t="str">
        <f t="shared" ca="1" si="150"/>
        <v/>
      </c>
      <c r="I1211" s="63" t="str">
        <f t="shared" ca="1" si="151"/>
        <v/>
      </c>
    </row>
    <row r="1212" spans="1:9" hidden="1">
      <c r="A1212" s="45"/>
      <c r="B1212" s="59" t="str">
        <f t="shared" ca="1" si="145"/>
        <v/>
      </c>
      <c r="C1212" s="60" t="str">
        <f t="shared" ca="1" si="146"/>
        <v/>
      </c>
      <c r="D1212" s="60" t="str">
        <f t="shared" ca="1" si="147"/>
        <v/>
      </c>
      <c r="E1212" s="60" t="str">
        <f t="shared" ca="1" si="148"/>
        <v/>
      </c>
      <c r="F1212" s="60" t="str">
        <f t="shared" ca="1" si="149"/>
        <v/>
      </c>
      <c r="G1212" s="61" t="str">
        <f t="shared" ca="1" si="144"/>
        <v/>
      </c>
      <c r="H1212" s="62" t="str">
        <f t="shared" ca="1" si="150"/>
        <v/>
      </c>
      <c r="I1212" s="63" t="str">
        <f t="shared" ca="1" si="151"/>
        <v/>
      </c>
    </row>
    <row r="1213" spans="1:9" hidden="1">
      <c r="A1213" s="45"/>
      <c r="B1213" s="59" t="str">
        <f t="shared" ca="1" si="145"/>
        <v/>
      </c>
      <c r="C1213" s="60" t="str">
        <f t="shared" ca="1" si="146"/>
        <v/>
      </c>
      <c r="D1213" s="60" t="str">
        <f t="shared" ca="1" si="147"/>
        <v/>
      </c>
      <c r="E1213" s="60" t="str">
        <f t="shared" ca="1" si="148"/>
        <v/>
      </c>
      <c r="F1213" s="60" t="str">
        <f t="shared" ca="1" si="149"/>
        <v/>
      </c>
      <c r="G1213" s="61" t="str">
        <f t="shared" ca="1" si="144"/>
        <v/>
      </c>
      <c r="H1213" s="62" t="str">
        <f t="shared" ca="1" si="150"/>
        <v/>
      </c>
      <c r="I1213" s="63" t="str">
        <f t="shared" ca="1" si="151"/>
        <v/>
      </c>
    </row>
    <row r="1214" spans="1:9" hidden="1">
      <c r="A1214" s="45"/>
      <c r="B1214" s="59" t="str">
        <f t="shared" ca="1" si="145"/>
        <v/>
      </c>
      <c r="C1214" s="60" t="str">
        <f t="shared" ca="1" si="146"/>
        <v/>
      </c>
      <c r="D1214" s="60" t="str">
        <f t="shared" ca="1" si="147"/>
        <v/>
      </c>
      <c r="E1214" s="60" t="str">
        <f t="shared" ca="1" si="148"/>
        <v/>
      </c>
      <c r="F1214" s="60" t="str">
        <f t="shared" ca="1" si="149"/>
        <v/>
      </c>
      <c r="G1214" s="61" t="str">
        <f t="shared" ca="1" si="144"/>
        <v/>
      </c>
      <c r="H1214" s="62" t="str">
        <f t="shared" ca="1" si="150"/>
        <v/>
      </c>
      <c r="I1214" s="63" t="str">
        <f t="shared" ca="1" si="151"/>
        <v/>
      </c>
    </row>
    <row r="1215" spans="1:9" hidden="1">
      <c r="A1215" s="45"/>
      <c r="B1215" s="59" t="str">
        <f t="shared" ca="1" si="145"/>
        <v/>
      </c>
      <c r="C1215" s="60" t="str">
        <f t="shared" ca="1" si="146"/>
        <v/>
      </c>
      <c r="D1215" s="60" t="str">
        <f t="shared" ca="1" si="147"/>
        <v/>
      </c>
      <c r="E1215" s="60" t="str">
        <f t="shared" ca="1" si="148"/>
        <v/>
      </c>
      <c r="F1215" s="60" t="str">
        <f t="shared" ca="1" si="149"/>
        <v/>
      </c>
      <c r="G1215" s="61" t="str">
        <f t="shared" ca="1" si="144"/>
        <v/>
      </c>
      <c r="H1215" s="62" t="str">
        <f t="shared" ca="1" si="150"/>
        <v/>
      </c>
      <c r="I1215" s="63" t="str">
        <f t="shared" ca="1" si="151"/>
        <v/>
      </c>
    </row>
    <row r="1216" spans="1:9" hidden="1">
      <c r="A1216" s="45"/>
      <c r="B1216" s="59" t="str">
        <f t="shared" ca="1" si="145"/>
        <v/>
      </c>
      <c r="C1216" s="60" t="str">
        <f t="shared" ca="1" si="146"/>
        <v/>
      </c>
      <c r="D1216" s="60" t="str">
        <f t="shared" ca="1" si="147"/>
        <v/>
      </c>
      <c r="E1216" s="60" t="str">
        <f t="shared" ca="1" si="148"/>
        <v/>
      </c>
      <c r="F1216" s="60" t="str">
        <f t="shared" ca="1" si="149"/>
        <v/>
      </c>
      <c r="G1216" s="61" t="str">
        <f t="shared" ca="1" si="144"/>
        <v/>
      </c>
      <c r="H1216" s="62" t="str">
        <f t="shared" ca="1" si="150"/>
        <v/>
      </c>
      <c r="I1216" s="63" t="str">
        <f t="shared" ca="1" si="151"/>
        <v/>
      </c>
    </row>
    <row r="1217" spans="1:9" hidden="1">
      <c r="A1217" s="45"/>
      <c r="B1217" s="59" t="str">
        <f t="shared" ca="1" si="145"/>
        <v/>
      </c>
      <c r="C1217" s="60" t="str">
        <f t="shared" ca="1" si="146"/>
        <v/>
      </c>
      <c r="D1217" s="60" t="str">
        <f t="shared" ca="1" si="147"/>
        <v/>
      </c>
      <c r="E1217" s="60" t="str">
        <f t="shared" ca="1" si="148"/>
        <v/>
      </c>
      <c r="F1217" s="60" t="str">
        <f t="shared" ca="1" si="149"/>
        <v/>
      </c>
      <c r="G1217" s="61" t="str">
        <f t="shared" ca="1" si="144"/>
        <v/>
      </c>
      <c r="H1217" s="62" t="str">
        <f t="shared" ca="1" si="150"/>
        <v/>
      </c>
      <c r="I1217" s="63" t="str">
        <f t="shared" ca="1" si="151"/>
        <v/>
      </c>
    </row>
    <row r="1218" spans="1:9" hidden="1">
      <c r="A1218" s="45"/>
      <c r="B1218" s="59" t="str">
        <f t="shared" ca="1" si="145"/>
        <v/>
      </c>
      <c r="C1218" s="60" t="str">
        <f t="shared" ca="1" si="146"/>
        <v/>
      </c>
      <c r="D1218" s="60" t="str">
        <f t="shared" ca="1" si="147"/>
        <v/>
      </c>
      <c r="E1218" s="60" t="str">
        <f t="shared" ca="1" si="148"/>
        <v/>
      </c>
      <c r="F1218" s="60" t="str">
        <f t="shared" ca="1" si="149"/>
        <v/>
      </c>
      <c r="G1218" s="61" t="str">
        <f t="shared" ca="1" si="144"/>
        <v/>
      </c>
      <c r="H1218" s="62" t="str">
        <f t="shared" ca="1" si="150"/>
        <v/>
      </c>
      <c r="I1218" s="63" t="str">
        <f t="shared" ca="1" si="151"/>
        <v/>
      </c>
    </row>
    <row r="1219" spans="1:9" hidden="1">
      <c r="A1219" s="45"/>
      <c r="B1219" s="59" t="str">
        <f t="shared" ca="1" si="145"/>
        <v/>
      </c>
      <c r="C1219" s="60" t="str">
        <f t="shared" ca="1" si="146"/>
        <v/>
      </c>
      <c r="D1219" s="60" t="str">
        <f t="shared" ca="1" si="147"/>
        <v/>
      </c>
      <c r="E1219" s="60" t="str">
        <f t="shared" ca="1" si="148"/>
        <v/>
      </c>
      <c r="F1219" s="60" t="str">
        <f t="shared" ca="1" si="149"/>
        <v/>
      </c>
      <c r="G1219" s="61" t="str">
        <f t="shared" ref="G1219:G1282" ca="1" si="152">IFERROR(INDIRECT(CONCATENATE("'",A1219,"'!H33")),"")</f>
        <v/>
      </c>
      <c r="H1219" s="62" t="str">
        <f t="shared" ca="1" si="150"/>
        <v/>
      </c>
      <c r="I1219" s="63" t="str">
        <f t="shared" ca="1" si="151"/>
        <v/>
      </c>
    </row>
    <row r="1220" spans="1:9" hidden="1">
      <c r="A1220" s="45"/>
      <c r="B1220" s="59" t="str">
        <f t="shared" ref="B1220:B1283" ca="1" si="153">IFERROR(INDIRECT(CONCATENATE("'",A1220,"'!G7")),"")</f>
        <v/>
      </c>
      <c r="C1220" s="60" t="str">
        <f t="shared" ref="C1220:C1283" ca="1" si="154">IFERROR(INDIRECT(CONCATENATE("'",A1220,"'!D6")),"")</f>
        <v/>
      </c>
      <c r="D1220" s="60" t="str">
        <f t="shared" ref="D1220:D1283" ca="1" si="155">IFERROR(INDIRECT(CONCATENATE("'",A1220,"'!D7")),"")</f>
        <v/>
      </c>
      <c r="E1220" s="60" t="str">
        <f t="shared" ref="E1220:E1283" ca="1" si="156">IFERROR(INDIRECT(CONCATENATE("'",A1220,"'!D8")),"")</f>
        <v/>
      </c>
      <c r="F1220" s="60" t="str">
        <f t="shared" ref="F1220:F1283" ca="1" si="157">IFERROR(INDIRECT(CONCATENATE("'",A1220,"'!D9")),"")</f>
        <v/>
      </c>
      <c r="G1220" s="61" t="str">
        <f t="shared" ca="1" si="152"/>
        <v/>
      </c>
      <c r="H1220" s="62" t="str">
        <f t="shared" ref="H1220:H1283" ca="1" si="158">IFERROR(INDIRECT(CONCATENATE("'",A1220,"'!H34")),"")</f>
        <v/>
      </c>
      <c r="I1220" s="63" t="str">
        <f t="shared" ref="I1220:I1283" ca="1" si="159">IFERROR(INDIRECT(CONCATENATE("'",A1220,"'!H36")),"")</f>
        <v/>
      </c>
    </row>
    <row r="1221" spans="1:9" hidden="1">
      <c r="A1221" s="45"/>
      <c r="B1221" s="59" t="str">
        <f t="shared" ca="1" si="153"/>
        <v/>
      </c>
      <c r="C1221" s="60" t="str">
        <f t="shared" ca="1" si="154"/>
        <v/>
      </c>
      <c r="D1221" s="60" t="str">
        <f t="shared" ca="1" si="155"/>
        <v/>
      </c>
      <c r="E1221" s="60" t="str">
        <f t="shared" ca="1" si="156"/>
        <v/>
      </c>
      <c r="F1221" s="60" t="str">
        <f t="shared" ca="1" si="157"/>
        <v/>
      </c>
      <c r="G1221" s="61" t="str">
        <f t="shared" ca="1" si="152"/>
        <v/>
      </c>
      <c r="H1221" s="62" t="str">
        <f t="shared" ca="1" si="158"/>
        <v/>
      </c>
      <c r="I1221" s="63" t="str">
        <f t="shared" ca="1" si="159"/>
        <v/>
      </c>
    </row>
    <row r="1222" spans="1:9" hidden="1">
      <c r="A1222" s="45"/>
      <c r="B1222" s="59" t="str">
        <f t="shared" ca="1" si="153"/>
        <v/>
      </c>
      <c r="C1222" s="60" t="str">
        <f t="shared" ca="1" si="154"/>
        <v/>
      </c>
      <c r="D1222" s="60" t="str">
        <f t="shared" ca="1" si="155"/>
        <v/>
      </c>
      <c r="E1222" s="60" t="str">
        <f t="shared" ca="1" si="156"/>
        <v/>
      </c>
      <c r="F1222" s="60" t="str">
        <f t="shared" ca="1" si="157"/>
        <v/>
      </c>
      <c r="G1222" s="61" t="str">
        <f t="shared" ca="1" si="152"/>
        <v/>
      </c>
      <c r="H1222" s="62" t="str">
        <f t="shared" ca="1" si="158"/>
        <v/>
      </c>
      <c r="I1222" s="63" t="str">
        <f t="shared" ca="1" si="159"/>
        <v/>
      </c>
    </row>
    <row r="1223" spans="1:9" hidden="1">
      <c r="A1223" s="45"/>
      <c r="B1223" s="59" t="str">
        <f t="shared" ca="1" si="153"/>
        <v/>
      </c>
      <c r="C1223" s="60" t="str">
        <f t="shared" ca="1" si="154"/>
        <v/>
      </c>
      <c r="D1223" s="60" t="str">
        <f t="shared" ca="1" si="155"/>
        <v/>
      </c>
      <c r="E1223" s="60" t="str">
        <f t="shared" ca="1" si="156"/>
        <v/>
      </c>
      <c r="F1223" s="60" t="str">
        <f t="shared" ca="1" si="157"/>
        <v/>
      </c>
      <c r="G1223" s="61" t="str">
        <f t="shared" ca="1" si="152"/>
        <v/>
      </c>
      <c r="H1223" s="62" t="str">
        <f t="shared" ca="1" si="158"/>
        <v/>
      </c>
      <c r="I1223" s="63" t="str">
        <f t="shared" ca="1" si="159"/>
        <v/>
      </c>
    </row>
    <row r="1224" spans="1:9" hidden="1">
      <c r="A1224" s="45"/>
      <c r="B1224" s="59" t="str">
        <f t="shared" ca="1" si="153"/>
        <v/>
      </c>
      <c r="C1224" s="60" t="str">
        <f t="shared" ca="1" si="154"/>
        <v/>
      </c>
      <c r="D1224" s="60" t="str">
        <f t="shared" ca="1" si="155"/>
        <v/>
      </c>
      <c r="E1224" s="60" t="str">
        <f t="shared" ca="1" si="156"/>
        <v/>
      </c>
      <c r="F1224" s="60" t="str">
        <f t="shared" ca="1" si="157"/>
        <v/>
      </c>
      <c r="G1224" s="61" t="str">
        <f t="shared" ca="1" si="152"/>
        <v/>
      </c>
      <c r="H1224" s="62" t="str">
        <f t="shared" ca="1" si="158"/>
        <v/>
      </c>
      <c r="I1224" s="63" t="str">
        <f t="shared" ca="1" si="159"/>
        <v/>
      </c>
    </row>
    <row r="1225" spans="1:9" hidden="1">
      <c r="A1225" s="45"/>
      <c r="B1225" s="59" t="str">
        <f t="shared" ca="1" si="153"/>
        <v/>
      </c>
      <c r="C1225" s="60" t="str">
        <f t="shared" ca="1" si="154"/>
        <v/>
      </c>
      <c r="D1225" s="60" t="str">
        <f t="shared" ca="1" si="155"/>
        <v/>
      </c>
      <c r="E1225" s="60" t="str">
        <f t="shared" ca="1" si="156"/>
        <v/>
      </c>
      <c r="F1225" s="60" t="str">
        <f t="shared" ca="1" si="157"/>
        <v/>
      </c>
      <c r="G1225" s="61" t="str">
        <f t="shared" ca="1" si="152"/>
        <v/>
      </c>
      <c r="H1225" s="62" t="str">
        <f t="shared" ca="1" si="158"/>
        <v/>
      </c>
      <c r="I1225" s="63" t="str">
        <f t="shared" ca="1" si="159"/>
        <v/>
      </c>
    </row>
    <row r="1226" spans="1:9" hidden="1">
      <c r="A1226" s="45"/>
      <c r="B1226" s="59" t="str">
        <f t="shared" ca="1" si="153"/>
        <v/>
      </c>
      <c r="C1226" s="60" t="str">
        <f t="shared" ca="1" si="154"/>
        <v/>
      </c>
      <c r="D1226" s="60" t="str">
        <f t="shared" ca="1" si="155"/>
        <v/>
      </c>
      <c r="E1226" s="60" t="str">
        <f t="shared" ca="1" si="156"/>
        <v/>
      </c>
      <c r="F1226" s="60" t="str">
        <f t="shared" ca="1" si="157"/>
        <v/>
      </c>
      <c r="G1226" s="61" t="str">
        <f t="shared" ca="1" si="152"/>
        <v/>
      </c>
      <c r="H1226" s="62" t="str">
        <f t="shared" ca="1" si="158"/>
        <v/>
      </c>
      <c r="I1226" s="63" t="str">
        <f t="shared" ca="1" si="159"/>
        <v/>
      </c>
    </row>
    <row r="1227" spans="1:9" hidden="1">
      <c r="A1227" s="45"/>
      <c r="B1227" s="59" t="str">
        <f t="shared" ca="1" si="153"/>
        <v/>
      </c>
      <c r="C1227" s="60" t="str">
        <f t="shared" ca="1" si="154"/>
        <v/>
      </c>
      <c r="D1227" s="60" t="str">
        <f t="shared" ca="1" si="155"/>
        <v/>
      </c>
      <c r="E1227" s="60" t="str">
        <f t="shared" ca="1" si="156"/>
        <v/>
      </c>
      <c r="F1227" s="60" t="str">
        <f t="shared" ca="1" si="157"/>
        <v/>
      </c>
      <c r="G1227" s="61" t="str">
        <f t="shared" ca="1" si="152"/>
        <v/>
      </c>
      <c r="H1227" s="62" t="str">
        <f t="shared" ca="1" si="158"/>
        <v/>
      </c>
      <c r="I1227" s="63" t="str">
        <f t="shared" ca="1" si="159"/>
        <v/>
      </c>
    </row>
    <row r="1228" spans="1:9" hidden="1">
      <c r="A1228" s="45"/>
      <c r="B1228" s="59" t="str">
        <f t="shared" ca="1" si="153"/>
        <v/>
      </c>
      <c r="C1228" s="60" t="str">
        <f t="shared" ca="1" si="154"/>
        <v/>
      </c>
      <c r="D1228" s="60" t="str">
        <f t="shared" ca="1" si="155"/>
        <v/>
      </c>
      <c r="E1228" s="60" t="str">
        <f t="shared" ca="1" si="156"/>
        <v/>
      </c>
      <c r="F1228" s="60" t="str">
        <f t="shared" ca="1" si="157"/>
        <v/>
      </c>
      <c r="G1228" s="61" t="str">
        <f t="shared" ca="1" si="152"/>
        <v/>
      </c>
      <c r="H1228" s="62" t="str">
        <f t="shared" ca="1" si="158"/>
        <v/>
      </c>
      <c r="I1228" s="63" t="str">
        <f t="shared" ca="1" si="159"/>
        <v/>
      </c>
    </row>
    <row r="1229" spans="1:9" hidden="1">
      <c r="A1229" s="45"/>
      <c r="B1229" s="59" t="str">
        <f t="shared" ca="1" si="153"/>
        <v/>
      </c>
      <c r="C1229" s="60" t="str">
        <f t="shared" ca="1" si="154"/>
        <v/>
      </c>
      <c r="D1229" s="60" t="str">
        <f t="shared" ca="1" si="155"/>
        <v/>
      </c>
      <c r="E1229" s="60" t="str">
        <f t="shared" ca="1" si="156"/>
        <v/>
      </c>
      <c r="F1229" s="60" t="str">
        <f t="shared" ca="1" si="157"/>
        <v/>
      </c>
      <c r="G1229" s="61" t="str">
        <f t="shared" ca="1" si="152"/>
        <v/>
      </c>
      <c r="H1229" s="62" t="str">
        <f t="shared" ca="1" si="158"/>
        <v/>
      </c>
      <c r="I1229" s="63" t="str">
        <f t="shared" ca="1" si="159"/>
        <v/>
      </c>
    </row>
    <row r="1230" spans="1:9" hidden="1">
      <c r="A1230" s="45"/>
      <c r="B1230" s="59" t="str">
        <f t="shared" ca="1" si="153"/>
        <v/>
      </c>
      <c r="C1230" s="60" t="str">
        <f t="shared" ca="1" si="154"/>
        <v/>
      </c>
      <c r="D1230" s="60" t="str">
        <f t="shared" ca="1" si="155"/>
        <v/>
      </c>
      <c r="E1230" s="60" t="str">
        <f t="shared" ca="1" si="156"/>
        <v/>
      </c>
      <c r="F1230" s="60" t="str">
        <f t="shared" ca="1" si="157"/>
        <v/>
      </c>
      <c r="G1230" s="61" t="str">
        <f t="shared" ca="1" si="152"/>
        <v/>
      </c>
      <c r="H1230" s="62" t="str">
        <f t="shared" ca="1" si="158"/>
        <v/>
      </c>
      <c r="I1230" s="63" t="str">
        <f t="shared" ca="1" si="159"/>
        <v/>
      </c>
    </row>
    <row r="1231" spans="1:9" hidden="1">
      <c r="A1231" s="45"/>
      <c r="B1231" s="59" t="str">
        <f t="shared" ca="1" si="153"/>
        <v/>
      </c>
      <c r="C1231" s="60" t="str">
        <f t="shared" ca="1" si="154"/>
        <v/>
      </c>
      <c r="D1231" s="60" t="str">
        <f t="shared" ca="1" si="155"/>
        <v/>
      </c>
      <c r="E1231" s="60" t="str">
        <f t="shared" ca="1" si="156"/>
        <v/>
      </c>
      <c r="F1231" s="60" t="str">
        <f t="shared" ca="1" si="157"/>
        <v/>
      </c>
      <c r="G1231" s="61" t="str">
        <f t="shared" ca="1" si="152"/>
        <v/>
      </c>
      <c r="H1231" s="62" t="str">
        <f t="shared" ca="1" si="158"/>
        <v/>
      </c>
      <c r="I1231" s="63" t="str">
        <f t="shared" ca="1" si="159"/>
        <v/>
      </c>
    </row>
    <row r="1232" spans="1:9" hidden="1">
      <c r="A1232" s="45"/>
      <c r="B1232" s="59" t="str">
        <f t="shared" ca="1" si="153"/>
        <v/>
      </c>
      <c r="C1232" s="60" t="str">
        <f t="shared" ca="1" si="154"/>
        <v/>
      </c>
      <c r="D1232" s="60" t="str">
        <f t="shared" ca="1" si="155"/>
        <v/>
      </c>
      <c r="E1232" s="60" t="str">
        <f t="shared" ca="1" si="156"/>
        <v/>
      </c>
      <c r="F1232" s="60" t="str">
        <f t="shared" ca="1" si="157"/>
        <v/>
      </c>
      <c r="G1232" s="61" t="str">
        <f t="shared" ca="1" si="152"/>
        <v/>
      </c>
      <c r="H1232" s="62" t="str">
        <f t="shared" ca="1" si="158"/>
        <v/>
      </c>
      <c r="I1232" s="63" t="str">
        <f t="shared" ca="1" si="159"/>
        <v/>
      </c>
    </row>
    <row r="1233" spans="1:9" hidden="1">
      <c r="A1233" s="45"/>
      <c r="B1233" s="59" t="str">
        <f t="shared" ca="1" si="153"/>
        <v/>
      </c>
      <c r="C1233" s="60" t="str">
        <f t="shared" ca="1" si="154"/>
        <v/>
      </c>
      <c r="D1233" s="60" t="str">
        <f t="shared" ca="1" si="155"/>
        <v/>
      </c>
      <c r="E1233" s="60" t="str">
        <f t="shared" ca="1" si="156"/>
        <v/>
      </c>
      <c r="F1233" s="60" t="str">
        <f t="shared" ca="1" si="157"/>
        <v/>
      </c>
      <c r="G1233" s="61" t="str">
        <f t="shared" ca="1" si="152"/>
        <v/>
      </c>
      <c r="H1233" s="62" t="str">
        <f t="shared" ca="1" si="158"/>
        <v/>
      </c>
      <c r="I1233" s="63" t="str">
        <f t="shared" ca="1" si="159"/>
        <v/>
      </c>
    </row>
    <row r="1234" spans="1:9" hidden="1">
      <c r="A1234" s="45"/>
      <c r="B1234" s="59" t="str">
        <f t="shared" ca="1" si="153"/>
        <v/>
      </c>
      <c r="C1234" s="60" t="str">
        <f t="shared" ca="1" si="154"/>
        <v/>
      </c>
      <c r="D1234" s="60" t="str">
        <f t="shared" ca="1" si="155"/>
        <v/>
      </c>
      <c r="E1234" s="60" t="str">
        <f t="shared" ca="1" si="156"/>
        <v/>
      </c>
      <c r="F1234" s="60" t="str">
        <f t="shared" ca="1" si="157"/>
        <v/>
      </c>
      <c r="G1234" s="61" t="str">
        <f t="shared" ca="1" si="152"/>
        <v/>
      </c>
      <c r="H1234" s="62" t="str">
        <f t="shared" ca="1" si="158"/>
        <v/>
      </c>
      <c r="I1234" s="63" t="str">
        <f t="shared" ca="1" si="159"/>
        <v/>
      </c>
    </row>
    <row r="1235" spans="1:9" hidden="1">
      <c r="A1235" s="45"/>
      <c r="B1235" s="59" t="str">
        <f t="shared" ca="1" si="153"/>
        <v/>
      </c>
      <c r="C1235" s="60" t="str">
        <f t="shared" ca="1" si="154"/>
        <v/>
      </c>
      <c r="D1235" s="60" t="str">
        <f t="shared" ca="1" si="155"/>
        <v/>
      </c>
      <c r="E1235" s="60" t="str">
        <f t="shared" ca="1" si="156"/>
        <v/>
      </c>
      <c r="F1235" s="60" t="str">
        <f t="shared" ca="1" si="157"/>
        <v/>
      </c>
      <c r="G1235" s="61" t="str">
        <f t="shared" ca="1" si="152"/>
        <v/>
      </c>
      <c r="H1235" s="62" t="str">
        <f t="shared" ca="1" si="158"/>
        <v/>
      </c>
      <c r="I1235" s="63" t="str">
        <f t="shared" ca="1" si="159"/>
        <v/>
      </c>
    </row>
    <row r="1236" spans="1:9" hidden="1">
      <c r="A1236" s="45"/>
      <c r="B1236" s="59" t="str">
        <f t="shared" ca="1" si="153"/>
        <v/>
      </c>
      <c r="C1236" s="60" t="str">
        <f t="shared" ca="1" si="154"/>
        <v/>
      </c>
      <c r="D1236" s="60" t="str">
        <f t="shared" ca="1" si="155"/>
        <v/>
      </c>
      <c r="E1236" s="60" t="str">
        <f t="shared" ca="1" si="156"/>
        <v/>
      </c>
      <c r="F1236" s="60" t="str">
        <f t="shared" ca="1" si="157"/>
        <v/>
      </c>
      <c r="G1236" s="61" t="str">
        <f t="shared" ca="1" si="152"/>
        <v/>
      </c>
      <c r="H1236" s="62" t="str">
        <f t="shared" ca="1" si="158"/>
        <v/>
      </c>
      <c r="I1236" s="63" t="str">
        <f t="shared" ca="1" si="159"/>
        <v/>
      </c>
    </row>
    <row r="1237" spans="1:9" hidden="1">
      <c r="A1237" s="45"/>
      <c r="B1237" s="59" t="str">
        <f t="shared" ca="1" si="153"/>
        <v/>
      </c>
      <c r="C1237" s="60" t="str">
        <f t="shared" ca="1" si="154"/>
        <v/>
      </c>
      <c r="D1237" s="60" t="str">
        <f t="shared" ca="1" si="155"/>
        <v/>
      </c>
      <c r="E1237" s="60" t="str">
        <f t="shared" ca="1" si="156"/>
        <v/>
      </c>
      <c r="F1237" s="60" t="str">
        <f t="shared" ca="1" si="157"/>
        <v/>
      </c>
      <c r="G1237" s="61" t="str">
        <f t="shared" ca="1" si="152"/>
        <v/>
      </c>
      <c r="H1237" s="62" t="str">
        <f t="shared" ca="1" si="158"/>
        <v/>
      </c>
      <c r="I1237" s="63" t="str">
        <f t="shared" ca="1" si="159"/>
        <v/>
      </c>
    </row>
    <row r="1238" spans="1:9" hidden="1">
      <c r="A1238" s="45"/>
      <c r="B1238" s="59" t="str">
        <f t="shared" ca="1" si="153"/>
        <v/>
      </c>
      <c r="C1238" s="60" t="str">
        <f t="shared" ca="1" si="154"/>
        <v/>
      </c>
      <c r="D1238" s="60" t="str">
        <f t="shared" ca="1" si="155"/>
        <v/>
      </c>
      <c r="E1238" s="60" t="str">
        <f t="shared" ca="1" si="156"/>
        <v/>
      </c>
      <c r="F1238" s="60" t="str">
        <f t="shared" ca="1" si="157"/>
        <v/>
      </c>
      <c r="G1238" s="61" t="str">
        <f t="shared" ca="1" si="152"/>
        <v/>
      </c>
      <c r="H1238" s="62" t="str">
        <f t="shared" ca="1" si="158"/>
        <v/>
      </c>
      <c r="I1238" s="63" t="str">
        <f t="shared" ca="1" si="159"/>
        <v/>
      </c>
    </row>
    <row r="1239" spans="1:9" hidden="1">
      <c r="A1239" s="45"/>
      <c r="B1239" s="59" t="str">
        <f t="shared" ca="1" si="153"/>
        <v/>
      </c>
      <c r="C1239" s="60" t="str">
        <f t="shared" ca="1" si="154"/>
        <v/>
      </c>
      <c r="D1239" s="60" t="str">
        <f t="shared" ca="1" si="155"/>
        <v/>
      </c>
      <c r="E1239" s="60" t="str">
        <f t="shared" ca="1" si="156"/>
        <v/>
      </c>
      <c r="F1239" s="60" t="str">
        <f t="shared" ca="1" si="157"/>
        <v/>
      </c>
      <c r="G1239" s="61" t="str">
        <f t="shared" ca="1" si="152"/>
        <v/>
      </c>
      <c r="H1239" s="62" t="str">
        <f t="shared" ca="1" si="158"/>
        <v/>
      </c>
      <c r="I1239" s="63" t="str">
        <f t="shared" ca="1" si="159"/>
        <v/>
      </c>
    </row>
    <row r="1240" spans="1:9" hidden="1">
      <c r="A1240" s="45"/>
      <c r="B1240" s="59" t="str">
        <f t="shared" ca="1" si="153"/>
        <v/>
      </c>
      <c r="C1240" s="60" t="str">
        <f t="shared" ca="1" si="154"/>
        <v/>
      </c>
      <c r="D1240" s="60" t="str">
        <f t="shared" ca="1" si="155"/>
        <v/>
      </c>
      <c r="E1240" s="60" t="str">
        <f t="shared" ca="1" si="156"/>
        <v/>
      </c>
      <c r="F1240" s="60" t="str">
        <f t="shared" ca="1" si="157"/>
        <v/>
      </c>
      <c r="G1240" s="61" t="str">
        <f t="shared" ca="1" si="152"/>
        <v/>
      </c>
      <c r="H1240" s="62" t="str">
        <f t="shared" ca="1" si="158"/>
        <v/>
      </c>
      <c r="I1240" s="63" t="str">
        <f t="shared" ca="1" si="159"/>
        <v/>
      </c>
    </row>
    <row r="1241" spans="1:9" hidden="1">
      <c r="A1241" s="45"/>
      <c r="B1241" s="59" t="str">
        <f t="shared" ca="1" si="153"/>
        <v/>
      </c>
      <c r="C1241" s="60" t="str">
        <f t="shared" ca="1" si="154"/>
        <v/>
      </c>
      <c r="D1241" s="60" t="str">
        <f t="shared" ca="1" si="155"/>
        <v/>
      </c>
      <c r="E1241" s="60" t="str">
        <f t="shared" ca="1" si="156"/>
        <v/>
      </c>
      <c r="F1241" s="60" t="str">
        <f t="shared" ca="1" si="157"/>
        <v/>
      </c>
      <c r="G1241" s="61" t="str">
        <f t="shared" ca="1" si="152"/>
        <v/>
      </c>
      <c r="H1241" s="62" t="str">
        <f t="shared" ca="1" si="158"/>
        <v/>
      </c>
      <c r="I1241" s="63" t="str">
        <f t="shared" ca="1" si="159"/>
        <v/>
      </c>
    </row>
    <row r="1242" spans="1:9" hidden="1">
      <c r="A1242" s="45"/>
      <c r="B1242" s="59" t="str">
        <f t="shared" ca="1" si="153"/>
        <v/>
      </c>
      <c r="C1242" s="60" t="str">
        <f t="shared" ca="1" si="154"/>
        <v/>
      </c>
      <c r="D1242" s="60" t="str">
        <f t="shared" ca="1" si="155"/>
        <v/>
      </c>
      <c r="E1242" s="60" t="str">
        <f t="shared" ca="1" si="156"/>
        <v/>
      </c>
      <c r="F1242" s="60" t="str">
        <f t="shared" ca="1" si="157"/>
        <v/>
      </c>
      <c r="G1242" s="61" t="str">
        <f t="shared" ca="1" si="152"/>
        <v/>
      </c>
      <c r="H1242" s="62" t="str">
        <f t="shared" ca="1" si="158"/>
        <v/>
      </c>
      <c r="I1242" s="63" t="str">
        <f t="shared" ca="1" si="159"/>
        <v/>
      </c>
    </row>
    <row r="1243" spans="1:9" hidden="1">
      <c r="A1243" s="45"/>
      <c r="B1243" s="59" t="str">
        <f t="shared" ca="1" si="153"/>
        <v/>
      </c>
      <c r="C1243" s="60" t="str">
        <f t="shared" ca="1" si="154"/>
        <v/>
      </c>
      <c r="D1243" s="60" t="str">
        <f t="shared" ca="1" si="155"/>
        <v/>
      </c>
      <c r="E1243" s="60" t="str">
        <f t="shared" ca="1" si="156"/>
        <v/>
      </c>
      <c r="F1243" s="60" t="str">
        <f t="shared" ca="1" si="157"/>
        <v/>
      </c>
      <c r="G1243" s="61" t="str">
        <f t="shared" ca="1" si="152"/>
        <v/>
      </c>
      <c r="H1243" s="62" t="str">
        <f t="shared" ca="1" si="158"/>
        <v/>
      </c>
      <c r="I1243" s="63" t="str">
        <f t="shared" ca="1" si="159"/>
        <v/>
      </c>
    </row>
    <row r="1244" spans="1:9" hidden="1">
      <c r="A1244" s="45"/>
      <c r="B1244" s="59" t="str">
        <f t="shared" ca="1" si="153"/>
        <v/>
      </c>
      <c r="C1244" s="60" t="str">
        <f t="shared" ca="1" si="154"/>
        <v/>
      </c>
      <c r="D1244" s="60" t="str">
        <f t="shared" ca="1" si="155"/>
        <v/>
      </c>
      <c r="E1244" s="60" t="str">
        <f t="shared" ca="1" si="156"/>
        <v/>
      </c>
      <c r="F1244" s="60" t="str">
        <f t="shared" ca="1" si="157"/>
        <v/>
      </c>
      <c r="G1244" s="61" t="str">
        <f t="shared" ca="1" si="152"/>
        <v/>
      </c>
      <c r="H1244" s="62" t="str">
        <f t="shared" ca="1" si="158"/>
        <v/>
      </c>
      <c r="I1244" s="63" t="str">
        <f t="shared" ca="1" si="159"/>
        <v/>
      </c>
    </row>
    <row r="1245" spans="1:9" hidden="1">
      <c r="A1245" s="45"/>
      <c r="B1245" s="59" t="str">
        <f t="shared" ca="1" si="153"/>
        <v/>
      </c>
      <c r="C1245" s="60" t="str">
        <f t="shared" ca="1" si="154"/>
        <v/>
      </c>
      <c r="D1245" s="60" t="str">
        <f t="shared" ca="1" si="155"/>
        <v/>
      </c>
      <c r="E1245" s="60" t="str">
        <f t="shared" ca="1" si="156"/>
        <v/>
      </c>
      <c r="F1245" s="60" t="str">
        <f t="shared" ca="1" si="157"/>
        <v/>
      </c>
      <c r="G1245" s="61" t="str">
        <f t="shared" ca="1" si="152"/>
        <v/>
      </c>
      <c r="H1245" s="62" t="str">
        <f t="shared" ca="1" si="158"/>
        <v/>
      </c>
      <c r="I1245" s="63" t="str">
        <f t="shared" ca="1" si="159"/>
        <v/>
      </c>
    </row>
    <row r="1246" spans="1:9" hidden="1">
      <c r="A1246" s="45"/>
      <c r="B1246" s="59" t="str">
        <f t="shared" ca="1" si="153"/>
        <v/>
      </c>
      <c r="C1246" s="60" t="str">
        <f t="shared" ca="1" si="154"/>
        <v/>
      </c>
      <c r="D1246" s="60" t="str">
        <f t="shared" ca="1" si="155"/>
        <v/>
      </c>
      <c r="E1246" s="60" t="str">
        <f t="shared" ca="1" si="156"/>
        <v/>
      </c>
      <c r="F1246" s="60" t="str">
        <f t="shared" ca="1" si="157"/>
        <v/>
      </c>
      <c r="G1246" s="61" t="str">
        <f t="shared" ca="1" si="152"/>
        <v/>
      </c>
      <c r="H1246" s="62" t="str">
        <f t="shared" ca="1" si="158"/>
        <v/>
      </c>
      <c r="I1246" s="63" t="str">
        <f t="shared" ca="1" si="159"/>
        <v/>
      </c>
    </row>
    <row r="1247" spans="1:9" hidden="1">
      <c r="A1247" s="45"/>
      <c r="B1247" s="59" t="str">
        <f t="shared" ca="1" si="153"/>
        <v/>
      </c>
      <c r="C1247" s="60" t="str">
        <f t="shared" ca="1" si="154"/>
        <v/>
      </c>
      <c r="D1247" s="60" t="str">
        <f t="shared" ca="1" si="155"/>
        <v/>
      </c>
      <c r="E1247" s="60" t="str">
        <f t="shared" ca="1" si="156"/>
        <v/>
      </c>
      <c r="F1247" s="60" t="str">
        <f t="shared" ca="1" si="157"/>
        <v/>
      </c>
      <c r="G1247" s="61" t="str">
        <f t="shared" ca="1" si="152"/>
        <v/>
      </c>
      <c r="H1247" s="62" t="str">
        <f t="shared" ca="1" si="158"/>
        <v/>
      </c>
      <c r="I1247" s="63" t="str">
        <f t="shared" ca="1" si="159"/>
        <v/>
      </c>
    </row>
    <row r="1248" spans="1:9" hidden="1">
      <c r="A1248" s="45"/>
      <c r="B1248" s="59" t="str">
        <f t="shared" ca="1" si="153"/>
        <v/>
      </c>
      <c r="C1248" s="60" t="str">
        <f t="shared" ca="1" si="154"/>
        <v/>
      </c>
      <c r="D1248" s="60" t="str">
        <f t="shared" ca="1" si="155"/>
        <v/>
      </c>
      <c r="E1248" s="60" t="str">
        <f t="shared" ca="1" si="156"/>
        <v/>
      </c>
      <c r="F1248" s="60" t="str">
        <f t="shared" ca="1" si="157"/>
        <v/>
      </c>
      <c r="G1248" s="61" t="str">
        <f t="shared" ca="1" si="152"/>
        <v/>
      </c>
      <c r="H1248" s="62" t="str">
        <f t="shared" ca="1" si="158"/>
        <v/>
      </c>
      <c r="I1248" s="63" t="str">
        <f t="shared" ca="1" si="159"/>
        <v/>
      </c>
    </row>
    <row r="1249" spans="1:9" hidden="1">
      <c r="A1249" s="45"/>
      <c r="B1249" s="59" t="str">
        <f t="shared" ca="1" si="153"/>
        <v/>
      </c>
      <c r="C1249" s="60" t="str">
        <f t="shared" ca="1" si="154"/>
        <v/>
      </c>
      <c r="D1249" s="60" t="str">
        <f t="shared" ca="1" si="155"/>
        <v/>
      </c>
      <c r="E1249" s="60" t="str">
        <f t="shared" ca="1" si="156"/>
        <v/>
      </c>
      <c r="F1249" s="60" t="str">
        <f t="shared" ca="1" si="157"/>
        <v/>
      </c>
      <c r="G1249" s="61" t="str">
        <f t="shared" ca="1" si="152"/>
        <v/>
      </c>
      <c r="H1249" s="62" t="str">
        <f t="shared" ca="1" si="158"/>
        <v/>
      </c>
      <c r="I1249" s="63" t="str">
        <f t="shared" ca="1" si="159"/>
        <v/>
      </c>
    </row>
    <row r="1250" spans="1:9" hidden="1">
      <c r="A1250" s="45"/>
      <c r="B1250" s="59" t="str">
        <f t="shared" ca="1" si="153"/>
        <v/>
      </c>
      <c r="C1250" s="60" t="str">
        <f t="shared" ca="1" si="154"/>
        <v/>
      </c>
      <c r="D1250" s="60" t="str">
        <f t="shared" ca="1" si="155"/>
        <v/>
      </c>
      <c r="E1250" s="60" t="str">
        <f t="shared" ca="1" si="156"/>
        <v/>
      </c>
      <c r="F1250" s="60" t="str">
        <f t="shared" ca="1" si="157"/>
        <v/>
      </c>
      <c r="G1250" s="61" t="str">
        <f t="shared" ca="1" si="152"/>
        <v/>
      </c>
      <c r="H1250" s="62" t="str">
        <f t="shared" ca="1" si="158"/>
        <v/>
      </c>
      <c r="I1250" s="63" t="str">
        <f t="shared" ca="1" si="159"/>
        <v/>
      </c>
    </row>
    <row r="1251" spans="1:9" hidden="1">
      <c r="A1251" s="45"/>
      <c r="B1251" s="59" t="str">
        <f t="shared" ca="1" si="153"/>
        <v/>
      </c>
      <c r="C1251" s="60" t="str">
        <f t="shared" ca="1" si="154"/>
        <v/>
      </c>
      <c r="D1251" s="60" t="str">
        <f t="shared" ca="1" si="155"/>
        <v/>
      </c>
      <c r="E1251" s="60" t="str">
        <f t="shared" ca="1" si="156"/>
        <v/>
      </c>
      <c r="F1251" s="60" t="str">
        <f t="shared" ca="1" si="157"/>
        <v/>
      </c>
      <c r="G1251" s="61" t="str">
        <f t="shared" ca="1" si="152"/>
        <v/>
      </c>
      <c r="H1251" s="62" t="str">
        <f t="shared" ca="1" si="158"/>
        <v/>
      </c>
      <c r="I1251" s="63" t="str">
        <f t="shared" ca="1" si="159"/>
        <v/>
      </c>
    </row>
    <row r="1252" spans="1:9" hidden="1">
      <c r="A1252" s="45"/>
      <c r="B1252" s="59" t="str">
        <f t="shared" ca="1" si="153"/>
        <v/>
      </c>
      <c r="C1252" s="60" t="str">
        <f t="shared" ca="1" si="154"/>
        <v/>
      </c>
      <c r="D1252" s="60" t="str">
        <f t="shared" ca="1" si="155"/>
        <v/>
      </c>
      <c r="E1252" s="60" t="str">
        <f t="shared" ca="1" si="156"/>
        <v/>
      </c>
      <c r="F1252" s="60" t="str">
        <f t="shared" ca="1" si="157"/>
        <v/>
      </c>
      <c r="G1252" s="61" t="str">
        <f t="shared" ca="1" si="152"/>
        <v/>
      </c>
      <c r="H1252" s="62" t="str">
        <f t="shared" ca="1" si="158"/>
        <v/>
      </c>
      <c r="I1252" s="63" t="str">
        <f t="shared" ca="1" si="159"/>
        <v/>
      </c>
    </row>
    <row r="1253" spans="1:9" hidden="1">
      <c r="A1253" s="45"/>
      <c r="B1253" s="59" t="str">
        <f t="shared" ca="1" si="153"/>
        <v/>
      </c>
      <c r="C1253" s="60" t="str">
        <f t="shared" ca="1" si="154"/>
        <v/>
      </c>
      <c r="D1253" s="60" t="str">
        <f t="shared" ca="1" si="155"/>
        <v/>
      </c>
      <c r="E1253" s="60" t="str">
        <f t="shared" ca="1" si="156"/>
        <v/>
      </c>
      <c r="F1253" s="60" t="str">
        <f t="shared" ca="1" si="157"/>
        <v/>
      </c>
      <c r="G1253" s="61" t="str">
        <f t="shared" ca="1" si="152"/>
        <v/>
      </c>
      <c r="H1253" s="62" t="str">
        <f t="shared" ca="1" si="158"/>
        <v/>
      </c>
      <c r="I1253" s="63" t="str">
        <f t="shared" ca="1" si="159"/>
        <v/>
      </c>
    </row>
    <row r="1254" spans="1:9" hidden="1">
      <c r="A1254" s="45"/>
      <c r="B1254" s="59" t="str">
        <f t="shared" ca="1" si="153"/>
        <v/>
      </c>
      <c r="C1254" s="60" t="str">
        <f t="shared" ca="1" si="154"/>
        <v/>
      </c>
      <c r="D1254" s="60" t="str">
        <f t="shared" ca="1" si="155"/>
        <v/>
      </c>
      <c r="E1254" s="60" t="str">
        <f t="shared" ca="1" si="156"/>
        <v/>
      </c>
      <c r="F1254" s="60" t="str">
        <f t="shared" ca="1" si="157"/>
        <v/>
      </c>
      <c r="G1254" s="61" t="str">
        <f t="shared" ca="1" si="152"/>
        <v/>
      </c>
      <c r="H1254" s="62" t="str">
        <f t="shared" ca="1" si="158"/>
        <v/>
      </c>
      <c r="I1254" s="63" t="str">
        <f t="shared" ca="1" si="159"/>
        <v/>
      </c>
    </row>
    <row r="1255" spans="1:9" hidden="1">
      <c r="A1255" s="45"/>
      <c r="B1255" s="59" t="str">
        <f t="shared" ca="1" si="153"/>
        <v/>
      </c>
      <c r="C1255" s="60" t="str">
        <f t="shared" ca="1" si="154"/>
        <v/>
      </c>
      <c r="D1255" s="60" t="str">
        <f t="shared" ca="1" si="155"/>
        <v/>
      </c>
      <c r="E1255" s="60" t="str">
        <f t="shared" ca="1" si="156"/>
        <v/>
      </c>
      <c r="F1255" s="60" t="str">
        <f t="shared" ca="1" si="157"/>
        <v/>
      </c>
      <c r="G1255" s="61" t="str">
        <f t="shared" ca="1" si="152"/>
        <v/>
      </c>
      <c r="H1255" s="62" t="str">
        <f t="shared" ca="1" si="158"/>
        <v/>
      </c>
      <c r="I1255" s="63" t="str">
        <f t="shared" ca="1" si="159"/>
        <v/>
      </c>
    </row>
    <row r="1256" spans="1:9" hidden="1">
      <c r="A1256" s="45"/>
      <c r="B1256" s="59" t="str">
        <f t="shared" ca="1" si="153"/>
        <v/>
      </c>
      <c r="C1256" s="60" t="str">
        <f t="shared" ca="1" si="154"/>
        <v/>
      </c>
      <c r="D1256" s="60" t="str">
        <f t="shared" ca="1" si="155"/>
        <v/>
      </c>
      <c r="E1256" s="60" t="str">
        <f t="shared" ca="1" si="156"/>
        <v/>
      </c>
      <c r="F1256" s="60" t="str">
        <f t="shared" ca="1" si="157"/>
        <v/>
      </c>
      <c r="G1256" s="61" t="str">
        <f t="shared" ca="1" si="152"/>
        <v/>
      </c>
      <c r="H1256" s="62" t="str">
        <f t="shared" ca="1" si="158"/>
        <v/>
      </c>
      <c r="I1256" s="63" t="str">
        <f t="shared" ca="1" si="159"/>
        <v/>
      </c>
    </row>
    <row r="1257" spans="1:9" hidden="1">
      <c r="A1257" s="45"/>
      <c r="B1257" s="59" t="str">
        <f t="shared" ca="1" si="153"/>
        <v/>
      </c>
      <c r="C1257" s="60" t="str">
        <f t="shared" ca="1" si="154"/>
        <v/>
      </c>
      <c r="D1257" s="60" t="str">
        <f t="shared" ca="1" si="155"/>
        <v/>
      </c>
      <c r="E1257" s="60" t="str">
        <f t="shared" ca="1" si="156"/>
        <v/>
      </c>
      <c r="F1257" s="60" t="str">
        <f t="shared" ca="1" si="157"/>
        <v/>
      </c>
      <c r="G1257" s="61" t="str">
        <f t="shared" ca="1" si="152"/>
        <v/>
      </c>
      <c r="H1257" s="62" t="str">
        <f t="shared" ca="1" si="158"/>
        <v/>
      </c>
      <c r="I1257" s="63" t="str">
        <f t="shared" ca="1" si="159"/>
        <v/>
      </c>
    </row>
    <row r="1258" spans="1:9" hidden="1">
      <c r="A1258" s="45"/>
      <c r="B1258" s="59" t="str">
        <f t="shared" ca="1" si="153"/>
        <v/>
      </c>
      <c r="C1258" s="60" t="str">
        <f t="shared" ca="1" si="154"/>
        <v/>
      </c>
      <c r="D1258" s="60" t="str">
        <f t="shared" ca="1" si="155"/>
        <v/>
      </c>
      <c r="E1258" s="60" t="str">
        <f t="shared" ca="1" si="156"/>
        <v/>
      </c>
      <c r="F1258" s="60" t="str">
        <f t="shared" ca="1" si="157"/>
        <v/>
      </c>
      <c r="G1258" s="61" t="str">
        <f t="shared" ca="1" si="152"/>
        <v/>
      </c>
      <c r="H1258" s="62" t="str">
        <f t="shared" ca="1" si="158"/>
        <v/>
      </c>
      <c r="I1258" s="63" t="str">
        <f t="shared" ca="1" si="159"/>
        <v/>
      </c>
    </row>
    <row r="1259" spans="1:9" hidden="1">
      <c r="A1259" s="45"/>
      <c r="B1259" s="59" t="str">
        <f t="shared" ca="1" si="153"/>
        <v/>
      </c>
      <c r="C1259" s="60" t="str">
        <f t="shared" ca="1" si="154"/>
        <v/>
      </c>
      <c r="D1259" s="60" t="str">
        <f t="shared" ca="1" si="155"/>
        <v/>
      </c>
      <c r="E1259" s="60" t="str">
        <f t="shared" ca="1" si="156"/>
        <v/>
      </c>
      <c r="F1259" s="60" t="str">
        <f t="shared" ca="1" si="157"/>
        <v/>
      </c>
      <c r="G1259" s="61" t="str">
        <f t="shared" ca="1" si="152"/>
        <v/>
      </c>
      <c r="H1259" s="62" t="str">
        <f t="shared" ca="1" si="158"/>
        <v/>
      </c>
      <c r="I1259" s="63" t="str">
        <f t="shared" ca="1" si="159"/>
        <v/>
      </c>
    </row>
    <row r="1260" spans="1:9" hidden="1">
      <c r="A1260" s="45"/>
      <c r="B1260" s="59" t="str">
        <f t="shared" ca="1" si="153"/>
        <v/>
      </c>
      <c r="C1260" s="60" t="str">
        <f t="shared" ca="1" si="154"/>
        <v/>
      </c>
      <c r="D1260" s="60" t="str">
        <f t="shared" ca="1" si="155"/>
        <v/>
      </c>
      <c r="E1260" s="60" t="str">
        <f t="shared" ca="1" si="156"/>
        <v/>
      </c>
      <c r="F1260" s="60" t="str">
        <f t="shared" ca="1" si="157"/>
        <v/>
      </c>
      <c r="G1260" s="61" t="str">
        <f t="shared" ca="1" si="152"/>
        <v/>
      </c>
      <c r="H1260" s="62" t="str">
        <f t="shared" ca="1" si="158"/>
        <v/>
      </c>
      <c r="I1260" s="63" t="str">
        <f t="shared" ca="1" si="159"/>
        <v/>
      </c>
    </row>
    <row r="1261" spans="1:9" hidden="1">
      <c r="A1261" s="45"/>
      <c r="B1261" s="59" t="str">
        <f t="shared" ca="1" si="153"/>
        <v/>
      </c>
      <c r="C1261" s="60" t="str">
        <f t="shared" ca="1" si="154"/>
        <v/>
      </c>
      <c r="D1261" s="60" t="str">
        <f t="shared" ca="1" si="155"/>
        <v/>
      </c>
      <c r="E1261" s="60" t="str">
        <f t="shared" ca="1" si="156"/>
        <v/>
      </c>
      <c r="F1261" s="60" t="str">
        <f t="shared" ca="1" si="157"/>
        <v/>
      </c>
      <c r="G1261" s="61" t="str">
        <f t="shared" ca="1" si="152"/>
        <v/>
      </c>
      <c r="H1261" s="62" t="str">
        <f t="shared" ca="1" si="158"/>
        <v/>
      </c>
      <c r="I1261" s="63" t="str">
        <f t="shared" ca="1" si="159"/>
        <v/>
      </c>
    </row>
    <row r="1262" spans="1:9" hidden="1">
      <c r="A1262" s="45"/>
      <c r="B1262" s="59" t="str">
        <f t="shared" ca="1" si="153"/>
        <v/>
      </c>
      <c r="C1262" s="60" t="str">
        <f t="shared" ca="1" si="154"/>
        <v/>
      </c>
      <c r="D1262" s="60" t="str">
        <f t="shared" ca="1" si="155"/>
        <v/>
      </c>
      <c r="E1262" s="60" t="str">
        <f t="shared" ca="1" si="156"/>
        <v/>
      </c>
      <c r="F1262" s="60" t="str">
        <f t="shared" ca="1" si="157"/>
        <v/>
      </c>
      <c r="G1262" s="61" t="str">
        <f t="shared" ca="1" si="152"/>
        <v/>
      </c>
      <c r="H1262" s="62" t="str">
        <f t="shared" ca="1" si="158"/>
        <v/>
      </c>
      <c r="I1262" s="63" t="str">
        <f t="shared" ca="1" si="159"/>
        <v/>
      </c>
    </row>
    <row r="1263" spans="1:9" hidden="1">
      <c r="A1263" s="45"/>
      <c r="B1263" s="59" t="str">
        <f t="shared" ca="1" si="153"/>
        <v/>
      </c>
      <c r="C1263" s="60" t="str">
        <f t="shared" ca="1" si="154"/>
        <v/>
      </c>
      <c r="D1263" s="60" t="str">
        <f t="shared" ca="1" si="155"/>
        <v/>
      </c>
      <c r="E1263" s="60" t="str">
        <f t="shared" ca="1" si="156"/>
        <v/>
      </c>
      <c r="F1263" s="60" t="str">
        <f t="shared" ca="1" si="157"/>
        <v/>
      </c>
      <c r="G1263" s="61" t="str">
        <f t="shared" ca="1" si="152"/>
        <v/>
      </c>
      <c r="H1263" s="62" t="str">
        <f t="shared" ca="1" si="158"/>
        <v/>
      </c>
      <c r="I1263" s="63" t="str">
        <f t="shared" ca="1" si="159"/>
        <v/>
      </c>
    </row>
    <row r="1264" spans="1:9" hidden="1">
      <c r="A1264" s="45"/>
      <c r="B1264" s="59" t="str">
        <f t="shared" ca="1" si="153"/>
        <v/>
      </c>
      <c r="C1264" s="60" t="str">
        <f t="shared" ca="1" si="154"/>
        <v/>
      </c>
      <c r="D1264" s="60" t="str">
        <f t="shared" ca="1" si="155"/>
        <v/>
      </c>
      <c r="E1264" s="60" t="str">
        <f t="shared" ca="1" si="156"/>
        <v/>
      </c>
      <c r="F1264" s="60" t="str">
        <f t="shared" ca="1" si="157"/>
        <v/>
      </c>
      <c r="G1264" s="61" t="str">
        <f t="shared" ca="1" si="152"/>
        <v/>
      </c>
      <c r="H1264" s="62" t="str">
        <f t="shared" ca="1" si="158"/>
        <v/>
      </c>
      <c r="I1264" s="63" t="str">
        <f t="shared" ca="1" si="159"/>
        <v/>
      </c>
    </row>
    <row r="1265" spans="1:9" hidden="1">
      <c r="A1265" s="45"/>
      <c r="B1265" s="59" t="str">
        <f t="shared" ca="1" si="153"/>
        <v/>
      </c>
      <c r="C1265" s="60" t="str">
        <f t="shared" ca="1" si="154"/>
        <v/>
      </c>
      <c r="D1265" s="60" t="str">
        <f t="shared" ca="1" si="155"/>
        <v/>
      </c>
      <c r="E1265" s="60" t="str">
        <f t="shared" ca="1" si="156"/>
        <v/>
      </c>
      <c r="F1265" s="60" t="str">
        <f t="shared" ca="1" si="157"/>
        <v/>
      </c>
      <c r="G1265" s="61" t="str">
        <f t="shared" ca="1" si="152"/>
        <v/>
      </c>
      <c r="H1265" s="62" t="str">
        <f t="shared" ca="1" si="158"/>
        <v/>
      </c>
      <c r="I1265" s="63" t="str">
        <f t="shared" ca="1" si="159"/>
        <v/>
      </c>
    </row>
    <row r="1266" spans="1:9" hidden="1">
      <c r="A1266" s="45"/>
      <c r="B1266" s="59" t="str">
        <f t="shared" ca="1" si="153"/>
        <v/>
      </c>
      <c r="C1266" s="60" t="str">
        <f t="shared" ca="1" si="154"/>
        <v/>
      </c>
      <c r="D1266" s="60" t="str">
        <f t="shared" ca="1" si="155"/>
        <v/>
      </c>
      <c r="E1266" s="60" t="str">
        <f t="shared" ca="1" si="156"/>
        <v/>
      </c>
      <c r="F1266" s="60" t="str">
        <f t="shared" ca="1" si="157"/>
        <v/>
      </c>
      <c r="G1266" s="61" t="str">
        <f t="shared" ca="1" si="152"/>
        <v/>
      </c>
      <c r="H1266" s="62" t="str">
        <f t="shared" ca="1" si="158"/>
        <v/>
      </c>
      <c r="I1266" s="63" t="str">
        <f t="shared" ca="1" si="159"/>
        <v/>
      </c>
    </row>
    <row r="1267" spans="1:9" hidden="1">
      <c r="A1267" s="45"/>
      <c r="B1267" s="59" t="str">
        <f t="shared" ca="1" si="153"/>
        <v/>
      </c>
      <c r="C1267" s="60" t="str">
        <f t="shared" ca="1" si="154"/>
        <v/>
      </c>
      <c r="D1267" s="60" t="str">
        <f t="shared" ca="1" si="155"/>
        <v/>
      </c>
      <c r="E1267" s="60" t="str">
        <f t="shared" ca="1" si="156"/>
        <v/>
      </c>
      <c r="F1267" s="60" t="str">
        <f t="shared" ca="1" si="157"/>
        <v/>
      </c>
      <c r="G1267" s="61" t="str">
        <f t="shared" ca="1" si="152"/>
        <v/>
      </c>
      <c r="H1267" s="62" t="str">
        <f t="shared" ca="1" si="158"/>
        <v/>
      </c>
      <c r="I1267" s="63" t="str">
        <f t="shared" ca="1" si="159"/>
        <v/>
      </c>
    </row>
    <row r="1268" spans="1:9" hidden="1">
      <c r="A1268" s="45"/>
      <c r="B1268" s="59" t="str">
        <f t="shared" ca="1" si="153"/>
        <v/>
      </c>
      <c r="C1268" s="60" t="str">
        <f t="shared" ca="1" si="154"/>
        <v/>
      </c>
      <c r="D1268" s="60" t="str">
        <f t="shared" ca="1" si="155"/>
        <v/>
      </c>
      <c r="E1268" s="60" t="str">
        <f t="shared" ca="1" si="156"/>
        <v/>
      </c>
      <c r="F1268" s="60" t="str">
        <f t="shared" ca="1" si="157"/>
        <v/>
      </c>
      <c r="G1268" s="61" t="str">
        <f t="shared" ca="1" si="152"/>
        <v/>
      </c>
      <c r="H1268" s="62" t="str">
        <f t="shared" ca="1" si="158"/>
        <v/>
      </c>
      <c r="I1268" s="63" t="str">
        <f t="shared" ca="1" si="159"/>
        <v/>
      </c>
    </row>
    <row r="1269" spans="1:9" hidden="1">
      <c r="A1269" s="45"/>
      <c r="B1269" s="59" t="str">
        <f t="shared" ca="1" si="153"/>
        <v/>
      </c>
      <c r="C1269" s="60" t="str">
        <f t="shared" ca="1" si="154"/>
        <v/>
      </c>
      <c r="D1269" s="60" t="str">
        <f t="shared" ca="1" si="155"/>
        <v/>
      </c>
      <c r="E1269" s="60" t="str">
        <f t="shared" ca="1" si="156"/>
        <v/>
      </c>
      <c r="F1269" s="60" t="str">
        <f t="shared" ca="1" si="157"/>
        <v/>
      </c>
      <c r="G1269" s="61" t="str">
        <f t="shared" ca="1" si="152"/>
        <v/>
      </c>
      <c r="H1269" s="62" t="str">
        <f t="shared" ca="1" si="158"/>
        <v/>
      </c>
      <c r="I1269" s="63" t="str">
        <f t="shared" ca="1" si="159"/>
        <v/>
      </c>
    </row>
    <row r="1270" spans="1:9" hidden="1">
      <c r="A1270" s="45"/>
      <c r="B1270" s="59" t="str">
        <f t="shared" ca="1" si="153"/>
        <v/>
      </c>
      <c r="C1270" s="60" t="str">
        <f t="shared" ca="1" si="154"/>
        <v/>
      </c>
      <c r="D1270" s="60" t="str">
        <f t="shared" ca="1" si="155"/>
        <v/>
      </c>
      <c r="E1270" s="60" t="str">
        <f t="shared" ca="1" si="156"/>
        <v/>
      </c>
      <c r="F1270" s="60" t="str">
        <f t="shared" ca="1" si="157"/>
        <v/>
      </c>
      <c r="G1270" s="61" t="str">
        <f t="shared" ca="1" si="152"/>
        <v/>
      </c>
      <c r="H1270" s="62" t="str">
        <f t="shared" ca="1" si="158"/>
        <v/>
      </c>
      <c r="I1270" s="63" t="str">
        <f t="shared" ca="1" si="159"/>
        <v/>
      </c>
    </row>
    <row r="1271" spans="1:9" hidden="1">
      <c r="A1271" s="45"/>
      <c r="B1271" s="59" t="str">
        <f t="shared" ca="1" si="153"/>
        <v/>
      </c>
      <c r="C1271" s="60" t="str">
        <f t="shared" ca="1" si="154"/>
        <v/>
      </c>
      <c r="D1271" s="60" t="str">
        <f t="shared" ca="1" si="155"/>
        <v/>
      </c>
      <c r="E1271" s="60" t="str">
        <f t="shared" ca="1" si="156"/>
        <v/>
      </c>
      <c r="F1271" s="60" t="str">
        <f t="shared" ca="1" si="157"/>
        <v/>
      </c>
      <c r="G1271" s="61" t="str">
        <f t="shared" ca="1" si="152"/>
        <v/>
      </c>
      <c r="H1271" s="62" t="str">
        <f t="shared" ca="1" si="158"/>
        <v/>
      </c>
      <c r="I1271" s="63" t="str">
        <f t="shared" ca="1" si="159"/>
        <v/>
      </c>
    </row>
    <row r="1272" spans="1:9" hidden="1">
      <c r="A1272" s="45"/>
      <c r="B1272" s="59" t="str">
        <f t="shared" ca="1" si="153"/>
        <v/>
      </c>
      <c r="C1272" s="60" t="str">
        <f t="shared" ca="1" si="154"/>
        <v/>
      </c>
      <c r="D1272" s="60" t="str">
        <f t="shared" ca="1" si="155"/>
        <v/>
      </c>
      <c r="E1272" s="60" t="str">
        <f t="shared" ca="1" si="156"/>
        <v/>
      </c>
      <c r="F1272" s="60" t="str">
        <f t="shared" ca="1" si="157"/>
        <v/>
      </c>
      <c r="G1272" s="61" t="str">
        <f t="shared" ca="1" si="152"/>
        <v/>
      </c>
      <c r="H1272" s="62" t="str">
        <f t="shared" ca="1" si="158"/>
        <v/>
      </c>
      <c r="I1272" s="63" t="str">
        <f t="shared" ca="1" si="159"/>
        <v/>
      </c>
    </row>
    <row r="1273" spans="1:9" hidden="1">
      <c r="A1273" s="45"/>
      <c r="B1273" s="59" t="str">
        <f t="shared" ca="1" si="153"/>
        <v/>
      </c>
      <c r="C1273" s="60" t="str">
        <f t="shared" ca="1" si="154"/>
        <v/>
      </c>
      <c r="D1273" s="60" t="str">
        <f t="shared" ca="1" si="155"/>
        <v/>
      </c>
      <c r="E1273" s="60" t="str">
        <f t="shared" ca="1" si="156"/>
        <v/>
      </c>
      <c r="F1273" s="60" t="str">
        <f t="shared" ca="1" si="157"/>
        <v/>
      </c>
      <c r="G1273" s="61" t="str">
        <f t="shared" ca="1" si="152"/>
        <v/>
      </c>
      <c r="H1273" s="62" t="str">
        <f t="shared" ca="1" si="158"/>
        <v/>
      </c>
      <c r="I1273" s="63" t="str">
        <f t="shared" ca="1" si="159"/>
        <v/>
      </c>
    </row>
    <row r="1274" spans="1:9" hidden="1">
      <c r="A1274" s="45"/>
      <c r="B1274" s="59" t="str">
        <f t="shared" ca="1" si="153"/>
        <v/>
      </c>
      <c r="C1274" s="60" t="str">
        <f t="shared" ca="1" si="154"/>
        <v/>
      </c>
      <c r="D1274" s="60" t="str">
        <f t="shared" ca="1" si="155"/>
        <v/>
      </c>
      <c r="E1274" s="60" t="str">
        <f t="shared" ca="1" si="156"/>
        <v/>
      </c>
      <c r="F1274" s="60" t="str">
        <f t="shared" ca="1" si="157"/>
        <v/>
      </c>
      <c r="G1274" s="61" t="str">
        <f t="shared" ca="1" si="152"/>
        <v/>
      </c>
      <c r="H1274" s="62" t="str">
        <f t="shared" ca="1" si="158"/>
        <v/>
      </c>
      <c r="I1274" s="63" t="str">
        <f t="shared" ca="1" si="159"/>
        <v/>
      </c>
    </row>
    <row r="1275" spans="1:9" hidden="1">
      <c r="A1275" s="45"/>
      <c r="B1275" s="59" t="str">
        <f t="shared" ca="1" si="153"/>
        <v/>
      </c>
      <c r="C1275" s="60" t="str">
        <f t="shared" ca="1" si="154"/>
        <v/>
      </c>
      <c r="D1275" s="60" t="str">
        <f t="shared" ca="1" si="155"/>
        <v/>
      </c>
      <c r="E1275" s="60" t="str">
        <f t="shared" ca="1" si="156"/>
        <v/>
      </c>
      <c r="F1275" s="60" t="str">
        <f t="shared" ca="1" si="157"/>
        <v/>
      </c>
      <c r="G1275" s="61" t="str">
        <f t="shared" ca="1" si="152"/>
        <v/>
      </c>
      <c r="H1275" s="62" t="str">
        <f t="shared" ca="1" si="158"/>
        <v/>
      </c>
      <c r="I1275" s="63" t="str">
        <f t="shared" ca="1" si="159"/>
        <v/>
      </c>
    </row>
    <row r="1276" spans="1:9" hidden="1">
      <c r="A1276" s="45"/>
      <c r="B1276" s="59" t="str">
        <f t="shared" ca="1" si="153"/>
        <v/>
      </c>
      <c r="C1276" s="60" t="str">
        <f t="shared" ca="1" si="154"/>
        <v/>
      </c>
      <c r="D1276" s="60" t="str">
        <f t="shared" ca="1" si="155"/>
        <v/>
      </c>
      <c r="E1276" s="60" t="str">
        <f t="shared" ca="1" si="156"/>
        <v/>
      </c>
      <c r="F1276" s="60" t="str">
        <f t="shared" ca="1" si="157"/>
        <v/>
      </c>
      <c r="G1276" s="61" t="str">
        <f t="shared" ca="1" si="152"/>
        <v/>
      </c>
      <c r="H1276" s="62" t="str">
        <f t="shared" ca="1" si="158"/>
        <v/>
      </c>
      <c r="I1276" s="63" t="str">
        <f t="shared" ca="1" si="159"/>
        <v/>
      </c>
    </row>
    <row r="1277" spans="1:9" hidden="1">
      <c r="A1277" s="45"/>
      <c r="B1277" s="59" t="str">
        <f t="shared" ca="1" si="153"/>
        <v/>
      </c>
      <c r="C1277" s="60" t="str">
        <f t="shared" ca="1" si="154"/>
        <v/>
      </c>
      <c r="D1277" s="60" t="str">
        <f t="shared" ca="1" si="155"/>
        <v/>
      </c>
      <c r="E1277" s="60" t="str">
        <f t="shared" ca="1" si="156"/>
        <v/>
      </c>
      <c r="F1277" s="60" t="str">
        <f t="shared" ca="1" si="157"/>
        <v/>
      </c>
      <c r="G1277" s="61" t="str">
        <f t="shared" ca="1" si="152"/>
        <v/>
      </c>
      <c r="H1277" s="62" t="str">
        <f t="shared" ca="1" si="158"/>
        <v/>
      </c>
      <c r="I1277" s="63" t="str">
        <f t="shared" ca="1" si="159"/>
        <v/>
      </c>
    </row>
    <row r="1278" spans="1:9" hidden="1">
      <c r="A1278" s="45"/>
      <c r="B1278" s="59" t="str">
        <f t="shared" ca="1" si="153"/>
        <v/>
      </c>
      <c r="C1278" s="60" t="str">
        <f t="shared" ca="1" si="154"/>
        <v/>
      </c>
      <c r="D1278" s="60" t="str">
        <f t="shared" ca="1" si="155"/>
        <v/>
      </c>
      <c r="E1278" s="60" t="str">
        <f t="shared" ca="1" si="156"/>
        <v/>
      </c>
      <c r="F1278" s="60" t="str">
        <f t="shared" ca="1" si="157"/>
        <v/>
      </c>
      <c r="G1278" s="61" t="str">
        <f t="shared" ca="1" si="152"/>
        <v/>
      </c>
      <c r="H1278" s="62" t="str">
        <f t="shared" ca="1" si="158"/>
        <v/>
      </c>
      <c r="I1278" s="63" t="str">
        <f t="shared" ca="1" si="159"/>
        <v/>
      </c>
    </row>
    <row r="1279" spans="1:9" hidden="1">
      <c r="A1279" s="45"/>
      <c r="B1279" s="59" t="str">
        <f t="shared" ca="1" si="153"/>
        <v/>
      </c>
      <c r="C1279" s="60" t="str">
        <f t="shared" ca="1" si="154"/>
        <v/>
      </c>
      <c r="D1279" s="60" t="str">
        <f t="shared" ca="1" si="155"/>
        <v/>
      </c>
      <c r="E1279" s="60" t="str">
        <f t="shared" ca="1" si="156"/>
        <v/>
      </c>
      <c r="F1279" s="60" t="str">
        <f t="shared" ca="1" si="157"/>
        <v/>
      </c>
      <c r="G1279" s="61" t="str">
        <f t="shared" ca="1" si="152"/>
        <v/>
      </c>
      <c r="H1279" s="62" t="str">
        <f t="shared" ca="1" si="158"/>
        <v/>
      </c>
      <c r="I1279" s="63" t="str">
        <f t="shared" ca="1" si="159"/>
        <v/>
      </c>
    </row>
    <row r="1280" spans="1:9" hidden="1">
      <c r="A1280" s="45"/>
      <c r="B1280" s="59" t="str">
        <f t="shared" ca="1" si="153"/>
        <v/>
      </c>
      <c r="C1280" s="60" t="str">
        <f t="shared" ca="1" si="154"/>
        <v/>
      </c>
      <c r="D1280" s="60" t="str">
        <f t="shared" ca="1" si="155"/>
        <v/>
      </c>
      <c r="E1280" s="60" t="str">
        <f t="shared" ca="1" si="156"/>
        <v/>
      </c>
      <c r="F1280" s="60" t="str">
        <f t="shared" ca="1" si="157"/>
        <v/>
      </c>
      <c r="G1280" s="61" t="str">
        <f t="shared" ca="1" si="152"/>
        <v/>
      </c>
      <c r="H1280" s="62" t="str">
        <f t="shared" ca="1" si="158"/>
        <v/>
      </c>
      <c r="I1280" s="63" t="str">
        <f t="shared" ca="1" si="159"/>
        <v/>
      </c>
    </row>
    <row r="1281" spans="1:9" hidden="1">
      <c r="A1281" s="45"/>
      <c r="B1281" s="59" t="str">
        <f t="shared" ca="1" si="153"/>
        <v/>
      </c>
      <c r="C1281" s="60" t="str">
        <f t="shared" ca="1" si="154"/>
        <v/>
      </c>
      <c r="D1281" s="60" t="str">
        <f t="shared" ca="1" si="155"/>
        <v/>
      </c>
      <c r="E1281" s="60" t="str">
        <f t="shared" ca="1" si="156"/>
        <v/>
      </c>
      <c r="F1281" s="60" t="str">
        <f t="shared" ca="1" si="157"/>
        <v/>
      </c>
      <c r="G1281" s="61" t="str">
        <f t="shared" ca="1" si="152"/>
        <v/>
      </c>
      <c r="H1281" s="62" t="str">
        <f t="shared" ca="1" si="158"/>
        <v/>
      </c>
      <c r="I1281" s="63" t="str">
        <f t="shared" ca="1" si="159"/>
        <v/>
      </c>
    </row>
    <row r="1282" spans="1:9" hidden="1">
      <c r="A1282" s="45"/>
      <c r="B1282" s="59" t="str">
        <f t="shared" ca="1" si="153"/>
        <v/>
      </c>
      <c r="C1282" s="60" t="str">
        <f t="shared" ca="1" si="154"/>
        <v/>
      </c>
      <c r="D1282" s="60" t="str">
        <f t="shared" ca="1" si="155"/>
        <v/>
      </c>
      <c r="E1282" s="60" t="str">
        <f t="shared" ca="1" si="156"/>
        <v/>
      </c>
      <c r="F1282" s="60" t="str">
        <f t="shared" ca="1" si="157"/>
        <v/>
      </c>
      <c r="G1282" s="61" t="str">
        <f t="shared" ca="1" si="152"/>
        <v/>
      </c>
      <c r="H1282" s="62" t="str">
        <f t="shared" ca="1" si="158"/>
        <v/>
      </c>
      <c r="I1282" s="63" t="str">
        <f t="shared" ca="1" si="159"/>
        <v/>
      </c>
    </row>
    <row r="1283" spans="1:9" hidden="1">
      <c r="A1283" s="45"/>
      <c r="B1283" s="59" t="str">
        <f t="shared" ca="1" si="153"/>
        <v/>
      </c>
      <c r="C1283" s="60" t="str">
        <f t="shared" ca="1" si="154"/>
        <v/>
      </c>
      <c r="D1283" s="60" t="str">
        <f t="shared" ca="1" si="155"/>
        <v/>
      </c>
      <c r="E1283" s="60" t="str">
        <f t="shared" ca="1" si="156"/>
        <v/>
      </c>
      <c r="F1283" s="60" t="str">
        <f t="shared" ca="1" si="157"/>
        <v/>
      </c>
      <c r="G1283" s="61" t="str">
        <f t="shared" ref="G1283:G1346" ca="1" si="160">IFERROR(INDIRECT(CONCATENATE("'",A1283,"'!H33")),"")</f>
        <v/>
      </c>
      <c r="H1283" s="62" t="str">
        <f t="shared" ca="1" si="158"/>
        <v/>
      </c>
      <c r="I1283" s="63" t="str">
        <f t="shared" ca="1" si="159"/>
        <v/>
      </c>
    </row>
    <row r="1284" spans="1:9" hidden="1">
      <c r="A1284" s="45"/>
      <c r="B1284" s="59" t="str">
        <f t="shared" ref="B1284:B1347" ca="1" si="161">IFERROR(INDIRECT(CONCATENATE("'",A1284,"'!G7")),"")</f>
        <v/>
      </c>
      <c r="C1284" s="60" t="str">
        <f t="shared" ref="C1284:C1347" ca="1" si="162">IFERROR(INDIRECT(CONCATENATE("'",A1284,"'!D6")),"")</f>
        <v/>
      </c>
      <c r="D1284" s="60" t="str">
        <f t="shared" ref="D1284:D1347" ca="1" si="163">IFERROR(INDIRECT(CONCATENATE("'",A1284,"'!D7")),"")</f>
        <v/>
      </c>
      <c r="E1284" s="60" t="str">
        <f t="shared" ref="E1284:E1347" ca="1" si="164">IFERROR(INDIRECT(CONCATENATE("'",A1284,"'!D8")),"")</f>
        <v/>
      </c>
      <c r="F1284" s="60" t="str">
        <f t="shared" ref="F1284:F1347" ca="1" si="165">IFERROR(INDIRECT(CONCATENATE("'",A1284,"'!D9")),"")</f>
        <v/>
      </c>
      <c r="G1284" s="61" t="str">
        <f t="shared" ca="1" si="160"/>
        <v/>
      </c>
      <c r="H1284" s="62" t="str">
        <f t="shared" ref="H1284:H1347" ca="1" si="166">IFERROR(INDIRECT(CONCATENATE("'",A1284,"'!H34")),"")</f>
        <v/>
      </c>
      <c r="I1284" s="63" t="str">
        <f t="shared" ref="I1284:I1347" ca="1" si="167">IFERROR(INDIRECT(CONCATENATE("'",A1284,"'!H36")),"")</f>
        <v/>
      </c>
    </row>
    <row r="1285" spans="1:9" hidden="1">
      <c r="A1285" s="45"/>
      <c r="B1285" s="59" t="str">
        <f t="shared" ca="1" si="161"/>
        <v/>
      </c>
      <c r="C1285" s="60" t="str">
        <f t="shared" ca="1" si="162"/>
        <v/>
      </c>
      <c r="D1285" s="60" t="str">
        <f t="shared" ca="1" si="163"/>
        <v/>
      </c>
      <c r="E1285" s="60" t="str">
        <f t="shared" ca="1" si="164"/>
        <v/>
      </c>
      <c r="F1285" s="60" t="str">
        <f t="shared" ca="1" si="165"/>
        <v/>
      </c>
      <c r="G1285" s="61" t="str">
        <f t="shared" ca="1" si="160"/>
        <v/>
      </c>
      <c r="H1285" s="62" t="str">
        <f t="shared" ca="1" si="166"/>
        <v/>
      </c>
      <c r="I1285" s="63" t="str">
        <f t="shared" ca="1" si="167"/>
        <v/>
      </c>
    </row>
    <row r="1286" spans="1:9" hidden="1">
      <c r="A1286" s="45"/>
      <c r="B1286" s="59" t="str">
        <f t="shared" ca="1" si="161"/>
        <v/>
      </c>
      <c r="C1286" s="60" t="str">
        <f t="shared" ca="1" si="162"/>
        <v/>
      </c>
      <c r="D1286" s="60" t="str">
        <f t="shared" ca="1" si="163"/>
        <v/>
      </c>
      <c r="E1286" s="60" t="str">
        <f t="shared" ca="1" si="164"/>
        <v/>
      </c>
      <c r="F1286" s="60" t="str">
        <f t="shared" ca="1" si="165"/>
        <v/>
      </c>
      <c r="G1286" s="61" t="str">
        <f t="shared" ca="1" si="160"/>
        <v/>
      </c>
      <c r="H1286" s="62" t="str">
        <f t="shared" ca="1" si="166"/>
        <v/>
      </c>
      <c r="I1286" s="63" t="str">
        <f t="shared" ca="1" si="167"/>
        <v/>
      </c>
    </row>
    <row r="1287" spans="1:9" hidden="1">
      <c r="A1287" s="45"/>
      <c r="B1287" s="59" t="str">
        <f t="shared" ca="1" si="161"/>
        <v/>
      </c>
      <c r="C1287" s="60" t="str">
        <f t="shared" ca="1" si="162"/>
        <v/>
      </c>
      <c r="D1287" s="60" t="str">
        <f t="shared" ca="1" si="163"/>
        <v/>
      </c>
      <c r="E1287" s="60" t="str">
        <f t="shared" ca="1" si="164"/>
        <v/>
      </c>
      <c r="F1287" s="60" t="str">
        <f t="shared" ca="1" si="165"/>
        <v/>
      </c>
      <c r="G1287" s="61" t="str">
        <f t="shared" ca="1" si="160"/>
        <v/>
      </c>
      <c r="H1287" s="62" t="str">
        <f t="shared" ca="1" si="166"/>
        <v/>
      </c>
      <c r="I1287" s="63" t="str">
        <f t="shared" ca="1" si="167"/>
        <v/>
      </c>
    </row>
    <row r="1288" spans="1:9" hidden="1">
      <c r="A1288" s="45"/>
      <c r="B1288" s="59" t="str">
        <f t="shared" ca="1" si="161"/>
        <v/>
      </c>
      <c r="C1288" s="60" t="str">
        <f t="shared" ca="1" si="162"/>
        <v/>
      </c>
      <c r="D1288" s="60" t="str">
        <f t="shared" ca="1" si="163"/>
        <v/>
      </c>
      <c r="E1288" s="60" t="str">
        <f t="shared" ca="1" si="164"/>
        <v/>
      </c>
      <c r="F1288" s="60" t="str">
        <f t="shared" ca="1" si="165"/>
        <v/>
      </c>
      <c r="G1288" s="61" t="str">
        <f t="shared" ca="1" si="160"/>
        <v/>
      </c>
      <c r="H1288" s="62" t="str">
        <f t="shared" ca="1" si="166"/>
        <v/>
      </c>
      <c r="I1288" s="63" t="str">
        <f t="shared" ca="1" si="167"/>
        <v/>
      </c>
    </row>
    <row r="1289" spans="1:9" hidden="1">
      <c r="A1289" s="45"/>
      <c r="B1289" s="59" t="str">
        <f t="shared" ca="1" si="161"/>
        <v/>
      </c>
      <c r="C1289" s="60" t="str">
        <f t="shared" ca="1" si="162"/>
        <v/>
      </c>
      <c r="D1289" s="60" t="str">
        <f t="shared" ca="1" si="163"/>
        <v/>
      </c>
      <c r="E1289" s="60" t="str">
        <f t="shared" ca="1" si="164"/>
        <v/>
      </c>
      <c r="F1289" s="60" t="str">
        <f t="shared" ca="1" si="165"/>
        <v/>
      </c>
      <c r="G1289" s="61" t="str">
        <f t="shared" ca="1" si="160"/>
        <v/>
      </c>
      <c r="H1289" s="62" t="str">
        <f t="shared" ca="1" si="166"/>
        <v/>
      </c>
      <c r="I1289" s="63" t="str">
        <f t="shared" ca="1" si="167"/>
        <v/>
      </c>
    </row>
    <row r="1290" spans="1:9" hidden="1">
      <c r="A1290" s="45"/>
      <c r="B1290" s="59" t="str">
        <f t="shared" ca="1" si="161"/>
        <v/>
      </c>
      <c r="C1290" s="60" t="str">
        <f t="shared" ca="1" si="162"/>
        <v/>
      </c>
      <c r="D1290" s="60" t="str">
        <f t="shared" ca="1" si="163"/>
        <v/>
      </c>
      <c r="E1290" s="60" t="str">
        <f t="shared" ca="1" si="164"/>
        <v/>
      </c>
      <c r="F1290" s="60" t="str">
        <f t="shared" ca="1" si="165"/>
        <v/>
      </c>
      <c r="G1290" s="61" t="str">
        <f t="shared" ca="1" si="160"/>
        <v/>
      </c>
      <c r="H1290" s="62" t="str">
        <f t="shared" ca="1" si="166"/>
        <v/>
      </c>
      <c r="I1290" s="63" t="str">
        <f t="shared" ca="1" si="167"/>
        <v/>
      </c>
    </row>
    <row r="1291" spans="1:9" hidden="1">
      <c r="A1291" s="45"/>
      <c r="B1291" s="59" t="str">
        <f t="shared" ca="1" si="161"/>
        <v/>
      </c>
      <c r="C1291" s="60" t="str">
        <f t="shared" ca="1" si="162"/>
        <v/>
      </c>
      <c r="D1291" s="60" t="str">
        <f t="shared" ca="1" si="163"/>
        <v/>
      </c>
      <c r="E1291" s="60" t="str">
        <f t="shared" ca="1" si="164"/>
        <v/>
      </c>
      <c r="F1291" s="60" t="str">
        <f t="shared" ca="1" si="165"/>
        <v/>
      </c>
      <c r="G1291" s="61" t="str">
        <f t="shared" ca="1" si="160"/>
        <v/>
      </c>
      <c r="H1291" s="62" t="str">
        <f t="shared" ca="1" si="166"/>
        <v/>
      </c>
      <c r="I1291" s="63" t="str">
        <f t="shared" ca="1" si="167"/>
        <v/>
      </c>
    </row>
    <row r="1292" spans="1:9" hidden="1">
      <c r="A1292" s="45"/>
      <c r="B1292" s="59" t="str">
        <f t="shared" ca="1" si="161"/>
        <v/>
      </c>
      <c r="C1292" s="60" t="str">
        <f t="shared" ca="1" si="162"/>
        <v/>
      </c>
      <c r="D1292" s="60" t="str">
        <f t="shared" ca="1" si="163"/>
        <v/>
      </c>
      <c r="E1292" s="60" t="str">
        <f t="shared" ca="1" si="164"/>
        <v/>
      </c>
      <c r="F1292" s="60" t="str">
        <f t="shared" ca="1" si="165"/>
        <v/>
      </c>
      <c r="G1292" s="61" t="str">
        <f t="shared" ca="1" si="160"/>
        <v/>
      </c>
      <c r="H1292" s="62" t="str">
        <f t="shared" ca="1" si="166"/>
        <v/>
      </c>
      <c r="I1292" s="63" t="str">
        <f t="shared" ca="1" si="167"/>
        <v/>
      </c>
    </row>
    <row r="1293" spans="1:9" hidden="1">
      <c r="A1293" s="45"/>
      <c r="B1293" s="59" t="str">
        <f t="shared" ca="1" si="161"/>
        <v/>
      </c>
      <c r="C1293" s="60" t="str">
        <f t="shared" ca="1" si="162"/>
        <v/>
      </c>
      <c r="D1293" s="60" t="str">
        <f t="shared" ca="1" si="163"/>
        <v/>
      </c>
      <c r="E1293" s="60" t="str">
        <f t="shared" ca="1" si="164"/>
        <v/>
      </c>
      <c r="F1293" s="60" t="str">
        <f t="shared" ca="1" si="165"/>
        <v/>
      </c>
      <c r="G1293" s="61" t="str">
        <f t="shared" ca="1" si="160"/>
        <v/>
      </c>
      <c r="H1293" s="62" t="str">
        <f t="shared" ca="1" si="166"/>
        <v/>
      </c>
      <c r="I1293" s="63" t="str">
        <f t="shared" ca="1" si="167"/>
        <v/>
      </c>
    </row>
    <row r="1294" spans="1:9" hidden="1">
      <c r="A1294" s="45"/>
      <c r="B1294" s="59" t="str">
        <f t="shared" ca="1" si="161"/>
        <v/>
      </c>
      <c r="C1294" s="60" t="str">
        <f t="shared" ca="1" si="162"/>
        <v/>
      </c>
      <c r="D1294" s="60" t="str">
        <f t="shared" ca="1" si="163"/>
        <v/>
      </c>
      <c r="E1294" s="60" t="str">
        <f t="shared" ca="1" si="164"/>
        <v/>
      </c>
      <c r="F1294" s="60" t="str">
        <f t="shared" ca="1" si="165"/>
        <v/>
      </c>
      <c r="G1294" s="61" t="str">
        <f t="shared" ca="1" si="160"/>
        <v/>
      </c>
      <c r="H1294" s="62" t="str">
        <f t="shared" ca="1" si="166"/>
        <v/>
      </c>
      <c r="I1294" s="63" t="str">
        <f t="shared" ca="1" si="167"/>
        <v/>
      </c>
    </row>
    <row r="1295" spans="1:9" hidden="1">
      <c r="A1295" s="45"/>
      <c r="B1295" s="59" t="str">
        <f t="shared" ca="1" si="161"/>
        <v/>
      </c>
      <c r="C1295" s="60" t="str">
        <f t="shared" ca="1" si="162"/>
        <v/>
      </c>
      <c r="D1295" s="60" t="str">
        <f t="shared" ca="1" si="163"/>
        <v/>
      </c>
      <c r="E1295" s="60" t="str">
        <f t="shared" ca="1" si="164"/>
        <v/>
      </c>
      <c r="F1295" s="60" t="str">
        <f t="shared" ca="1" si="165"/>
        <v/>
      </c>
      <c r="G1295" s="61" t="str">
        <f t="shared" ca="1" si="160"/>
        <v/>
      </c>
      <c r="H1295" s="62" t="str">
        <f t="shared" ca="1" si="166"/>
        <v/>
      </c>
      <c r="I1295" s="63" t="str">
        <f t="shared" ca="1" si="167"/>
        <v/>
      </c>
    </row>
    <row r="1296" spans="1:9" hidden="1">
      <c r="A1296" s="45"/>
      <c r="B1296" s="59" t="str">
        <f t="shared" ca="1" si="161"/>
        <v/>
      </c>
      <c r="C1296" s="60" t="str">
        <f t="shared" ca="1" si="162"/>
        <v/>
      </c>
      <c r="D1296" s="60" t="str">
        <f t="shared" ca="1" si="163"/>
        <v/>
      </c>
      <c r="E1296" s="60" t="str">
        <f t="shared" ca="1" si="164"/>
        <v/>
      </c>
      <c r="F1296" s="60" t="str">
        <f t="shared" ca="1" si="165"/>
        <v/>
      </c>
      <c r="G1296" s="61" t="str">
        <f t="shared" ca="1" si="160"/>
        <v/>
      </c>
      <c r="H1296" s="62" t="str">
        <f t="shared" ca="1" si="166"/>
        <v/>
      </c>
      <c r="I1296" s="63" t="str">
        <f t="shared" ca="1" si="167"/>
        <v/>
      </c>
    </row>
    <row r="1297" spans="1:9" hidden="1">
      <c r="A1297" s="45"/>
      <c r="B1297" s="59" t="str">
        <f t="shared" ca="1" si="161"/>
        <v/>
      </c>
      <c r="C1297" s="60" t="str">
        <f t="shared" ca="1" si="162"/>
        <v/>
      </c>
      <c r="D1297" s="60" t="str">
        <f t="shared" ca="1" si="163"/>
        <v/>
      </c>
      <c r="E1297" s="60" t="str">
        <f t="shared" ca="1" si="164"/>
        <v/>
      </c>
      <c r="F1297" s="60" t="str">
        <f t="shared" ca="1" si="165"/>
        <v/>
      </c>
      <c r="G1297" s="61" t="str">
        <f t="shared" ca="1" si="160"/>
        <v/>
      </c>
      <c r="H1297" s="62" t="str">
        <f t="shared" ca="1" si="166"/>
        <v/>
      </c>
      <c r="I1297" s="63" t="str">
        <f t="shared" ca="1" si="167"/>
        <v/>
      </c>
    </row>
    <row r="1298" spans="1:9" hidden="1">
      <c r="A1298" s="45"/>
      <c r="B1298" s="59" t="str">
        <f t="shared" ca="1" si="161"/>
        <v/>
      </c>
      <c r="C1298" s="60" t="str">
        <f t="shared" ca="1" si="162"/>
        <v/>
      </c>
      <c r="D1298" s="60" t="str">
        <f t="shared" ca="1" si="163"/>
        <v/>
      </c>
      <c r="E1298" s="60" t="str">
        <f t="shared" ca="1" si="164"/>
        <v/>
      </c>
      <c r="F1298" s="60" t="str">
        <f t="shared" ca="1" si="165"/>
        <v/>
      </c>
      <c r="G1298" s="61" t="str">
        <f t="shared" ca="1" si="160"/>
        <v/>
      </c>
      <c r="H1298" s="62" t="str">
        <f t="shared" ca="1" si="166"/>
        <v/>
      </c>
      <c r="I1298" s="63" t="str">
        <f t="shared" ca="1" si="167"/>
        <v/>
      </c>
    </row>
    <row r="1299" spans="1:9" hidden="1">
      <c r="A1299" s="45"/>
      <c r="B1299" s="59" t="str">
        <f t="shared" ca="1" si="161"/>
        <v/>
      </c>
      <c r="C1299" s="60" t="str">
        <f t="shared" ca="1" si="162"/>
        <v/>
      </c>
      <c r="D1299" s="60" t="str">
        <f t="shared" ca="1" si="163"/>
        <v/>
      </c>
      <c r="E1299" s="60" t="str">
        <f t="shared" ca="1" si="164"/>
        <v/>
      </c>
      <c r="F1299" s="60" t="str">
        <f t="shared" ca="1" si="165"/>
        <v/>
      </c>
      <c r="G1299" s="61" t="str">
        <f t="shared" ca="1" si="160"/>
        <v/>
      </c>
      <c r="H1299" s="62" t="str">
        <f t="shared" ca="1" si="166"/>
        <v/>
      </c>
      <c r="I1299" s="63" t="str">
        <f t="shared" ca="1" si="167"/>
        <v/>
      </c>
    </row>
    <row r="1300" spans="1:9" hidden="1">
      <c r="A1300" s="45"/>
      <c r="B1300" s="59" t="str">
        <f t="shared" ca="1" si="161"/>
        <v/>
      </c>
      <c r="C1300" s="60" t="str">
        <f t="shared" ca="1" si="162"/>
        <v/>
      </c>
      <c r="D1300" s="60" t="str">
        <f t="shared" ca="1" si="163"/>
        <v/>
      </c>
      <c r="E1300" s="60" t="str">
        <f t="shared" ca="1" si="164"/>
        <v/>
      </c>
      <c r="F1300" s="60" t="str">
        <f t="shared" ca="1" si="165"/>
        <v/>
      </c>
      <c r="G1300" s="61" t="str">
        <f t="shared" ca="1" si="160"/>
        <v/>
      </c>
      <c r="H1300" s="62" t="str">
        <f t="shared" ca="1" si="166"/>
        <v/>
      </c>
      <c r="I1300" s="63" t="str">
        <f t="shared" ca="1" si="167"/>
        <v/>
      </c>
    </row>
    <row r="1301" spans="1:9" hidden="1">
      <c r="A1301" s="45"/>
      <c r="B1301" s="59" t="str">
        <f t="shared" ca="1" si="161"/>
        <v/>
      </c>
      <c r="C1301" s="60" t="str">
        <f t="shared" ca="1" si="162"/>
        <v/>
      </c>
      <c r="D1301" s="60" t="str">
        <f t="shared" ca="1" si="163"/>
        <v/>
      </c>
      <c r="E1301" s="60" t="str">
        <f t="shared" ca="1" si="164"/>
        <v/>
      </c>
      <c r="F1301" s="60" t="str">
        <f t="shared" ca="1" si="165"/>
        <v/>
      </c>
      <c r="G1301" s="61" t="str">
        <f t="shared" ca="1" si="160"/>
        <v/>
      </c>
      <c r="H1301" s="62" t="str">
        <f t="shared" ca="1" si="166"/>
        <v/>
      </c>
      <c r="I1301" s="63" t="str">
        <f t="shared" ca="1" si="167"/>
        <v/>
      </c>
    </row>
    <row r="1302" spans="1:9" hidden="1">
      <c r="A1302" s="45"/>
      <c r="B1302" s="59" t="str">
        <f t="shared" ca="1" si="161"/>
        <v/>
      </c>
      <c r="C1302" s="60" t="str">
        <f t="shared" ca="1" si="162"/>
        <v/>
      </c>
      <c r="D1302" s="60" t="str">
        <f t="shared" ca="1" si="163"/>
        <v/>
      </c>
      <c r="E1302" s="60" t="str">
        <f t="shared" ca="1" si="164"/>
        <v/>
      </c>
      <c r="F1302" s="60" t="str">
        <f t="shared" ca="1" si="165"/>
        <v/>
      </c>
      <c r="G1302" s="61" t="str">
        <f t="shared" ca="1" si="160"/>
        <v/>
      </c>
      <c r="H1302" s="62" t="str">
        <f t="shared" ca="1" si="166"/>
        <v/>
      </c>
      <c r="I1302" s="63" t="str">
        <f t="shared" ca="1" si="167"/>
        <v/>
      </c>
    </row>
    <row r="1303" spans="1:9" hidden="1">
      <c r="A1303" s="45"/>
      <c r="B1303" s="59" t="str">
        <f t="shared" ca="1" si="161"/>
        <v/>
      </c>
      <c r="C1303" s="60" t="str">
        <f t="shared" ca="1" si="162"/>
        <v/>
      </c>
      <c r="D1303" s="60" t="str">
        <f t="shared" ca="1" si="163"/>
        <v/>
      </c>
      <c r="E1303" s="60" t="str">
        <f t="shared" ca="1" si="164"/>
        <v/>
      </c>
      <c r="F1303" s="60" t="str">
        <f t="shared" ca="1" si="165"/>
        <v/>
      </c>
      <c r="G1303" s="61" t="str">
        <f t="shared" ca="1" si="160"/>
        <v/>
      </c>
      <c r="H1303" s="62" t="str">
        <f t="shared" ca="1" si="166"/>
        <v/>
      </c>
      <c r="I1303" s="63" t="str">
        <f t="shared" ca="1" si="167"/>
        <v/>
      </c>
    </row>
    <row r="1304" spans="1:9" hidden="1">
      <c r="A1304" s="45"/>
      <c r="B1304" s="59" t="str">
        <f t="shared" ca="1" si="161"/>
        <v/>
      </c>
      <c r="C1304" s="60" t="str">
        <f t="shared" ca="1" si="162"/>
        <v/>
      </c>
      <c r="D1304" s="60" t="str">
        <f t="shared" ca="1" si="163"/>
        <v/>
      </c>
      <c r="E1304" s="60" t="str">
        <f t="shared" ca="1" si="164"/>
        <v/>
      </c>
      <c r="F1304" s="60" t="str">
        <f t="shared" ca="1" si="165"/>
        <v/>
      </c>
      <c r="G1304" s="61" t="str">
        <f t="shared" ca="1" si="160"/>
        <v/>
      </c>
      <c r="H1304" s="62" t="str">
        <f t="shared" ca="1" si="166"/>
        <v/>
      </c>
      <c r="I1304" s="63" t="str">
        <f t="shared" ca="1" si="167"/>
        <v/>
      </c>
    </row>
    <row r="1305" spans="1:9" hidden="1">
      <c r="A1305" s="45"/>
      <c r="B1305" s="59" t="str">
        <f t="shared" ca="1" si="161"/>
        <v/>
      </c>
      <c r="C1305" s="60" t="str">
        <f t="shared" ca="1" si="162"/>
        <v/>
      </c>
      <c r="D1305" s="60" t="str">
        <f t="shared" ca="1" si="163"/>
        <v/>
      </c>
      <c r="E1305" s="60" t="str">
        <f t="shared" ca="1" si="164"/>
        <v/>
      </c>
      <c r="F1305" s="60" t="str">
        <f t="shared" ca="1" si="165"/>
        <v/>
      </c>
      <c r="G1305" s="61" t="str">
        <f t="shared" ca="1" si="160"/>
        <v/>
      </c>
      <c r="H1305" s="62" t="str">
        <f t="shared" ca="1" si="166"/>
        <v/>
      </c>
      <c r="I1305" s="63" t="str">
        <f t="shared" ca="1" si="167"/>
        <v/>
      </c>
    </row>
    <row r="1306" spans="1:9" hidden="1">
      <c r="A1306" s="45"/>
      <c r="B1306" s="59" t="str">
        <f t="shared" ca="1" si="161"/>
        <v/>
      </c>
      <c r="C1306" s="60" t="str">
        <f t="shared" ca="1" si="162"/>
        <v/>
      </c>
      <c r="D1306" s="60" t="str">
        <f t="shared" ca="1" si="163"/>
        <v/>
      </c>
      <c r="E1306" s="60" t="str">
        <f t="shared" ca="1" si="164"/>
        <v/>
      </c>
      <c r="F1306" s="60" t="str">
        <f t="shared" ca="1" si="165"/>
        <v/>
      </c>
      <c r="G1306" s="61" t="str">
        <f t="shared" ca="1" si="160"/>
        <v/>
      </c>
      <c r="H1306" s="62" t="str">
        <f t="shared" ca="1" si="166"/>
        <v/>
      </c>
      <c r="I1306" s="63" t="str">
        <f t="shared" ca="1" si="167"/>
        <v/>
      </c>
    </row>
    <row r="1307" spans="1:9" hidden="1">
      <c r="A1307" s="45"/>
      <c r="B1307" s="59" t="str">
        <f t="shared" ca="1" si="161"/>
        <v/>
      </c>
      <c r="C1307" s="60" t="str">
        <f t="shared" ca="1" si="162"/>
        <v/>
      </c>
      <c r="D1307" s="60" t="str">
        <f t="shared" ca="1" si="163"/>
        <v/>
      </c>
      <c r="E1307" s="60" t="str">
        <f t="shared" ca="1" si="164"/>
        <v/>
      </c>
      <c r="F1307" s="60" t="str">
        <f t="shared" ca="1" si="165"/>
        <v/>
      </c>
      <c r="G1307" s="61" t="str">
        <f t="shared" ca="1" si="160"/>
        <v/>
      </c>
      <c r="H1307" s="62" t="str">
        <f t="shared" ca="1" si="166"/>
        <v/>
      </c>
      <c r="I1307" s="63" t="str">
        <f t="shared" ca="1" si="167"/>
        <v/>
      </c>
    </row>
    <row r="1308" spans="1:9" hidden="1">
      <c r="A1308" s="45"/>
      <c r="B1308" s="59" t="str">
        <f t="shared" ca="1" si="161"/>
        <v/>
      </c>
      <c r="C1308" s="60" t="str">
        <f t="shared" ca="1" si="162"/>
        <v/>
      </c>
      <c r="D1308" s="60" t="str">
        <f t="shared" ca="1" si="163"/>
        <v/>
      </c>
      <c r="E1308" s="60" t="str">
        <f t="shared" ca="1" si="164"/>
        <v/>
      </c>
      <c r="F1308" s="60" t="str">
        <f t="shared" ca="1" si="165"/>
        <v/>
      </c>
      <c r="G1308" s="61" t="str">
        <f t="shared" ca="1" si="160"/>
        <v/>
      </c>
      <c r="H1308" s="62" t="str">
        <f t="shared" ca="1" si="166"/>
        <v/>
      </c>
      <c r="I1308" s="63" t="str">
        <f t="shared" ca="1" si="167"/>
        <v/>
      </c>
    </row>
    <row r="1309" spans="1:9" hidden="1">
      <c r="A1309" s="45"/>
      <c r="B1309" s="59" t="str">
        <f t="shared" ca="1" si="161"/>
        <v/>
      </c>
      <c r="C1309" s="60" t="str">
        <f t="shared" ca="1" si="162"/>
        <v/>
      </c>
      <c r="D1309" s="60" t="str">
        <f t="shared" ca="1" si="163"/>
        <v/>
      </c>
      <c r="E1309" s="60" t="str">
        <f t="shared" ca="1" si="164"/>
        <v/>
      </c>
      <c r="F1309" s="60" t="str">
        <f t="shared" ca="1" si="165"/>
        <v/>
      </c>
      <c r="G1309" s="61" t="str">
        <f t="shared" ca="1" si="160"/>
        <v/>
      </c>
      <c r="H1309" s="62" t="str">
        <f t="shared" ca="1" si="166"/>
        <v/>
      </c>
      <c r="I1309" s="63" t="str">
        <f t="shared" ca="1" si="167"/>
        <v/>
      </c>
    </row>
    <row r="1310" spans="1:9" hidden="1">
      <c r="A1310" s="45"/>
      <c r="B1310" s="59" t="str">
        <f t="shared" ca="1" si="161"/>
        <v/>
      </c>
      <c r="C1310" s="60" t="str">
        <f t="shared" ca="1" si="162"/>
        <v/>
      </c>
      <c r="D1310" s="60" t="str">
        <f t="shared" ca="1" si="163"/>
        <v/>
      </c>
      <c r="E1310" s="60" t="str">
        <f t="shared" ca="1" si="164"/>
        <v/>
      </c>
      <c r="F1310" s="60" t="str">
        <f t="shared" ca="1" si="165"/>
        <v/>
      </c>
      <c r="G1310" s="61" t="str">
        <f t="shared" ca="1" si="160"/>
        <v/>
      </c>
      <c r="H1310" s="62" t="str">
        <f t="shared" ca="1" si="166"/>
        <v/>
      </c>
      <c r="I1310" s="63" t="str">
        <f t="shared" ca="1" si="167"/>
        <v/>
      </c>
    </row>
    <row r="1311" spans="1:9" hidden="1">
      <c r="A1311" s="45"/>
      <c r="B1311" s="59" t="str">
        <f t="shared" ca="1" si="161"/>
        <v/>
      </c>
      <c r="C1311" s="60" t="str">
        <f t="shared" ca="1" si="162"/>
        <v/>
      </c>
      <c r="D1311" s="60" t="str">
        <f t="shared" ca="1" si="163"/>
        <v/>
      </c>
      <c r="E1311" s="60" t="str">
        <f t="shared" ca="1" si="164"/>
        <v/>
      </c>
      <c r="F1311" s="60" t="str">
        <f t="shared" ca="1" si="165"/>
        <v/>
      </c>
      <c r="G1311" s="61" t="str">
        <f t="shared" ca="1" si="160"/>
        <v/>
      </c>
      <c r="H1311" s="62" t="str">
        <f t="shared" ca="1" si="166"/>
        <v/>
      </c>
      <c r="I1311" s="63" t="str">
        <f t="shared" ca="1" si="167"/>
        <v/>
      </c>
    </row>
    <row r="1312" spans="1:9" hidden="1">
      <c r="A1312" s="45"/>
      <c r="B1312" s="59" t="str">
        <f t="shared" ca="1" si="161"/>
        <v/>
      </c>
      <c r="C1312" s="60" t="str">
        <f t="shared" ca="1" si="162"/>
        <v/>
      </c>
      <c r="D1312" s="60" t="str">
        <f t="shared" ca="1" si="163"/>
        <v/>
      </c>
      <c r="E1312" s="60" t="str">
        <f t="shared" ca="1" si="164"/>
        <v/>
      </c>
      <c r="F1312" s="60" t="str">
        <f t="shared" ca="1" si="165"/>
        <v/>
      </c>
      <c r="G1312" s="61" t="str">
        <f t="shared" ca="1" si="160"/>
        <v/>
      </c>
      <c r="H1312" s="62" t="str">
        <f t="shared" ca="1" si="166"/>
        <v/>
      </c>
      <c r="I1312" s="63" t="str">
        <f t="shared" ca="1" si="167"/>
        <v/>
      </c>
    </row>
    <row r="1313" spans="1:9" hidden="1">
      <c r="A1313" s="45"/>
      <c r="B1313" s="59" t="str">
        <f t="shared" ca="1" si="161"/>
        <v/>
      </c>
      <c r="C1313" s="60" t="str">
        <f t="shared" ca="1" si="162"/>
        <v/>
      </c>
      <c r="D1313" s="60" t="str">
        <f t="shared" ca="1" si="163"/>
        <v/>
      </c>
      <c r="E1313" s="60" t="str">
        <f t="shared" ca="1" si="164"/>
        <v/>
      </c>
      <c r="F1313" s="60" t="str">
        <f t="shared" ca="1" si="165"/>
        <v/>
      </c>
      <c r="G1313" s="61" t="str">
        <f t="shared" ca="1" si="160"/>
        <v/>
      </c>
      <c r="H1313" s="62" t="str">
        <f t="shared" ca="1" si="166"/>
        <v/>
      </c>
      <c r="I1313" s="63" t="str">
        <f t="shared" ca="1" si="167"/>
        <v/>
      </c>
    </row>
    <row r="1314" spans="1:9" hidden="1">
      <c r="A1314" s="45"/>
      <c r="B1314" s="59" t="str">
        <f t="shared" ca="1" si="161"/>
        <v/>
      </c>
      <c r="C1314" s="60" t="str">
        <f t="shared" ca="1" si="162"/>
        <v/>
      </c>
      <c r="D1314" s="60" t="str">
        <f t="shared" ca="1" si="163"/>
        <v/>
      </c>
      <c r="E1314" s="60" t="str">
        <f t="shared" ca="1" si="164"/>
        <v/>
      </c>
      <c r="F1314" s="60" t="str">
        <f t="shared" ca="1" si="165"/>
        <v/>
      </c>
      <c r="G1314" s="61" t="str">
        <f t="shared" ca="1" si="160"/>
        <v/>
      </c>
      <c r="H1314" s="62" t="str">
        <f t="shared" ca="1" si="166"/>
        <v/>
      </c>
      <c r="I1314" s="63" t="str">
        <f t="shared" ca="1" si="167"/>
        <v/>
      </c>
    </row>
    <row r="1315" spans="1:9" hidden="1">
      <c r="A1315" s="45"/>
      <c r="B1315" s="59" t="str">
        <f t="shared" ca="1" si="161"/>
        <v/>
      </c>
      <c r="C1315" s="60" t="str">
        <f t="shared" ca="1" si="162"/>
        <v/>
      </c>
      <c r="D1315" s="60" t="str">
        <f t="shared" ca="1" si="163"/>
        <v/>
      </c>
      <c r="E1315" s="60" t="str">
        <f t="shared" ca="1" si="164"/>
        <v/>
      </c>
      <c r="F1315" s="60" t="str">
        <f t="shared" ca="1" si="165"/>
        <v/>
      </c>
      <c r="G1315" s="61" t="str">
        <f t="shared" ca="1" si="160"/>
        <v/>
      </c>
      <c r="H1315" s="62" t="str">
        <f t="shared" ca="1" si="166"/>
        <v/>
      </c>
      <c r="I1315" s="63" t="str">
        <f t="shared" ca="1" si="167"/>
        <v/>
      </c>
    </row>
    <row r="1316" spans="1:9" hidden="1">
      <c r="A1316" s="45"/>
      <c r="B1316" s="59" t="str">
        <f t="shared" ca="1" si="161"/>
        <v/>
      </c>
      <c r="C1316" s="60" t="str">
        <f t="shared" ca="1" si="162"/>
        <v/>
      </c>
      <c r="D1316" s="60" t="str">
        <f t="shared" ca="1" si="163"/>
        <v/>
      </c>
      <c r="E1316" s="60" t="str">
        <f t="shared" ca="1" si="164"/>
        <v/>
      </c>
      <c r="F1316" s="60" t="str">
        <f t="shared" ca="1" si="165"/>
        <v/>
      </c>
      <c r="G1316" s="61" t="str">
        <f t="shared" ca="1" si="160"/>
        <v/>
      </c>
      <c r="H1316" s="62" t="str">
        <f t="shared" ca="1" si="166"/>
        <v/>
      </c>
      <c r="I1316" s="63" t="str">
        <f t="shared" ca="1" si="167"/>
        <v/>
      </c>
    </row>
    <row r="1317" spans="1:9" hidden="1">
      <c r="A1317" s="45"/>
      <c r="B1317" s="59" t="str">
        <f t="shared" ca="1" si="161"/>
        <v/>
      </c>
      <c r="C1317" s="60" t="str">
        <f t="shared" ca="1" si="162"/>
        <v/>
      </c>
      <c r="D1317" s="60" t="str">
        <f t="shared" ca="1" si="163"/>
        <v/>
      </c>
      <c r="E1317" s="60" t="str">
        <f t="shared" ca="1" si="164"/>
        <v/>
      </c>
      <c r="F1317" s="60" t="str">
        <f t="shared" ca="1" si="165"/>
        <v/>
      </c>
      <c r="G1317" s="61" t="str">
        <f t="shared" ca="1" si="160"/>
        <v/>
      </c>
      <c r="H1317" s="62" t="str">
        <f t="shared" ca="1" si="166"/>
        <v/>
      </c>
      <c r="I1317" s="63" t="str">
        <f t="shared" ca="1" si="167"/>
        <v/>
      </c>
    </row>
    <row r="1318" spans="1:9" hidden="1">
      <c r="A1318" s="45"/>
      <c r="B1318" s="59" t="str">
        <f t="shared" ca="1" si="161"/>
        <v/>
      </c>
      <c r="C1318" s="60" t="str">
        <f t="shared" ca="1" si="162"/>
        <v/>
      </c>
      <c r="D1318" s="60" t="str">
        <f t="shared" ca="1" si="163"/>
        <v/>
      </c>
      <c r="E1318" s="60" t="str">
        <f t="shared" ca="1" si="164"/>
        <v/>
      </c>
      <c r="F1318" s="60" t="str">
        <f t="shared" ca="1" si="165"/>
        <v/>
      </c>
      <c r="G1318" s="61" t="str">
        <f t="shared" ca="1" si="160"/>
        <v/>
      </c>
      <c r="H1318" s="62" t="str">
        <f t="shared" ca="1" si="166"/>
        <v/>
      </c>
      <c r="I1318" s="63" t="str">
        <f t="shared" ca="1" si="167"/>
        <v/>
      </c>
    </row>
    <row r="1319" spans="1:9" hidden="1">
      <c r="A1319" s="45"/>
      <c r="B1319" s="59" t="str">
        <f t="shared" ca="1" si="161"/>
        <v/>
      </c>
      <c r="C1319" s="60" t="str">
        <f t="shared" ca="1" si="162"/>
        <v/>
      </c>
      <c r="D1319" s="60" t="str">
        <f t="shared" ca="1" si="163"/>
        <v/>
      </c>
      <c r="E1319" s="60" t="str">
        <f t="shared" ca="1" si="164"/>
        <v/>
      </c>
      <c r="F1319" s="60" t="str">
        <f t="shared" ca="1" si="165"/>
        <v/>
      </c>
      <c r="G1319" s="61" t="str">
        <f t="shared" ca="1" si="160"/>
        <v/>
      </c>
      <c r="H1319" s="62" t="str">
        <f t="shared" ca="1" si="166"/>
        <v/>
      </c>
      <c r="I1319" s="63" t="str">
        <f t="shared" ca="1" si="167"/>
        <v/>
      </c>
    </row>
    <row r="1320" spans="1:9" hidden="1">
      <c r="A1320" s="45"/>
      <c r="B1320" s="59" t="str">
        <f t="shared" ca="1" si="161"/>
        <v/>
      </c>
      <c r="C1320" s="60" t="str">
        <f t="shared" ca="1" si="162"/>
        <v/>
      </c>
      <c r="D1320" s="60" t="str">
        <f t="shared" ca="1" si="163"/>
        <v/>
      </c>
      <c r="E1320" s="60" t="str">
        <f t="shared" ca="1" si="164"/>
        <v/>
      </c>
      <c r="F1320" s="60" t="str">
        <f t="shared" ca="1" si="165"/>
        <v/>
      </c>
      <c r="G1320" s="61" t="str">
        <f t="shared" ca="1" si="160"/>
        <v/>
      </c>
      <c r="H1320" s="62" t="str">
        <f t="shared" ca="1" si="166"/>
        <v/>
      </c>
      <c r="I1320" s="63" t="str">
        <f t="shared" ca="1" si="167"/>
        <v/>
      </c>
    </row>
    <row r="1321" spans="1:9" hidden="1">
      <c r="A1321" s="45"/>
      <c r="B1321" s="59" t="str">
        <f t="shared" ca="1" si="161"/>
        <v/>
      </c>
      <c r="C1321" s="60" t="str">
        <f t="shared" ca="1" si="162"/>
        <v/>
      </c>
      <c r="D1321" s="60" t="str">
        <f t="shared" ca="1" si="163"/>
        <v/>
      </c>
      <c r="E1321" s="60" t="str">
        <f t="shared" ca="1" si="164"/>
        <v/>
      </c>
      <c r="F1321" s="60" t="str">
        <f t="shared" ca="1" si="165"/>
        <v/>
      </c>
      <c r="G1321" s="61" t="str">
        <f t="shared" ca="1" si="160"/>
        <v/>
      </c>
      <c r="H1321" s="62" t="str">
        <f t="shared" ca="1" si="166"/>
        <v/>
      </c>
      <c r="I1321" s="63" t="str">
        <f t="shared" ca="1" si="167"/>
        <v/>
      </c>
    </row>
    <row r="1322" spans="1:9" hidden="1">
      <c r="A1322" s="45"/>
      <c r="B1322" s="59" t="str">
        <f t="shared" ca="1" si="161"/>
        <v/>
      </c>
      <c r="C1322" s="60" t="str">
        <f t="shared" ca="1" si="162"/>
        <v/>
      </c>
      <c r="D1322" s="60" t="str">
        <f t="shared" ca="1" si="163"/>
        <v/>
      </c>
      <c r="E1322" s="60" t="str">
        <f t="shared" ca="1" si="164"/>
        <v/>
      </c>
      <c r="F1322" s="60" t="str">
        <f t="shared" ca="1" si="165"/>
        <v/>
      </c>
      <c r="G1322" s="61" t="str">
        <f t="shared" ca="1" si="160"/>
        <v/>
      </c>
      <c r="H1322" s="62" t="str">
        <f t="shared" ca="1" si="166"/>
        <v/>
      </c>
      <c r="I1322" s="63" t="str">
        <f t="shared" ca="1" si="167"/>
        <v/>
      </c>
    </row>
    <row r="1323" spans="1:9" hidden="1">
      <c r="A1323" s="45"/>
      <c r="B1323" s="59" t="str">
        <f t="shared" ca="1" si="161"/>
        <v/>
      </c>
      <c r="C1323" s="60" t="str">
        <f t="shared" ca="1" si="162"/>
        <v/>
      </c>
      <c r="D1323" s="60" t="str">
        <f t="shared" ca="1" si="163"/>
        <v/>
      </c>
      <c r="E1323" s="60" t="str">
        <f t="shared" ca="1" si="164"/>
        <v/>
      </c>
      <c r="F1323" s="60" t="str">
        <f t="shared" ca="1" si="165"/>
        <v/>
      </c>
      <c r="G1323" s="61" t="str">
        <f t="shared" ca="1" si="160"/>
        <v/>
      </c>
      <c r="H1323" s="62" t="str">
        <f t="shared" ca="1" si="166"/>
        <v/>
      </c>
      <c r="I1323" s="63" t="str">
        <f t="shared" ca="1" si="167"/>
        <v/>
      </c>
    </row>
    <row r="1324" spans="1:9" hidden="1">
      <c r="A1324" s="45"/>
      <c r="B1324" s="59" t="str">
        <f t="shared" ca="1" si="161"/>
        <v/>
      </c>
      <c r="C1324" s="60" t="str">
        <f t="shared" ca="1" si="162"/>
        <v/>
      </c>
      <c r="D1324" s="60" t="str">
        <f t="shared" ca="1" si="163"/>
        <v/>
      </c>
      <c r="E1324" s="60" t="str">
        <f t="shared" ca="1" si="164"/>
        <v/>
      </c>
      <c r="F1324" s="60" t="str">
        <f t="shared" ca="1" si="165"/>
        <v/>
      </c>
      <c r="G1324" s="61" t="str">
        <f t="shared" ca="1" si="160"/>
        <v/>
      </c>
      <c r="H1324" s="62" t="str">
        <f t="shared" ca="1" si="166"/>
        <v/>
      </c>
      <c r="I1324" s="63" t="str">
        <f t="shared" ca="1" si="167"/>
        <v/>
      </c>
    </row>
    <row r="1325" spans="1:9" hidden="1">
      <c r="A1325" s="45"/>
      <c r="B1325" s="59" t="str">
        <f t="shared" ca="1" si="161"/>
        <v/>
      </c>
      <c r="C1325" s="60" t="str">
        <f t="shared" ca="1" si="162"/>
        <v/>
      </c>
      <c r="D1325" s="60" t="str">
        <f t="shared" ca="1" si="163"/>
        <v/>
      </c>
      <c r="E1325" s="60" t="str">
        <f t="shared" ca="1" si="164"/>
        <v/>
      </c>
      <c r="F1325" s="60" t="str">
        <f t="shared" ca="1" si="165"/>
        <v/>
      </c>
      <c r="G1325" s="61" t="str">
        <f t="shared" ca="1" si="160"/>
        <v/>
      </c>
      <c r="H1325" s="62" t="str">
        <f t="shared" ca="1" si="166"/>
        <v/>
      </c>
      <c r="I1325" s="63" t="str">
        <f t="shared" ca="1" si="167"/>
        <v/>
      </c>
    </row>
    <row r="1326" spans="1:9" hidden="1">
      <c r="A1326" s="45"/>
      <c r="B1326" s="59" t="str">
        <f t="shared" ca="1" si="161"/>
        <v/>
      </c>
      <c r="C1326" s="60" t="str">
        <f t="shared" ca="1" si="162"/>
        <v/>
      </c>
      <c r="D1326" s="60" t="str">
        <f t="shared" ca="1" si="163"/>
        <v/>
      </c>
      <c r="E1326" s="60" t="str">
        <f t="shared" ca="1" si="164"/>
        <v/>
      </c>
      <c r="F1326" s="60" t="str">
        <f t="shared" ca="1" si="165"/>
        <v/>
      </c>
      <c r="G1326" s="61" t="str">
        <f t="shared" ca="1" si="160"/>
        <v/>
      </c>
      <c r="H1326" s="62" t="str">
        <f t="shared" ca="1" si="166"/>
        <v/>
      </c>
      <c r="I1326" s="63" t="str">
        <f t="shared" ca="1" si="167"/>
        <v/>
      </c>
    </row>
    <row r="1327" spans="1:9" hidden="1">
      <c r="A1327" s="45"/>
      <c r="B1327" s="59" t="str">
        <f t="shared" ca="1" si="161"/>
        <v/>
      </c>
      <c r="C1327" s="60" t="str">
        <f t="shared" ca="1" si="162"/>
        <v/>
      </c>
      <c r="D1327" s="60" t="str">
        <f t="shared" ca="1" si="163"/>
        <v/>
      </c>
      <c r="E1327" s="60" t="str">
        <f t="shared" ca="1" si="164"/>
        <v/>
      </c>
      <c r="F1327" s="60" t="str">
        <f t="shared" ca="1" si="165"/>
        <v/>
      </c>
      <c r="G1327" s="61" t="str">
        <f t="shared" ca="1" si="160"/>
        <v/>
      </c>
      <c r="H1327" s="62" t="str">
        <f t="shared" ca="1" si="166"/>
        <v/>
      </c>
      <c r="I1327" s="63" t="str">
        <f t="shared" ca="1" si="167"/>
        <v/>
      </c>
    </row>
    <row r="1328" spans="1:9" hidden="1">
      <c r="A1328" s="45"/>
      <c r="B1328" s="59" t="str">
        <f t="shared" ca="1" si="161"/>
        <v/>
      </c>
      <c r="C1328" s="60" t="str">
        <f t="shared" ca="1" si="162"/>
        <v/>
      </c>
      <c r="D1328" s="60" t="str">
        <f t="shared" ca="1" si="163"/>
        <v/>
      </c>
      <c r="E1328" s="60" t="str">
        <f t="shared" ca="1" si="164"/>
        <v/>
      </c>
      <c r="F1328" s="60" t="str">
        <f t="shared" ca="1" si="165"/>
        <v/>
      </c>
      <c r="G1328" s="61" t="str">
        <f t="shared" ca="1" si="160"/>
        <v/>
      </c>
      <c r="H1328" s="62" t="str">
        <f t="shared" ca="1" si="166"/>
        <v/>
      </c>
      <c r="I1328" s="63" t="str">
        <f t="shared" ca="1" si="167"/>
        <v/>
      </c>
    </row>
    <row r="1329" spans="1:9" hidden="1">
      <c r="A1329" s="45"/>
      <c r="B1329" s="59" t="str">
        <f t="shared" ca="1" si="161"/>
        <v/>
      </c>
      <c r="C1329" s="60" t="str">
        <f t="shared" ca="1" si="162"/>
        <v/>
      </c>
      <c r="D1329" s="60" t="str">
        <f t="shared" ca="1" si="163"/>
        <v/>
      </c>
      <c r="E1329" s="60" t="str">
        <f t="shared" ca="1" si="164"/>
        <v/>
      </c>
      <c r="F1329" s="60" t="str">
        <f t="shared" ca="1" si="165"/>
        <v/>
      </c>
      <c r="G1329" s="61" t="str">
        <f t="shared" ca="1" si="160"/>
        <v/>
      </c>
      <c r="H1329" s="62" t="str">
        <f t="shared" ca="1" si="166"/>
        <v/>
      </c>
      <c r="I1329" s="63" t="str">
        <f t="shared" ca="1" si="167"/>
        <v/>
      </c>
    </row>
    <row r="1330" spans="1:9" hidden="1">
      <c r="A1330" s="45"/>
      <c r="B1330" s="59" t="str">
        <f t="shared" ca="1" si="161"/>
        <v/>
      </c>
      <c r="C1330" s="60" t="str">
        <f t="shared" ca="1" si="162"/>
        <v/>
      </c>
      <c r="D1330" s="60" t="str">
        <f t="shared" ca="1" si="163"/>
        <v/>
      </c>
      <c r="E1330" s="60" t="str">
        <f t="shared" ca="1" si="164"/>
        <v/>
      </c>
      <c r="F1330" s="60" t="str">
        <f t="shared" ca="1" si="165"/>
        <v/>
      </c>
      <c r="G1330" s="61" t="str">
        <f t="shared" ca="1" si="160"/>
        <v/>
      </c>
      <c r="H1330" s="62" t="str">
        <f t="shared" ca="1" si="166"/>
        <v/>
      </c>
      <c r="I1330" s="63" t="str">
        <f t="shared" ca="1" si="167"/>
        <v/>
      </c>
    </row>
    <row r="1331" spans="1:9" hidden="1">
      <c r="A1331" s="45"/>
      <c r="B1331" s="59" t="str">
        <f t="shared" ca="1" si="161"/>
        <v/>
      </c>
      <c r="C1331" s="60" t="str">
        <f t="shared" ca="1" si="162"/>
        <v/>
      </c>
      <c r="D1331" s="60" t="str">
        <f t="shared" ca="1" si="163"/>
        <v/>
      </c>
      <c r="E1331" s="60" t="str">
        <f t="shared" ca="1" si="164"/>
        <v/>
      </c>
      <c r="F1331" s="60" t="str">
        <f t="shared" ca="1" si="165"/>
        <v/>
      </c>
      <c r="G1331" s="61" t="str">
        <f t="shared" ca="1" si="160"/>
        <v/>
      </c>
      <c r="H1331" s="62" t="str">
        <f t="shared" ca="1" si="166"/>
        <v/>
      </c>
      <c r="I1331" s="63" t="str">
        <f t="shared" ca="1" si="167"/>
        <v/>
      </c>
    </row>
    <row r="1332" spans="1:9" hidden="1">
      <c r="A1332" s="45"/>
      <c r="B1332" s="59" t="str">
        <f t="shared" ca="1" si="161"/>
        <v/>
      </c>
      <c r="C1332" s="60" t="str">
        <f t="shared" ca="1" si="162"/>
        <v/>
      </c>
      <c r="D1332" s="60" t="str">
        <f t="shared" ca="1" si="163"/>
        <v/>
      </c>
      <c r="E1332" s="60" t="str">
        <f t="shared" ca="1" si="164"/>
        <v/>
      </c>
      <c r="F1332" s="60" t="str">
        <f t="shared" ca="1" si="165"/>
        <v/>
      </c>
      <c r="G1332" s="61" t="str">
        <f t="shared" ca="1" si="160"/>
        <v/>
      </c>
      <c r="H1332" s="62" t="str">
        <f t="shared" ca="1" si="166"/>
        <v/>
      </c>
      <c r="I1332" s="63" t="str">
        <f t="shared" ca="1" si="167"/>
        <v/>
      </c>
    </row>
    <row r="1333" spans="1:9" hidden="1">
      <c r="A1333" s="45"/>
      <c r="B1333" s="59" t="str">
        <f t="shared" ca="1" si="161"/>
        <v/>
      </c>
      <c r="C1333" s="60" t="str">
        <f t="shared" ca="1" si="162"/>
        <v/>
      </c>
      <c r="D1333" s="60" t="str">
        <f t="shared" ca="1" si="163"/>
        <v/>
      </c>
      <c r="E1333" s="60" t="str">
        <f t="shared" ca="1" si="164"/>
        <v/>
      </c>
      <c r="F1333" s="60" t="str">
        <f t="shared" ca="1" si="165"/>
        <v/>
      </c>
      <c r="G1333" s="61" t="str">
        <f t="shared" ca="1" si="160"/>
        <v/>
      </c>
      <c r="H1333" s="62" t="str">
        <f t="shared" ca="1" si="166"/>
        <v/>
      </c>
      <c r="I1333" s="63" t="str">
        <f t="shared" ca="1" si="167"/>
        <v/>
      </c>
    </row>
    <row r="1334" spans="1:9" hidden="1">
      <c r="A1334" s="45"/>
      <c r="B1334" s="59" t="str">
        <f t="shared" ca="1" si="161"/>
        <v/>
      </c>
      <c r="C1334" s="60" t="str">
        <f t="shared" ca="1" si="162"/>
        <v/>
      </c>
      <c r="D1334" s="60" t="str">
        <f t="shared" ca="1" si="163"/>
        <v/>
      </c>
      <c r="E1334" s="60" t="str">
        <f t="shared" ca="1" si="164"/>
        <v/>
      </c>
      <c r="F1334" s="60" t="str">
        <f t="shared" ca="1" si="165"/>
        <v/>
      </c>
      <c r="G1334" s="61" t="str">
        <f t="shared" ca="1" si="160"/>
        <v/>
      </c>
      <c r="H1334" s="62" t="str">
        <f t="shared" ca="1" si="166"/>
        <v/>
      </c>
      <c r="I1334" s="63" t="str">
        <f t="shared" ca="1" si="167"/>
        <v/>
      </c>
    </row>
    <row r="1335" spans="1:9" hidden="1">
      <c r="A1335" s="45"/>
      <c r="B1335" s="59" t="str">
        <f t="shared" ca="1" si="161"/>
        <v/>
      </c>
      <c r="C1335" s="60" t="str">
        <f t="shared" ca="1" si="162"/>
        <v/>
      </c>
      <c r="D1335" s="60" t="str">
        <f t="shared" ca="1" si="163"/>
        <v/>
      </c>
      <c r="E1335" s="60" t="str">
        <f t="shared" ca="1" si="164"/>
        <v/>
      </c>
      <c r="F1335" s="60" t="str">
        <f t="shared" ca="1" si="165"/>
        <v/>
      </c>
      <c r="G1335" s="61" t="str">
        <f t="shared" ca="1" si="160"/>
        <v/>
      </c>
      <c r="H1335" s="62" t="str">
        <f t="shared" ca="1" si="166"/>
        <v/>
      </c>
      <c r="I1335" s="63" t="str">
        <f t="shared" ca="1" si="167"/>
        <v/>
      </c>
    </row>
    <row r="1336" spans="1:9" hidden="1">
      <c r="A1336" s="45"/>
      <c r="B1336" s="59" t="str">
        <f t="shared" ca="1" si="161"/>
        <v/>
      </c>
      <c r="C1336" s="60" t="str">
        <f t="shared" ca="1" si="162"/>
        <v/>
      </c>
      <c r="D1336" s="60" t="str">
        <f t="shared" ca="1" si="163"/>
        <v/>
      </c>
      <c r="E1336" s="60" t="str">
        <f t="shared" ca="1" si="164"/>
        <v/>
      </c>
      <c r="F1336" s="60" t="str">
        <f t="shared" ca="1" si="165"/>
        <v/>
      </c>
      <c r="G1336" s="61" t="str">
        <f t="shared" ca="1" si="160"/>
        <v/>
      </c>
      <c r="H1336" s="62" t="str">
        <f t="shared" ca="1" si="166"/>
        <v/>
      </c>
      <c r="I1336" s="63" t="str">
        <f t="shared" ca="1" si="167"/>
        <v/>
      </c>
    </row>
    <row r="1337" spans="1:9" hidden="1">
      <c r="A1337" s="45"/>
      <c r="B1337" s="59" t="str">
        <f t="shared" ca="1" si="161"/>
        <v/>
      </c>
      <c r="C1337" s="60" t="str">
        <f t="shared" ca="1" si="162"/>
        <v/>
      </c>
      <c r="D1337" s="60" t="str">
        <f t="shared" ca="1" si="163"/>
        <v/>
      </c>
      <c r="E1337" s="60" t="str">
        <f t="shared" ca="1" si="164"/>
        <v/>
      </c>
      <c r="F1337" s="60" t="str">
        <f t="shared" ca="1" si="165"/>
        <v/>
      </c>
      <c r="G1337" s="61" t="str">
        <f t="shared" ca="1" si="160"/>
        <v/>
      </c>
      <c r="H1337" s="62" t="str">
        <f t="shared" ca="1" si="166"/>
        <v/>
      </c>
      <c r="I1337" s="63" t="str">
        <f t="shared" ca="1" si="167"/>
        <v/>
      </c>
    </row>
    <row r="1338" spans="1:9" hidden="1">
      <c r="A1338" s="45"/>
      <c r="B1338" s="59" t="str">
        <f t="shared" ca="1" si="161"/>
        <v/>
      </c>
      <c r="C1338" s="60" t="str">
        <f t="shared" ca="1" si="162"/>
        <v/>
      </c>
      <c r="D1338" s="60" t="str">
        <f t="shared" ca="1" si="163"/>
        <v/>
      </c>
      <c r="E1338" s="60" t="str">
        <f t="shared" ca="1" si="164"/>
        <v/>
      </c>
      <c r="F1338" s="60" t="str">
        <f t="shared" ca="1" si="165"/>
        <v/>
      </c>
      <c r="G1338" s="61" t="str">
        <f t="shared" ca="1" si="160"/>
        <v/>
      </c>
      <c r="H1338" s="62" t="str">
        <f t="shared" ca="1" si="166"/>
        <v/>
      </c>
      <c r="I1338" s="63" t="str">
        <f t="shared" ca="1" si="167"/>
        <v/>
      </c>
    </row>
    <row r="1339" spans="1:9" hidden="1">
      <c r="A1339" s="45"/>
      <c r="B1339" s="59" t="str">
        <f t="shared" ca="1" si="161"/>
        <v/>
      </c>
      <c r="C1339" s="60" t="str">
        <f t="shared" ca="1" si="162"/>
        <v/>
      </c>
      <c r="D1339" s="60" t="str">
        <f t="shared" ca="1" si="163"/>
        <v/>
      </c>
      <c r="E1339" s="60" t="str">
        <f t="shared" ca="1" si="164"/>
        <v/>
      </c>
      <c r="F1339" s="60" t="str">
        <f t="shared" ca="1" si="165"/>
        <v/>
      </c>
      <c r="G1339" s="61" t="str">
        <f t="shared" ca="1" si="160"/>
        <v/>
      </c>
      <c r="H1339" s="62" t="str">
        <f t="shared" ca="1" si="166"/>
        <v/>
      </c>
      <c r="I1339" s="63" t="str">
        <f t="shared" ca="1" si="167"/>
        <v/>
      </c>
    </row>
    <row r="1340" spans="1:9" hidden="1">
      <c r="A1340" s="45"/>
      <c r="B1340" s="59" t="str">
        <f t="shared" ca="1" si="161"/>
        <v/>
      </c>
      <c r="C1340" s="60" t="str">
        <f t="shared" ca="1" si="162"/>
        <v/>
      </c>
      <c r="D1340" s="60" t="str">
        <f t="shared" ca="1" si="163"/>
        <v/>
      </c>
      <c r="E1340" s="60" t="str">
        <f t="shared" ca="1" si="164"/>
        <v/>
      </c>
      <c r="F1340" s="60" t="str">
        <f t="shared" ca="1" si="165"/>
        <v/>
      </c>
      <c r="G1340" s="61" t="str">
        <f t="shared" ca="1" si="160"/>
        <v/>
      </c>
      <c r="H1340" s="62" t="str">
        <f t="shared" ca="1" si="166"/>
        <v/>
      </c>
      <c r="I1340" s="63" t="str">
        <f t="shared" ca="1" si="167"/>
        <v/>
      </c>
    </row>
    <row r="1341" spans="1:9" hidden="1">
      <c r="A1341" s="45"/>
      <c r="B1341" s="59" t="str">
        <f t="shared" ca="1" si="161"/>
        <v/>
      </c>
      <c r="C1341" s="60" t="str">
        <f t="shared" ca="1" si="162"/>
        <v/>
      </c>
      <c r="D1341" s="60" t="str">
        <f t="shared" ca="1" si="163"/>
        <v/>
      </c>
      <c r="E1341" s="60" t="str">
        <f t="shared" ca="1" si="164"/>
        <v/>
      </c>
      <c r="F1341" s="60" t="str">
        <f t="shared" ca="1" si="165"/>
        <v/>
      </c>
      <c r="G1341" s="61" t="str">
        <f t="shared" ca="1" si="160"/>
        <v/>
      </c>
      <c r="H1341" s="62" t="str">
        <f t="shared" ca="1" si="166"/>
        <v/>
      </c>
      <c r="I1341" s="63" t="str">
        <f t="shared" ca="1" si="167"/>
        <v/>
      </c>
    </row>
    <row r="1342" spans="1:9" hidden="1">
      <c r="A1342" s="45"/>
      <c r="B1342" s="59" t="str">
        <f t="shared" ca="1" si="161"/>
        <v/>
      </c>
      <c r="C1342" s="60" t="str">
        <f t="shared" ca="1" si="162"/>
        <v/>
      </c>
      <c r="D1342" s="60" t="str">
        <f t="shared" ca="1" si="163"/>
        <v/>
      </c>
      <c r="E1342" s="60" t="str">
        <f t="shared" ca="1" si="164"/>
        <v/>
      </c>
      <c r="F1342" s="60" t="str">
        <f t="shared" ca="1" si="165"/>
        <v/>
      </c>
      <c r="G1342" s="61" t="str">
        <f t="shared" ca="1" si="160"/>
        <v/>
      </c>
      <c r="H1342" s="62" t="str">
        <f t="shared" ca="1" si="166"/>
        <v/>
      </c>
      <c r="I1342" s="63" t="str">
        <f t="shared" ca="1" si="167"/>
        <v/>
      </c>
    </row>
    <row r="1343" spans="1:9" hidden="1">
      <c r="A1343" s="45"/>
      <c r="B1343" s="59" t="str">
        <f t="shared" ca="1" si="161"/>
        <v/>
      </c>
      <c r="C1343" s="60" t="str">
        <f t="shared" ca="1" si="162"/>
        <v/>
      </c>
      <c r="D1343" s="60" t="str">
        <f t="shared" ca="1" si="163"/>
        <v/>
      </c>
      <c r="E1343" s="60" t="str">
        <f t="shared" ca="1" si="164"/>
        <v/>
      </c>
      <c r="F1343" s="60" t="str">
        <f t="shared" ca="1" si="165"/>
        <v/>
      </c>
      <c r="G1343" s="61" t="str">
        <f t="shared" ca="1" si="160"/>
        <v/>
      </c>
      <c r="H1343" s="62" t="str">
        <f t="shared" ca="1" si="166"/>
        <v/>
      </c>
      <c r="I1343" s="63" t="str">
        <f t="shared" ca="1" si="167"/>
        <v/>
      </c>
    </row>
    <row r="1344" spans="1:9" hidden="1">
      <c r="A1344" s="45"/>
      <c r="B1344" s="59" t="str">
        <f t="shared" ca="1" si="161"/>
        <v/>
      </c>
      <c r="C1344" s="60" t="str">
        <f t="shared" ca="1" si="162"/>
        <v/>
      </c>
      <c r="D1344" s="60" t="str">
        <f t="shared" ca="1" si="163"/>
        <v/>
      </c>
      <c r="E1344" s="60" t="str">
        <f t="shared" ca="1" si="164"/>
        <v/>
      </c>
      <c r="F1344" s="60" t="str">
        <f t="shared" ca="1" si="165"/>
        <v/>
      </c>
      <c r="G1344" s="61" t="str">
        <f t="shared" ca="1" si="160"/>
        <v/>
      </c>
      <c r="H1344" s="62" t="str">
        <f t="shared" ca="1" si="166"/>
        <v/>
      </c>
      <c r="I1344" s="63" t="str">
        <f t="shared" ca="1" si="167"/>
        <v/>
      </c>
    </row>
    <row r="1345" spans="1:9" hidden="1">
      <c r="A1345" s="45"/>
      <c r="B1345" s="59" t="str">
        <f t="shared" ca="1" si="161"/>
        <v/>
      </c>
      <c r="C1345" s="60" t="str">
        <f t="shared" ca="1" si="162"/>
        <v/>
      </c>
      <c r="D1345" s="60" t="str">
        <f t="shared" ca="1" si="163"/>
        <v/>
      </c>
      <c r="E1345" s="60" t="str">
        <f t="shared" ca="1" si="164"/>
        <v/>
      </c>
      <c r="F1345" s="60" t="str">
        <f t="shared" ca="1" si="165"/>
        <v/>
      </c>
      <c r="G1345" s="61" t="str">
        <f t="shared" ca="1" si="160"/>
        <v/>
      </c>
      <c r="H1345" s="62" t="str">
        <f t="shared" ca="1" si="166"/>
        <v/>
      </c>
      <c r="I1345" s="63" t="str">
        <f t="shared" ca="1" si="167"/>
        <v/>
      </c>
    </row>
    <row r="1346" spans="1:9" hidden="1">
      <c r="A1346" s="45"/>
      <c r="B1346" s="59" t="str">
        <f t="shared" ca="1" si="161"/>
        <v/>
      </c>
      <c r="C1346" s="60" t="str">
        <f t="shared" ca="1" si="162"/>
        <v/>
      </c>
      <c r="D1346" s="60" t="str">
        <f t="shared" ca="1" si="163"/>
        <v/>
      </c>
      <c r="E1346" s="60" t="str">
        <f t="shared" ca="1" si="164"/>
        <v/>
      </c>
      <c r="F1346" s="60" t="str">
        <f t="shared" ca="1" si="165"/>
        <v/>
      </c>
      <c r="G1346" s="61" t="str">
        <f t="shared" ca="1" si="160"/>
        <v/>
      </c>
      <c r="H1346" s="62" t="str">
        <f t="shared" ca="1" si="166"/>
        <v/>
      </c>
      <c r="I1346" s="63" t="str">
        <f t="shared" ca="1" si="167"/>
        <v/>
      </c>
    </row>
    <row r="1347" spans="1:9" hidden="1">
      <c r="A1347" s="45"/>
      <c r="B1347" s="59" t="str">
        <f t="shared" ca="1" si="161"/>
        <v/>
      </c>
      <c r="C1347" s="60" t="str">
        <f t="shared" ca="1" si="162"/>
        <v/>
      </c>
      <c r="D1347" s="60" t="str">
        <f t="shared" ca="1" si="163"/>
        <v/>
      </c>
      <c r="E1347" s="60" t="str">
        <f t="shared" ca="1" si="164"/>
        <v/>
      </c>
      <c r="F1347" s="60" t="str">
        <f t="shared" ca="1" si="165"/>
        <v/>
      </c>
      <c r="G1347" s="61" t="str">
        <f t="shared" ref="G1347:G1410" ca="1" si="168">IFERROR(INDIRECT(CONCATENATE("'",A1347,"'!H33")),"")</f>
        <v/>
      </c>
      <c r="H1347" s="62" t="str">
        <f t="shared" ca="1" si="166"/>
        <v/>
      </c>
      <c r="I1347" s="63" t="str">
        <f t="shared" ca="1" si="167"/>
        <v/>
      </c>
    </row>
    <row r="1348" spans="1:9" hidden="1">
      <c r="A1348" s="45"/>
      <c r="B1348" s="59" t="str">
        <f t="shared" ref="B1348:B1411" ca="1" si="169">IFERROR(INDIRECT(CONCATENATE("'",A1348,"'!G7")),"")</f>
        <v/>
      </c>
      <c r="C1348" s="60" t="str">
        <f t="shared" ref="C1348:C1411" ca="1" si="170">IFERROR(INDIRECT(CONCATENATE("'",A1348,"'!D6")),"")</f>
        <v/>
      </c>
      <c r="D1348" s="60" t="str">
        <f t="shared" ref="D1348:D1411" ca="1" si="171">IFERROR(INDIRECT(CONCATENATE("'",A1348,"'!D7")),"")</f>
        <v/>
      </c>
      <c r="E1348" s="60" t="str">
        <f t="shared" ref="E1348:E1411" ca="1" si="172">IFERROR(INDIRECT(CONCATENATE("'",A1348,"'!D8")),"")</f>
        <v/>
      </c>
      <c r="F1348" s="60" t="str">
        <f t="shared" ref="F1348:F1411" ca="1" si="173">IFERROR(INDIRECT(CONCATENATE("'",A1348,"'!D9")),"")</f>
        <v/>
      </c>
      <c r="G1348" s="61" t="str">
        <f t="shared" ca="1" si="168"/>
        <v/>
      </c>
      <c r="H1348" s="62" t="str">
        <f t="shared" ref="H1348:H1411" ca="1" si="174">IFERROR(INDIRECT(CONCATENATE("'",A1348,"'!H34")),"")</f>
        <v/>
      </c>
      <c r="I1348" s="63" t="str">
        <f t="shared" ref="I1348:I1411" ca="1" si="175">IFERROR(INDIRECT(CONCATENATE("'",A1348,"'!H36")),"")</f>
        <v/>
      </c>
    </row>
    <row r="1349" spans="1:9" hidden="1">
      <c r="A1349" s="45"/>
      <c r="B1349" s="59" t="str">
        <f t="shared" ca="1" si="169"/>
        <v/>
      </c>
      <c r="C1349" s="60" t="str">
        <f t="shared" ca="1" si="170"/>
        <v/>
      </c>
      <c r="D1349" s="60" t="str">
        <f t="shared" ca="1" si="171"/>
        <v/>
      </c>
      <c r="E1349" s="60" t="str">
        <f t="shared" ca="1" si="172"/>
        <v/>
      </c>
      <c r="F1349" s="60" t="str">
        <f t="shared" ca="1" si="173"/>
        <v/>
      </c>
      <c r="G1349" s="61" t="str">
        <f t="shared" ca="1" si="168"/>
        <v/>
      </c>
      <c r="H1349" s="62" t="str">
        <f t="shared" ca="1" si="174"/>
        <v/>
      </c>
      <c r="I1349" s="63" t="str">
        <f t="shared" ca="1" si="175"/>
        <v/>
      </c>
    </row>
    <row r="1350" spans="1:9" hidden="1">
      <c r="A1350" s="45"/>
      <c r="B1350" s="59" t="str">
        <f t="shared" ca="1" si="169"/>
        <v/>
      </c>
      <c r="C1350" s="60" t="str">
        <f t="shared" ca="1" si="170"/>
        <v/>
      </c>
      <c r="D1350" s="60" t="str">
        <f t="shared" ca="1" si="171"/>
        <v/>
      </c>
      <c r="E1350" s="60" t="str">
        <f t="shared" ca="1" si="172"/>
        <v/>
      </c>
      <c r="F1350" s="60" t="str">
        <f t="shared" ca="1" si="173"/>
        <v/>
      </c>
      <c r="G1350" s="61" t="str">
        <f t="shared" ca="1" si="168"/>
        <v/>
      </c>
      <c r="H1350" s="62" t="str">
        <f t="shared" ca="1" si="174"/>
        <v/>
      </c>
      <c r="I1350" s="63" t="str">
        <f t="shared" ca="1" si="175"/>
        <v/>
      </c>
    </row>
    <row r="1351" spans="1:9" hidden="1">
      <c r="A1351" s="45"/>
      <c r="B1351" s="59" t="str">
        <f t="shared" ca="1" si="169"/>
        <v/>
      </c>
      <c r="C1351" s="60" t="str">
        <f t="shared" ca="1" si="170"/>
        <v/>
      </c>
      <c r="D1351" s="60" t="str">
        <f t="shared" ca="1" si="171"/>
        <v/>
      </c>
      <c r="E1351" s="60" t="str">
        <f t="shared" ca="1" si="172"/>
        <v/>
      </c>
      <c r="F1351" s="60" t="str">
        <f t="shared" ca="1" si="173"/>
        <v/>
      </c>
      <c r="G1351" s="61" t="str">
        <f t="shared" ca="1" si="168"/>
        <v/>
      </c>
      <c r="H1351" s="62" t="str">
        <f t="shared" ca="1" si="174"/>
        <v/>
      </c>
      <c r="I1351" s="63" t="str">
        <f t="shared" ca="1" si="175"/>
        <v/>
      </c>
    </row>
    <row r="1352" spans="1:9" hidden="1">
      <c r="A1352" s="45"/>
      <c r="B1352" s="59" t="str">
        <f t="shared" ca="1" si="169"/>
        <v/>
      </c>
      <c r="C1352" s="60" t="str">
        <f t="shared" ca="1" si="170"/>
        <v/>
      </c>
      <c r="D1352" s="60" t="str">
        <f t="shared" ca="1" si="171"/>
        <v/>
      </c>
      <c r="E1352" s="60" t="str">
        <f t="shared" ca="1" si="172"/>
        <v/>
      </c>
      <c r="F1352" s="60" t="str">
        <f t="shared" ca="1" si="173"/>
        <v/>
      </c>
      <c r="G1352" s="61" t="str">
        <f t="shared" ca="1" si="168"/>
        <v/>
      </c>
      <c r="H1352" s="62" t="str">
        <f t="shared" ca="1" si="174"/>
        <v/>
      </c>
      <c r="I1352" s="63" t="str">
        <f t="shared" ca="1" si="175"/>
        <v/>
      </c>
    </row>
    <row r="1353" spans="1:9" hidden="1">
      <c r="A1353" s="45"/>
      <c r="B1353" s="59" t="str">
        <f t="shared" ca="1" si="169"/>
        <v/>
      </c>
      <c r="C1353" s="60" t="str">
        <f t="shared" ca="1" si="170"/>
        <v/>
      </c>
      <c r="D1353" s="60" t="str">
        <f t="shared" ca="1" si="171"/>
        <v/>
      </c>
      <c r="E1353" s="60" t="str">
        <f t="shared" ca="1" si="172"/>
        <v/>
      </c>
      <c r="F1353" s="60" t="str">
        <f t="shared" ca="1" si="173"/>
        <v/>
      </c>
      <c r="G1353" s="61" t="str">
        <f t="shared" ca="1" si="168"/>
        <v/>
      </c>
      <c r="H1353" s="62" t="str">
        <f t="shared" ca="1" si="174"/>
        <v/>
      </c>
      <c r="I1353" s="63" t="str">
        <f t="shared" ca="1" si="175"/>
        <v/>
      </c>
    </row>
    <row r="1354" spans="1:9" hidden="1">
      <c r="A1354" s="45"/>
      <c r="B1354" s="59" t="str">
        <f t="shared" ca="1" si="169"/>
        <v/>
      </c>
      <c r="C1354" s="60" t="str">
        <f t="shared" ca="1" si="170"/>
        <v/>
      </c>
      <c r="D1354" s="60" t="str">
        <f t="shared" ca="1" si="171"/>
        <v/>
      </c>
      <c r="E1354" s="60" t="str">
        <f t="shared" ca="1" si="172"/>
        <v/>
      </c>
      <c r="F1354" s="60" t="str">
        <f t="shared" ca="1" si="173"/>
        <v/>
      </c>
      <c r="G1354" s="61" t="str">
        <f t="shared" ca="1" si="168"/>
        <v/>
      </c>
      <c r="H1354" s="62" t="str">
        <f t="shared" ca="1" si="174"/>
        <v/>
      </c>
      <c r="I1354" s="63" t="str">
        <f t="shared" ca="1" si="175"/>
        <v/>
      </c>
    </row>
    <row r="1355" spans="1:9" hidden="1">
      <c r="A1355" s="45"/>
      <c r="B1355" s="59" t="str">
        <f t="shared" ca="1" si="169"/>
        <v/>
      </c>
      <c r="C1355" s="60" t="str">
        <f t="shared" ca="1" si="170"/>
        <v/>
      </c>
      <c r="D1355" s="60" t="str">
        <f t="shared" ca="1" si="171"/>
        <v/>
      </c>
      <c r="E1355" s="60" t="str">
        <f t="shared" ca="1" si="172"/>
        <v/>
      </c>
      <c r="F1355" s="60" t="str">
        <f t="shared" ca="1" si="173"/>
        <v/>
      </c>
      <c r="G1355" s="61" t="str">
        <f t="shared" ca="1" si="168"/>
        <v/>
      </c>
      <c r="H1355" s="62" t="str">
        <f t="shared" ca="1" si="174"/>
        <v/>
      </c>
      <c r="I1355" s="63" t="str">
        <f t="shared" ca="1" si="175"/>
        <v/>
      </c>
    </row>
    <row r="1356" spans="1:9" hidden="1">
      <c r="A1356" s="45"/>
      <c r="B1356" s="59" t="str">
        <f t="shared" ca="1" si="169"/>
        <v/>
      </c>
      <c r="C1356" s="60" t="str">
        <f t="shared" ca="1" si="170"/>
        <v/>
      </c>
      <c r="D1356" s="60" t="str">
        <f t="shared" ca="1" si="171"/>
        <v/>
      </c>
      <c r="E1356" s="60" t="str">
        <f t="shared" ca="1" si="172"/>
        <v/>
      </c>
      <c r="F1356" s="60" t="str">
        <f t="shared" ca="1" si="173"/>
        <v/>
      </c>
      <c r="G1356" s="61" t="str">
        <f t="shared" ca="1" si="168"/>
        <v/>
      </c>
      <c r="H1356" s="62" t="str">
        <f t="shared" ca="1" si="174"/>
        <v/>
      </c>
      <c r="I1356" s="63" t="str">
        <f t="shared" ca="1" si="175"/>
        <v/>
      </c>
    </row>
    <row r="1357" spans="1:9" hidden="1">
      <c r="A1357" s="45"/>
      <c r="B1357" s="59" t="str">
        <f t="shared" ca="1" si="169"/>
        <v/>
      </c>
      <c r="C1357" s="60" t="str">
        <f t="shared" ca="1" si="170"/>
        <v/>
      </c>
      <c r="D1357" s="60" t="str">
        <f t="shared" ca="1" si="171"/>
        <v/>
      </c>
      <c r="E1357" s="60" t="str">
        <f t="shared" ca="1" si="172"/>
        <v/>
      </c>
      <c r="F1357" s="60" t="str">
        <f t="shared" ca="1" si="173"/>
        <v/>
      </c>
      <c r="G1357" s="61" t="str">
        <f t="shared" ca="1" si="168"/>
        <v/>
      </c>
      <c r="H1357" s="62" t="str">
        <f t="shared" ca="1" si="174"/>
        <v/>
      </c>
      <c r="I1357" s="63" t="str">
        <f t="shared" ca="1" si="175"/>
        <v/>
      </c>
    </row>
    <row r="1358" spans="1:9" hidden="1">
      <c r="A1358" s="45"/>
      <c r="B1358" s="59" t="str">
        <f t="shared" ca="1" si="169"/>
        <v/>
      </c>
      <c r="C1358" s="60" t="str">
        <f t="shared" ca="1" si="170"/>
        <v/>
      </c>
      <c r="D1358" s="60" t="str">
        <f t="shared" ca="1" si="171"/>
        <v/>
      </c>
      <c r="E1358" s="60" t="str">
        <f t="shared" ca="1" si="172"/>
        <v/>
      </c>
      <c r="F1358" s="60" t="str">
        <f t="shared" ca="1" si="173"/>
        <v/>
      </c>
      <c r="G1358" s="61" t="str">
        <f t="shared" ca="1" si="168"/>
        <v/>
      </c>
      <c r="H1358" s="62" t="str">
        <f t="shared" ca="1" si="174"/>
        <v/>
      </c>
      <c r="I1358" s="63" t="str">
        <f t="shared" ca="1" si="175"/>
        <v/>
      </c>
    </row>
    <row r="1359" spans="1:9" hidden="1">
      <c r="A1359" s="45"/>
      <c r="B1359" s="59" t="str">
        <f t="shared" ca="1" si="169"/>
        <v/>
      </c>
      <c r="C1359" s="60" t="str">
        <f t="shared" ca="1" si="170"/>
        <v/>
      </c>
      <c r="D1359" s="60" t="str">
        <f t="shared" ca="1" si="171"/>
        <v/>
      </c>
      <c r="E1359" s="60" t="str">
        <f t="shared" ca="1" si="172"/>
        <v/>
      </c>
      <c r="F1359" s="60" t="str">
        <f t="shared" ca="1" si="173"/>
        <v/>
      </c>
      <c r="G1359" s="61" t="str">
        <f t="shared" ca="1" si="168"/>
        <v/>
      </c>
      <c r="H1359" s="62" t="str">
        <f t="shared" ca="1" si="174"/>
        <v/>
      </c>
      <c r="I1359" s="63" t="str">
        <f t="shared" ca="1" si="175"/>
        <v/>
      </c>
    </row>
    <row r="1360" spans="1:9" hidden="1">
      <c r="A1360" s="45"/>
      <c r="B1360" s="59" t="str">
        <f t="shared" ca="1" si="169"/>
        <v/>
      </c>
      <c r="C1360" s="60" t="str">
        <f t="shared" ca="1" si="170"/>
        <v/>
      </c>
      <c r="D1360" s="60" t="str">
        <f t="shared" ca="1" si="171"/>
        <v/>
      </c>
      <c r="E1360" s="60" t="str">
        <f t="shared" ca="1" si="172"/>
        <v/>
      </c>
      <c r="F1360" s="60" t="str">
        <f t="shared" ca="1" si="173"/>
        <v/>
      </c>
      <c r="G1360" s="61" t="str">
        <f t="shared" ca="1" si="168"/>
        <v/>
      </c>
      <c r="H1360" s="62" t="str">
        <f t="shared" ca="1" si="174"/>
        <v/>
      </c>
      <c r="I1360" s="63" t="str">
        <f t="shared" ca="1" si="175"/>
        <v/>
      </c>
    </row>
    <row r="1361" spans="1:9" hidden="1">
      <c r="A1361" s="45"/>
      <c r="B1361" s="59" t="str">
        <f t="shared" ca="1" si="169"/>
        <v/>
      </c>
      <c r="C1361" s="60" t="str">
        <f t="shared" ca="1" si="170"/>
        <v/>
      </c>
      <c r="D1361" s="60" t="str">
        <f t="shared" ca="1" si="171"/>
        <v/>
      </c>
      <c r="E1361" s="60" t="str">
        <f t="shared" ca="1" si="172"/>
        <v/>
      </c>
      <c r="F1361" s="60" t="str">
        <f t="shared" ca="1" si="173"/>
        <v/>
      </c>
      <c r="G1361" s="61" t="str">
        <f t="shared" ca="1" si="168"/>
        <v/>
      </c>
      <c r="H1361" s="62" t="str">
        <f t="shared" ca="1" si="174"/>
        <v/>
      </c>
      <c r="I1361" s="63" t="str">
        <f t="shared" ca="1" si="175"/>
        <v/>
      </c>
    </row>
    <row r="1362" spans="1:9" hidden="1">
      <c r="A1362" s="45"/>
      <c r="B1362" s="59" t="str">
        <f t="shared" ca="1" si="169"/>
        <v/>
      </c>
      <c r="C1362" s="60" t="str">
        <f t="shared" ca="1" si="170"/>
        <v/>
      </c>
      <c r="D1362" s="60" t="str">
        <f t="shared" ca="1" si="171"/>
        <v/>
      </c>
      <c r="E1362" s="60" t="str">
        <f t="shared" ca="1" si="172"/>
        <v/>
      </c>
      <c r="F1362" s="60" t="str">
        <f t="shared" ca="1" si="173"/>
        <v/>
      </c>
      <c r="G1362" s="61" t="str">
        <f t="shared" ca="1" si="168"/>
        <v/>
      </c>
      <c r="H1362" s="62" t="str">
        <f t="shared" ca="1" si="174"/>
        <v/>
      </c>
      <c r="I1362" s="63" t="str">
        <f t="shared" ca="1" si="175"/>
        <v/>
      </c>
    </row>
    <row r="1363" spans="1:9" hidden="1">
      <c r="A1363" s="45"/>
      <c r="B1363" s="59" t="str">
        <f t="shared" ca="1" si="169"/>
        <v/>
      </c>
      <c r="C1363" s="60" t="str">
        <f t="shared" ca="1" si="170"/>
        <v/>
      </c>
      <c r="D1363" s="60" t="str">
        <f t="shared" ca="1" si="171"/>
        <v/>
      </c>
      <c r="E1363" s="60" t="str">
        <f t="shared" ca="1" si="172"/>
        <v/>
      </c>
      <c r="F1363" s="60" t="str">
        <f t="shared" ca="1" si="173"/>
        <v/>
      </c>
      <c r="G1363" s="61" t="str">
        <f t="shared" ca="1" si="168"/>
        <v/>
      </c>
      <c r="H1363" s="62" t="str">
        <f t="shared" ca="1" si="174"/>
        <v/>
      </c>
      <c r="I1363" s="63" t="str">
        <f t="shared" ca="1" si="175"/>
        <v/>
      </c>
    </row>
    <row r="1364" spans="1:9" hidden="1">
      <c r="A1364" s="45"/>
      <c r="B1364" s="59" t="str">
        <f t="shared" ca="1" si="169"/>
        <v/>
      </c>
      <c r="C1364" s="60" t="str">
        <f t="shared" ca="1" si="170"/>
        <v/>
      </c>
      <c r="D1364" s="60" t="str">
        <f t="shared" ca="1" si="171"/>
        <v/>
      </c>
      <c r="E1364" s="60" t="str">
        <f t="shared" ca="1" si="172"/>
        <v/>
      </c>
      <c r="F1364" s="60" t="str">
        <f t="shared" ca="1" si="173"/>
        <v/>
      </c>
      <c r="G1364" s="61" t="str">
        <f t="shared" ca="1" si="168"/>
        <v/>
      </c>
      <c r="H1364" s="62" t="str">
        <f t="shared" ca="1" si="174"/>
        <v/>
      </c>
      <c r="I1364" s="63" t="str">
        <f t="shared" ca="1" si="175"/>
        <v/>
      </c>
    </row>
    <row r="1365" spans="1:9" hidden="1">
      <c r="A1365" s="45"/>
      <c r="B1365" s="59" t="str">
        <f t="shared" ca="1" si="169"/>
        <v/>
      </c>
      <c r="C1365" s="60" t="str">
        <f t="shared" ca="1" si="170"/>
        <v/>
      </c>
      <c r="D1365" s="60" t="str">
        <f t="shared" ca="1" si="171"/>
        <v/>
      </c>
      <c r="E1365" s="60" t="str">
        <f t="shared" ca="1" si="172"/>
        <v/>
      </c>
      <c r="F1365" s="60" t="str">
        <f t="shared" ca="1" si="173"/>
        <v/>
      </c>
      <c r="G1365" s="61" t="str">
        <f t="shared" ca="1" si="168"/>
        <v/>
      </c>
      <c r="H1365" s="62" t="str">
        <f t="shared" ca="1" si="174"/>
        <v/>
      </c>
      <c r="I1365" s="63" t="str">
        <f t="shared" ca="1" si="175"/>
        <v/>
      </c>
    </row>
    <row r="1366" spans="1:9" hidden="1">
      <c r="A1366" s="45"/>
      <c r="B1366" s="59" t="str">
        <f t="shared" ca="1" si="169"/>
        <v/>
      </c>
      <c r="C1366" s="60" t="str">
        <f t="shared" ca="1" si="170"/>
        <v/>
      </c>
      <c r="D1366" s="60" t="str">
        <f t="shared" ca="1" si="171"/>
        <v/>
      </c>
      <c r="E1366" s="60" t="str">
        <f t="shared" ca="1" si="172"/>
        <v/>
      </c>
      <c r="F1366" s="60" t="str">
        <f t="shared" ca="1" si="173"/>
        <v/>
      </c>
      <c r="G1366" s="61" t="str">
        <f t="shared" ca="1" si="168"/>
        <v/>
      </c>
      <c r="H1366" s="62" t="str">
        <f t="shared" ca="1" si="174"/>
        <v/>
      </c>
      <c r="I1366" s="63" t="str">
        <f t="shared" ca="1" si="175"/>
        <v/>
      </c>
    </row>
    <row r="1367" spans="1:9" hidden="1">
      <c r="A1367" s="45"/>
      <c r="B1367" s="59" t="str">
        <f t="shared" ca="1" si="169"/>
        <v/>
      </c>
      <c r="C1367" s="60" t="str">
        <f t="shared" ca="1" si="170"/>
        <v/>
      </c>
      <c r="D1367" s="60" t="str">
        <f t="shared" ca="1" si="171"/>
        <v/>
      </c>
      <c r="E1367" s="60" t="str">
        <f t="shared" ca="1" si="172"/>
        <v/>
      </c>
      <c r="F1367" s="60" t="str">
        <f t="shared" ca="1" si="173"/>
        <v/>
      </c>
      <c r="G1367" s="61" t="str">
        <f t="shared" ca="1" si="168"/>
        <v/>
      </c>
      <c r="H1367" s="62" t="str">
        <f t="shared" ca="1" si="174"/>
        <v/>
      </c>
      <c r="I1367" s="63" t="str">
        <f t="shared" ca="1" si="175"/>
        <v/>
      </c>
    </row>
    <row r="1368" spans="1:9" hidden="1">
      <c r="A1368" s="45"/>
      <c r="B1368" s="59" t="str">
        <f t="shared" ca="1" si="169"/>
        <v/>
      </c>
      <c r="C1368" s="60" t="str">
        <f t="shared" ca="1" si="170"/>
        <v/>
      </c>
      <c r="D1368" s="60" t="str">
        <f t="shared" ca="1" si="171"/>
        <v/>
      </c>
      <c r="E1368" s="60" t="str">
        <f t="shared" ca="1" si="172"/>
        <v/>
      </c>
      <c r="F1368" s="60" t="str">
        <f t="shared" ca="1" si="173"/>
        <v/>
      </c>
      <c r="G1368" s="61" t="str">
        <f t="shared" ca="1" si="168"/>
        <v/>
      </c>
      <c r="H1368" s="62" t="str">
        <f t="shared" ca="1" si="174"/>
        <v/>
      </c>
      <c r="I1368" s="63" t="str">
        <f t="shared" ca="1" si="175"/>
        <v/>
      </c>
    </row>
    <row r="1369" spans="1:9" hidden="1">
      <c r="A1369" s="45"/>
      <c r="B1369" s="59" t="str">
        <f t="shared" ca="1" si="169"/>
        <v/>
      </c>
      <c r="C1369" s="60" t="str">
        <f t="shared" ca="1" si="170"/>
        <v/>
      </c>
      <c r="D1369" s="60" t="str">
        <f t="shared" ca="1" si="171"/>
        <v/>
      </c>
      <c r="E1369" s="60" t="str">
        <f t="shared" ca="1" si="172"/>
        <v/>
      </c>
      <c r="F1369" s="60" t="str">
        <f t="shared" ca="1" si="173"/>
        <v/>
      </c>
      <c r="G1369" s="61" t="str">
        <f t="shared" ca="1" si="168"/>
        <v/>
      </c>
      <c r="H1369" s="62" t="str">
        <f t="shared" ca="1" si="174"/>
        <v/>
      </c>
      <c r="I1369" s="63" t="str">
        <f t="shared" ca="1" si="175"/>
        <v/>
      </c>
    </row>
    <row r="1370" spans="1:9" hidden="1">
      <c r="A1370" s="45"/>
      <c r="B1370" s="59" t="str">
        <f t="shared" ca="1" si="169"/>
        <v/>
      </c>
      <c r="C1370" s="60" t="str">
        <f t="shared" ca="1" si="170"/>
        <v/>
      </c>
      <c r="D1370" s="60" t="str">
        <f t="shared" ca="1" si="171"/>
        <v/>
      </c>
      <c r="E1370" s="60" t="str">
        <f t="shared" ca="1" si="172"/>
        <v/>
      </c>
      <c r="F1370" s="60" t="str">
        <f t="shared" ca="1" si="173"/>
        <v/>
      </c>
      <c r="G1370" s="61" t="str">
        <f t="shared" ca="1" si="168"/>
        <v/>
      </c>
      <c r="H1370" s="62" t="str">
        <f t="shared" ca="1" si="174"/>
        <v/>
      </c>
      <c r="I1370" s="63" t="str">
        <f t="shared" ca="1" si="175"/>
        <v/>
      </c>
    </row>
    <row r="1371" spans="1:9" hidden="1">
      <c r="A1371" s="45"/>
      <c r="B1371" s="59" t="str">
        <f t="shared" ca="1" si="169"/>
        <v/>
      </c>
      <c r="C1371" s="60" t="str">
        <f t="shared" ca="1" si="170"/>
        <v/>
      </c>
      <c r="D1371" s="60" t="str">
        <f t="shared" ca="1" si="171"/>
        <v/>
      </c>
      <c r="E1371" s="60" t="str">
        <f t="shared" ca="1" si="172"/>
        <v/>
      </c>
      <c r="F1371" s="60" t="str">
        <f t="shared" ca="1" si="173"/>
        <v/>
      </c>
      <c r="G1371" s="61" t="str">
        <f t="shared" ca="1" si="168"/>
        <v/>
      </c>
      <c r="H1371" s="62" t="str">
        <f t="shared" ca="1" si="174"/>
        <v/>
      </c>
      <c r="I1371" s="63" t="str">
        <f t="shared" ca="1" si="175"/>
        <v/>
      </c>
    </row>
    <row r="1372" spans="1:9" hidden="1">
      <c r="A1372" s="45"/>
      <c r="B1372" s="59" t="str">
        <f t="shared" ca="1" si="169"/>
        <v/>
      </c>
      <c r="C1372" s="60" t="str">
        <f t="shared" ca="1" si="170"/>
        <v/>
      </c>
      <c r="D1372" s="60" t="str">
        <f t="shared" ca="1" si="171"/>
        <v/>
      </c>
      <c r="E1372" s="60" t="str">
        <f t="shared" ca="1" si="172"/>
        <v/>
      </c>
      <c r="F1372" s="60" t="str">
        <f t="shared" ca="1" si="173"/>
        <v/>
      </c>
      <c r="G1372" s="61" t="str">
        <f t="shared" ca="1" si="168"/>
        <v/>
      </c>
      <c r="H1372" s="62" t="str">
        <f t="shared" ca="1" si="174"/>
        <v/>
      </c>
      <c r="I1372" s="63" t="str">
        <f t="shared" ca="1" si="175"/>
        <v/>
      </c>
    </row>
    <row r="1373" spans="1:9" hidden="1">
      <c r="A1373" s="45"/>
      <c r="B1373" s="59" t="str">
        <f t="shared" ca="1" si="169"/>
        <v/>
      </c>
      <c r="C1373" s="60" t="str">
        <f t="shared" ca="1" si="170"/>
        <v/>
      </c>
      <c r="D1373" s="60" t="str">
        <f t="shared" ca="1" si="171"/>
        <v/>
      </c>
      <c r="E1373" s="60" t="str">
        <f t="shared" ca="1" si="172"/>
        <v/>
      </c>
      <c r="F1373" s="60" t="str">
        <f t="shared" ca="1" si="173"/>
        <v/>
      </c>
      <c r="G1373" s="61" t="str">
        <f t="shared" ca="1" si="168"/>
        <v/>
      </c>
      <c r="H1373" s="62" t="str">
        <f t="shared" ca="1" si="174"/>
        <v/>
      </c>
      <c r="I1373" s="63" t="str">
        <f t="shared" ca="1" si="175"/>
        <v/>
      </c>
    </row>
    <row r="1374" spans="1:9" hidden="1">
      <c r="A1374" s="45"/>
      <c r="B1374" s="59" t="str">
        <f t="shared" ca="1" si="169"/>
        <v/>
      </c>
      <c r="C1374" s="60" t="str">
        <f t="shared" ca="1" si="170"/>
        <v/>
      </c>
      <c r="D1374" s="60" t="str">
        <f t="shared" ca="1" si="171"/>
        <v/>
      </c>
      <c r="E1374" s="60" t="str">
        <f t="shared" ca="1" si="172"/>
        <v/>
      </c>
      <c r="F1374" s="60" t="str">
        <f t="shared" ca="1" si="173"/>
        <v/>
      </c>
      <c r="G1374" s="61" t="str">
        <f t="shared" ca="1" si="168"/>
        <v/>
      </c>
      <c r="H1374" s="62" t="str">
        <f t="shared" ca="1" si="174"/>
        <v/>
      </c>
      <c r="I1374" s="63" t="str">
        <f t="shared" ca="1" si="175"/>
        <v/>
      </c>
    </row>
    <row r="1375" spans="1:9" hidden="1">
      <c r="A1375" s="45"/>
      <c r="B1375" s="59" t="str">
        <f t="shared" ca="1" si="169"/>
        <v/>
      </c>
      <c r="C1375" s="60" t="str">
        <f t="shared" ca="1" si="170"/>
        <v/>
      </c>
      <c r="D1375" s="60" t="str">
        <f t="shared" ca="1" si="171"/>
        <v/>
      </c>
      <c r="E1375" s="60" t="str">
        <f t="shared" ca="1" si="172"/>
        <v/>
      </c>
      <c r="F1375" s="60" t="str">
        <f t="shared" ca="1" si="173"/>
        <v/>
      </c>
      <c r="G1375" s="61" t="str">
        <f t="shared" ca="1" si="168"/>
        <v/>
      </c>
      <c r="H1375" s="62" t="str">
        <f t="shared" ca="1" si="174"/>
        <v/>
      </c>
      <c r="I1375" s="63" t="str">
        <f t="shared" ca="1" si="175"/>
        <v/>
      </c>
    </row>
    <row r="1376" spans="1:9" hidden="1">
      <c r="A1376" s="45"/>
      <c r="B1376" s="59" t="str">
        <f t="shared" ca="1" si="169"/>
        <v/>
      </c>
      <c r="C1376" s="60" t="str">
        <f t="shared" ca="1" si="170"/>
        <v/>
      </c>
      <c r="D1376" s="60" t="str">
        <f t="shared" ca="1" si="171"/>
        <v/>
      </c>
      <c r="E1376" s="60" t="str">
        <f t="shared" ca="1" si="172"/>
        <v/>
      </c>
      <c r="F1376" s="60" t="str">
        <f t="shared" ca="1" si="173"/>
        <v/>
      </c>
      <c r="G1376" s="61" t="str">
        <f t="shared" ca="1" si="168"/>
        <v/>
      </c>
      <c r="H1376" s="62" t="str">
        <f t="shared" ca="1" si="174"/>
        <v/>
      </c>
      <c r="I1376" s="63" t="str">
        <f t="shared" ca="1" si="175"/>
        <v/>
      </c>
    </row>
    <row r="1377" spans="1:9" hidden="1">
      <c r="A1377" s="45"/>
      <c r="B1377" s="59" t="str">
        <f t="shared" ca="1" si="169"/>
        <v/>
      </c>
      <c r="C1377" s="60" t="str">
        <f t="shared" ca="1" si="170"/>
        <v/>
      </c>
      <c r="D1377" s="60" t="str">
        <f t="shared" ca="1" si="171"/>
        <v/>
      </c>
      <c r="E1377" s="60" t="str">
        <f t="shared" ca="1" si="172"/>
        <v/>
      </c>
      <c r="F1377" s="60" t="str">
        <f t="shared" ca="1" si="173"/>
        <v/>
      </c>
      <c r="G1377" s="61" t="str">
        <f t="shared" ca="1" si="168"/>
        <v/>
      </c>
      <c r="H1377" s="62" t="str">
        <f t="shared" ca="1" si="174"/>
        <v/>
      </c>
      <c r="I1377" s="63" t="str">
        <f t="shared" ca="1" si="175"/>
        <v/>
      </c>
    </row>
    <row r="1378" spans="1:9" hidden="1">
      <c r="A1378" s="45"/>
      <c r="B1378" s="59" t="str">
        <f t="shared" ca="1" si="169"/>
        <v/>
      </c>
      <c r="C1378" s="60" t="str">
        <f t="shared" ca="1" si="170"/>
        <v/>
      </c>
      <c r="D1378" s="60" t="str">
        <f t="shared" ca="1" si="171"/>
        <v/>
      </c>
      <c r="E1378" s="60" t="str">
        <f t="shared" ca="1" si="172"/>
        <v/>
      </c>
      <c r="F1378" s="60" t="str">
        <f t="shared" ca="1" si="173"/>
        <v/>
      </c>
      <c r="G1378" s="61" t="str">
        <f t="shared" ca="1" si="168"/>
        <v/>
      </c>
      <c r="H1378" s="62" t="str">
        <f t="shared" ca="1" si="174"/>
        <v/>
      </c>
      <c r="I1378" s="63" t="str">
        <f t="shared" ca="1" si="175"/>
        <v/>
      </c>
    </row>
    <row r="1379" spans="1:9" hidden="1">
      <c r="A1379" s="45"/>
      <c r="B1379" s="59" t="str">
        <f t="shared" ca="1" si="169"/>
        <v/>
      </c>
      <c r="C1379" s="60" t="str">
        <f t="shared" ca="1" si="170"/>
        <v/>
      </c>
      <c r="D1379" s="60" t="str">
        <f t="shared" ca="1" si="171"/>
        <v/>
      </c>
      <c r="E1379" s="60" t="str">
        <f t="shared" ca="1" si="172"/>
        <v/>
      </c>
      <c r="F1379" s="60" t="str">
        <f t="shared" ca="1" si="173"/>
        <v/>
      </c>
      <c r="G1379" s="61" t="str">
        <f t="shared" ca="1" si="168"/>
        <v/>
      </c>
      <c r="H1379" s="62" t="str">
        <f t="shared" ca="1" si="174"/>
        <v/>
      </c>
      <c r="I1379" s="63" t="str">
        <f t="shared" ca="1" si="175"/>
        <v/>
      </c>
    </row>
    <row r="1380" spans="1:9" hidden="1">
      <c r="A1380" s="45"/>
      <c r="B1380" s="59" t="str">
        <f t="shared" ca="1" si="169"/>
        <v/>
      </c>
      <c r="C1380" s="60" t="str">
        <f t="shared" ca="1" si="170"/>
        <v/>
      </c>
      <c r="D1380" s="60" t="str">
        <f t="shared" ca="1" si="171"/>
        <v/>
      </c>
      <c r="E1380" s="60" t="str">
        <f t="shared" ca="1" si="172"/>
        <v/>
      </c>
      <c r="F1380" s="60" t="str">
        <f t="shared" ca="1" si="173"/>
        <v/>
      </c>
      <c r="G1380" s="61" t="str">
        <f t="shared" ca="1" si="168"/>
        <v/>
      </c>
      <c r="H1380" s="62" t="str">
        <f t="shared" ca="1" si="174"/>
        <v/>
      </c>
      <c r="I1380" s="63" t="str">
        <f t="shared" ca="1" si="175"/>
        <v/>
      </c>
    </row>
    <row r="1381" spans="1:9" hidden="1">
      <c r="A1381" s="45"/>
      <c r="B1381" s="59" t="str">
        <f t="shared" ca="1" si="169"/>
        <v/>
      </c>
      <c r="C1381" s="60" t="str">
        <f t="shared" ca="1" si="170"/>
        <v/>
      </c>
      <c r="D1381" s="60" t="str">
        <f t="shared" ca="1" si="171"/>
        <v/>
      </c>
      <c r="E1381" s="60" t="str">
        <f t="shared" ca="1" si="172"/>
        <v/>
      </c>
      <c r="F1381" s="60" t="str">
        <f t="shared" ca="1" si="173"/>
        <v/>
      </c>
      <c r="G1381" s="61" t="str">
        <f t="shared" ca="1" si="168"/>
        <v/>
      </c>
      <c r="H1381" s="62" t="str">
        <f t="shared" ca="1" si="174"/>
        <v/>
      </c>
      <c r="I1381" s="63" t="str">
        <f t="shared" ca="1" si="175"/>
        <v/>
      </c>
    </row>
    <row r="1382" spans="1:9" hidden="1">
      <c r="A1382" s="45"/>
      <c r="B1382" s="59" t="str">
        <f t="shared" ca="1" si="169"/>
        <v/>
      </c>
      <c r="C1382" s="60" t="str">
        <f t="shared" ca="1" si="170"/>
        <v/>
      </c>
      <c r="D1382" s="60" t="str">
        <f t="shared" ca="1" si="171"/>
        <v/>
      </c>
      <c r="E1382" s="60" t="str">
        <f t="shared" ca="1" si="172"/>
        <v/>
      </c>
      <c r="F1382" s="60" t="str">
        <f t="shared" ca="1" si="173"/>
        <v/>
      </c>
      <c r="G1382" s="61" t="str">
        <f t="shared" ca="1" si="168"/>
        <v/>
      </c>
      <c r="H1382" s="62" t="str">
        <f t="shared" ca="1" si="174"/>
        <v/>
      </c>
      <c r="I1382" s="63" t="str">
        <f t="shared" ca="1" si="175"/>
        <v/>
      </c>
    </row>
    <row r="1383" spans="1:9" hidden="1">
      <c r="A1383" s="45"/>
      <c r="B1383" s="59" t="str">
        <f t="shared" ca="1" si="169"/>
        <v/>
      </c>
      <c r="C1383" s="60" t="str">
        <f t="shared" ca="1" si="170"/>
        <v/>
      </c>
      <c r="D1383" s="60" t="str">
        <f t="shared" ca="1" si="171"/>
        <v/>
      </c>
      <c r="E1383" s="60" t="str">
        <f t="shared" ca="1" si="172"/>
        <v/>
      </c>
      <c r="F1383" s="60" t="str">
        <f t="shared" ca="1" si="173"/>
        <v/>
      </c>
      <c r="G1383" s="61" t="str">
        <f t="shared" ca="1" si="168"/>
        <v/>
      </c>
      <c r="H1383" s="62" t="str">
        <f t="shared" ca="1" si="174"/>
        <v/>
      </c>
      <c r="I1383" s="63" t="str">
        <f t="shared" ca="1" si="175"/>
        <v/>
      </c>
    </row>
    <row r="1384" spans="1:9" hidden="1">
      <c r="A1384" s="45"/>
      <c r="B1384" s="59" t="str">
        <f t="shared" ca="1" si="169"/>
        <v/>
      </c>
      <c r="C1384" s="60" t="str">
        <f t="shared" ca="1" si="170"/>
        <v/>
      </c>
      <c r="D1384" s="60" t="str">
        <f t="shared" ca="1" si="171"/>
        <v/>
      </c>
      <c r="E1384" s="60" t="str">
        <f t="shared" ca="1" si="172"/>
        <v/>
      </c>
      <c r="F1384" s="60" t="str">
        <f t="shared" ca="1" si="173"/>
        <v/>
      </c>
      <c r="G1384" s="61" t="str">
        <f t="shared" ca="1" si="168"/>
        <v/>
      </c>
      <c r="H1384" s="62" t="str">
        <f t="shared" ca="1" si="174"/>
        <v/>
      </c>
      <c r="I1384" s="63" t="str">
        <f t="shared" ca="1" si="175"/>
        <v/>
      </c>
    </row>
    <row r="1385" spans="1:9" hidden="1">
      <c r="A1385" s="45"/>
      <c r="B1385" s="59" t="str">
        <f t="shared" ca="1" si="169"/>
        <v/>
      </c>
      <c r="C1385" s="60" t="str">
        <f t="shared" ca="1" si="170"/>
        <v/>
      </c>
      <c r="D1385" s="60" t="str">
        <f t="shared" ca="1" si="171"/>
        <v/>
      </c>
      <c r="E1385" s="60" t="str">
        <f t="shared" ca="1" si="172"/>
        <v/>
      </c>
      <c r="F1385" s="60" t="str">
        <f t="shared" ca="1" si="173"/>
        <v/>
      </c>
      <c r="G1385" s="61" t="str">
        <f t="shared" ca="1" si="168"/>
        <v/>
      </c>
      <c r="H1385" s="62" t="str">
        <f t="shared" ca="1" si="174"/>
        <v/>
      </c>
      <c r="I1385" s="63" t="str">
        <f t="shared" ca="1" si="175"/>
        <v/>
      </c>
    </row>
    <row r="1386" spans="1:9" hidden="1">
      <c r="A1386" s="45"/>
      <c r="B1386" s="59" t="str">
        <f t="shared" ca="1" si="169"/>
        <v/>
      </c>
      <c r="C1386" s="60" t="str">
        <f t="shared" ca="1" si="170"/>
        <v/>
      </c>
      <c r="D1386" s="60" t="str">
        <f t="shared" ca="1" si="171"/>
        <v/>
      </c>
      <c r="E1386" s="60" t="str">
        <f t="shared" ca="1" si="172"/>
        <v/>
      </c>
      <c r="F1386" s="60" t="str">
        <f t="shared" ca="1" si="173"/>
        <v/>
      </c>
      <c r="G1386" s="61" t="str">
        <f t="shared" ca="1" si="168"/>
        <v/>
      </c>
      <c r="H1386" s="62" t="str">
        <f t="shared" ca="1" si="174"/>
        <v/>
      </c>
      <c r="I1386" s="63" t="str">
        <f t="shared" ca="1" si="175"/>
        <v/>
      </c>
    </row>
    <row r="1387" spans="1:9" hidden="1">
      <c r="A1387" s="45"/>
      <c r="B1387" s="59" t="str">
        <f t="shared" ca="1" si="169"/>
        <v/>
      </c>
      <c r="C1387" s="60" t="str">
        <f t="shared" ca="1" si="170"/>
        <v/>
      </c>
      <c r="D1387" s="60" t="str">
        <f t="shared" ca="1" si="171"/>
        <v/>
      </c>
      <c r="E1387" s="60" t="str">
        <f t="shared" ca="1" si="172"/>
        <v/>
      </c>
      <c r="F1387" s="60" t="str">
        <f t="shared" ca="1" si="173"/>
        <v/>
      </c>
      <c r="G1387" s="61" t="str">
        <f t="shared" ca="1" si="168"/>
        <v/>
      </c>
      <c r="H1387" s="62" t="str">
        <f t="shared" ca="1" si="174"/>
        <v/>
      </c>
      <c r="I1387" s="63" t="str">
        <f t="shared" ca="1" si="175"/>
        <v/>
      </c>
    </row>
    <row r="1388" spans="1:9" hidden="1">
      <c r="A1388" s="45"/>
      <c r="B1388" s="59" t="str">
        <f t="shared" ca="1" si="169"/>
        <v/>
      </c>
      <c r="C1388" s="60" t="str">
        <f t="shared" ca="1" si="170"/>
        <v/>
      </c>
      <c r="D1388" s="60" t="str">
        <f t="shared" ca="1" si="171"/>
        <v/>
      </c>
      <c r="E1388" s="60" t="str">
        <f t="shared" ca="1" si="172"/>
        <v/>
      </c>
      <c r="F1388" s="60" t="str">
        <f t="shared" ca="1" si="173"/>
        <v/>
      </c>
      <c r="G1388" s="61" t="str">
        <f t="shared" ca="1" si="168"/>
        <v/>
      </c>
      <c r="H1388" s="62" t="str">
        <f t="shared" ca="1" si="174"/>
        <v/>
      </c>
      <c r="I1388" s="63" t="str">
        <f t="shared" ca="1" si="175"/>
        <v/>
      </c>
    </row>
    <row r="1389" spans="1:9" hidden="1">
      <c r="A1389" s="45"/>
      <c r="B1389" s="59" t="str">
        <f t="shared" ca="1" si="169"/>
        <v/>
      </c>
      <c r="C1389" s="60" t="str">
        <f t="shared" ca="1" si="170"/>
        <v/>
      </c>
      <c r="D1389" s="60" t="str">
        <f t="shared" ca="1" si="171"/>
        <v/>
      </c>
      <c r="E1389" s="60" t="str">
        <f t="shared" ca="1" si="172"/>
        <v/>
      </c>
      <c r="F1389" s="60" t="str">
        <f t="shared" ca="1" si="173"/>
        <v/>
      </c>
      <c r="G1389" s="61" t="str">
        <f t="shared" ca="1" si="168"/>
        <v/>
      </c>
      <c r="H1389" s="62" t="str">
        <f t="shared" ca="1" si="174"/>
        <v/>
      </c>
      <c r="I1389" s="63" t="str">
        <f t="shared" ca="1" si="175"/>
        <v/>
      </c>
    </row>
    <row r="1390" spans="1:9" hidden="1">
      <c r="A1390" s="45"/>
      <c r="B1390" s="59" t="str">
        <f t="shared" ca="1" si="169"/>
        <v/>
      </c>
      <c r="C1390" s="60" t="str">
        <f t="shared" ca="1" si="170"/>
        <v/>
      </c>
      <c r="D1390" s="60" t="str">
        <f t="shared" ca="1" si="171"/>
        <v/>
      </c>
      <c r="E1390" s="60" t="str">
        <f t="shared" ca="1" si="172"/>
        <v/>
      </c>
      <c r="F1390" s="60" t="str">
        <f t="shared" ca="1" si="173"/>
        <v/>
      </c>
      <c r="G1390" s="61" t="str">
        <f t="shared" ca="1" si="168"/>
        <v/>
      </c>
      <c r="H1390" s="62" t="str">
        <f t="shared" ca="1" si="174"/>
        <v/>
      </c>
      <c r="I1390" s="63" t="str">
        <f t="shared" ca="1" si="175"/>
        <v/>
      </c>
    </row>
    <row r="1391" spans="1:9" hidden="1">
      <c r="A1391" s="45"/>
      <c r="B1391" s="59" t="str">
        <f t="shared" ca="1" si="169"/>
        <v/>
      </c>
      <c r="C1391" s="60" t="str">
        <f t="shared" ca="1" si="170"/>
        <v/>
      </c>
      <c r="D1391" s="60" t="str">
        <f t="shared" ca="1" si="171"/>
        <v/>
      </c>
      <c r="E1391" s="60" t="str">
        <f t="shared" ca="1" si="172"/>
        <v/>
      </c>
      <c r="F1391" s="60" t="str">
        <f t="shared" ca="1" si="173"/>
        <v/>
      </c>
      <c r="G1391" s="61" t="str">
        <f t="shared" ca="1" si="168"/>
        <v/>
      </c>
      <c r="H1391" s="62" t="str">
        <f t="shared" ca="1" si="174"/>
        <v/>
      </c>
      <c r="I1391" s="63" t="str">
        <f t="shared" ca="1" si="175"/>
        <v/>
      </c>
    </row>
    <row r="1392" spans="1:9" hidden="1">
      <c r="A1392" s="45"/>
      <c r="B1392" s="59" t="str">
        <f t="shared" ca="1" si="169"/>
        <v/>
      </c>
      <c r="C1392" s="60" t="str">
        <f t="shared" ca="1" si="170"/>
        <v/>
      </c>
      <c r="D1392" s="60" t="str">
        <f t="shared" ca="1" si="171"/>
        <v/>
      </c>
      <c r="E1392" s="60" t="str">
        <f t="shared" ca="1" si="172"/>
        <v/>
      </c>
      <c r="F1392" s="60" t="str">
        <f t="shared" ca="1" si="173"/>
        <v/>
      </c>
      <c r="G1392" s="61" t="str">
        <f t="shared" ca="1" si="168"/>
        <v/>
      </c>
      <c r="H1392" s="62" t="str">
        <f t="shared" ca="1" si="174"/>
        <v/>
      </c>
      <c r="I1392" s="63" t="str">
        <f t="shared" ca="1" si="175"/>
        <v/>
      </c>
    </row>
    <row r="1393" spans="1:9" hidden="1">
      <c r="A1393" s="45"/>
      <c r="B1393" s="59" t="str">
        <f t="shared" ca="1" si="169"/>
        <v/>
      </c>
      <c r="C1393" s="60" t="str">
        <f t="shared" ca="1" si="170"/>
        <v/>
      </c>
      <c r="D1393" s="60" t="str">
        <f t="shared" ca="1" si="171"/>
        <v/>
      </c>
      <c r="E1393" s="60" t="str">
        <f t="shared" ca="1" si="172"/>
        <v/>
      </c>
      <c r="F1393" s="60" t="str">
        <f t="shared" ca="1" si="173"/>
        <v/>
      </c>
      <c r="G1393" s="61" t="str">
        <f t="shared" ca="1" si="168"/>
        <v/>
      </c>
      <c r="H1393" s="62" t="str">
        <f t="shared" ca="1" si="174"/>
        <v/>
      </c>
      <c r="I1393" s="63" t="str">
        <f t="shared" ca="1" si="175"/>
        <v/>
      </c>
    </row>
    <row r="1394" spans="1:9" hidden="1">
      <c r="A1394" s="45"/>
      <c r="B1394" s="59" t="str">
        <f t="shared" ca="1" si="169"/>
        <v/>
      </c>
      <c r="C1394" s="60" t="str">
        <f t="shared" ca="1" si="170"/>
        <v/>
      </c>
      <c r="D1394" s="60" t="str">
        <f t="shared" ca="1" si="171"/>
        <v/>
      </c>
      <c r="E1394" s="60" t="str">
        <f t="shared" ca="1" si="172"/>
        <v/>
      </c>
      <c r="F1394" s="60" t="str">
        <f t="shared" ca="1" si="173"/>
        <v/>
      </c>
      <c r="G1394" s="61" t="str">
        <f t="shared" ca="1" si="168"/>
        <v/>
      </c>
      <c r="H1394" s="62" t="str">
        <f t="shared" ca="1" si="174"/>
        <v/>
      </c>
      <c r="I1394" s="63" t="str">
        <f t="shared" ca="1" si="175"/>
        <v/>
      </c>
    </row>
    <row r="1395" spans="1:9" hidden="1">
      <c r="A1395" s="45"/>
      <c r="B1395" s="59" t="str">
        <f t="shared" ca="1" si="169"/>
        <v/>
      </c>
      <c r="C1395" s="60" t="str">
        <f t="shared" ca="1" si="170"/>
        <v/>
      </c>
      <c r="D1395" s="60" t="str">
        <f t="shared" ca="1" si="171"/>
        <v/>
      </c>
      <c r="E1395" s="60" t="str">
        <f t="shared" ca="1" si="172"/>
        <v/>
      </c>
      <c r="F1395" s="60" t="str">
        <f t="shared" ca="1" si="173"/>
        <v/>
      </c>
      <c r="G1395" s="61" t="str">
        <f t="shared" ca="1" si="168"/>
        <v/>
      </c>
      <c r="H1395" s="62" t="str">
        <f t="shared" ca="1" si="174"/>
        <v/>
      </c>
      <c r="I1395" s="63" t="str">
        <f t="shared" ca="1" si="175"/>
        <v/>
      </c>
    </row>
    <row r="1396" spans="1:9" hidden="1">
      <c r="A1396" s="45"/>
      <c r="B1396" s="59" t="str">
        <f t="shared" ca="1" si="169"/>
        <v/>
      </c>
      <c r="C1396" s="60" t="str">
        <f t="shared" ca="1" si="170"/>
        <v/>
      </c>
      <c r="D1396" s="60" t="str">
        <f t="shared" ca="1" si="171"/>
        <v/>
      </c>
      <c r="E1396" s="60" t="str">
        <f t="shared" ca="1" si="172"/>
        <v/>
      </c>
      <c r="F1396" s="60" t="str">
        <f t="shared" ca="1" si="173"/>
        <v/>
      </c>
      <c r="G1396" s="61" t="str">
        <f t="shared" ca="1" si="168"/>
        <v/>
      </c>
      <c r="H1396" s="62" t="str">
        <f t="shared" ca="1" si="174"/>
        <v/>
      </c>
      <c r="I1396" s="63" t="str">
        <f t="shared" ca="1" si="175"/>
        <v/>
      </c>
    </row>
    <row r="1397" spans="1:9" hidden="1">
      <c r="A1397" s="45"/>
      <c r="B1397" s="59" t="str">
        <f t="shared" ca="1" si="169"/>
        <v/>
      </c>
      <c r="C1397" s="60" t="str">
        <f t="shared" ca="1" si="170"/>
        <v/>
      </c>
      <c r="D1397" s="60" t="str">
        <f t="shared" ca="1" si="171"/>
        <v/>
      </c>
      <c r="E1397" s="60" t="str">
        <f t="shared" ca="1" si="172"/>
        <v/>
      </c>
      <c r="F1397" s="60" t="str">
        <f t="shared" ca="1" si="173"/>
        <v/>
      </c>
      <c r="G1397" s="61" t="str">
        <f t="shared" ca="1" si="168"/>
        <v/>
      </c>
      <c r="H1397" s="62" t="str">
        <f t="shared" ca="1" si="174"/>
        <v/>
      </c>
      <c r="I1397" s="63" t="str">
        <f t="shared" ca="1" si="175"/>
        <v/>
      </c>
    </row>
    <row r="1398" spans="1:9" hidden="1">
      <c r="A1398" s="45"/>
      <c r="B1398" s="59" t="str">
        <f ca="1">IFERROR(INDIRECT(CONCATENATE("'",A1398,"'!G7")),"")</f>
        <v/>
      </c>
      <c r="C1398" s="60" t="str">
        <f t="shared" ca="1" si="170"/>
        <v/>
      </c>
      <c r="D1398" s="60" t="str">
        <f t="shared" ca="1" si="171"/>
        <v/>
      </c>
      <c r="E1398" s="60" t="str">
        <f t="shared" ca="1" si="172"/>
        <v/>
      </c>
      <c r="F1398" s="60" t="str">
        <f t="shared" ca="1" si="173"/>
        <v/>
      </c>
      <c r="G1398" s="61" t="str">
        <f t="shared" ca="1" si="168"/>
        <v/>
      </c>
      <c r="H1398" s="62" t="str">
        <f t="shared" ca="1" si="174"/>
        <v/>
      </c>
      <c r="I1398" s="63" t="str">
        <f t="shared" ca="1" si="175"/>
        <v/>
      </c>
    </row>
    <row r="1399" spans="1:9" hidden="1">
      <c r="A1399" s="45"/>
      <c r="B1399" s="59" t="str">
        <f t="shared" ca="1" si="169"/>
        <v/>
      </c>
      <c r="C1399" s="60" t="str">
        <f t="shared" ca="1" si="170"/>
        <v/>
      </c>
      <c r="D1399" s="60" t="str">
        <f t="shared" ca="1" si="171"/>
        <v/>
      </c>
      <c r="E1399" s="60" t="str">
        <f t="shared" ca="1" si="172"/>
        <v/>
      </c>
      <c r="F1399" s="60" t="str">
        <f t="shared" ca="1" si="173"/>
        <v/>
      </c>
      <c r="G1399" s="61" t="str">
        <f t="shared" ca="1" si="168"/>
        <v/>
      </c>
      <c r="H1399" s="62" t="str">
        <f t="shared" ca="1" si="174"/>
        <v/>
      </c>
      <c r="I1399" s="63" t="str">
        <f t="shared" ca="1" si="175"/>
        <v/>
      </c>
    </row>
    <row r="1400" spans="1:9" hidden="1">
      <c r="A1400" s="45"/>
      <c r="B1400" s="59" t="str">
        <f t="shared" ca="1" si="169"/>
        <v/>
      </c>
      <c r="C1400" s="60" t="str">
        <f t="shared" ca="1" si="170"/>
        <v/>
      </c>
      <c r="D1400" s="60" t="str">
        <f t="shared" ca="1" si="171"/>
        <v/>
      </c>
      <c r="E1400" s="60" t="str">
        <f t="shared" ca="1" si="172"/>
        <v/>
      </c>
      <c r="F1400" s="60" t="str">
        <f t="shared" ca="1" si="173"/>
        <v/>
      </c>
      <c r="G1400" s="61" t="str">
        <f t="shared" ca="1" si="168"/>
        <v/>
      </c>
      <c r="H1400" s="62" t="str">
        <f t="shared" ca="1" si="174"/>
        <v/>
      </c>
      <c r="I1400" s="63" t="str">
        <f t="shared" ca="1" si="175"/>
        <v/>
      </c>
    </row>
    <row r="1401" spans="1:9" hidden="1">
      <c r="A1401" s="45"/>
      <c r="B1401" s="59" t="str">
        <f t="shared" ca="1" si="169"/>
        <v/>
      </c>
      <c r="C1401" s="60" t="str">
        <f t="shared" ca="1" si="170"/>
        <v/>
      </c>
      <c r="D1401" s="60" t="str">
        <f t="shared" ca="1" si="171"/>
        <v/>
      </c>
      <c r="E1401" s="60" t="str">
        <f t="shared" ca="1" si="172"/>
        <v/>
      </c>
      <c r="F1401" s="60" t="str">
        <f t="shared" ca="1" si="173"/>
        <v/>
      </c>
      <c r="G1401" s="61" t="str">
        <f t="shared" ca="1" si="168"/>
        <v/>
      </c>
      <c r="H1401" s="62" t="str">
        <f t="shared" ca="1" si="174"/>
        <v/>
      </c>
      <c r="I1401" s="63" t="str">
        <f t="shared" ca="1" si="175"/>
        <v/>
      </c>
    </row>
    <row r="1402" spans="1:9" hidden="1">
      <c r="A1402" s="45"/>
      <c r="B1402" s="59" t="str">
        <f t="shared" ca="1" si="169"/>
        <v/>
      </c>
      <c r="C1402" s="60" t="str">
        <f t="shared" ca="1" si="170"/>
        <v/>
      </c>
      <c r="D1402" s="60" t="str">
        <f t="shared" ca="1" si="171"/>
        <v/>
      </c>
      <c r="E1402" s="60" t="str">
        <f t="shared" ca="1" si="172"/>
        <v/>
      </c>
      <c r="F1402" s="60" t="str">
        <f t="shared" ca="1" si="173"/>
        <v/>
      </c>
      <c r="G1402" s="61" t="str">
        <f t="shared" ca="1" si="168"/>
        <v/>
      </c>
      <c r="H1402" s="62" t="str">
        <f t="shared" ca="1" si="174"/>
        <v/>
      </c>
      <c r="I1402" s="63" t="str">
        <f t="shared" ca="1" si="175"/>
        <v/>
      </c>
    </row>
    <row r="1403" spans="1:9" hidden="1">
      <c r="A1403" s="45"/>
      <c r="B1403" s="59" t="str">
        <f t="shared" ca="1" si="169"/>
        <v/>
      </c>
      <c r="C1403" s="60" t="str">
        <f t="shared" ca="1" si="170"/>
        <v/>
      </c>
      <c r="D1403" s="60" t="str">
        <f t="shared" ca="1" si="171"/>
        <v/>
      </c>
      <c r="E1403" s="60" t="str">
        <f t="shared" ca="1" si="172"/>
        <v/>
      </c>
      <c r="F1403" s="60" t="str">
        <f t="shared" ca="1" si="173"/>
        <v/>
      </c>
      <c r="G1403" s="61" t="str">
        <f t="shared" ca="1" si="168"/>
        <v/>
      </c>
      <c r="H1403" s="62" t="str">
        <f t="shared" ca="1" si="174"/>
        <v/>
      </c>
      <c r="I1403" s="63" t="str">
        <f t="shared" ca="1" si="175"/>
        <v/>
      </c>
    </row>
    <row r="1404" spans="1:9" hidden="1">
      <c r="A1404" s="45"/>
      <c r="B1404" s="59" t="str">
        <f t="shared" ca="1" si="169"/>
        <v/>
      </c>
      <c r="C1404" s="60" t="str">
        <f t="shared" ca="1" si="170"/>
        <v/>
      </c>
      <c r="D1404" s="60" t="str">
        <f t="shared" ca="1" si="171"/>
        <v/>
      </c>
      <c r="E1404" s="60" t="str">
        <f t="shared" ca="1" si="172"/>
        <v/>
      </c>
      <c r="F1404" s="60" t="str">
        <f t="shared" ca="1" si="173"/>
        <v/>
      </c>
      <c r="G1404" s="61" t="str">
        <f t="shared" ca="1" si="168"/>
        <v/>
      </c>
      <c r="H1404" s="62" t="str">
        <f t="shared" ca="1" si="174"/>
        <v/>
      </c>
      <c r="I1404" s="63" t="str">
        <f t="shared" ca="1" si="175"/>
        <v/>
      </c>
    </row>
    <row r="1405" spans="1:9" hidden="1">
      <c r="A1405" s="45"/>
      <c r="B1405" s="59" t="str">
        <f t="shared" ca="1" si="169"/>
        <v/>
      </c>
      <c r="C1405" s="60" t="str">
        <f t="shared" ca="1" si="170"/>
        <v/>
      </c>
      <c r="D1405" s="60" t="str">
        <f t="shared" ca="1" si="171"/>
        <v/>
      </c>
      <c r="E1405" s="60" t="str">
        <f t="shared" ca="1" si="172"/>
        <v/>
      </c>
      <c r="F1405" s="60" t="str">
        <f t="shared" ca="1" si="173"/>
        <v/>
      </c>
      <c r="G1405" s="61" t="str">
        <f t="shared" ca="1" si="168"/>
        <v/>
      </c>
      <c r="H1405" s="62" t="str">
        <f t="shared" ca="1" si="174"/>
        <v/>
      </c>
      <c r="I1405" s="63" t="str">
        <f t="shared" ca="1" si="175"/>
        <v/>
      </c>
    </row>
    <row r="1406" spans="1:9" hidden="1">
      <c r="A1406" s="45"/>
      <c r="B1406" s="59" t="str">
        <f t="shared" ca="1" si="169"/>
        <v/>
      </c>
      <c r="C1406" s="60" t="str">
        <f t="shared" ca="1" si="170"/>
        <v/>
      </c>
      <c r="D1406" s="60" t="str">
        <f t="shared" ca="1" si="171"/>
        <v/>
      </c>
      <c r="E1406" s="60" t="str">
        <f t="shared" ca="1" si="172"/>
        <v/>
      </c>
      <c r="F1406" s="60" t="str">
        <f t="shared" ca="1" si="173"/>
        <v/>
      </c>
      <c r="G1406" s="61" t="str">
        <f t="shared" ca="1" si="168"/>
        <v/>
      </c>
      <c r="H1406" s="62" t="str">
        <f t="shared" ca="1" si="174"/>
        <v/>
      </c>
      <c r="I1406" s="63" t="str">
        <f t="shared" ca="1" si="175"/>
        <v/>
      </c>
    </row>
    <row r="1407" spans="1:9" hidden="1">
      <c r="A1407" s="45"/>
      <c r="B1407" s="59" t="str">
        <f t="shared" ca="1" si="169"/>
        <v/>
      </c>
      <c r="C1407" s="60" t="str">
        <f t="shared" ca="1" si="170"/>
        <v/>
      </c>
      <c r="D1407" s="60" t="str">
        <f t="shared" ca="1" si="171"/>
        <v/>
      </c>
      <c r="E1407" s="60" t="str">
        <f t="shared" ca="1" si="172"/>
        <v/>
      </c>
      <c r="F1407" s="60" t="str">
        <f t="shared" ca="1" si="173"/>
        <v/>
      </c>
      <c r="G1407" s="61" t="str">
        <f t="shared" ca="1" si="168"/>
        <v/>
      </c>
      <c r="H1407" s="62" t="str">
        <f t="shared" ca="1" si="174"/>
        <v/>
      </c>
      <c r="I1407" s="63" t="str">
        <f t="shared" ca="1" si="175"/>
        <v/>
      </c>
    </row>
    <row r="1408" spans="1:9" hidden="1">
      <c r="A1408" s="45"/>
      <c r="B1408" s="59" t="str">
        <f t="shared" ca="1" si="169"/>
        <v/>
      </c>
      <c r="C1408" s="60" t="str">
        <f t="shared" ca="1" si="170"/>
        <v/>
      </c>
      <c r="D1408" s="60" t="str">
        <f t="shared" ca="1" si="171"/>
        <v/>
      </c>
      <c r="E1408" s="60" t="str">
        <f t="shared" ca="1" si="172"/>
        <v/>
      </c>
      <c r="F1408" s="60" t="str">
        <f t="shared" ca="1" si="173"/>
        <v/>
      </c>
      <c r="G1408" s="61" t="str">
        <f t="shared" ca="1" si="168"/>
        <v/>
      </c>
      <c r="H1408" s="62" t="str">
        <f t="shared" ca="1" si="174"/>
        <v/>
      </c>
      <c r="I1408" s="63" t="str">
        <f t="shared" ca="1" si="175"/>
        <v/>
      </c>
    </row>
    <row r="1409" spans="1:9" hidden="1">
      <c r="A1409" s="45"/>
      <c r="B1409" s="59" t="str">
        <f t="shared" ca="1" si="169"/>
        <v/>
      </c>
      <c r="C1409" s="60" t="str">
        <f t="shared" ca="1" si="170"/>
        <v/>
      </c>
      <c r="D1409" s="60" t="str">
        <f t="shared" ca="1" si="171"/>
        <v/>
      </c>
      <c r="E1409" s="60" t="str">
        <f t="shared" ca="1" si="172"/>
        <v/>
      </c>
      <c r="F1409" s="60" t="str">
        <f t="shared" ca="1" si="173"/>
        <v/>
      </c>
      <c r="G1409" s="61" t="str">
        <f t="shared" ca="1" si="168"/>
        <v/>
      </c>
      <c r="H1409" s="62" t="str">
        <f t="shared" ca="1" si="174"/>
        <v/>
      </c>
      <c r="I1409" s="63" t="str">
        <f t="shared" ca="1" si="175"/>
        <v/>
      </c>
    </row>
    <row r="1410" spans="1:9" hidden="1">
      <c r="A1410" s="45"/>
      <c r="B1410" s="59" t="str">
        <f t="shared" ca="1" si="169"/>
        <v/>
      </c>
      <c r="C1410" s="60" t="str">
        <f t="shared" ca="1" si="170"/>
        <v/>
      </c>
      <c r="D1410" s="60" t="str">
        <f t="shared" ca="1" si="171"/>
        <v/>
      </c>
      <c r="E1410" s="60" t="str">
        <f t="shared" ca="1" si="172"/>
        <v/>
      </c>
      <c r="F1410" s="60" t="str">
        <f t="shared" ca="1" si="173"/>
        <v/>
      </c>
      <c r="G1410" s="61" t="str">
        <f t="shared" ca="1" si="168"/>
        <v/>
      </c>
      <c r="H1410" s="62" t="str">
        <f t="shared" ca="1" si="174"/>
        <v/>
      </c>
      <c r="I1410" s="63" t="str">
        <f t="shared" ca="1" si="175"/>
        <v/>
      </c>
    </row>
    <row r="1411" spans="1:9" hidden="1">
      <c r="A1411" s="45"/>
      <c r="B1411" s="59" t="str">
        <f t="shared" ca="1" si="169"/>
        <v/>
      </c>
      <c r="C1411" s="60" t="str">
        <f t="shared" ca="1" si="170"/>
        <v/>
      </c>
      <c r="D1411" s="60" t="str">
        <f t="shared" ca="1" si="171"/>
        <v/>
      </c>
      <c r="E1411" s="60" t="str">
        <f t="shared" ca="1" si="172"/>
        <v/>
      </c>
      <c r="F1411" s="60" t="str">
        <f t="shared" ca="1" si="173"/>
        <v/>
      </c>
      <c r="G1411" s="61" t="str">
        <f t="shared" ref="G1411:G1474" ca="1" si="176">IFERROR(INDIRECT(CONCATENATE("'",A1411,"'!H33")),"")</f>
        <v/>
      </c>
      <c r="H1411" s="62" t="str">
        <f t="shared" ca="1" si="174"/>
        <v/>
      </c>
      <c r="I1411" s="63" t="str">
        <f t="shared" ca="1" si="175"/>
        <v/>
      </c>
    </row>
    <row r="1412" spans="1:9" hidden="1">
      <c r="A1412" s="45"/>
      <c r="B1412" s="59" t="str">
        <f t="shared" ref="B1412:B1475" ca="1" si="177">IFERROR(INDIRECT(CONCATENATE("'",A1412,"'!G7")),"")</f>
        <v/>
      </c>
      <c r="C1412" s="60" t="str">
        <f t="shared" ref="C1412:C1475" ca="1" si="178">IFERROR(INDIRECT(CONCATENATE("'",A1412,"'!D6")),"")</f>
        <v/>
      </c>
      <c r="D1412" s="60" t="str">
        <f t="shared" ref="D1412:D1475" ca="1" si="179">IFERROR(INDIRECT(CONCATENATE("'",A1412,"'!D7")),"")</f>
        <v/>
      </c>
      <c r="E1412" s="60" t="str">
        <f t="shared" ref="E1412:E1475" ca="1" si="180">IFERROR(INDIRECT(CONCATENATE("'",A1412,"'!D8")),"")</f>
        <v/>
      </c>
      <c r="F1412" s="60" t="str">
        <f t="shared" ref="F1412:F1475" ca="1" si="181">IFERROR(INDIRECT(CONCATENATE("'",A1412,"'!D9")),"")</f>
        <v/>
      </c>
      <c r="G1412" s="61" t="str">
        <f t="shared" ca="1" si="176"/>
        <v/>
      </c>
      <c r="H1412" s="62" t="str">
        <f t="shared" ref="H1412:H1475" ca="1" si="182">IFERROR(INDIRECT(CONCATENATE("'",A1412,"'!H34")),"")</f>
        <v/>
      </c>
      <c r="I1412" s="63" t="str">
        <f t="shared" ref="I1412:I1475" ca="1" si="183">IFERROR(INDIRECT(CONCATENATE("'",A1412,"'!H36")),"")</f>
        <v/>
      </c>
    </row>
    <row r="1413" spans="1:9" hidden="1">
      <c r="A1413" s="45"/>
      <c r="B1413" s="59" t="str">
        <f t="shared" ca="1" si="177"/>
        <v/>
      </c>
      <c r="C1413" s="60" t="str">
        <f t="shared" ca="1" si="178"/>
        <v/>
      </c>
      <c r="D1413" s="60" t="str">
        <f t="shared" ca="1" si="179"/>
        <v/>
      </c>
      <c r="E1413" s="60" t="str">
        <f t="shared" ca="1" si="180"/>
        <v/>
      </c>
      <c r="F1413" s="60" t="str">
        <f t="shared" ca="1" si="181"/>
        <v/>
      </c>
      <c r="G1413" s="61" t="str">
        <f t="shared" ca="1" si="176"/>
        <v/>
      </c>
      <c r="H1413" s="62" t="str">
        <f t="shared" ca="1" si="182"/>
        <v/>
      </c>
      <c r="I1413" s="63" t="str">
        <f t="shared" ca="1" si="183"/>
        <v/>
      </c>
    </row>
    <row r="1414" spans="1:9" hidden="1">
      <c r="A1414" s="45"/>
      <c r="B1414" s="59" t="str">
        <f t="shared" ca="1" si="177"/>
        <v/>
      </c>
      <c r="C1414" s="60" t="str">
        <f t="shared" ca="1" si="178"/>
        <v/>
      </c>
      <c r="D1414" s="60" t="str">
        <f t="shared" ca="1" si="179"/>
        <v/>
      </c>
      <c r="E1414" s="60" t="str">
        <f t="shared" ca="1" si="180"/>
        <v/>
      </c>
      <c r="F1414" s="60" t="str">
        <f t="shared" ca="1" si="181"/>
        <v/>
      </c>
      <c r="G1414" s="61" t="str">
        <f t="shared" ca="1" si="176"/>
        <v/>
      </c>
      <c r="H1414" s="62" t="str">
        <f t="shared" ca="1" si="182"/>
        <v/>
      </c>
      <c r="I1414" s="63" t="str">
        <f t="shared" ca="1" si="183"/>
        <v/>
      </c>
    </row>
    <row r="1415" spans="1:9" hidden="1">
      <c r="A1415" s="45"/>
      <c r="B1415" s="59" t="str">
        <f t="shared" ca="1" si="177"/>
        <v/>
      </c>
      <c r="C1415" s="60" t="str">
        <f t="shared" ca="1" si="178"/>
        <v/>
      </c>
      <c r="D1415" s="60" t="str">
        <f t="shared" ca="1" si="179"/>
        <v/>
      </c>
      <c r="E1415" s="60" t="str">
        <f t="shared" ca="1" si="180"/>
        <v/>
      </c>
      <c r="F1415" s="60" t="str">
        <f t="shared" ca="1" si="181"/>
        <v/>
      </c>
      <c r="G1415" s="61" t="str">
        <f t="shared" ca="1" si="176"/>
        <v/>
      </c>
      <c r="H1415" s="62" t="str">
        <f t="shared" ca="1" si="182"/>
        <v/>
      </c>
      <c r="I1415" s="63" t="str">
        <f t="shared" ca="1" si="183"/>
        <v/>
      </c>
    </row>
    <row r="1416" spans="1:9" hidden="1">
      <c r="A1416" s="45"/>
      <c r="B1416" s="59" t="str">
        <f t="shared" ca="1" si="177"/>
        <v/>
      </c>
      <c r="C1416" s="60" t="str">
        <f t="shared" ca="1" si="178"/>
        <v/>
      </c>
      <c r="D1416" s="60" t="str">
        <f t="shared" ca="1" si="179"/>
        <v/>
      </c>
      <c r="E1416" s="60" t="str">
        <f t="shared" ca="1" si="180"/>
        <v/>
      </c>
      <c r="F1416" s="60" t="str">
        <f t="shared" ca="1" si="181"/>
        <v/>
      </c>
      <c r="G1416" s="61" t="str">
        <f t="shared" ca="1" si="176"/>
        <v/>
      </c>
      <c r="H1416" s="62" t="str">
        <f t="shared" ca="1" si="182"/>
        <v/>
      </c>
      <c r="I1416" s="63" t="str">
        <f t="shared" ca="1" si="183"/>
        <v/>
      </c>
    </row>
    <row r="1417" spans="1:9" hidden="1">
      <c r="A1417" s="45"/>
      <c r="B1417" s="59" t="str">
        <f t="shared" ca="1" si="177"/>
        <v/>
      </c>
      <c r="C1417" s="60" t="str">
        <f t="shared" ca="1" si="178"/>
        <v/>
      </c>
      <c r="D1417" s="60" t="str">
        <f t="shared" ca="1" si="179"/>
        <v/>
      </c>
      <c r="E1417" s="60" t="str">
        <f t="shared" ca="1" si="180"/>
        <v/>
      </c>
      <c r="F1417" s="60" t="str">
        <f t="shared" ca="1" si="181"/>
        <v/>
      </c>
      <c r="G1417" s="61" t="str">
        <f t="shared" ca="1" si="176"/>
        <v/>
      </c>
      <c r="H1417" s="62" t="str">
        <f t="shared" ca="1" si="182"/>
        <v/>
      </c>
      <c r="I1417" s="63" t="str">
        <f t="shared" ca="1" si="183"/>
        <v/>
      </c>
    </row>
    <row r="1418" spans="1:9" hidden="1">
      <c r="A1418" s="45"/>
      <c r="B1418" s="59" t="str">
        <f t="shared" ca="1" si="177"/>
        <v/>
      </c>
      <c r="C1418" s="60" t="str">
        <f t="shared" ca="1" si="178"/>
        <v/>
      </c>
      <c r="D1418" s="60" t="str">
        <f t="shared" ca="1" si="179"/>
        <v/>
      </c>
      <c r="E1418" s="60" t="str">
        <f t="shared" ca="1" si="180"/>
        <v/>
      </c>
      <c r="F1418" s="60" t="str">
        <f t="shared" ca="1" si="181"/>
        <v/>
      </c>
      <c r="G1418" s="61" t="str">
        <f t="shared" ca="1" si="176"/>
        <v/>
      </c>
      <c r="H1418" s="62" t="str">
        <f t="shared" ca="1" si="182"/>
        <v/>
      </c>
      <c r="I1418" s="63" t="str">
        <f t="shared" ca="1" si="183"/>
        <v/>
      </c>
    </row>
    <row r="1419" spans="1:9" hidden="1">
      <c r="A1419" s="45"/>
      <c r="B1419" s="59" t="str">
        <f t="shared" ca="1" si="177"/>
        <v/>
      </c>
      <c r="C1419" s="60" t="str">
        <f t="shared" ca="1" si="178"/>
        <v/>
      </c>
      <c r="D1419" s="60" t="str">
        <f t="shared" ca="1" si="179"/>
        <v/>
      </c>
      <c r="E1419" s="60" t="str">
        <f t="shared" ca="1" si="180"/>
        <v/>
      </c>
      <c r="F1419" s="60" t="str">
        <f t="shared" ca="1" si="181"/>
        <v/>
      </c>
      <c r="G1419" s="61" t="str">
        <f t="shared" ca="1" si="176"/>
        <v/>
      </c>
      <c r="H1419" s="62" t="str">
        <f t="shared" ca="1" si="182"/>
        <v/>
      </c>
      <c r="I1419" s="63" t="str">
        <f t="shared" ca="1" si="183"/>
        <v/>
      </c>
    </row>
    <row r="1420" spans="1:9" hidden="1">
      <c r="A1420" s="45"/>
      <c r="B1420" s="59" t="str">
        <f t="shared" ca="1" si="177"/>
        <v/>
      </c>
      <c r="C1420" s="60" t="str">
        <f t="shared" ca="1" si="178"/>
        <v/>
      </c>
      <c r="D1420" s="60" t="str">
        <f t="shared" ca="1" si="179"/>
        <v/>
      </c>
      <c r="E1420" s="60" t="str">
        <f t="shared" ca="1" si="180"/>
        <v/>
      </c>
      <c r="F1420" s="60" t="str">
        <f t="shared" ca="1" si="181"/>
        <v/>
      </c>
      <c r="G1420" s="61" t="str">
        <f t="shared" ca="1" si="176"/>
        <v/>
      </c>
      <c r="H1420" s="62" t="str">
        <f t="shared" ca="1" si="182"/>
        <v/>
      </c>
      <c r="I1420" s="63" t="str">
        <f t="shared" ca="1" si="183"/>
        <v/>
      </c>
    </row>
    <row r="1421" spans="1:9" hidden="1">
      <c r="A1421" s="45"/>
      <c r="B1421" s="59" t="str">
        <f t="shared" ca="1" si="177"/>
        <v/>
      </c>
      <c r="C1421" s="60" t="str">
        <f t="shared" ca="1" si="178"/>
        <v/>
      </c>
      <c r="D1421" s="60" t="str">
        <f t="shared" ca="1" si="179"/>
        <v/>
      </c>
      <c r="E1421" s="60" t="str">
        <f t="shared" ca="1" si="180"/>
        <v/>
      </c>
      <c r="F1421" s="60" t="str">
        <f t="shared" ca="1" si="181"/>
        <v/>
      </c>
      <c r="G1421" s="61" t="str">
        <f t="shared" ca="1" si="176"/>
        <v/>
      </c>
      <c r="H1421" s="62" t="str">
        <f t="shared" ca="1" si="182"/>
        <v/>
      </c>
      <c r="I1421" s="63" t="str">
        <f t="shared" ca="1" si="183"/>
        <v/>
      </c>
    </row>
    <row r="1422" spans="1:9" hidden="1">
      <c r="A1422" s="45"/>
      <c r="B1422" s="59" t="str">
        <f t="shared" ca="1" si="177"/>
        <v/>
      </c>
      <c r="C1422" s="60" t="str">
        <f t="shared" ca="1" si="178"/>
        <v/>
      </c>
      <c r="D1422" s="60" t="str">
        <f t="shared" ca="1" si="179"/>
        <v/>
      </c>
      <c r="E1422" s="60" t="str">
        <f t="shared" ca="1" si="180"/>
        <v/>
      </c>
      <c r="F1422" s="60" t="str">
        <f t="shared" ca="1" si="181"/>
        <v/>
      </c>
      <c r="G1422" s="61" t="str">
        <f t="shared" ca="1" si="176"/>
        <v/>
      </c>
      <c r="H1422" s="62" t="str">
        <f t="shared" ca="1" si="182"/>
        <v/>
      </c>
      <c r="I1422" s="63" t="str">
        <f t="shared" ca="1" si="183"/>
        <v/>
      </c>
    </row>
    <row r="1423" spans="1:9" hidden="1">
      <c r="A1423" s="45"/>
      <c r="B1423" s="59" t="str">
        <f t="shared" ca="1" si="177"/>
        <v/>
      </c>
      <c r="C1423" s="60" t="str">
        <f t="shared" ca="1" si="178"/>
        <v/>
      </c>
      <c r="D1423" s="60" t="str">
        <f t="shared" ca="1" si="179"/>
        <v/>
      </c>
      <c r="E1423" s="60" t="str">
        <f t="shared" ca="1" si="180"/>
        <v/>
      </c>
      <c r="F1423" s="60" t="str">
        <f t="shared" ca="1" si="181"/>
        <v/>
      </c>
      <c r="G1423" s="61" t="str">
        <f t="shared" ca="1" si="176"/>
        <v/>
      </c>
      <c r="H1423" s="62" t="str">
        <f t="shared" ca="1" si="182"/>
        <v/>
      </c>
      <c r="I1423" s="63" t="str">
        <f t="shared" ca="1" si="183"/>
        <v/>
      </c>
    </row>
    <row r="1424" spans="1:9" hidden="1">
      <c r="A1424" s="45"/>
      <c r="B1424" s="59" t="str">
        <f t="shared" ca="1" si="177"/>
        <v/>
      </c>
      <c r="C1424" s="60" t="str">
        <f t="shared" ca="1" si="178"/>
        <v/>
      </c>
      <c r="D1424" s="60" t="str">
        <f t="shared" ca="1" si="179"/>
        <v/>
      </c>
      <c r="E1424" s="60" t="str">
        <f t="shared" ca="1" si="180"/>
        <v/>
      </c>
      <c r="F1424" s="60" t="str">
        <f t="shared" ca="1" si="181"/>
        <v/>
      </c>
      <c r="G1424" s="61" t="str">
        <f t="shared" ca="1" si="176"/>
        <v/>
      </c>
      <c r="H1424" s="62" t="str">
        <f t="shared" ca="1" si="182"/>
        <v/>
      </c>
      <c r="I1424" s="63" t="str">
        <f t="shared" ca="1" si="183"/>
        <v/>
      </c>
    </row>
    <row r="1425" spans="1:9" hidden="1">
      <c r="A1425" s="45"/>
      <c r="B1425" s="59" t="str">
        <f t="shared" ca="1" si="177"/>
        <v/>
      </c>
      <c r="C1425" s="60" t="str">
        <f t="shared" ca="1" si="178"/>
        <v/>
      </c>
      <c r="D1425" s="60" t="str">
        <f t="shared" ca="1" si="179"/>
        <v/>
      </c>
      <c r="E1425" s="60" t="str">
        <f t="shared" ca="1" si="180"/>
        <v/>
      </c>
      <c r="F1425" s="60" t="str">
        <f t="shared" ca="1" si="181"/>
        <v/>
      </c>
      <c r="G1425" s="61" t="str">
        <f t="shared" ca="1" si="176"/>
        <v/>
      </c>
      <c r="H1425" s="62" t="str">
        <f t="shared" ca="1" si="182"/>
        <v/>
      </c>
      <c r="I1425" s="63" t="str">
        <f t="shared" ca="1" si="183"/>
        <v/>
      </c>
    </row>
    <row r="1426" spans="1:9" hidden="1">
      <c r="A1426" s="45"/>
      <c r="B1426" s="59" t="str">
        <f t="shared" ca="1" si="177"/>
        <v/>
      </c>
      <c r="C1426" s="60" t="str">
        <f t="shared" ca="1" si="178"/>
        <v/>
      </c>
      <c r="D1426" s="60" t="str">
        <f t="shared" ca="1" si="179"/>
        <v/>
      </c>
      <c r="E1426" s="60" t="str">
        <f t="shared" ca="1" si="180"/>
        <v/>
      </c>
      <c r="F1426" s="60" t="str">
        <f t="shared" ca="1" si="181"/>
        <v/>
      </c>
      <c r="G1426" s="61" t="str">
        <f t="shared" ca="1" si="176"/>
        <v/>
      </c>
      <c r="H1426" s="62" t="str">
        <f t="shared" ca="1" si="182"/>
        <v/>
      </c>
      <c r="I1426" s="63" t="str">
        <f t="shared" ca="1" si="183"/>
        <v/>
      </c>
    </row>
    <row r="1427" spans="1:9" hidden="1">
      <c r="A1427" s="45"/>
      <c r="B1427" s="59" t="str">
        <f t="shared" ca="1" si="177"/>
        <v/>
      </c>
      <c r="C1427" s="60" t="str">
        <f t="shared" ca="1" si="178"/>
        <v/>
      </c>
      <c r="D1427" s="60" t="str">
        <f t="shared" ca="1" si="179"/>
        <v/>
      </c>
      <c r="E1427" s="60" t="str">
        <f t="shared" ca="1" si="180"/>
        <v/>
      </c>
      <c r="F1427" s="60" t="str">
        <f t="shared" ca="1" si="181"/>
        <v/>
      </c>
      <c r="G1427" s="61" t="str">
        <f t="shared" ca="1" si="176"/>
        <v/>
      </c>
      <c r="H1427" s="62" t="str">
        <f t="shared" ca="1" si="182"/>
        <v/>
      </c>
      <c r="I1427" s="63" t="str">
        <f t="shared" ca="1" si="183"/>
        <v/>
      </c>
    </row>
    <row r="1428" spans="1:9" hidden="1">
      <c r="A1428" s="45"/>
      <c r="B1428" s="59" t="str">
        <f t="shared" ca="1" si="177"/>
        <v/>
      </c>
      <c r="C1428" s="60" t="str">
        <f t="shared" ca="1" si="178"/>
        <v/>
      </c>
      <c r="D1428" s="60" t="str">
        <f t="shared" ca="1" si="179"/>
        <v/>
      </c>
      <c r="E1428" s="60" t="str">
        <f t="shared" ca="1" si="180"/>
        <v/>
      </c>
      <c r="F1428" s="60" t="str">
        <f t="shared" ca="1" si="181"/>
        <v/>
      </c>
      <c r="G1428" s="61" t="str">
        <f t="shared" ca="1" si="176"/>
        <v/>
      </c>
      <c r="H1428" s="62" t="str">
        <f t="shared" ca="1" si="182"/>
        <v/>
      </c>
      <c r="I1428" s="63" t="str">
        <f t="shared" ca="1" si="183"/>
        <v/>
      </c>
    </row>
    <row r="1429" spans="1:9" hidden="1">
      <c r="A1429" s="45"/>
      <c r="B1429" s="59" t="str">
        <f t="shared" ca="1" si="177"/>
        <v/>
      </c>
      <c r="C1429" s="60" t="str">
        <f t="shared" ca="1" si="178"/>
        <v/>
      </c>
      <c r="D1429" s="60" t="str">
        <f t="shared" ca="1" si="179"/>
        <v/>
      </c>
      <c r="E1429" s="60" t="str">
        <f t="shared" ca="1" si="180"/>
        <v/>
      </c>
      <c r="F1429" s="60" t="str">
        <f t="shared" ca="1" si="181"/>
        <v/>
      </c>
      <c r="G1429" s="61" t="str">
        <f t="shared" ca="1" si="176"/>
        <v/>
      </c>
      <c r="H1429" s="62" t="str">
        <f t="shared" ca="1" si="182"/>
        <v/>
      </c>
      <c r="I1429" s="63" t="str">
        <f t="shared" ca="1" si="183"/>
        <v/>
      </c>
    </row>
    <row r="1430" spans="1:9" hidden="1">
      <c r="A1430" s="45"/>
      <c r="B1430" s="59" t="str">
        <f t="shared" ca="1" si="177"/>
        <v/>
      </c>
      <c r="C1430" s="60" t="str">
        <f t="shared" ca="1" si="178"/>
        <v/>
      </c>
      <c r="D1430" s="60" t="str">
        <f t="shared" ca="1" si="179"/>
        <v/>
      </c>
      <c r="E1430" s="60" t="str">
        <f t="shared" ca="1" si="180"/>
        <v/>
      </c>
      <c r="F1430" s="60" t="str">
        <f t="shared" ca="1" si="181"/>
        <v/>
      </c>
      <c r="G1430" s="61" t="str">
        <f t="shared" ca="1" si="176"/>
        <v/>
      </c>
      <c r="H1430" s="62" t="str">
        <f t="shared" ca="1" si="182"/>
        <v/>
      </c>
      <c r="I1430" s="63" t="str">
        <f t="shared" ca="1" si="183"/>
        <v/>
      </c>
    </row>
    <row r="1431" spans="1:9" hidden="1">
      <c r="A1431" s="45"/>
      <c r="B1431" s="59" t="str">
        <f t="shared" ca="1" si="177"/>
        <v/>
      </c>
      <c r="C1431" s="60" t="str">
        <f t="shared" ca="1" si="178"/>
        <v/>
      </c>
      <c r="D1431" s="60" t="str">
        <f t="shared" ca="1" si="179"/>
        <v/>
      </c>
      <c r="E1431" s="60" t="str">
        <f t="shared" ca="1" si="180"/>
        <v/>
      </c>
      <c r="F1431" s="60" t="str">
        <f t="shared" ca="1" si="181"/>
        <v/>
      </c>
      <c r="G1431" s="61" t="str">
        <f t="shared" ca="1" si="176"/>
        <v/>
      </c>
      <c r="H1431" s="62" t="str">
        <f t="shared" ca="1" si="182"/>
        <v/>
      </c>
      <c r="I1431" s="63" t="str">
        <f t="shared" ca="1" si="183"/>
        <v/>
      </c>
    </row>
    <row r="1432" spans="1:9" hidden="1">
      <c r="A1432" s="45"/>
      <c r="B1432" s="59" t="str">
        <f t="shared" ca="1" si="177"/>
        <v/>
      </c>
      <c r="C1432" s="60" t="str">
        <f t="shared" ca="1" si="178"/>
        <v/>
      </c>
      <c r="D1432" s="60" t="str">
        <f t="shared" ca="1" si="179"/>
        <v/>
      </c>
      <c r="E1432" s="60" t="str">
        <f t="shared" ca="1" si="180"/>
        <v/>
      </c>
      <c r="F1432" s="60" t="str">
        <f t="shared" ca="1" si="181"/>
        <v/>
      </c>
      <c r="G1432" s="61" t="str">
        <f t="shared" ca="1" si="176"/>
        <v/>
      </c>
      <c r="H1432" s="62" t="str">
        <f t="shared" ca="1" si="182"/>
        <v/>
      </c>
      <c r="I1432" s="63" t="str">
        <f t="shared" ca="1" si="183"/>
        <v/>
      </c>
    </row>
    <row r="1433" spans="1:9" hidden="1">
      <c r="A1433" s="45"/>
      <c r="B1433" s="59" t="str">
        <f t="shared" ca="1" si="177"/>
        <v/>
      </c>
      <c r="C1433" s="60" t="str">
        <f t="shared" ca="1" si="178"/>
        <v/>
      </c>
      <c r="D1433" s="60" t="str">
        <f t="shared" ca="1" si="179"/>
        <v/>
      </c>
      <c r="E1433" s="60" t="str">
        <f t="shared" ca="1" si="180"/>
        <v/>
      </c>
      <c r="F1433" s="60" t="str">
        <f t="shared" ca="1" si="181"/>
        <v/>
      </c>
      <c r="G1433" s="61" t="str">
        <f t="shared" ca="1" si="176"/>
        <v/>
      </c>
      <c r="H1433" s="62" t="str">
        <f t="shared" ca="1" si="182"/>
        <v/>
      </c>
      <c r="I1433" s="63" t="str">
        <f t="shared" ca="1" si="183"/>
        <v/>
      </c>
    </row>
    <row r="1434" spans="1:9" hidden="1">
      <c r="A1434" s="45"/>
      <c r="B1434" s="59" t="str">
        <f t="shared" ca="1" si="177"/>
        <v/>
      </c>
      <c r="C1434" s="60" t="str">
        <f t="shared" ca="1" si="178"/>
        <v/>
      </c>
      <c r="D1434" s="60" t="str">
        <f t="shared" ca="1" si="179"/>
        <v/>
      </c>
      <c r="E1434" s="60" t="str">
        <f t="shared" ca="1" si="180"/>
        <v/>
      </c>
      <c r="F1434" s="60" t="str">
        <f t="shared" ca="1" si="181"/>
        <v/>
      </c>
      <c r="G1434" s="61" t="str">
        <f t="shared" ca="1" si="176"/>
        <v/>
      </c>
      <c r="H1434" s="62" t="str">
        <f t="shared" ca="1" si="182"/>
        <v/>
      </c>
      <c r="I1434" s="63" t="str">
        <f t="shared" ca="1" si="183"/>
        <v/>
      </c>
    </row>
    <row r="1435" spans="1:9" hidden="1">
      <c r="A1435" s="45"/>
      <c r="B1435" s="59" t="str">
        <f t="shared" ca="1" si="177"/>
        <v/>
      </c>
      <c r="C1435" s="60" t="str">
        <f t="shared" ca="1" si="178"/>
        <v/>
      </c>
      <c r="D1435" s="60" t="str">
        <f t="shared" ca="1" si="179"/>
        <v/>
      </c>
      <c r="E1435" s="60" t="str">
        <f t="shared" ca="1" si="180"/>
        <v/>
      </c>
      <c r="F1435" s="60" t="str">
        <f t="shared" ca="1" si="181"/>
        <v/>
      </c>
      <c r="G1435" s="61" t="str">
        <f t="shared" ca="1" si="176"/>
        <v/>
      </c>
      <c r="H1435" s="62" t="str">
        <f t="shared" ca="1" si="182"/>
        <v/>
      </c>
      <c r="I1435" s="63" t="str">
        <f t="shared" ca="1" si="183"/>
        <v/>
      </c>
    </row>
    <row r="1436" spans="1:9" hidden="1">
      <c r="A1436" s="45"/>
      <c r="B1436" s="59" t="str">
        <f t="shared" ca="1" si="177"/>
        <v/>
      </c>
      <c r="C1436" s="60" t="str">
        <f t="shared" ca="1" si="178"/>
        <v/>
      </c>
      <c r="D1436" s="60" t="str">
        <f t="shared" ca="1" si="179"/>
        <v/>
      </c>
      <c r="E1436" s="60" t="str">
        <f t="shared" ca="1" si="180"/>
        <v/>
      </c>
      <c r="F1436" s="60" t="str">
        <f t="shared" ca="1" si="181"/>
        <v/>
      </c>
      <c r="G1436" s="61" t="str">
        <f t="shared" ca="1" si="176"/>
        <v/>
      </c>
      <c r="H1436" s="62" t="str">
        <f t="shared" ca="1" si="182"/>
        <v/>
      </c>
      <c r="I1436" s="63" t="str">
        <f t="shared" ca="1" si="183"/>
        <v/>
      </c>
    </row>
    <row r="1437" spans="1:9" hidden="1">
      <c r="A1437" s="45"/>
      <c r="B1437" s="59" t="str">
        <f t="shared" ca="1" si="177"/>
        <v/>
      </c>
      <c r="C1437" s="60" t="str">
        <f t="shared" ca="1" si="178"/>
        <v/>
      </c>
      <c r="D1437" s="60" t="str">
        <f t="shared" ca="1" si="179"/>
        <v/>
      </c>
      <c r="E1437" s="60" t="str">
        <f t="shared" ca="1" si="180"/>
        <v/>
      </c>
      <c r="F1437" s="60" t="str">
        <f t="shared" ca="1" si="181"/>
        <v/>
      </c>
      <c r="G1437" s="61" t="str">
        <f t="shared" ca="1" si="176"/>
        <v/>
      </c>
      <c r="H1437" s="62" t="str">
        <f t="shared" ca="1" si="182"/>
        <v/>
      </c>
      <c r="I1437" s="63" t="str">
        <f t="shared" ca="1" si="183"/>
        <v/>
      </c>
    </row>
    <row r="1438" spans="1:9" hidden="1">
      <c r="A1438" s="45"/>
      <c r="B1438" s="59" t="str">
        <f t="shared" ca="1" si="177"/>
        <v/>
      </c>
      <c r="C1438" s="60" t="str">
        <f t="shared" ca="1" si="178"/>
        <v/>
      </c>
      <c r="D1438" s="60" t="str">
        <f t="shared" ca="1" si="179"/>
        <v/>
      </c>
      <c r="E1438" s="60" t="str">
        <f t="shared" ca="1" si="180"/>
        <v/>
      </c>
      <c r="F1438" s="60" t="str">
        <f t="shared" ca="1" si="181"/>
        <v/>
      </c>
      <c r="G1438" s="61" t="str">
        <f t="shared" ca="1" si="176"/>
        <v/>
      </c>
      <c r="H1438" s="62" t="str">
        <f t="shared" ca="1" si="182"/>
        <v/>
      </c>
      <c r="I1438" s="63" t="str">
        <f t="shared" ca="1" si="183"/>
        <v/>
      </c>
    </row>
    <row r="1439" spans="1:9" hidden="1">
      <c r="A1439" s="45"/>
      <c r="B1439" s="59" t="str">
        <f t="shared" ca="1" si="177"/>
        <v/>
      </c>
      <c r="C1439" s="60" t="str">
        <f t="shared" ca="1" si="178"/>
        <v/>
      </c>
      <c r="D1439" s="60" t="str">
        <f t="shared" ca="1" si="179"/>
        <v/>
      </c>
      <c r="E1439" s="60" t="str">
        <f t="shared" ca="1" si="180"/>
        <v/>
      </c>
      <c r="F1439" s="60" t="str">
        <f t="shared" ca="1" si="181"/>
        <v/>
      </c>
      <c r="G1439" s="61" t="str">
        <f t="shared" ca="1" si="176"/>
        <v/>
      </c>
      <c r="H1439" s="62" t="str">
        <f t="shared" ca="1" si="182"/>
        <v/>
      </c>
      <c r="I1439" s="63" t="str">
        <f t="shared" ca="1" si="183"/>
        <v/>
      </c>
    </row>
    <row r="1440" spans="1:9" hidden="1">
      <c r="A1440" s="45"/>
      <c r="B1440" s="59" t="str">
        <f t="shared" ca="1" si="177"/>
        <v/>
      </c>
      <c r="C1440" s="60" t="str">
        <f t="shared" ca="1" si="178"/>
        <v/>
      </c>
      <c r="D1440" s="60" t="str">
        <f t="shared" ca="1" si="179"/>
        <v/>
      </c>
      <c r="E1440" s="60" t="str">
        <f t="shared" ca="1" si="180"/>
        <v/>
      </c>
      <c r="F1440" s="60" t="str">
        <f t="shared" ca="1" si="181"/>
        <v/>
      </c>
      <c r="G1440" s="61" t="str">
        <f t="shared" ca="1" si="176"/>
        <v/>
      </c>
      <c r="H1440" s="62" t="str">
        <f t="shared" ca="1" si="182"/>
        <v/>
      </c>
      <c r="I1440" s="63" t="str">
        <f t="shared" ca="1" si="183"/>
        <v/>
      </c>
    </row>
    <row r="1441" spans="1:9" hidden="1">
      <c r="A1441" s="45"/>
      <c r="B1441" s="59" t="str">
        <f t="shared" ca="1" si="177"/>
        <v/>
      </c>
      <c r="C1441" s="60" t="str">
        <f t="shared" ca="1" si="178"/>
        <v/>
      </c>
      <c r="D1441" s="60" t="str">
        <f t="shared" ca="1" si="179"/>
        <v/>
      </c>
      <c r="E1441" s="60" t="str">
        <f t="shared" ca="1" si="180"/>
        <v/>
      </c>
      <c r="F1441" s="60" t="str">
        <f t="shared" ca="1" si="181"/>
        <v/>
      </c>
      <c r="G1441" s="61" t="str">
        <f t="shared" ca="1" si="176"/>
        <v/>
      </c>
      <c r="H1441" s="62" t="str">
        <f t="shared" ca="1" si="182"/>
        <v/>
      </c>
      <c r="I1441" s="63" t="str">
        <f t="shared" ca="1" si="183"/>
        <v/>
      </c>
    </row>
    <row r="1442" spans="1:9" hidden="1">
      <c r="A1442" s="45"/>
      <c r="B1442" s="59" t="str">
        <f t="shared" ca="1" si="177"/>
        <v/>
      </c>
      <c r="C1442" s="60" t="str">
        <f t="shared" ca="1" si="178"/>
        <v/>
      </c>
      <c r="D1442" s="60" t="str">
        <f t="shared" ca="1" si="179"/>
        <v/>
      </c>
      <c r="E1442" s="60" t="str">
        <f t="shared" ca="1" si="180"/>
        <v/>
      </c>
      <c r="F1442" s="60" t="str">
        <f t="shared" ca="1" si="181"/>
        <v/>
      </c>
      <c r="G1442" s="61" t="str">
        <f t="shared" ca="1" si="176"/>
        <v/>
      </c>
      <c r="H1442" s="62" t="str">
        <f t="shared" ca="1" si="182"/>
        <v/>
      </c>
      <c r="I1442" s="63" t="str">
        <f t="shared" ca="1" si="183"/>
        <v/>
      </c>
    </row>
    <row r="1443" spans="1:9" hidden="1">
      <c r="A1443" s="45"/>
      <c r="B1443" s="59" t="str">
        <f t="shared" ca="1" si="177"/>
        <v/>
      </c>
      <c r="C1443" s="60" t="str">
        <f t="shared" ca="1" si="178"/>
        <v/>
      </c>
      <c r="D1443" s="60" t="str">
        <f t="shared" ca="1" si="179"/>
        <v/>
      </c>
      <c r="E1443" s="60" t="str">
        <f t="shared" ca="1" si="180"/>
        <v/>
      </c>
      <c r="F1443" s="60" t="str">
        <f t="shared" ca="1" si="181"/>
        <v/>
      </c>
      <c r="G1443" s="61" t="str">
        <f t="shared" ca="1" si="176"/>
        <v/>
      </c>
      <c r="H1443" s="62" t="str">
        <f t="shared" ca="1" si="182"/>
        <v/>
      </c>
      <c r="I1443" s="63" t="str">
        <f t="shared" ca="1" si="183"/>
        <v/>
      </c>
    </row>
    <row r="1444" spans="1:9" hidden="1">
      <c r="A1444" s="45"/>
      <c r="B1444" s="59" t="str">
        <f t="shared" ca="1" si="177"/>
        <v/>
      </c>
      <c r="C1444" s="60" t="str">
        <f t="shared" ca="1" si="178"/>
        <v/>
      </c>
      <c r="D1444" s="60" t="str">
        <f t="shared" ca="1" si="179"/>
        <v/>
      </c>
      <c r="E1444" s="60" t="str">
        <f t="shared" ca="1" si="180"/>
        <v/>
      </c>
      <c r="F1444" s="60" t="str">
        <f t="shared" ca="1" si="181"/>
        <v/>
      </c>
      <c r="G1444" s="61" t="str">
        <f t="shared" ca="1" si="176"/>
        <v/>
      </c>
      <c r="H1444" s="62" t="str">
        <f t="shared" ca="1" si="182"/>
        <v/>
      </c>
      <c r="I1444" s="63" t="str">
        <f t="shared" ca="1" si="183"/>
        <v/>
      </c>
    </row>
    <row r="1445" spans="1:9" hidden="1">
      <c r="A1445" s="45"/>
      <c r="B1445" s="59" t="str">
        <f t="shared" ca="1" si="177"/>
        <v/>
      </c>
      <c r="C1445" s="60" t="str">
        <f t="shared" ca="1" si="178"/>
        <v/>
      </c>
      <c r="D1445" s="60" t="str">
        <f t="shared" ca="1" si="179"/>
        <v/>
      </c>
      <c r="E1445" s="60" t="str">
        <f t="shared" ca="1" si="180"/>
        <v/>
      </c>
      <c r="F1445" s="60" t="str">
        <f t="shared" ca="1" si="181"/>
        <v/>
      </c>
      <c r="G1445" s="61" t="str">
        <f t="shared" ca="1" si="176"/>
        <v/>
      </c>
      <c r="H1445" s="62" t="str">
        <f t="shared" ca="1" si="182"/>
        <v/>
      </c>
      <c r="I1445" s="63" t="str">
        <f t="shared" ca="1" si="183"/>
        <v/>
      </c>
    </row>
    <row r="1446" spans="1:9" hidden="1">
      <c r="A1446" s="45"/>
      <c r="B1446" s="59" t="str">
        <f t="shared" ca="1" si="177"/>
        <v/>
      </c>
      <c r="C1446" s="60" t="str">
        <f t="shared" ca="1" si="178"/>
        <v/>
      </c>
      <c r="D1446" s="60" t="str">
        <f t="shared" ca="1" si="179"/>
        <v/>
      </c>
      <c r="E1446" s="60" t="str">
        <f t="shared" ca="1" si="180"/>
        <v/>
      </c>
      <c r="F1446" s="60" t="str">
        <f t="shared" ca="1" si="181"/>
        <v/>
      </c>
      <c r="G1446" s="61" t="str">
        <f t="shared" ca="1" si="176"/>
        <v/>
      </c>
      <c r="H1446" s="62" t="str">
        <f t="shared" ca="1" si="182"/>
        <v/>
      </c>
      <c r="I1446" s="63" t="str">
        <f t="shared" ca="1" si="183"/>
        <v/>
      </c>
    </row>
    <row r="1447" spans="1:9" hidden="1">
      <c r="A1447" s="45"/>
      <c r="B1447" s="59" t="str">
        <f t="shared" ca="1" si="177"/>
        <v/>
      </c>
      <c r="C1447" s="60" t="str">
        <f t="shared" ca="1" si="178"/>
        <v/>
      </c>
      <c r="D1447" s="60" t="str">
        <f t="shared" ca="1" si="179"/>
        <v/>
      </c>
      <c r="E1447" s="60" t="str">
        <f t="shared" ca="1" si="180"/>
        <v/>
      </c>
      <c r="F1447" s="60" t="str">
        <f t="shared" ca="1" si="181"/>
        <v/>
      </c>
      <c r="G1447" s="61" t="str">
        <f t="shared" ca="1" si="176"/>
        <v/>
      </c>
      <c r="H1447" s="62" t="str">
        <f t="shared" ca="1" si="182"/>
        <v/>
      </c>
      <c r="I1447" s="63" t="str">
        <f t="shared" ca="1" si="183"/>
        <v/>
      </c>
    </row>
    <row r="1448" spans="1:9" hidden="1">
      <c r="A1448" s="45"/>
      <c r="B1448" s="59" t="str">
        <f t="shared" ca="1" si="177"/>
        <v/>
      </c>
      <c r="C1448" s="60" t="str">
        <f t="shared" ca="1" si="178"/>
        <v/>
      </c>
      <c r="D1448" s="60" t="str">
        <f t="shared" ca="1" si="179"/>
        <v/>
      </c>
      <c r="E1448" s="60" t="str">
        <f t="shared" ca="1" si="180"/>
        <v/>
      </c>
      <c r="F1448" s="60" t="str">
        <f t="shared" ca="1" si="181"/>
        <v/>
      </c>
      <c r="G1448" s="61" t="str">
        <f t="shared" ca="1" si="176"/>
        <v/>
      </c>
      <c r="H1448" s="62" t="str">
        <f t="shared" ca="1" si="182"/>
        <v/>
      </c>
      <c r="I1448" s="63" t="str">
        <f t="shared" ca="1" si="183"/>
        <v/>
      </c>
    </row>
    <row r="1449" spans="1:9" hidden="1">
      <c r="A1449" s="45"/>
      <c r="B1449" s="59" t="str">
        <f t="shared" ca="1" si="177"/>
        <v/>
      </c>
      <c r="C1449" s="60" t="str">
        <f t="shared" ca="1" si="178"/>
        <v/>
      </c>
      <c r="D1449" s="60" t="str">
        <f t="shared" ca="1" si="179"/>
        <v/>
      </c>
      <c r="E1449" s="60" t="str">
        <f t="shared" ca="1" si="180"/>
        <v/>
      </c>
      <c r="F1449" s="60" t="str">
        <f t="shared" ca="1" si="181"/>
        <v/>
      </c>
      <c r="G1449" s="61" t="str">
        <f t="shared" ca="1" si="176"/>
        <v/>
      </c>
      <c r="H1449" s="62" t="str">
        <f t="shared" ca="1" si="182"/>
        <v/>
      </c>
      <c r="I1449" s="63" t="str">
        <f t="shared" ca="1" si="183"/>
        <v/>
      </c>
    </row>
    <row r="1450" spans="1:9" hidden="1">
      <c r="A1450" s="45"/>
      <c r="B1450" s="59" t="str">
        <f t="shared" ca="1" si="177"/>
        <v/>
      </c>
      <c r="C1450" s="60" t="str">
        <f t="shared" ca="1" si="178"/>
        <v/>
      </c>
      <c r="D1450" s="60" t="str">
        <f t="shared" ca="1" si="179"/>
        <v/>
      </c>
      <c r="E1450" s="60" t="str">
        <f t="shared" ca="1" si="180"/>
        <v/>
      </c>
      <c r="F1450" s="60" t="str">
        <f t="shared" ca="1" si="181"/>
        <v/>
      </c>
      <c r="G1450" s="61" t="str">
        <f t="shared" ca="1" si="176"/>
        <v/>
      </c>
      <c r="H1450" s="62" t="str">
        <f t="shared" ca="1" si="182"/>
        <v/>
      </c>
      <c r="I1450" s="63" t="str">
        <f t="shared" ca="1" si="183"/>
        <v/>
      </c>
    </row>
    <row r="1451" spans="1:9" hidden="1">
      <c r="A1451" s="45"/>
      <c r="B1451" s="59" t="str">
        <f t="shared" ca="1" si="177"/>
        <v/>
      </c>
      <c r="C1451" s="60" t="str">
        <f t="shared" ca="1" si="178"/>
        <v/>
      </c>
      <c r="D1451" s="60" t="str">
        <f t="shared" ca="1" si="179"/>
        <v/>
      </c>
      <c r="E1451" s="60" t="str">
        <f t="shared" ca="1" si="180"/>
        <v/>
      </c>
      <c r="F1451" s="60" t="str">
        <f t="shared" ca="1" si="181"/>
        <v/>
      </c>
      <c r="G1451" s="61" t="str">
        <f t="shared" ca="1" si="176"/>
        <v/>
      </c>
      <c r="H1451" s="62" t="str">
        <f t="shared" ca="1" si="182"/>
        <v/>
      </c>
      <c r="I1451" s="63" t="str">
        <f t="shared" ca="1" si="183"/>
        <v/>
      </c>
    </row>
    <row r="1452" spans="1:9" hidden="1">
      <c r="A1452" s="45"/>
      <c r="B1452" s="59" t="str">
        <f t="shared" ca="1" si="177"/>
        <v/>
      </c>
      <c r="C1452" s="60" t="str">
        <f t="shared" ca="1" si="178"/>
        <v/>
      </c>
      <c r="D1452" s="60" t="str">
        <f t="shared" ca="1" si="179"/>
        <v/>
      </c>
      <c r="E1452" s="60" t="str">
        <f t="shared" ca="1" si="180"/>
        <v/>
      </c>
      <c r="F1452" s="60" t="str">
        <f t="shared" ca="1" si="181"/>
        <v/>
      </c>
      <c r="G1452" s="61" t="str">
        <f t="shared" ca="1" si="176"/>
        <v/>
      </c>
      <c r="H1452" s="62" t="str">
        <f t="shared" ca="1" si="182"/>
        <v/>
      </c>
      <c r="I1452" s="63" t="str">
        <f t="shared" ca="1" si="183"/>
        <v/>
      </c>
    </row>
    <row r="1453" spans="1:9" hidden="1">
      <c r="A1453" s="45"/>
      <c r="B1453" s="59" t="str">
        <f t="shared" ca="1" si="177"/>
        <v/>
      </c>
      <c r="C1453" s="60" t="str">
        <f t="shared" ca="1" si="178"/>
        <v/>
      </c>
      <c r="D1453" s="60" t="str">
        <f t="shared" ca="1" si="179"/>
        <v/>
      </c>
      <c r="E1453" s="60" t="str">
        <f t="shared" ca="1" si="180"/>
        <v/>
      </c>
      <c r="F1453" s="60" t="str">
        <f t="shared" ca="1" si="181"/>
        <v/>
      </c>
      <c r="G1453" s="61" t="str">
        <f t="shared" ca="1" si="176"/>
        <v/>
      </c>
      <c r="H1453" s="62" t="str">
        <f t="shared" ca="1" si="182"/>
        <v/>
      </c>
      <c r="I1453" s="63" t="str">
        <f t="shared" ca="1" si="183"/>
        <v/>
      </c>
    </row>
    <row r="1454" spans="1:9" hidden="1">
      <c r="A1454" s="45"/>
      <c r="B1454" s="59" t="str">
        <f t="shared" ca="1" si="177"/>
        <v/>
      </c>
      <c r="C1454" s="60" t="str">
        <f t="shared" ca="1" si="178"/>
        <v/>
      </c>
      <c r="D1454" s="60" t="str">
        <f t="shared" ca="1" si="179"/>
        <v/>
      </c>
      <c r="E1454" s="60" t="str">
        <f t="shared" ca="1" si="180"/>
        <v/>
      </c>
      <c r="F1454" s="60" t="str">
        <f t="shared" ca="1" si="181"/>
        <v/>
      </c>
      <c r="G1454" s="61" t="str">
        <f t="shared" ca="1" si="176"/>
        <v/>
      </c>
      <c r="H1454" s="62" t="str">
        <f t="shared" ca="1" si="182"/>
        <v/>
      </c>
      <c r="I1454" s="63" t="str">
        <f t="shared" ca="1" si="183"/>
        <v/>
      </c>
    </row>
    <row r="1455" spans="1:9" hidden="1">
      <c r="A1455" s="45"/>
      <c r="B1455" s="59" t="str">
        <f t="shared" ca="1" si="177"/>
        <v/>
      </c>
      <c r="C1455" s="60" t="str">
        <f t="shared" ca="1" si="178"/>
        <v/>
      </c>
      <c r="D1455" s="60" t="str">
        <f t="shared" ca="1" si="179"/>
        <v/>
      </c>
      <c r="E1455" s="60" t="str">
        <f t="shared" ca="1" si="180"/>
        <v/>
      </c>
      <c r="F1455" s="60" t="str">
        <f t="shared" ca="1" si="181"/>
        <v/>
      </c>
      <c r="G1455" s="61" t="str">
        <f t="shared" ca="1" si="176"/>
        <v/>
      </c>
      <c r="H1455" s="62" t="str">
        <f t="shared" ca="1" si="182"/>
        <v/>
      </c>
      <c r="I1455" s="63" t="str">
        <f t="shared" ca="1" si="183"/>
        <v/>
      </c>
    </row>
    <row r="1456" spans="1:9" hidden="1">
      <c r="A1456" s="45"/>
      <c r="B1456" s="59" t="str">
        <f t="shared" ca="1" si="177"/>
        <v/>
      </c>
      <c r="C1456" s="60" t="str">
        <f t="shared" ca="1" si="178"/>
        <v/>
      </c>
      <c r="D1456" s="60" t="str">
        <f t="shared" ca="1" si="179"/>
        <v/>
      </c>
      <c r="E1456" s="60" t="str">
        <f t="shared" ca="1" si="180"/>
        <v/>
      </c>
      <c r="F1456" s="60" t="str">
        <f t="shared" ca="1" si="181"/>
        <v/>
      </c>
      <c r="G1456" s="61" t="str">
        <f t="shared" ca="1" si="176"/>
        <v/>
      </c>
      <c r="H1456" s="62" t="str">
        <f t="shared" ca="1" si="182"/>
        <v/>
      </c>
      <c r="I1456" s="63" t="str">
        <f t="shared" ca="1" si="183"/>
        <v/>
      </c>
    </row>
    <row r="1457" spans="1:9" hidden="1">
      <c r="A1457" s="45"/>
      <c r="B1457" s="59" t="str">
        <f t="shared" ca="1" si="177"/>
        <v/>
      </c>
      <c r="C1457" s="60" t="str">
        <f t="shared" ca="1" si="178"/>
        <v/>
      </c>
      <c r="D1457" s="60" t="str">
        <f t="shared" ca="1" si="179"/>
        <v/>
      </c>
      <c r="E1457" s="60" t="str">
        <f t="shared" ca="1" si="180"/>
        <v/>
      </c>
      <c r="F1457" s="60" t="str">
        <f t="shared" ca="1" si="181"/>
        <v/>
      </c>
      <c r="G1457" s="61" t="str">
        <f t="shared" ca="1" si="176"/>
        <v/>
      </c>
      <c r="H1457" s="62" t="str">
        <f t="shared" ca="1" si="182"/>
        <v/>
      </c>
      <c r="I1457" s="63" t="str">
        <f t="shared" ca="1" si="183"/>
        <v/>
      </c>
    </row>
    <row r="1458" spans="1:9" hidden="1">
      <c r="A1458" s="45"/>
      <c r="B1458" s="59" t="str">
        <f t="shared" ca="1" si="177"/>
        <v/>
      </c>
      <c r="C1458" s="60" t="str">
        <f t="shared" ca="1" si="178"/>
        <v/>
      </c>
      <c r="D1458" s="60" t="str">
        <f t="shared" ca="1" si="179"/>
        <v/>
      </c>
      <c r="E1458" s="60" t="str">
        <f t="shared" ca="1" si="180"/>
        <v/>
      </c>
      <c r="F1458" s="60" t="str">
        <f t="shared" ca="1" si="181"/>
        <v/>
      </c>
      <c r="G1458" s="61" t="str">
        <f t="shared" ca="1" si="176"/>
        <v/>
      </c>
      <c r="H1458" s="62" t="str">
        <f t="shared" ca="1" si="182"/>
        <v/>
      </c>
      <c r="I1458" s="63" t="str">
        <f t="shared" ca="1" si="183"/>
        <v/>
      </c>
    </row>
    <row r="1459" spans="1:9" hidden="1">
      <c r="A1459" s="45"/>
      <c r="B1459" s="59" t="str">
        <f t="shared" ca="1" si="177"/>
        <v/>
      </c>
      <c r="C1459" s="60" t="str">
        <f t="shared" ca="1" si="178"/>
        <v/>
      </c>
      <c r="D1459" s="60" t="str">
        <f t="shared" ca="1" si="179"/>
        <v/>
      </c>
      <c r="E1459" s="60" t="str">
        <f t="shared" ca="1" si="180"/>
        <v/>
      </c>
      <c r="F1459" s="60" t="str">
        <f t="shared" ca="1" si="181"/>
        <v/>
      </c>
      <c r="G1459" s="61" t="str">
        <f t="shared" ca="1" si="176"/>
        <v/>
      </c>
      <c r="H1459" s="62" t="str">
        <f t="shared" ca="1" si="182"/>
        <v/>
      </c>
      <c r="I1459" s="63" t="str">
        <f t="shared" ca="1" si="183"/>
        <v/>
      </c>
    </row>
    <row r="1460" spans="1:9" hidden="1">
      <c r="A1460" s="45"/>
      <c r="B1460" s="59" t="str">
        <f t="shared" ca="1" si="177"/>
        <v/>
      </c>
      <c r="C1460" s="60" t="str">
        <f t="shared" ca="1" si="178"/>
        <v/>
      </c>
      <c r="D1460" s="60" t="str">
        <f t="shared" ca="1" si="179"/>
        <v/>
      </c>
      <c r="E1460" s="60" t="str">
        <f t="shared" ca="1" si="180"/>
        <v/>
      </c>
      <c r="F1460" s="60" t="str">
        <f t="shared" ca="1" si="181"/>
        <v/>
      </c>
      <c r="G1460" s="61" t="str">
        <f t="shared" ca="1" si="176"/>
        <v/>
      </c>
      <c r="H1460" s="62" t="str">
        <f t="shared" ca="1" si="182"/>
        <v/>
      </c>
      <c r="I1460" s="63" t="str">
        <f t="shared" ca="1" si="183"/>
        <v/>
      </c>
    </row>
    <row r="1461" spans="1:9" hidden="1">
      <c r="A1461" s="45"/>
      <c r="B1461" s="59" t="str">
        <f t="shared" ca="1" si="177"/>
        <v/>
      </c>
      <c r="C1461" s="60" t="str">
        <f t="shared" ca="1" si="178"/>
        <v/>
      </c>
      <c r="D1461" s="60" t="str">
        <f t="shared" ca="1" si="179"/>
        <v/>
      </c>
      <c r="E1461" s="60" t="str">
        <f t="shared" ca="1" si="180"/>
        <v/>
      </c>
      <c r="F1461" s="60" t="str">
        <f t="shared" ca="1" si="181"/>
        <v/>
      </c>
      <c r="G1461" s="61" t="str">
        <f t="shared" ca="1" si="176"/>
        <v/>
      </c>
      <c r="H1461" s="62" t="str">
        <f t="shared" ca="1" si="182"/>
        <v/>
      </c>
      <c r="I1461" s="63" t="str">
        <f t="shared" ca="1" si="183"/>
        <v/>
      </c>
    </row>
    <row r="1462" spans="1:9" hidden="1">
      <c r="A1462" s="45"/>
      <c r="B1462" s="59" t="str">
        <f t="shared" ca="1" si="177"/>
        <v/>
      </c>
      <c r="C1462" s="60" t="str">
        <f t="shared" ca="1" si="178"/>
        <v/>
      </c>
      <c r="D1462" s="60" t="str">
        <f t="shared" ca="1" si="179"/>
        <v/>
      </c>
      <c r="E1462" s="60" t="str">
        <f t="shared" ca="1" si="180"/>
        <v/>
      </c>
      <c r="F1462" s="60" t="str">
        <f t="shared" ca="1" si="181"/>
        <v/>
      </c>
      <c r="G1462" s="61" t="str">
        <f t="shared" ca="1" si="176"/>
        <v/>
      </c>
      <c r="H1462" s="62" t="str">
        <f t="shared" ca="1" si="182"/>
        <v/>
      </c>
      <c r="I1462" s="63" t="str">
        <f t="shared" ca="1" si="183"/>
        <v/>
      </c>
    </row>
    <row r="1463" spans="1:9" hidden="1">
      <c r="A1463" s="45"/>
      <c r="B1463" s="59" t="str">
        <f t="shared" ca="1" si="177"/>
        <v/>
      </c>
      <c r="C1463" s="60" t="str">
        <f t="shared" ca="1" si="178"/>
        <v/>
      </c>
      <c r="D1463" s="60" t="str">
        <f t="shared" ca="1" si="179"/>
        <v/>
      </c>
      <c r="E1463" s="60" t="str">
        <f t="shared" ca="1" si="180"/>
        <v/>
      </c>
      <c r="F1463" s="60" t="str">
        <f t="shared" ca="1" si="181"/>
        <v/>
      </c>
      <c r="G1463" s="61" t="str">
        <f t="shared" ca="1" si="176"/>
        <v/>
      </c>
      <c r="H1463" s="62" t="str">
        <f t="shared" ca="1" si="182"/>
        <v/>
      </c>
      <c r="I1463" s="63" t="str">
        <f t="shared" ca="1" si="183"/>
        <v/>
      </c>
    </row>
    <row r="1464" spans="1:9" hidden="1">
      <c r="A1464" s="45"/>
      <c r="B1464" s="59" t="str">
        <f t="shared" ca="1" si="177"/>
        <v/>
      </c>
      <c r="C1464" s="60" t="str">
        <f t="shared" ca="1" si="178"/>
        <v/>
      </c>
      <c r="D1464" s="60" t="str">
        <f t="shared" ca="1" si="179"/>
        <v/>
      </c>
      <c r="E1464" s="60" t="str">
        <f t="shared" ca="1" si="180"/>
        <v/>
      </c>
      <c r="F1464" s="60" t="str">
        <f t="shared" ca="1" si="181"/>
        <v/>
      </c>
      <c r="G1464" s="61" t="str">
        <f t="shared" ca="1" si="176"/>
        <v/>
      </c>
      <c r="H1464" s="62" t="str">
        <f t="shared" ca="1" si="182"/>
        <v/>
      </c>
      <c r="I1464" s="63" t="str">
        <f t="shared" ca="1" si="183"/>
        <v/>
      </c>
    </row>
    <row r="1465" spans="1:9" hidden="1">
      <c r="A1465" s="45"/>
      <c r="B1465" s="59" t="str">
        <f t="shared" ca="1" si="177"/>
        <v/>
      </c>
      <c r="C1465" s="60" t="str">
        <f t="shared" ca="1" si="178"/>
        <v/>
      </c>
      <c r="D1465" s="60" t="str">
        <f t="shared" ca="1" si="179"/>
        <v/>
      </c>
      <c r="E1465" s="60" t="str">
        <f t="shared" ca="1" si="180"/>
        <v/>
      </c>
      <c r="F1465" s="60" t="str">
        <f t="shared" ca="1" si="181"/>
        <v/>
      </c>
      <c r="G1465" s="61" t="str">
        <f t="shared" ca="1" si="176"/>
        <v/>
      </c>
      <c r="H1465" s="62" t="str">
        <f t="shared" ca="1" si="182"/>
        <v/>
      </c>
      <c r="I1465" s="63" t="str">
        <f t="shared" ca="1" si="183"/>
        <v/>
      </c>
    </row>
    <row r="1466" spans="1:9" hidden="1">
      <c r="A1466" s="45"/>
      <c r="B1466" s="59" t="str">
        <f t="shared" ca="1" si="177"/>
        <v/>
      </c>
      <c r="C1466" s="60" t="str">
        <f t="shared" ca="1" si="178"/>
        <v/>
      </c>
      <c r="D1466" s="60" t="str">
        <f t="shared" ca="1" si="179"/>
        <v/>
      </c>
      <c r="E1466" s="60" t="str">
        <f t="shared" ca="1" si="180"/>
        <v/>
      </c>
      <c r="F1466" s="60" t="str">
        <f t="shared" ca="1" si="181"/>
        <v/>
      </c>
      <c r="G1466" s="61" t="str">
        <f t="shared" ca="1" si="176"/>
        <v/>
      </c>
      <c r="H1466" s="62" t="str">
        <f t="shared" ca="1" si="182"/>
        <v/>
      </c>
      <c r="I1466" s="63" t="str">
        <f t="shared" ca="1" si="183"/>
        <v/>
      </c>
    </row>
    <row r="1467" spans="1:9" hidden="1">
      <c r="A1467" s="45"/>
      <c r="B1467" s="59" t="str">
        <f t="shared" ca="1" si="177"/>
        <v/>
      </c>
      <c r="C1467" s="60" t="str">
        <f t="shared" ca="1" si="178"/>
        <v/>
      </c>
      <c r="D1467" s="60" t="str">
        <f t="shared" ca="1" si="179"/>
        <v/>
      </c>
      <c r="E1467" s="60" t="str">
        <f t="shared" ca="1" si="180"/>
        <v/>
      </c>
      <c r="F1467" s="60" t="str">
        <f t="shared" ca="1" si="181"/>
        <v/>
      </c>
      <c r="G1467" s="61" t="str">
        <f t="shared" ca="1" si="176"/>
        <v/>
      </c>
      <c r="H1467" s="62" t="str">
        <f t="shared" ca="1" si="182"/>
        <v/>
      </c>
      <c r="I1467" s="63" t="str">
        <f t="shared" ca="1" si="183"/>
        <v/>
      </c>
    </row>
    <row r="1468" spans="1:9" hidden="1">
      <c r="A1468" s="45"/>
      <c r="B1468" s="59" t="str">
        <f t="shared" ca="1" si="177"/>
        <v/>
      </c>
      <c r="C1468" s="60" t="str">
        <f t="shared" ca="1" si="178"/>
        <v/>
      </c>
      <c r="D1468" s="60" t="str">
        <f t="shared" ca="1" si="179"/>
        <v/>
      </c>
      <c r="E1468" s="60" t="str">
        <f t="shared" ca="1" si="180"/>
        <v/>
      </c>
      <c r="F1468" s="60" t="str">
        <f t="shared" ca="1" si="181"/>
        <v/>
      </c>
      <c r="G1468" s="61" t="str">
        <f t="shared" ca="1" si="176"/>
        <v/>
      </c>
      <c r="H1468" s="62" t="str">
        <f t="shared" ca="1" si="182"/>
        <v/>
      </c>
      <c r="I1468" s="63" t="str">
        <f t="shared" ca="1" si="183"/>
        <v/>
      </c>
    </row>
    <row r="1469" spans="1:9" hidden="1">
      <c r="A1469" s="45"/>
      <c r="B1469" s="59" t="str">
        <f t="shared" ca="1" si="177"/>
        <v/>
      </c>
      <c r="C1469" s="60" t="str">
        <f t="shared" ca="1" si="178"/>
        <v/>
      </c>
      <c r="D1469" s="60" t="str">
        <f t="shared" ca="1" si="179"/>
        <v/>
      </c>
      <c r="E1469" s="60" t="str">
        <f t="shared" ca="1" si="180"/>
        <v/>
      </c>
      <c r="F1469" s="60" t="str">
        <f t="shared" ca="1" si="181"/>
        <v/>
      </c>
      <c r="G1469" s="61" t="str">
        <f t="shared" ca="1" si="176"/>
        <v/>
      </c>
      <c r="H1469" s="62" t="str">
        <f t="shared" ca="1" si="182"/>
        <v/>
      </c>
      <c r="I1469" s="63" t="str">
        <f t="shared" ca="1" si="183"/>
        <v/>
      </c>
    </row>
    <row r="1470" spans="1:9" hidden="1">
      <c r="A1470" s="45"/>
      <c r="B1470" s="59" t="str">
        <f t="shared" ca="1" si="177"/>
        <v/>
      </c>
      <c r="C1470" s="60" t="str">
        <f t="shared" ca="1" si="178"/>
        <v/>
      </c>
      <c r="D1470" s="60" t="str">
        <f t="shared" ca="1" si="179"/>
        <v/>
      </c>
      <c r="E1470" s="60" t="str">
        <f t="shared" ca="1" si="180"/>
        <v/>
      </c>
      <c r="F1470" s="60" t="str">
        <f t="shared" ca="1" si="181"/>
        <v/>
      </c>
      <c r="G1470" s="61" t="str">
        <f t="shared" ca="1" si="176"/>
        <v/>
      </c>
      <c r="H1470" s="62" t="str">
        <f t="shared" ca="1" si="182"/>
        <v/>
      </c>
      <c r="I1470" s="63" t="str">
        <f t="shared" ca="1" si="183"/>
        <v/>
      </c>
    </row>
    <row r="1471" spans="1:9" hidden="1">
      <c r="A1471" s="45"/>
      <c r="B1471" s="59" t="str">
        <f t="shared" ca="1" si="177"/>
        <v/>
      </c>
      <c r="C1471" s="60" t="str">
        <f t="shared" ca="1" si="178"/>
        <v/>
      </c>
      <c r="D1471" s="60" t="str">
        <f t="shared" ca="1" si="179"/>
        <v/>
      </c>
      <c r="E1471" s="60" t="str">
        <f t="shared" ca="1" si="180"/>
        <v/>
      </c>
      <c r="F1471" s="60" t="str">
        <f t="shared" ca="1" si="181"/>
        <v/>
      </c>
      <c r="G1471" s="61" t="str">
        <f t="shared" ca="1" si="176"/>
        <v/>
      </c>
      <c r="H1471" s="62" t="str">
        <f t="shared" ca="1" si="182"/>
        <v/>
      </c>
      <c r="I1471" s="63" t="str">
        <f t="shared" ca="1" si="183"/>
        <v/>
      </c>
    </row>
    <row r="1472" spans="1:9" hidden="1">
      <c r="A1472" s="45"/>
      <c r="B1472" s="59" t="str">
        <f t="shared" ca="1" si="177"/>
        <v/>
      </c>
      <c r="C1472" s="60" t="str">
        <f t="shared" ca="1" si="178"/>
        <v/>
      </c>
      <c r="D1472" s="60" t="str">
        <f t="shared" ca="1" si="179"/>
        <v/>
      </c>
      <c r="E1472" s="60" t="str">
        <f t="shared" ca="1" si="180"/>
        <v/>
      </c>
      <c r="F1472" s="60" t="str">
        <f t="shared" ca="1" si="181"/>
        <v/>
      </c>
      <c r="G1472" s="61" t="str">
        <f t="shared" ca="1" si="176"/>
        <v/>
      </c>
      <c r="H1472" s="62" t="str">
        <f t="shared" ca="1" si="182"/>
        <v/>
      </c>
      <c r="I1472" s="63" t="str">
        <f t="shared" ca="1" si="183"/>
        <v/>
      </c>
    </row>
    <row r="1473" spans="1:9" hidden="1">
      <c r="A1473" s="45"/>
      <c r="B1473" s="59" t="str">
        <f t="shared" ca="1" si="177"/>
        <v/>
      </c>
      <c r="C1473" s="60" t="str">
        <f t="shared" ca="1" si="178"/>
        <v/>
      </c>
      <c r="D1473" s="60" t="str">
        <f t="shared" ca="1" si="179"/>
        <v/>
      </c>
      <c r="E1473" s="60" t="str">
        <f t="shared" ca="1" si="180"/>
        <v/>
      </c>
      <c r="F1473" s="60" t="str">
        <f t="shared" ca="1" si="181"/>
        <v/>
      </c>
      <c r="G1473" s="61" t="str">
        <f t="shared" ca="1" si="176"/>
        <v/>
      </c>
      <c r="H1473" s="62" t="str">
        <f t="shared" ca="1" si="182"/>
        <v/>
      </c>
      <c r="I1473" s="63" t="str">
        <f t="shared" ca="1" si="183"/>
        <v/>
      </c>
    </row>
    <row r="1474" spans="1:9" hidden="1">
      <c r="A1474" s="45"/>
      <c r="B1474" s="59" t="str">
        <f t="shared" ca="1" si="177"/>
        <v/>
      </c>
      <c r="C1474" s="60" t="str">
        <f t="shared" ca="1" si="178"/>
        <v/>
      </c>
      <c r="D1474" s="60" t="str">
        <f t="shared" ca="1" si="179"/>
        <v/>
      </c>
      <c r="E1474" s="60" t="str">
        <f t="shared" ca="1" si="180"/>
        <v/>
      </c>
      <c r="F1474" s="60" t="str">
        <f t="shared" ca="1" si="181"/>
        <v/>
      </c>
      <c r="G1474" s="61" t="str">
        <f t="shared" ca="1" si="176"/>
        <v/>
      </c>
      <c r="H1474" s="62" t="str">
        <f t="shared" ca="1" si="182"/>
        <v/>
      </c>
      <c r="I1474" s="63" t="str">
        <f t="shared" ca="1" si="183"/>
        <v/>
      </c>
    </row>
    <row r="1475" spans="1:9" hidden="1">
      <c r="A1475" s="45"/>
      <c r="B1475" s="59" t="str">
        <f t="shared" ca="1" si="177"/>
        <v/>
      </c>
      <c r="C1475" s="60" t="str">
        <f t="shared" ca="1" si="178"/>
        <v/>
      </c>
      <c r="D1475" s="60" t="str">
        <f t="shared" ca="1" si="179"/>
        <v/>
      </c>
      <c r="E1475" s="60" t="str">
        <f t="shared" ca="1" si="180"/>
        <v/>
      </c>
      <c r="F1475" s="60" t="str">
        <f t="shared" ca="1" si="181"/>
        <v/>
      </c>
      <c r="G1475" s="61" t="str">
        <f t="shared" ref="G1475:G1538" ca="1" si="184">IFERROR(INDIRECT(CONCATENATE("'",A1475,"'!H33")),"")</f>
        <v/>
      </c>
      <c r="H1475" s="62" t="str">
        <f t="shared" ca="1" si="182"/>
        <v/>
      </c>
      <c r="I1475" s="63" t="str">
        <f t="shared" ca="1" si="183"/>
        <v/>
      </c>
    </row>
    <row r="1476" spans="1:9" hidden="1">
      <c r="A1476" s="45"/>
      <c r="B1476" s="59" t="str">
        <f t="shared" ref="B1476:B1539" ca="1" si="185">IFERROR(INDIRECT(CONCATENATE("'",A1476,"'!G7")),"")</f>
        <v/>
      </c>
      <c r="C1476" s="60" t="str">
        <f t="shared" ref="C1476:C1539" ca="1" si="186">IFERROR(INDIRECT(CONCATENATE("'",A1476,"'!D6")),"")</f>
        <v/>
      </c>
      <c r="D1476" s="60" t="str">
        <f t="shared" ref="D1476:D1539" ca="1" si="187">IFERROR(INDIRECT(CONCATENATE("'",A1476,"'!D7")),"")</f>
        <v/>
      </c>
      <c r="E1476" s="60" t="str">
        <f t="shared" ref="E1476:E1539" ca="1" si="188">IFERROR(INDIRECT(CONCATENATE("'",A1476,"'!D8")),"")</f>
        <v/>
      </c>
      <c r="F1476" s="60" t="str">
        <f t="shared" ref="F1476:F1539" ca="1" si="189">IFERROR(INDIRECT(CONCATENATE("'",A1476,"'!D9")),"")</f>
        <v/>
      </c>
      <c r="G1476" s="61" t="str">
        <f t="shared" ca="1" si="184"/>
        <v/>
      </c>
      <c r="H1476" s="62" t="str">
        <f t="shared" ref="H1476:H1539" ca="1" si="190">IFERROR(INDIRECT(CONCATENATE("'",A1476,"'!H34")),"")</f>
        <v/>
      </c>
      <c r="I1476" s="63" t="str">
        <f t="shared" ref="I1476:I1539" ca="1" si="191">IFERROR(INDIRECT(CONCATENATE("'",A1476,"'!H36")),"")</f>
        <v/>
      </c>
    </row>
    <row r="1477" spans="1:9" hidden="1">
      <c r="A1477" s="45"/>
      <c r="B1477" s="59" t="str">
        <f t="shared" ca="1" si="185"/>
        <v/>
      </c>
      <c r="C1477" s="60" t="str">
        <f t="shared" ca="1" si="186"/>
        <v/>
      </c>
      <c r="D1477" s="60" t="str">
        <f t="shared" ca="1" si="187"/>
        <v/>
      </c>
      <c r="E1477" s="60" t="str">
        <f t="shared" ca="1" si="188"/>
        <v/>
      </c>
      <c r="F1477" s="60" t="str">
        <f t="shared" ca="1" si="189"/>
        <v/>
      </c>
      <c r="G1477" s="61" t="str">
        <f t="shared" ca="1" si="184"/>
        <v/>
      </c>
      <c r="H1477" s="62" t="str">
        <f t="shared" ca="1" si="190"/>
        <v/>
      </c>
      <c r="I1477" s="63" t="str">
        <f t="shared" ca="1" si="191"/>
        <v/>
      </c>
    </row>
    <row r="1478" spans="1:9" hidden="1">
      <c r="A1478" s="45"/>
      <c r="B1478" s="59" t="str">
        <f t="shared" ca="1" si="185"/>
        <v/>
      </c>
      <c r="C1478" s="60" t="str">
        <f t="shared" ca="1" si="186"/>
        <v/>
      </c>
      <c r="D1478" s="60" t="str">
        <f t="shared" ca="1" si="187"/>
        <v/>
      </c>
      <c r="E1478" s="60" t="str">
        <f t="shared" ca="1" si="188"/>
        <v/>
      </c>
      <c r="F1478" s="60" t="str">
        <f t="shared" ca="1" si="189"/>
        <v/>
      </c>
      <c r="G1478" s="61" t="str">
        <f t="shared" ca="1" si="184"/>
        <v/>
      </c>
      <c r="H1478" s="62" t="str">
        <f t="shared" ca="1" si="190"/>
        <v/>
      </c>
      <c r="I1478" s="63" t="str">
        <f t="shared" ca="1" si="191"/>
        <v/>
      </c>
    </row>
    <row r="1479" spans="1:9" hidden="1">
      <c r="A1479" s="45"/>
      <c r="B1479" s="59" t="str">
        <f t="shared" ca="1" si="185"/>
        <v/>
      </c>
      <c r="C1479" s="60" t="str">
        <f t="shared" ca="1" si="186"/>
        <v/>
      </c>
      <c r="D1479" s="60" t="str">
        <f t="shared" ca="1" si="187"/>
        <v/>
      </c>
      <c r="E1479" s="60" t="str">
        <f t="shared" ca="1" si="188"/>
        <v/>
      </c>
      <c r="F1479" s="60" t="str">
        <f t="shared" ca="1" si="189"/>
        <v/>
      </c>
      <c r="G1479" s="61" t="str">
        <f t="shared" ca="1" si="184"/>
        <v/>
      </c>
      <c r="H1479" s="62" t="str">
        <f t="shared" ca="1" si="190"/>
        <v/>
      </c>
      <c r="I1479" s="63" t="str">
        <f t="shared" ca="1" si="191"/>
        <v/>
      </c>
    </row>
    <row r="1480" spans="1:9" hidden="1">
      <c r="A1480" s="45"/>
      <c r="B1480" s="59" t="str">
        <f t="shared" ca="1" si="185"/>
        <v/>
      </c>
      <c r="C1480" s="60" t="str">
        <f t="shared" ca="1" si="186"/>
        <v/>
      </c>
      <c r="D1480" s="60" t="str">
        <f t="shared" ca="1" si="187"/>
        <v/>
      </c>
      <c r="E1480" s="60" t="str">
        <f t="shared" ca="1" si="188"/>
        <v/>
      </c>
      <c r="F1480" s="60" t="str">
        <f t="shared" ca="1" si="189"/>
        <v/>
      </c>
      <c r="G1480" s="61" t="str">
        <f t="shared" ca="1" si="184"/>
        <v/>
      </c>
      <c r="H1480" s="62" t="str">
        <f t="shared" ca="1" si="190"/>
        <v/>
      </c>
      <c r="I1480" s="63" t="str">
        <f t="shared" ca="1" si="191"/>
        <v/>
      </c>
    </row>
    <row r="1481" spans="1:9" hidden="1">
      <c r="A1481" s="45"/>
      <c r="B1481" s="59" t="str">
        <f t="shared" ca="1" si="185"/>
        <v/>
      </c>
      <c r="C1481" s="60" t="str">
        <f t="shared" ca="1" si="186"/>
        <v/>
      </c>
      <c r="D1481" s="60" t="str">
        <f t="shared" ca="1" si="187"/>
        <v/>
      </c>
      <c r="E1481" s="60" t="str">
        <f t="shared" ca="1" si="188"/>
        <v/>
      </c>
      <c r="F1481" s="60" t="str">
        <f t="shared" ca="1" si="189"/>
        <v/>
      </c>
      <c r="G1481" s="61" t="str">
        <f t="shared" ca="1" si="184"/>
        <v/>
      </c>
      <c r="H1481" s="62" t="str">
        <f t="shared" ca="1" si="190"/>
        <v/>
      </c>
      <c r="I1481" s="63" t="str">
        <f t="shared" ca="1" si="191"/>
        <v/>
      </c>
    </row>
    <row r="1482" spans="1:9" hidden="1">
      <c r="A1482" s="45"/>
      <c r="B1482" s="59" t="str">
        <f t="shared" ca="1" si="185"/>
        <v/>
      </c>
      <c r="C1482" s="60" t="str">
        <f t="shared" ca="1" si="186"/>
        <v/>
      </c>
      <c r="D1482" s="60" t="str">
        <f t="shared" ca="1" si="187"/>
        <v/>
      </c>
      <c r="E1482" s="60" t="str">
        <f t="shared" ca="1" si="188"/>
        <v/>
      </c>
      <c r="F1482" s="60" t="str">
        <f t="shared" ca="1" si="189"/>
        <v/>
      </c>
      <c r="G1482" s="61" t="str">
        <f t="shared" ca="1" si="184"/>
        <v/>
      </c>
      <c r="H1482" s="62" t="str">
        <f t="shared" ca="1" si="190"/>
        <v/>
      </c>
      <c r="I1482" s="63" t="str">
        <f t="shared" ca="1" si="191"/>
        <v/>
      </c>
    </row>
    <row r="1483" spans="1:9" hidden="1">
      <c r="A1483" s="45"/>
      <c r="B1483" s="59" t="str">
        <f t="shared" ca="1" si="185"/>
        <v/>
      </c>
      <c r="C1483" s="60" t="str">
        <f t="shared" ca="1" si="186"/>
        <v/>
      </c>
      <c r="D1483" s="60" t="str">
        <f t="shared" ca="1" si="187"/>
        <v/>
      </c>
      <c r="E1483" s="60" t="str">
        <f t="shared" ca="1" si="188"/>
        <v/>
      </c>
      <c r="F1483" s="60" t="str">
        <f t="shared" ca="1" si="189"/>
        <v/>
      </c>
      <c r="G1483" s="61" t="str">
        <f t="shared" ca="1" si="184"/>
        <v/>
      </c>
      <c r="H1483" s="62" t="str">
        <f t="shared" ca="1" si="190"/>
        <v/>
      </c>
      <c r="I1483" s="63" t="str">
        <f t="shared" ca="1" si="191"/>
        <v/>
      </c>
    </row>
    <row r="1484" spans="1:9" hidden="1">
      <c r="A1484" s="45"/>
      <c r="B1484" s="59" t="str">
        <f t="shared" ca="1" si="185"/>
        <v/>
      </c>
      <c r="C1484" s="60" t="str">
        <f t="shared" ca="1" si="186"/>
        <v/>
      </c>
      <c r="D1484" s="60" t="str">
        <f t="shared" ca="1" si="187"/>
        <v/>
      </c>
      <c r="E1484" s="60" t="str">
        <f t="shared" ca="1" si="188"/>
        <v/>
      </c>
      <c r="F1484" s="60" t="str">
        <f t="shared" ca="1" si="189"/>
        <v/>
      </c>
      <c r="G1484" s="61" t="str">
        <f t="shared" ca="1" si="184"/>
        <v/>
      </c>
      <c r="H1484" s="62" t="str">
        <f t="shared" ca="1" si="190"/>
        <v/>
      </c>
      <c r="I1484" s="63" t="str">
        <f t="shared" ca="1" si="191"/>
        <v/>
      </c>
    </row>
    <row r="1485" spans="1:9" hidden="1">
      <c r="A1485" s="45"/>
      <c r="B1485" s="59" t="str">
        <f t="shared" ca="1" si="185"/>
        <v/>
      </c>
      <c r="C1485" s="60" t="str">
        <f t="shared" ca="1" si="186"/>
        <v/>
      </c>
      <c r="D1485" s="60" t="str">
        <f t="shared" ca="1" si="187"/>
        <v/>
      </c>
      <c r="E1485" s="60" t="str">
        <f t="shared" ca="1" si="188"/>
        <v/>
      </c>
      <c r="F1485" s="60" t="str">
        <f t="shared" ca="1" si="189"/>
        <v/>
      </c>
      <c r="G1485" s="61" t="str">
        <f t="shared" ca="1" si="184"/>
        <v/>
      </c>
      <c r="H1485" s="62" t="str">
        <f t="shared" ca="1" si="190"/>
        <v/>
      </c>
      <c r="I1485" s="63" t="str">
        <f t="shared" ca="1" si="191"/>
        <v/>
      </c>
    </row>
    <row r="1486" spans="1:9" hidden="1">
      <c r="A1486" s="45"/>
      <c r="B1486" s="59" t="str">
        <f t="shared" ca="1" si="185"/>
        <v/>
      </c>
      <c r="C1486" s="60" t="str">
        <f t="shared" ca="1" si="186"/>
        <v/>
      </c>
      <c r="D1486" s="60" t="str">
        <f t="shared" ca="1" si="187"/>
        <v/>
      </c>
      <c r="E1486" s="60" t="str">
        <f t="shared" ca="1" si="188"/>
        <v/>
      </c>
      <c r="F1486" s="60" t="str">
        <f t="shared" ca="1" si="189"/>
        <v/>
      </c>
      <c r="G1486" s="61" t="str">
        <f t="shared" ca="1" si="184"/>
        <v/>
      </c>
      <c r="H1486" s="62" t="str">
        <f t="shared" ca="1" si="190"/>
        <v/>
      </c>
      <c r="I1486" s="63" t="str">
        <f t="shared" ca="1" si="191"/>
        <v/>
      </c>
    </row>
    <row r="1487" spans="1:9" hidden="1">
      <c r="A1487" s="45"/>
      <c r="B1487" s="59" t="str">
        <f t="shared" ca="1" si="185"/>
        <v/>
      </c>
      <c r="C1487" s="60" t="str">
        <f t="shared" ca="1" si="186"/>
        <v/>
      </c>
      <c r="D1487" s="60" t="str">
        <f t="shared" ca="1" si="187"/>
        <v/>
      </c>
      <c r="E1487" s="60" t="str">
        <f t="shared" ca="1" si="188"/>
        <v/>
      </c>
      <c r="F1487" s="60" t="str">
        <f t="shared" ca="1" si="189"/>
        <v/>
      </c>
      <c r="G1487" s="61" t="str">
        <f t="shared" ca="1" si="184"/>
        <v/>
      </c>
      <c r="H1487" s="62" t="str">
        <f t="shared" ca="1" si="190"/>
        <v/>
      </c>
      <c r="I1487" s="63" t="str">
        <f t="shared" ca="1" si="191"/>
        <v/>
      </c>
    </row>
    <row r="1488" spans="1:9" hidden="1">
      <c r="A1488" s="45"/>
      <c r="B1488" s="59" t="str">
        <f t="shared" ca="1" si="185"/>
        <v/>
      </c>
      <c r="C1488" s="60" t="str">
        <f t="shared" ca="1" si="186"/>
        <v/>
      </c>
      <c r="D1488" s="60" t="str">
        <f t="shared" ca="1" si="187"/>
        <v/>
      </c>
      <c r="E1488" s="60" t="str">
        <f t="shared" ca="1" si="188"/>
        <v/>
      </c>
      <c r="F1488" s="60" t="str">
        <f t="shared" ca="1" si="189"/>
        <v/>
      </c>
      <c r="G1488" s="61" t="str">
        <f t="shared" ca="1" si="184"/>
        <v/>
      </c>
      <c r="H1488" s="62" t="str">
        <f t="shared" ca="1" si="190"/>
        <v/>
      </c>
      <c r="I1488" s="63" t="str">
        <f t="shared" ca="1" si="191"/>
        <v/>
      </c>
    </row>
    <row r="1489" spans="1:9" hidden="1">
      <c r="A1489" s="45"/>
      <c r="B1489" s="59" t="str">
        <f t="shared" ca="1" si="185"/>
        <v/>
      </c>
      <c r="C1489" s="60" t="str">
        <f t="shared" ca="1" si="186"/>
        <v/>
      </c>
      <c r="D1489" s="60" t="str">
        <f t="shared" ca="1" si="187"/>
        <v/>
      </c>
      <c r="E1489" s="60" t="str">
        <f t="shared" ca="1" si="188"/>
        <v/>
      </c>
      <c r="F1489" s="60" t="str">
        <f t="shared" ca="1" si="189"/>
        <v/>
      </c>
      <c r="G1489" s="61" t="str">
        <f t="shared" ca="1" si="184"/>
        <v/>
      </c>
      <c r="H1489" s="62" t="str">
        <f t="shared" ca="1" si="190"/>
        <v/>
      </c>
      <c r="I1489" s="63" t="str">
        <f t="shared" ca="1" si="191"/>
        <v/>
      </c>
    </row>
    <row r="1490" spans="1:9" hidden="1">
      <c r="A1490" s="45"/>
      <c r="B1490" s="59" t="str">
        <f t="shared" ca="1" si="185"/>
        <v/>
      </c>
      <c r="C1490" s="60" t="str">
        <f t="shared" ca="1" si="186"/>
        <v/>
      </c>
      <c r="D1490" s="60" t="str">
        <f t="shared" ca="1" si="187"/>
        <v/>
      </c>
      <c r="E1490" s="60" t="str">
        <f t="shared" ca="1" si="188"/>
        <v/>
      </c>
      <c r="F1490" s="60" t="str">
        <f t="shared" ca="1" si="189"/>
        <v/>
      </c>
      <c r="G1490" s="61" t="str">
        <f t="shared" ca="1" si="184"/>
        <v/>
      </c>
      <c r="H1490" s="62" t="str">
        <f t="shared" ca="1" si="190"/>
        <v/>
      </c>
      <c r="I1490" s="63" t="str">
        <f t="shared" ca="1" si="191"/>
        <v/>
      </c>
    </row>
    <row r="1491" spans="1:9" hidden="1">
      <c r="A1491" s="45"/>
      <c r="B1491" s="59" t="str">
        <f t="shared" ca="1" si="185"/>
        <v/>
      </c>
      <c r="C1491" s="60" t="str">
        <f t="shared" ca="1" si="186"/>
        <v/>
      </c>
      <c r="D1491" s="60" t="str">
        <f t="shared" ca="1" si="187"/>
        <v/>
      </c>
      <c r="E1491" s="60" t="str">
        <f t="shared" ca="1" si="188"/>
        <v/>
      </c>
      <c r="F1491" s="60" t="str">
        <f t="shared" ca="1" si="189"/>
        <v/>
      </c>
      <c r="G1491" s="61" t="str">
        <f t="shared" ca="1" si="184"/>
        <v/>
      </c>
      <c r="H1491" s="62" t="str">
        <f t="shared" ca="1" si="190"/>
        <v/>
      </c>
      <c r="I1491" s="63" t="str">
        <f t="shared" ca="1" si="191"/>
        <v/>
      </c>
    </row>
    <row r="1492" spans="1:9" hidden="1">
      <c r="A1492" s="45"/>
      <c r="B1492" s="59" t="str">
        <f t="shared" ca="1" si="185"/>
        <v/>
      </c>
      <c r="C1492" s="60" t="str">
        <f t="shared" ca="1" si="186"/>
        <v/>
      </c>
      <c r="D1492" s="60" t="str">
        <f t="shared" ca="1" si="187"/>
        <v/>
      </c>
      <c r="E1492" s="60" t="str">
        <f t="shared" ca="1" si="188"/>
        <v/>
      </c>
      <c r="F1492" s="60" t="str">
        <f t="shared" ca="1" si="189"/>
        <v/>
      </c>
      <c r="G1492" s="61" t="str">
        <f t="shared" ca="1" si="184"/>
        <v/>
      </c>
      <c r="H1492" s="62" t="str">
        <f t="shared" ca="1" si="190"/>
        <v/>
      </c>
      <c r="I1492" s="63" t="str">
        <f t="shared" ca="1" si="191"/>
        <v/>
      </c>
    </row>
    <row r="1493" spans="1:9" hidden="1">
      <c r="A1493" s="45"/>
      <c r="B1493" s="59" t="str">
        <f t="shared" ca="1" si="185"/>
        <v/>
      </c>
      <c r="C1493" s="60" t="str">
        <f t="shared" ca="1" si="186"/>
        <v/>
      </c>
      <c r="D1493" s="60" t="str">
        <f t="shared" ca="1" si="187"/>
        <v/>
      </c>
      <c r="E1493" s="60" t="str">
        <f t="shared" ca="1" si="188"/>
        <v/>
      </c>
      <c r="F1493" s="60" t="str">
        <f t="shared" ca="1" si="189"/>
        <v/>
      </c>
      <c r="G1493" s="61" t="str">
        <f t="shared" ca="1" si="184"/>
        <v/>
      </c>
      <c r="H1493" s="62" t="str">
        <f t="shared" ca="1" si="190"/>
        <v/>
      </c>
      <c r="I1493" s="63" t="str">
        <f t="shared" ca="1" si="191"/>
        <v/>
      </c>
    </row>
    <row r="1494" spans="1:9" hidden="1">
      <c r="A1494" s="45"/>
      <c r="B1494" s="59" t="str">
        <f t="shared" ca="1" si="185"/>
        <v/>
      </c>
      <c r="C1494" s="60" t="str">
        <f t="shared" ca="1" si="186"/>
        <v/>
      </c>
      <c r="D1494" s="60" t="str">
        <f t="shared" ca="1" si="187"/>
        <v/>
      </c>
      <c r="E1494" s="60" t="str">
        <f t="shared" ca="1" si="188"/>
        <v/>
      </c>
      <c r="F1494" s="60" t="str">
        <f t="shared" ca="1" si="189"/>
        <v/>
      </c>
      <c r="G1494" s="61" t="str">
        <f t="shared" ca="1" si="184"/>
        <v/>
      </c>
      <c r="H1494" s="62" t="str">
        <f t="shared" ca="1" si="190"/>
        <v/>
      </c>
      <c r="I1494" s="63" t="str">
        <f t="shared" ca="1" si="191"/>
        <v/>
      </c>
    </row>
    <row r="1495" spans="1:9" hidden="1">
      <c r="A1495" s="45"/>
      <c r="B1495" s="59" t="str">
        <f t="shared" ca="1" si="185"/>
        <v/>
      </c>
      <c r="C1495" s="60" t="str">
        <f t="shared" ca="1" si="186"/>
        <v/>
      </c>
      <c r="D1495" s="60" t="str">
        <f t="shared" ca="1" si="187"/>
        <v/>
      </c>
      <c r="E1495" s="60" t="str">
        <f t="shared" ca="1" si="188"/>
        <v/>
      </c>
      <c r="F1495" s="60" t="str">
        <f t="shared" ca="1" si="189"/>
        <v/>
      </c>
      <c r="G1495" s="61" t="str">
        <f t="shared" ca="1" si="184"/>
        <v/>
      </c>
      <c r="H1495" s="62" t="str">
        <f t="shared" ca="1" si="190"/>
        <v/>
      </c>
      <c r="I1495" s="63" t="str">
        <f t="shared" ca="1" si="191"/>
        <v/>
      </c>
    </row>
    <row r="1496" spans="1:9" hidden="1">
      <c r="A1496" s="45"/>
      <c r="B1496" s="59" t="str">
        <f t="shared" ca="1" si="185"/>
        <v/>
      </c>
      <c r="C1496" s="60" t="str">
        <f t="shared" ca="1" si="186"/>
        <v/>
      </c>
      <c r="D1496" s="60" t="str">
        <f t="shared" ca="1" si="187"/>
        <v/>
      </c>
      <c r="E1496" s="60" t="str">
        <f t="shared" ca="1" si="188"/>
        <v/>
      </c>
      <c r="F1496" s="60" t="str">
        <f t="shared" ca="1" si="189"/>
        <v/>
      </c>
      <c r="G1496" s="61" t="str">
        <f t="shared" ca="1" si="184"/>
        <v/>
      </c>
      <c r="H1496" s="62" t="str">
        <f t="shared" ca="1" si="190"/>
        <v/>
      </c>
      <c r="I1496" s="63" t="str">
        <f t="shared" ca="1" si="191"/>
        <v/>
      </c>
    </row>
    <row r="1497" spans="1:9" hidden="1">
      <c r="A1497" s="45"/>
      <c r="B1497" s="59" t="str">
        <f t="shared" ca="1" si="185"/>
        <v/>
      </c>
      <c r="C1497" s="60" t="str">
        <f t="shared" ca="1" si="186"/>
        <v/>
      </c>
      <c r="D1497" s="60" t="str">
        <f t="shared" ca="1" si="187"/>
        <v/>
      </c>
      <c r="E1497" s="60" t="str">
        <f t="shared" ca="1" si="188"/>
        <v/>
      </c>
      <c r="F1497" s="60" t="str">
        <f t="shared" ca="1" si="189"/>
        <v/>
      </c>
      <c r="G1497" s="61" t="str">
        <f t="shared" ca="1" si="184"/>
        <v/>
      </c>
      <c r="H1497" s="62" t="str">
        <f t="shared" ca="1" si="190"/>
        <v/>
      </c>
      <c r="I1497" s="63" t="str">
        <f t="shared" ca="1" si="191"/>
        <v/>
      </c>
    </row>
    <row r="1498" spans="1:9" hidden="1">
      <c r="A1498" s="45"/>
      <c r="B1498" s="59" t="str">
        <f t="shared" ca="1" si="185"/>
        <v/>
      </c>
      <c r="C1498" s="60" t="str">
        <f t="shared" ca="1" si="186"/>
        <v/>
      </c>
      <c r="D1498" s="60" t="str">
        <f t="shared" ca="1" si="187"/>
        <v/>
      </c>
      <c r="E1498" s="60" t="str">
        <f t="shared" ca="1" si="188"/>
        <v/>
      </c>
      <c r="F1498" s="60" t="str">
        <f t="shared" ca="1" si="189"/>
        <v/>
      </c>
      <c r="G1498" s="61" t="str">
        <f t="shared" ca="1" si="184"/>
        <v/>
      </c>
      <c r="H1498" s="62" t="str">
        <f t="shared" ca="1" si="190"/>
        <v/>
      </c>
      <c r="I1498" s="63" t="str">
        <f t="shared" ca="1" si="191"/>
        <v/>
      </c>
    </row>
    <row r="1499" spans="1:9" hidden="1">
      <c r="A1499" s="45"/>
      <c r="B1499" s="59" t="str">
        <f t="shared" ca="1" si="185"/>
        <v/>
      </c>
      <c r="C1499" s="60" t="str">
        <f t="shared" ca="1" si="186"/>
        <v/>
      </c>
      <c r="D1499" s="60" t="str">
        <f t="shared" ca="1" si="187"/>
        <v/>
      </c>
      <c r="E1499" s="60" t="str">
        <f t="shared" ca="1" si="188"/>
        <v/>
      </c>
      <c r="F1499" s="60" t="str">
        <f t="shared" ca="1" si="189"/>
        <v/>
      </c>
      <c r="G1499" s="61" t="str">
        <f t="shared" ca="1" si="184"/>
        <v/>
      </c>
      <c r="H1499" s="62" t="str">
        <f t="shared" ca="1" si="190"/>
        <v/>
      </c>
      <c r="I1499" s="63" t="str">
        <f t="shared" ca="1" si="191"/>
        <v/>
      </c>
    </row>
    <row r="1500" spans="1:9" hidden="1">
      <c r="A1500" s="45"/>
      <c r="B1500" s="59" t="str">
        <f t="shared" ca="1" si="185"/>
        <v/>
      </c>
      <c r="C1500" s="60" t="str">
        <f t="shared" ca="1" si="186"/>
        <v/>
      </c>
      <c r="D1500" s="60" t="str">
        <f t="shared" ca="1" si="187"/>
        <v/>
      </c>
      <c r="E1500" s="60" t="str">
        <f t="shared" ca="1" si="188"/>
        <v/>
      </c>
      <c r="F1500" s="60" t="str">
        <f t="shared" ca="1" si="189"/>
        <v/>
      </c>
      <c r="G1500" s="61" t="str">
        <f t="shared" ca="1" si="184"/>
        <v/>
      </c>
      <c r="H1500" s="62" t="str">
        <f t="shared" ca="1" si="190"/>
        <v/>
      </c>
      <c r="I1500" s="63" t="str">
        <f t="shared" ca="1" si="191"/>
        <v/>
      </c>
    </row>
    <row r="1501" spans="1:9" hidden="1">
      <c r="A1501" s="45"/>
      <c r="B1501" s="59" t="str">
        <f t="shared" ca="1" si="185"/>
        <v/>
      </c>
      <c r="C1501" s="60" t="str">
        <f t="shared" ca="1" si="186"/>
        <v/>
      </c>
      <c r="D1501" s="60" t="str">
        <f t="shared" ca="1" si="187"/>
        <v/>
      </c>
      <c r="E1501" s="60" t="str">
        <f t="shared" ca="1" si="188"/>
        <v/>
      </c>
      <c r="F1501" s="60" t="str">
        <f t="shared" ca="1" si="189"/>
        <v/>
      </c>
      <c r="G1501" s="61" t="str">
        <f t="shared" ca="1" si="184"/>
        <v/>
      </c>
      <c r="H1501" s="62" t="str">
        <f t="shared" ca="1" si="190"/>
        <v/>
      </c>
      <c r="I1501" s="63" t="str">
        <f t="shared" ca="1" si="191"/>
        <v/>
      </c>
    </row>
    <row r="1502" spans="1:9" hidden="1">
      <c r="A1502" s="45"/>
      <c r="B1502" s="59" t="str">
        <f t="shared" ca="1" si="185"/>
        <v/>
      </c>
      <c r="C1502" s="60" t="str">
        <f t="shared" ca="1" si="186"/>
        <v/>
      </c>
      <c r="D1502" s="60" t="str">
        <f t="shared" ca="1" si="187"/>
        <v/>
      </c>
      <c r="E1502" s="60" t="str">
        <f t="shared" ca="1" si="188"/>
        <v/>
      </c>
      <c r="F1502" s="60" t="str">
        <f t="shared" ca="1" si="189"/>
        <v/>
      </c>
      <c r="G1502" s="61" t="str">
        <f t="shared" ca="1" si="184"/>
        <v/>
      </c>
      <c r="H1502" s="62" t="str">
        <f t="shared" ca="1" si="190"/>
        <v/>
      </c>
      <c r="I1502" s="63" t="str">
        <f t="shared" ca="1" si="191"/>
        <v/>
      </c>
    </row>
    <row r="1503" spans="1:9" hidden="1">
      <c r="A1503" s="45"/>
      <c r="B1503" s="59" t="str">
        <f t="shared" ca="1" si="185"/>
        <v/>
      </c>
      <c r="C1503" s="60" t="str">
        <f t="shared" ca="1" si="186"/>
        <v/>
      </c>
      <c r="D1503" s="60" t="str">
        <f t="shared" ca="1" si="187"/>
        <v/>
      </c>
      <c r="E1503" s="60" t="str">
        <f t="shared" ca="1" si="188"/>
        <v/>
      </c>
      <c r="F1503" s="60" t="str">
        <f t="shared" ca="1" si="189"/>
        <v/>
      </c>
      <c r="G1503" s="61" t="str">
        <f t="shared" ca="1" si="184"/>
        <v/>
      </c>
      <c r="H1503" s="62" t="str">
        <f t="shared" ca="1" si="190"/>
        <v/>
      </c>
      <c r="I1503" s="63" t="str">
        <f t="shared" ca="1" si="191"/>
        <v/>
      </c>
    </row>
    <row r="1504" spans="1:9" hidden="1">
      <c r="A1504" s="45"/>
      <c r="B1504" s="59" t="str">
        <f t="shared" ca="1" si="185"/>
        <v/>
      </c>
      <c r="C1504" s="60" t="str">
        <f t="shared" ca="1" si="186"/>
        <v/>
      </c>
      <c r="D1504" s="60" t="str">
        <f t="shared" ca="1" si="187"/>
        <v/>
      </c>
      <c r="E1504" s="60" t="str">
        <f t="shared" ca="1" si="188"/>
        <v/>
      </c>
      <c r="F1504" s="60" t="str">
        <f t="shared" ca="1" si="189"/>
        <v/>
      </c>
      <c r="G1504" s="61" t="str">
        <f t="shared" ca="1" si="184"/>
        <v/>
      </c>
      <c r="H1504" s="62" t="str">
        <f t="shared" ca="1" si="190"/>
        <v/>
      </c>
      <c r="I1504" s="63" t="str">
        <f t="shared" ca="1" si="191"/>
        <v/>
      </c>
    </row>
    <row r="1505" spans="1:9" hidden="1">
      <c r="A1505" s="45"/>
      <c r="B1505" s="59" t="str">
        <f t="shared" ca="1" si="185"/>
        <v/>
      </c>
      <c r="C1505" s="60" t="str">
        <f t="shared" ca="1" si="186"/>
        <v/>
      </c>
      <c r="D1505" s="60" t="str">
        <f t="shared" ca="1" si="187"/>
        <v/>
      </c>
      <c r="E1505" s="60" t="str">
        <f t="shared" ca="1" si="188"/>
        <v/>
      </c>
      <c r="F1505" s="60" t="str">
        <f t="shared" ca="1" si="189"/>
        <v/>
      </c>
      <c r="G1505" s="61" t="str">
        <f t="shared" ca="1" si="184"/>
        <v/>
      </c>
      <c r="H1505" s="62" t="str">
        <f t="shared" ca="1" si="190"/>
        <v/>
      </c>
      <c r="I1505" s="63" t="str">
        <f t="shared" ca="1" si="191"/>
        <v/>
      </c>
    </row>
    <row r="1506" spans="1:9" hidden="1">
      <c r="A1506" s="45"/>
      <c r="B1506" s="59" t="str">
        <f t="shared" ca="1" si="185"/>
        <v/>
      </c>
      <c r="C1506" s="60" t="str">
        <f t="shared" ca="1" si="186"/>
        <v/>
      </c>
      <c r="D1506" s="60" t="str">
        <f t="shared" ca="1" si="187"/>
        <v/>
      </c>
      <c r="E1506" s="60" t="str">
        <f t="shared" ca="1" si="188"/>
        <v/>
      </c>
      <c r="F1506" s="60" t="str">
        <f t="shared" ca="1" si="189"/>
        <v/>
      </c>
      <c r="G1506" s="61" t="str">
        <f t="shared" ca="1" si="184"/>
        <v/>
      </c>
      <c r="H1506" s="62" t="str">
        <f t="shared" ca="1" si="190"/>
        <v/>
      </c>
      <c r="I1506" s="63" t="str">
        <f t="shared" ca="1" si="191"/>
        <v/>
      </c>
    </row>
    <row r="1507" spans="1:9" hidden="1">
      <c r="A1507" s="45"/>
      <c r="B1507" s="59" t="str">
        <f t="shared" ca="1" si="185"/>
        <v/>
      </c>
      <c r="C1507" s="60" t="str">
        <f t="shared" ca="1" si="186"/>
        <v/>
      </c>
      <c r="D1507" s="60" t="str">
        <f t="shared" ca="1" si="187"/>
        <v/>
      </c>
      <c r="E1507" s="60" t="str">
        <f t="shared" ca="1" si="188"/>
        <v/>
      </c>
      <c r="F1507" s="60" t="str">
        <f t="shared" ca="1" si="189"/>
        <v/>
      </c>
      <c r="G1507" s="61" t="str">
        <f t="shared" ca="1" si="184"/>
        <v/>
      </c>
      <c r="H1507" s="62" t="str">
        <f t="shared" ca="1" si="190"/>
        <v/>
      </c>
      <c r="I1507" s="63" t="str">
        <f t="shared" ca="1" si="191"/>
        <v/>
      </c>
    </row>
    <row r="1508" spans="1:9" hidden="1">
      <c r="A1508" s="45"/>
      <c r="B1508" s="59" t="str">
        <f t="shared" ca="1" si="185"/>
        <v/>
      </c>
      <c r="C1508" s="60" t="str">
        <f t="shared" ca="1" si="186"/>
        <v/>
      </c>
      <c r="D1508" s="60" t="str">
        <f t="shared" ca="1" si="187"/>
        <v/>
      </c>
      <c r="E1508" s="60" t="str">
        <f t="shared" ca="1" si="188"/>
        <v/>
      </c>
      <c r="F1508" s="60" t="str">
        <f t="shared" ca="1" si="189"/>
        <v/>
      </c>
      <c r="G1508" s="61" t="str">
        <f t="shared" ca="1" si="184"/>
        <v/>
      </c>
      <c r="H1508" s="62" t="str">
        <f t="shared" ca="1" si="190"/>
        <v/>
      </c>
      <c r="I1508" s="63" t="str">
        <f t="shared" ca="1" si="191"/>
        <v/>
      </c>
    </row>
    <row r="1509" spans="1:9" hidden="1">
      <c r="A1509" s="45"/>
      <c r="B1509" s="59" t="str">
        <f t="shared" ca="1" si="185"/>
        <v/>
      </c>
      <c r="C1509" s="60" t="str">
        <f t="shared" ca="1" si="186"/>
        <v/>
      </c>
      <c r="D1509" s="60" t="str">
        <f t="shared" ca="1" si="187"/>
        <v/>
      </c>
      <c r="E1509" s="60" t="str">
        <f t="shared" ca="1" si="188"/>
        <v/>
      </c>
      <c r="F1509" s="60" t="str">
        <f t="shared" ca="1" si="189"/>
        <v/>
      </c>
      <c r="G1509" s="61" t="str">
        <f t="shared" ca="1" si="184"/>
        <v/>
      </c>
      <c r="H1509" s="62" t="str">
        <f t="shared" ca="1" si="190"/>
        <v/>
      </c>
      <c r="I1509" s="63" t="str">
        <f t="shared" ca="1" si="191"/>
        <v/>
      </c>
    </row>
    <row r="1510" spans="1:9" hidden="1">
      <c r="A1510" s="45"/>
      <c r="B1510" s="59" t="str">
        <f t="shared" ca="1" si="185"/>
        <v/>
      </c>
      <c r="C1510" s="60" t="str">
        <f t="shared" ca="1" si="186"/>
        <v/>
      </c>
      <c r="D1510" s="60" t="str">
        <f t="shared" ca="1" si="187"/>
        <v/>
      </c>
      <c r="E1510" s="60" t="str">
        <f t="shared" ca="1" si="188"/>
        <v/>
      </c>
      <c r="F1510" s="60" t="str">
        <f t="shared" ca="1" si="189"/>
        <v/>
      </c>
      <c r="G1510" s="61" t="str">
        <f t="shared" ca="1" si="184"/>
        <v/>
      </c>
      <c r="H1510" s="62" t="str">
        <f t="shared" ca="1" si="190"/>
        <v/>
      </c>
      <c r="I1510" s="63" t="str">
        <f t="shared" ca="1" si="191"/>
        <v/>
      </c>
    </row>
    <row r="1511" spans="1:9" hidden="1">
      <c r="A1511" s="45"/>
      <c r="B1511" s="59" t="str">
        <f t="shared" ca="1" si="185"/>
        <v/>
      </c>
      <c r="C1511" s="60" t="str">
        <f t="shared" ca="1" si="186"/>
        <v/>
      </c>
      <c r="D1511" s="60" t="str">
        <f t="shared" ca="1" si="187"/>
        <v/>
      </c>
      <c r="E1511" s="60" t="str">
        <f t="shared" ca="1" si="188"/>
        <v/>
      </c>
      <c r="F1511" s="60" t="str">
        <f t="shared" ca="1" si="189"/>
        <v/>
      </c>
      <c r="G1511" s="61" t="str">
        <f t="shared" ca="1" si="184"/>
        <v/>
      </c>
      <c r="H1511" s="62" t="str">
        <f t="shared" ca="1" si="190"/>
        <v/>
      </c>
      <c r="I1511" s="63" t="str">
        <f t="shared" ca="1" si="191"/>
        <v/>
      </c>
    </row>
    <row r="1512" spans="1:9" hidden="1">
      <c r="A1512" s="45"/>
      <c r="B1512" s="59" t="str">
        <f t="shared" ca="1" si="185"/>
        <v/>
      </c>
      <c r="C1512" s="60" t="str">
        <f t="shared" ca="1" si="186"/>
        <v/>
      </c>
      <c r="D1512" s="60" t="str">
        <f t="shared" ca="1" si="187"/>
        <v/>
      </c>
      <c r="E1512" s="60" t="str">
        <f t="shared" ca="1" si="188"/>
        <v/>
      </c>
      <c r="F1512" s="60" t="str">
        <f t="shared" ca="1" si="189"/>
        <v/>
      </c>
      <c r="G1512" s="61" t="str">
        <f t="shared" ca="1" si="184"/>
        <v/>
      </c>
      <c r="H1512" s="62" t="str">
        <f t="shared" ca="1" si="190"/>
        <v/>
      </c>
      <c r="I1512" s="63" t="str">
        <f t="shared" ca="1" si="191"/>
        <v/>
      </c>
    </row>
    <row r="1513" spans="1:9" hidden="1">
      <c r="A1513" s="45"/>
      <c r="B1513" s="59" t="str">
        <f t="shared" ca="1" si="185"/>
        <v/>
      </c>
      <c r="C1513" s="60" t="str">
        <f t="shared" ca="1" si="186"/>
        <v/>
      </c>
      <c r="D1513" s="60" t="str">
        <f t="shared" ca="1" si="187"/>
        <v/>
      </c>
      <c r="E1513" s="60" t="str">
        <f t="shared" ca="1" si="188"/>
        <v/>
      </c>
      <c r="F1513" s="60" t="str">
        <f t="shared" ca="1" si="189"/>
        <v/>
      </c>
      <c r="G1513" s="61" t="str">
        <f t="shared" ca="1" si="184"/>
        <v/>
      </c>
      <c r="H1513" s="62" t="str">
        <f t="shared" ca="1" si="190"/>
        <v/>
      </c>
      <c r="I1513" s="63" t="str">
        <f t="shared" ca="1" si="191"/>
        <v/>
      </c>
    </row>
    <row r="1514" spans="1:9" hidden="1">
      <c r="A1514" s="45"/>
      <c r="B1514" s="59" t="str">
        <f t="shared" ca="1" si="185"/>
        <v/>
      </c>
      <c r="C1514" s="60" t="str">
        <f t="shared" ca="1" si="186"/>
        <v/>
      </c>
      <c r="D1514" s="60" t="str">
        <f t="shared" ca="1" si="187"/>
        <v/>
      </c>
      <c r="E1514" s="60" t="str">
        <f t="shared" ca="1" si="188"/>
        <v/>
      </c>
      <c r="F1514" s="60" t="str">
        <f t="shared" ca="1" si="189"/>
        <v/>
      </c>
      <c r="G1514" s="61" t="str">
        <f t="shared" ca="1" si="184"/>
        <v/>
      </c>
      <c r="H1514" s="62" t="str">
        <f t="shared" ca="1" si="190"/>
        <v/>
      </c>
      <c r="I1514" s="63" t="str">
        <f t="shared" ca="1" si="191"/>
        <v/>
      </c>
    </row>
    <row r="1515" spans="1:9" hidden="1">
      <c r="A1515" s="45"/>
      <c r="B1515" s="59" t="str">
        <f t="shared" ca="1" si="185"/>
        <v/>
      </c>
      <c r="C1515" s="60" t="str">
        <f t="shared" ca="1" si="186"/>
        <v/>
      </c>
      <c r="D1515" s="60" t="str">
        <f t="shared" ca="1" si="187"/>
        <v/>
      </c>
      <c r="E1515" s="60" t="str">
        <f t="shared" ca="1" si="188"/>
        <v/>
      </c>
      <c r="F1515" s="60" t="str">
        <f t="shared" ca="1" si="189"/>
        <v/>
      </c>
      <c r="G1515" s="61" t="str">
        <f t="shared" ca="1" si="184"/>
        <v/>
      </c>
      <c r="H1515" s="62" t="str">
        <f t="shared" ca="1" si="190"/>
        <v/>
      </c>
      <c r="I1515" s="63" t="str">
        <f t="shared" ca="1" si="191"/>
        <v/>
      </c>
    </row>
    <row r="1516" spans="1:9" hidden="1">
      <c r="A1516" s="45"/>
      <c r="B1516" s="59" t="str">
        <f t="shared" ca="1" si="185"/>
        <v/>
      </c>
      <c r="C1516" s="60" t="str">
        <f t="shared" ca="1" si="186"/>
        <v/>
      </c>
      <c r="D1516" s="60" t="str">
        <f t="shared" ca="1" si="187"/>
        <v/>
      </c>
      <c r="E1516" s="60" t="str">
        <f t="shared" ca="1" si="188"/>
        <v/>
      </c>
      <c r="F1516" s="60" t="str">
        <f t="shared" ca="1" si="189"/>
        <v/>
      </c>
      <c r="G1516" s="61" t="str">
        <f t="shared" ca="1" si="184"/>
        <v/>
      </c>
      <c r="H1516" s="62" t="str">
        <f t="shared" ca="1" si="190"/>
        <v/>
      </c>
      <c r="I1516" s="63" t="str">
        <f t="shared" ca="1" si="191"/>
        <v/>
      </c>
    </row>
    <row r="1517" spans="1:9" hidden="1">
      <c r="A1517" s="45"/>
      <c r="B1517" s="59" t="str">
        <f t="shared" ca="1" si="185"/>
        <v/>
      </c>
      <c r="C1517" s="60" t="str">
        <f t="shared" ca="1" si="186"/>
        <v/>
      </c>
      <c r="D1517" s="60" t="str">
        <f t="shared" ca="1" si="187"/>
        <v/>
      </c>
      <c r="E1517" s="60" t="str">
        <f t="shared" ca="1" si="188"/>
        <v/>
      </c>
      <c r="F1517" s="60" t="str">
        <f t="shared" ca="1" si="189"/>
        <v/>
      </c>
      <c r="G1517" s="61" t="str">
        <f t="shared" ca="1" si="184"/>
        <v/>
      </c>
      <c r="H1517" s="62" t="str">
        <f t="shared" ca="1" si="190"/>
        <v/>
      </c>
      <c r="I1517" s="63" t="str">
        <f t="shared" ca="1" si="191"/>
        <v/>
      </c>
    </row>
    <row r="1518" spans="1:9" hidden="1">
      <c r="A1518" s="45"/>
      <c r="B1518" s="59" t="str">
        <f t="shared" ca="1" si="185"/>
        <v/>
      </c>
      <c r="C1518" s="60" t="str">
        <f t="shared" ca="1" si="186"/>
        <v/>
      </c>
      <c r="D1518" s="60" t="str">
        <f t="shared" ca="1" si="187"/>
        <v/>
      </c>
      <c r="E1518" s="60" t="str">
        <f t="shared" ca="1" si="188"/>
        <v/>
      </c>
      <c r="F1518" s="60" t="str">
        <f t="shared" ca="1" si="189"/>
        <v/>
      </c>
      <c r="G1518" s="61" t="str">
        <f t="shared" ca="1" si="184"/>
        <v/>
      </c>
      <c r="H1518" s="62" t="str">
        <f t="shared" ca="1" si="190"/>
        <v/>
      </c>
      <c r="I1518" s="63" t="str">
        <f t="shared" ca="1" si="191"/>
        <v/>
      </c>
    </row>
    <row r="1519" spans="1:9" hidden="1">
      <c r="A1519" s="45"/>
      <c r="B1519" s="59" t="str">
        <f t="shared" ca="1" si="185"/>
        <v/>
      </c>
      <c r="C1519" s="60" t="str">
        <f t="shared" ca="1" si="186"/>
        <v/>
      </c>
      <c r="D1519" s="60" t="str">
        <f t="shared" ca="1" si="187"/>
        <v/>
      </c>
      <c r="E1519" s="60" t="str">
        <f t="shared" ca="1" si="188"/>
        <v/>
      </c>
      <c r="F1519" s="60" t="str">
        <f t="shared" ca="1" si="189"/>
        <v/>
      </c>
      <c r="G1519" s="61" t="str">
        <f t="shared" ca="1" si="184"/>
        <v/>
      </c>
      <c r="H1519" s="62" t="str">
        <f t="shared" ca="1" si="190"/>
        <v/>
      </c>
      <c r="I1519" s="63" t="str">
        <f t="shared" ca="1" si="191"/>
        <v/>
      </c>
    </row>
    <row r="1520" spans="1:9" hidden="1">
      <c r="A1520" s="45"/>
      <c r="B1520" s="59" t="str">
        <f t="shared" ca="1" si="185"/>
        <v/>
      </c>
      <c r="C1520" s="60" t="str">
        <f t="shared" ca="1" si="186"/>
        <v/>
      </c>
      <c r="D1520" s="60" t="str">
        <f t="shared" ca="1" si="187"/>
        <v/>
      </c>
      <c r="E1520" s="60" t="str">
        <f t="shared" ca="1" si="188"/>
        <v/>
      </c>
      <c r="F1520" s="60" t="str">
        <f t="shared" ca="1" si="189"/>
        <v/>
      </c>
      <c r="G1520" s="61" t="str">
        <f t="shared" ca="1" si="184"/>
        <v/>
      </c>
      <c r="H1520" s="62" t="str">
        <f t="shared" ca="1" si="190"/>
        <v/>
      </c>
      <c r="I1520" s="63" t="str">
        <f t="shared" ca="1" si="191"/>
        <v/>
      </c>
    </row>
    <row r="1521" spans="1:9" hidden="1">
      <c r="A1521" s="45"/>
      <c r="B1521" s="59" t="str">
        <f t="shared" ca="1" si="185"/>
        <v/>
      </c>
      <c r="C1521" s="60" t="str">
        <f t="shared" ca="1" si="186"/>
        <v/>
      </c>
      <c r="D1521" s="60" t="str">
        <f t="shared" ca="1" si="187"/>
        <v/>
      </c>
      <c r="E1521" s="60" t="str">
        <f t="shared" ca="1" si="188"/>
        <v/>
      </c>
      <c r="F1521" s="60" t="str">
        <f t="shared" ca="1" si="189"/>
        <v/>
      </c>
      <c r="G1521" s="61" t="str">
        <f t="shared" ca="1" si="184"/>
        <v/>
      </c>
      <c r="H1521" s="62" t="str">
        <f t="shared" ca="1" si="190"/>
        <v/>
      </c>
      <c r="I1521" s="63" t="str">
        <f t="shared" ca="1" si="191"/>
        <v/>
      </c>
    </row>
    <row r="1522" spans="1:9" hidden="1">
      <c r="A1522" s="45"/>
      <c r="B1522" s="59" t="str">
        <f t="shared" ca="1" si="185"/>
        <v/>
      </c>
      <c r="C1522" s="60" t="str">
        <f t="shared" ca="1" si="186"/>
        <v/>
      </c>
      <c r="D1522" s="60" t="str">
        <f t="shared" ca="1" si="187"/>
        <v/>
      </c>
      <c r="E1522" s="60" t="str">
        <f t="shared" ca="1" si="188"/>
        <v/>
      </c>
      <c r="F1522" s="60" t="str">
        <f t="shared" ca="1" si="189"/>
        <v/>
      </c>
      <c r="G1522" s="61" t="str">
        <f t="shared" ca="1" si="184"/>
        <v/>
      </c>
      <c r="H1522" s="62" t="str">
        <f t="shared" ca="1" si="190"/>
        <v/>
      </c>
      <c r="I1522" s="63" t="str">
        <f t="shared" ca="1" si="191"/>
        <v/>
      </c>
    </row>
    <row r="1523" spans="1:9" hidden="1">
      <c r="A1523" s="45"/>
      <c r="B1523" s="59" t="str">
        <f t="shared" ca="1" si="185"/>
        <v/>
      </c>
      <c r="C1523" s="60" t="str">
        <f t="shared" ca="1" si="186"/>
        <v/>
      </c>
      <c r="D1523" s="60" t="str">
        <f t="shared" ca="1" si="187"/>
        <v/>
      </c>
      <c r="E1523" s="60" t="str">
        <f t="shared" ca="1" si="188"/>
        <v/>
      </c>
      <c r="F1523" s="60" t="str">
        <f t="shared" ca="1" si="189"/>
        <v/>
      </c>
      <c r="G1523" s="61" t="str">
        <f t="shared" ca="1" si="184"/>
        <v/>
      </c>
      <c r="H1523" s="62" t="str">
        <f t="shared" ca="1" si="190"/>
        <v/>
      </c>
      <c r="I1523" s="63" t="str">
        <f t="shared" ca="1" si="191"/>
        <v/>
      </c>
    </row>
    <row r="1524" spans="1:9" hidden="1">
      <c r="A1524" s="45"/>
      <c r="B1524" s="59" t="str">
        <f t="shared" ca="1" si="185"/>
        <v/>
      </c>
      <c r="C1524" s="60" t="str">
        <f t="shared" ca="1" si="186"/>
        <v/>
      </c>
      <c r="D1524" s="60" t="str">
        <f t="shared" ca="1" si="187"/>
        <v/>
      </c>
      <c r="E1524" s="60" t="str">
        <f t="shared" ca="1" si="188"/>
        <v/>
      </c>
      <c r="F1524" s="60" t="str">
        <f t="shared" ca="1" si="189"/>
        <v/>
      </c>
      <c r="G1524" s="61" t="str">
        <f t="shared" ca="1" si="184"/>
        <v/>
      </c>
      <c r="H1524" s="62" t="str">
        <f t="shared" ca="1" si="190"/>
        <v/>
      </c>
      <c r="I1524" s="63" t="str">
        <f t="shared" ca="1" si="191"/>
        <v/>
      </c>
    </row>
    <row r="1525" spans="1:9" hidden="1">
      <c r="A1525" s="45"/>
      <c r="B1525" s="59" t="str">
        <f t="shared" ca="1" si="185"/>
        <v/>
      </c>
      <c r="C1525" s="60" t="str">
        <f t="shared" ca="1" si="186"/>
        <v/>
      </c>
      <c r="D1525" s="60" t="str">
        <f t="shared" ca="1" si="187"/>
        <v/>
      </c>
      <c r="E1525" s="60" t="str">
        <f t="shared" ca="1" si="188"/>
        <v/>
      </c>
      <c r="F1525" s="60" t="str">
        <f t="shared" ca="1" si="189"/>
        <v/>
      </c>
      <c r="G1525" s="61" t="str">
        <f t="shared" ca="1" si="184"/>
        <v/>
      </c>
      <c r="H1525" s="62" t="str">
        <f t="shared" ca="1" si="190"/>
        <v/>
      </c>
      <c r="I1525" s="63" t="str">
        <f t="shared" ca="1" si="191"/>
        <v/>
      </c>
    </row>
    <row r="1526" spans="1:9" hidden="1">
      <c r="A1526" s="45"/>
      <c r="B1526" s="59" t="str">
        <f t="shared" ca="1" si="185"/>
        <v/>
      </c>
      <c r="C1526" s="60" t="str">
        <f t="shared" ca="1" si="186"/>
        <v/>
      </c>
      <c r="D1526" s="60" t="str">
        <f t="shared" ca="1" si="187"/>
        <v/>
      </c>
      <c r="E1526" s="60" t="str">
        <f t="shared" ca="1" si="188"/>
        <v/>
      </c>
      <c r="F1526" s="60" t="str">
        <f t="shared" ca="1" si="189"/>
        <v/>
      </c>
      <c r="G1526" s="61" t="str">
        <f t="shared" ca="1" si="184"/>
        <v/>
      </c>
      <c r="H1526" s="62" t="str">
        <f t="shared" ca="1" si="190"/>
        <v/>
      </c>
      <c r="I1526" s="63" t="str">
        <f t="shared" ca="1" si="191"/>
        <v/>
      </c>
    </row>
    <row r="1527" spans="1:9" hidden="1">
      <c r="A1527" s="45"/>
      <c r="B1527" s="59" t="str">
        <f t="shared" ca="1" si="185"/>
        <v/>
      </c>
      <c r="C1527" s="60" t="str">
        <f t="shared" ca="1" si="186"/>
        <v/>
      </c>
      <c r="D1527" s="60" t="str">
        <f t="shared" ca="1" si="187"/>
        <v/>
      </c>
      <c r="E1527" s="60" t="str">
        <f t="shared" ca="1" si="188"/>
        <v/>
      </c>
      <c r="F1527" s="60" t="str">
        <f t="shared" ca="1" si="189"/>
        <v/>
      </c>
      <c r="G1527" s="61" t="str">
        <f t="shared" ca="1" si="184"/>
        <v/>
      </c>
      <c r="H1527" s="62" t="str">
        <f t="shared" ca="1" si="190"/>
        <v/>
      </c>
      <c r="I1527" s="63" t="str">
        <f t="shared" ca="1" si="191"/>
        <v/>
      </c>
    </row>
    <row r="1528" spans="1:9" hidden="1">
      <c r="A1528" s="45"/>
      <c r="B1528" s="59" t="str">
        <f t="shared" ca="1" si="185"/>
        <v/>
      </c>
      <c r="C1528" s="60" t="str">
        <f t="shared" ca="1" si="186"/>
        <v/>
      </c>
      <c r="D1528" s="60" t="str">
        <f t="shared" ca="1" si="187"/>
        <v/>
      </c>
      <c r="E1528" s="60" t="str">
        <f t="shared" ca="1" si="188"/>
        <v/>
      </c>
      <c r="F1528" s="60" t="str">
        <f t="shared" ca="1" si="189"/>
        <v/>
      </c>
      <c r="G1528" s="61" t="str">
        <f t="shared" ca="1" si="184"/>
        <v/>
      </c>
      <c r="H1528" s="62" t="str">
        <f t="shared" ca="1" si="190"/>
        <v/>
      </c>
      <c r="I1528" s="63" t="str">
        <f t="shared" ca="1" si="191"/>
        <v/>
      </c>
    </row>
    <row r="1529" spans="1:9" hidden="1">
      <c r="A1529" s="45"/>
      <c r="B1529" s="59" t="str">
        <f t="shared" ca="1" si="185"/>
        <v/>
      </c>
      <c r="C1529" s="60" t="str">
        <f t="shared" ca="1" si="186"/>
        <v/>
      </c>
      <c r="D1529" s="60" t="str">
        <f t="shared" ca="1" si="187"/>
        <v/>
      </c>
      <c r="E1529" s="60" t="str">
        <f t="shared" ca="1" si="188"/>
        <v/>
      </c>
      <c r="F1529" s="60" t="str">
        <f t="shared" ca="1" si="189"/>
        <v/>
      </c>
      <c r="G1529" s="61" t="str">
        <f t="shared" ca="1" si="184"/>
        <v/>
      </c>
      <c r="H1529" s="62" t="str">
        <f t="shared" ca="1" si="190"/>
        <v/>
      </c>
      <c r="I1529" s="63" t="str">
        <f t="shared" ca="1" si="191"/>
        <v/>
      </c>
    </row>
    <row r="1530" spans="1:9" hidden="1">
      <c r="A1530" s="45"/>
      <c r="B1530" s="59" t="str">
        <f t="shared" ca="1" si="185"/>
        <v/>
      </c>
      <c r="C1530" s="60" t="str">
        <f t="shared" ca="1" si="186"/>
        <v/>
      </c>
      <c r="D1530" s="60" t="str">
        <f t="shared" ca="1" si="187"/>
        <v/>
      </c>
      <c r="E1530" s="60" t="str">
        <f t="shared" ca="1" si="188"/>
        <v/>
      </c>
      <c r="F1530" s="60" t="str">
        <f t="shared" ca="1" si="189"/>
        <v/>
      </c>
      <c r="G1530" s="61" t="str">
        <f t="shared" ca="1" si="184"/>
        <v/>
      </c>
      <c r="H1530" s="62" t="str">
        <f t="shared" ca="1" si="190"/>
        <v/>
      </c>
      <c r="I1530" s="63" t="str">
        <f t="shared" ca="1" si="191"/>
        <v/>
      </c>
    </row>
    <row r="1531" spans="1:9" hidden="1">
      <c r="A1531" s="45"/>
      <c r="B1531" s="59" t="str">
        <f t="shared" ca="1" si="185"/>
        <v/>
      </c>
      <c r="C1531" s="60" t="str">
        <f t="shared" ca="1" si="186"/>
        <v/>
      </c>
      <c r="D1531" s="60" t="str">
        <f t="shared" ca="1" si="187"/>
        <v/>
      </c>
      <c r="E1531" s="60" t="str">
        <f t="shared" ca="1" si="188"/>
        <v/>
      </c>
      <c r="F1531" s="60" t="str">
        <f t="shared" ca="1" si="189"/>
        <v/>
      </c>
      <c r="G1531" s="61" t="str">
        <f t="shared" ca="1" si="184"/>
        <v/>
      </c>
      <c r="H1531" s="62" t="str">
        <f t="shared" ca="1" si="190"/>
        <v/>
      </c>
      <c r="I1531" s="63" t="str">
        <f t="shared" ca="1" si="191"/>
        <v/>
      </c>
    </row>
    <row r="1532" spans="1:9" hidden="1">
      <c r="A1532" s="45"/>
      <c r="B1532" s="59" t="str">
        <f t="shared" ca="1" si="185"/>
        <v/>
      </c>
      <c r="C1532" s="60" t="str">
        <f t="shared" ca="1" si="186"/>
        <v/>
      </c>
      <c r="D1532" s="60" t="str">
        <f t="shared" ca="1" si="187"/>
        <v/>
      </c>
      <c r="E1532" s="60" t="str">
        <f t="shared" ca="1" si="188"/>
        <v/>
      </c>
      <c r="F1532" s="60" t="str">
        <f t="shared" ca="1" si="189"/>
        <v/>
      </c>
      <c r="G1532" s="61" t="str">
        <f t="shared" ca="1" si="184"/>
        <v/>
      </c>
      <c r="H1532" s="62" t="str">
        <f t="shared" ca="1" si="190"/>
        <v/>
      </c>
      <c r="I1532" s="63" t="str">
        <f t="shared" ca="1" si="191"/>
        <v/>
      </c>
    </row>
    <row r="1533" spans="1:9" hidden="1">
      <c r="A1533" s="45"/>
      <c r="B1533" s="59" t="str">
        <f t="shared" ca="1" si="185"/>
        <v/>
      </c>
      <c r="C1533" s="60" t="str">
        <f t="shared" ca="1" si="186"/>
        <v/>
      </c>
      <c r="D1533" s="60" t="str">
        <f t="shared" ca="1" si="187"/>
        <v/>
      </c>
      <c r="E1533" s="60" t="str">
        <f t="shared" ca="1" si="188"/>
        <v/>
      </c>
      <c r="F1533" s="60" t="str">
        <f t="shared" ca="1" si="189"/>
        <v/>
      </c>
      <c r="G1533" s="61" t="str">
        <f t="shared" ca="1" si="184"/>
        <v/>
      </c>
      <c r="H1533" s="62" t="str">
        <f t="shared" ca="1" si="190"/>
        <v/>
      </c>
      <c r="I1533" s="63" t="str">
        <f t="shared" ca="1" si="191"/>
        <v/>
      </c>
    </row>
    <row r="1534" spans="1:9" hidden="1">
      <c r="A1534" s="45"/>
      <c r="B1534" s="59" t="str">
        <f t="shared" ca="1" si="185"/>
        <v/>
      </c>
      <c r="C1534" s="60" t="str">
        <f t="shared" ca="1" si="186"/>
        <v/>
      </c>
      <c r="D1534" s="60" t="str">
        <f t="shared" ca="1" si="187"/>
        <v/>
      </c>
      <c r="E1534" s="60" t="str">
        <f t="shared" ca="1" si="188"/>
        <v/>
      </c>
      <c r="F1534" s="60" t="str">
        <f t="shared" ca="1" si="189"/>
        <v/>
      </c>
      <c r="G1534" s="61" t="str">
        <f t="shared" ca="1" si="184"/>
        <v/>
      </c>
      <c r="H1534" s="62" t="str">
        <f t="shared" ca="1" si="190"/>
        <v/>
      </c>
      <c r="I1534" s="63" t="str">
        <f t="shared" ca="1" si="191"/>
        <v/>
      </c>
    </row>
    <row r="1535" spans="1:9" hidden="1">
      <c r="A1535" s="45"/>
      <c r="B1535" s="59" t="str">
        <f t="shared" ca="1" si="185"/>
        <v/>
      </c>
      <c r="C1535" s="60" t="str">
        <f t="shared" ca="1" si="186"/>
        <v/>
      </c>
      <c r="D1535" s="60" t="str">
        <f t="shared" ca="1" si="187"/>
        <v/>
      </c>
      <c r="E1535" s="60" t="str">
        <f t="shared" ca="1" si="188"/>
        <v/>
      </c>
      <c r="F1535" s="60" t="str">
        <f t="shared" ca="1" si="189"/>
        <v/>
      </c>
      <c r="G1535" s="61" t="str">
        <f t="shared" ca="1" si="184"/>
        <v/>
      </c>
      <c r="H1535" s="62" t="str">
        <f t="shared" ca="1" si="190"/>
        <v/>
      </c>
      <c r="I1535" s="63" t="str">
        <f t="shared" ca="1" si="191"/>
        <v/>
      </c>
    </row>
    <row r="1536" spans="1:9" hidden="1">
      <c r="A1536" s="45"/>
      <c r="B1536" s="59" t="str">
        <f t="shared" ca="1" si="185"/>
        <v/>
      </c>
      <c r="C1536" s="60" t="str">
        <f t="shared" ca="1" si="186"/>
        <v/>
      </c>
      <c r="D1536" s="60" t="str">
        <f t="shared" ca="1" si="187"/>
        <v/>
      </c>
      <c r="E1536" s="60" t="str">
        <f t="shared" ca="1" si="188"/>
        <v/>
      </c>
      <c r="F1536" s="60" t="str">
        <f t="shared" ca="1" si="189"/>
        <v/>
      </c>
      <c r="G1536" s="61" t="str">
        <f t="shared" ca="1" si="184"/>
        <v/>
      </c>
      <c r="H1536" s="62" t="str">
        <f t="shared" ca="1" si="190"/>
        <v/>
      </c>
      <c r="I1536" s="63" t="str">
        <f t="shared" ca="1" si="191"/>
        <v/>
      </c>
    </row>
    <row r="1537" spans="1:9" hidden="1">
      <c r="A1537" s="45"/>
      <c r="B1537" s="59" t="str">
        <f t="shared" ca="1" si="185"/>
        <v/>
      </c>
      <c r="C1537" s="60" t="str">
        <f t="shared" ca="1" si="186"/>
        <v/>
      </c>
      <c r="D1537" s="60" t="str">
        <f t="shared" ca="1" si="187"/>
        <v/>
      </c>
      <c r="E1537" s="60" t="str">
        <f t="shared" ca="1" si="188"/>
        <v/>
      </c>
      <c r="F1537" s="60" t="str">
        <f t="shared" ca="1" si="189"/>
        <v/>
      </c>
      <c r="G1537" s="61" t="str">
        <f t="shared" ca="1" si="184"/>
        <v/>
      </c>
      <c r="H1537" s="62" t="str">
        <f t="shared" ca="1" si="190"/>
        <v/>
      </c>
      <c r="I1537" s="63" t="str">
        <f t="shared" ca="1" si="191"/>
        <v/>
      </c>
    </row>
    <row r="1538" spans="1:9" hidden="1">
      <c r="A1538" s="45"/>
      <c r="B1538" s="59" t="str">
        <f t="shared" ca="1" si="185"/>
        <v/>
      </c>
      <c r="C1538" s="60" t="str">
        <f t="shared" ca="1" si="186"/>
        <v/>
      </c>
      <c r="D1538" s="60" t="str">
        <f t="shared" ca="1" si="187"/>
        <v/>
      </c>
      <c r="E1538" s="60" t="str">
        <f t="shared" ca="1" si="188"/>
        <v/>
      </c>
      <c r="F1538" s="60" t="str">
        <f t="shared" ca="1" si="189"/>
        <v/>
      </c>
      <c r="G1538" s="61" t="str">
        <f t="shared" ca="1" si="184"/>
        <v/>
      </c>
      <c r="H1538" s="62" t="str">
        <f t="shared" ca="1" si="190"/>
        <v/>
      </c>
      <c r="I1538" s="63" t="str">
        <f t="shared" ca="1" si="191"/>
        <v/>
      </c>
    </row>
    <row r="1539" spans="1:9" hidden="1">
      <c r="A1539" s="45"/>
      <c r="B1539" s="59" t="str">
        <f t="shared" ca="1" si="185"/>
        <v/>
      </c>
      <c r="C1539" s="60" t="str">
        <f t="shared" ca="1" si="186"/>
        <v/>
      </c>
      <c r="D1539" s="60" t="str">
        <f t="shared" ca="1" si="187"/>
        <v/>
      </c>
      <c r="E1539" s="60" t="str">
        <f t="shared" ca="1" si="188"/>
        <v/>
      </c>
      <c r="F1539" s="60" t="str">
        <f t="shared" ca="1" si="189"/>
        <v/>
      </c>
      <c r="G1539" s="61" t="str">
        <f t="shared" ref="G1539:G1602" ca="1" si="192">IFERROR(INDIRECT(CONCATENATE("'",A1539,"'!H33")),"")</f>
        <v/>
      </c>
      <c r="H1539" s="62" t="str">
        <f t="shared" ca="1" si="190"/>
        <v/>
      </c>
      <c r="I1539" s="63" t="str">
        <f t="shared" ca="1" si="191"/>
        <v/>
      </c>
    </row>
    <row r="1540" spans="1:9" hidden="1">
      <c r="A1540" s="45"/>
      <c r="B1540" s="59" t="str">
        <f t="shared" ref="B1540:B1603" ca="1" si="193">IFERROR(INDIRECT(CONCATENATE("'",A1540,"'!G7")),"")</f>
        <v/>
      </c>
      <c r="C1540" s="60" t="str">
        <f t="shared" ref="C1540:C1603" ca="1" si="194">IFERROR(INDIRECT(CONCATENATE("'",A1540,"'!D6")),"")</f>
        <v/>
      </c>
      <c r="D1540" s="60" t="str">
        <f t="shared" ref="D1540:D1603" ca="1" si="195">IFERROR(INDIRECT(CONCATENATE("'",A1540,"'!D7")),"")</f>
        <v/>
      </c>
      <c r="E1540" s="60" t="str">
        <f t="shared" ref="E1540:E1603" ca="1" si="196">IFERROR(INDIRECT(CONCATENATE("'",A1540,"'!D8")),"")</f>
        <v/>
      </c>
      <c r="F1540" s="60" t="str">
        <f t="shared" ref="F1540:F1603" ca="1" si="197">IFERROR(INDIRECT(CONCATENATE("'",A1540,"'!D9")),"")</f>
        <v/>
      </c>
      <c r="G1540" s="61" t="str">
        <f t="shared" ca="1" si="192"/>
        <v/>
      </c>
      <c r="H1540" s="62" t="str">
        <f t="shared" ref="H1540:H1603" ca="1" si="198">IFERROR(INDIRECT(CONCATENATE("'",A1540,"'!H34")),"")</f>
        <v/>
      </c>
      <c r="I1540" s="63" t="str">
        <f t="shared" ref="I1540:I1603" ca="1" si="199">IFERROR(INDIRECT(CONCATENATE("'",A1540,"'!H36")),"")</f>
        <v/>
      </c>
    </row>
    <row r="1541" spans="1:9" hidden="1">
      <c r="A1541" s="45"/>
      <c r="B1541" s="59" t="str">
        <f t="shared" ca="1" si="193"/>
        <v/>
      </c>
      <c r="C1541" s="60" t="str">
        <f t="shared" ca="1" si="194"/>
        <v/>
      </c>
      <c r="D1541" s="60" t="str">
        <f t="shared" ca="1" si="195"/>
        <v/>
      </c>
      <c r="E1541" s="60" t="str">
        <f t="shared" ca="1" si="196"/>
        <v/>
      </c>
      <c r="F1541" s="60" t="str">
        <f t="shared" ca="1" si="197"/>
        <v/>
      </c>
      <c r="G1541" s="61" t="str">
        <f t="shared" ca="1" si="192"/>
        <v/>
      </c>
      <c r="H1541" s="62" t="str">
        <f t="shared" ca="1" si="198"/>
        <v/>
      </c>
      <c r="I1541" s="63" t="str">
        <f t="shared" ca="1" si="199"/>
        <v/>
      </c>
    </row>
    <row r="1542" spans="1:9" hidden="1">
      <c r="A1542" s="45"/>
      <c r="B1542" s="59" t="str">
        <f t="shared" ca="1" si="193"/>
        <v/>
      </c>
      <c r="C1542" s="60" t="str">
        <f t="shared" ca="1" si="194"/>
        <v/>
      </c>
      <c r="D1542" s="60" t="str">
        <f t="shared" ca="1" si="195"/>
        <v/>
      </c>
      <c r="E1542" s="60" t="str">
        <f t="shared" ca="1" si="196"/>
        <v/>
      </c>
      <c r="F1542" s="60" t="str">
        <f t="shared" ca="1" si="197"/>
        <v/>
      </c>
      <c r="G1542" s="61" t="str">
        <f t="shared" ca="1" si="192"/>
        <v/>
      </c>
      <c r="H1542" s="62" t="str">
        <f t="shared" ca="1" si="198"/>
        <v/>
      </c>
      <c r="I1542" s="63" t="str">
        <f t="shared" ca="1" si="199"/>
        <v/>
      </c>
    </row>
    <row r="1543" spans="1:9" hidden="1">
      <c r="A1543" s="45"/>
      <c r="B1543" s="59" t="str">
        <f t="shared" ca="1" si="193"/>
        <v/>
      </c>
      <c r="C1543" s="60" t="str">
        <f t="shared" ca="1" si="194"/>
        <v/>
      </c>
      <c r="D1543" s="60" t="str">
        <f t="shared" ca="1" si="195"/>
        <v/>
      </c>
      <c r="E1543" s="60" t="str">
        <f t="shared" ca="1" si="196"/>
        <v/>
      </c>
      <c r="F1543" s="60" t="str">
        <f t="shared" ca="1" si="197"/>
        <v/>
      </c>
      <c r="G1543" s="61" t="str">
        <f t="shared" ca="1" si="192"/>
        <v/>
      </c>
      <c r="H1543" s="62" t="str">
        <f t="shared" ca="1" si="198"/>
        <v/>
      </c>
      <c r="I1543" s="63" t="str">
        <f t="shared" ca="1" si="199"/>
        <v/>
      </c>
    </row>
    <row r="1544" spans="1:9" hidden="1">
      <c r="A1544" s="45"/>
      <c r="B1544" s="59" t="str">
        <f t="shared" ca="1" si="193"/>
        <v/>
      </c>
      <c r="C1544" s="60" t="str">
        <f t="shared" ca="1" si="194"/>
        <v/>
      </c>
      <c r="D1544" s="60" t="str">
        <f t="shared" ca="1" si="195"/>
        <v/>
      </c>
      <c r="E1544" s="60" t="str">
        <f t="shared" ca="1" si="196"/>
        <v/>
      </c>
      <c r="F1544" s="60" t="str">
        <f t="shared" ca="1" si="197"/>
        <v/>
      </c>
      <c r="G1544" s="61" t="str">
        <f t="shared" ca="1" si="192"/>
        <v/>
      </c>
      <c r="H1544" s="62" t="str">
        <f t="shared" ca="1" si="198"/>
        <v/>
      </c>
      <c r="I1544" s="63" t="str">
        <f t="shared" ca="1" si="199"/>
        <v/>
      </c>
    </row>
    <row r="1545" spans="1:9" hidden="1">
      <c r="A1545" s="45"/>
      <c r="B1545" s="59" t="str">
        <f t="shared" ca="1" si="193"/>
        <v/>
      </c>
      <c r="C1545" s="60" t="str">
        <f t="shared" ca="1" si="194"/>
        <v/>
      </c>
      <c r="D1545" s="60" t="str">
        <f t="shared" ca="1" si="195"/>
        <v/>
      </c>
      <c r="E1545" s="60" t="str">
        <f t="shared" ca="1" si="196"/>
        <v/>
      </c>
      <c r="F1545" s="60" t="str">
        <f t="shared" ca="1" si="197"/>
        <v/>
      </c>
      <c r="G1545" s="61" t="str">
        <f t="shared" ca="1" si="192"/>
        <v/>
      </c>
      <c r="H1545" s="62" t="str">
        <f t="shared" ca="1" si="198"/>
        <v/>
      </c>
      <c r="I1545" s="63" t="str">
        <f t="shared" ca="1" si="199"/>
        <v/>
      </c>
    </row>
    <row r="1546" spans="1:9" hidden="1">
      <c r="A1546" s="45"/>
      <c r="B1546" s="59" t="str">
        <f t="shared" ca="1" si="193"/>
        <v/>
      </c>
      <c r="C1546" s="60" t="str">
        <f t="shared" ca="1" si="194"/>
        <v/>
      </c>
      <c r="D1546" s="60" t="str">
        <f t="shared" ca="1" si="195"/>
        <v/>
      </c>
      <c r="E1546" s="60" t="str">
        <f t="shared" ca="1" si="196"/>
        <v/>
      </c>
      <c r="F1546" s="60" t="str">
        <f t="shared" ca="1" si="197"/>
        <v/>
      </c>
      <c r="G1546" s="61" t="str">
        <f t="shared" ca="1" si="192"/>
        <v/>
      </c>
      <c r="H1546" s="62" t="str">
        <f t="shared" ca="1" si="198"/>
        <v/>
      </c>
      <c r="I1546" s="63" t="str">
        <f t="shared" ca="1" si="199"/>
        <v/>
      </c>
    </row>
    <row r="1547" spans="1:9" hidden="1">
      <c r="A1547" s="45"/>
      <c r="B1547" s="59" t="str">
        <f t="shared" ca="1" si="193"/>
        <v/>
      </c>
      <c r="C1547" s="60" t="str">
        <f t="shared" ca="1" si="194"/>
        <v/>
      </c>
      <c r="D1547" s="60" t="str">
        <f t="shared" ca="1" si="195"/>
        <v/>
      </c>
      <c r="E1547" s="60" t="str">
        <f t="shared" ca="1" si="196"/>
        <v/>
      </c>
      <c r="F1547" s="60" t="str">
        <f t="shared" ca="1" si="197"/>
        <v/>
      </c>
      <c r="G1547" s="61" t="str">
        <f t="shared" ca="1" si="192"/>
        <v/>
      </c>
      <c r="H1547" s="62" t="str">
        <f t="shared" ca="1" si="198"/>
        <v/>
      </c>
      <c r="I1547" s="63" t="str">
        <f t="shared" ca="1" si="199"/>
        <v/>
      </c>
    </row>
    <row r="1548" spans="1:9" hidden="1">
      <c r="A1548" s="45"/>
      <c r="B1548" s="59" t="str">
        <f t="shared" ca="1" si="193"/>
        <v/>
      </c>
      <c r="C1548" s="60" t="str">
        <f t="shared" ca="1" si="194"/>
        <v/>
      </c>
      <c r="D1548" s="60" t="str">
        <f t="shared" ca="1" si="195"/>
        <v/>
      </c>
      <c r="E1548" s="60" t="str">
        <f t="shared" ca="1" si="196"/>
        <v/>
      </c>
      <c r="F1548" s="60" t="str">
        <f t="shared" ca="1" si="197"/>
        <v/>
      </c>
      <c r="G1548" s="61" t="str">
        <f t="shared" ca="1" si="192"/>
        <v/>
      </c>
      <c r="H1548" s="62" t="str">
        <f t="shared" ca="1" si="198"/>
        <v/>
      </c>
      <c r="I1548" s="63" t="str">
        <f t="shared" ca="1" si="199"/>
        <v/>
      </c>
    </row>
    <row r="1549" spans="1:9" hidden="1">
      <c r="A1549" s="45"/>
      <c r="B1549" s="59" t="str">
        <f t="shared" ca="1" si="193"/>
        <v/>
      </c>
      <c r="C1549" s="60" t="str">
        <f t="shared" ca="1" si="194"/>
        <v/>
      </c>
      <c r="D1549" s="60" t="str">
        <f t="shared" ca="1" si="195"/>
        <v/>
      </c>
      <c r="E1549" s="60" t="str">
        <f t="shared" ca="1" si="196"/>
        <v/>
      </c>
      <c r="F1549" s="60" t="str">
        <f t="shared" ca="1" si="197"/>
        <v/>
      </c>
      <c r="G1549" s="61" t="str">
        <f t="shared" ca="1" si="192"/>
        <v/>
      </c>
      <c r="H1549" s="62" t="str">
        <f t="shared" ca="1" si="198"/>
        <v/>
      </c>
      <c r="I1549" s="63" t="str">
        <f t="shared" ca="1" si="199"/>
        <v/>
      </c>
    </row>
    <row r="1550" spans="1:9" hidden="1">
      <c r="A1550" s="45"/>
      <c r="B1550" s="59" t="str">
        <f t="shared" ca="1" si="193"/>
        <v/>
      </c>
      <c r="C1550" s="60" t="str">
        <f t="shared" ca="1" si="194"/>
        <v/>
      </c>
      <c r="D1550" s="60" t="str">
        <f t="shared" ca="1" si="195"/>
        <v/>
      </c>
      <c r="E1550" s="60" t="str">
        <f t="shared" ca="1" si="196"/>
        <v/>
      </c>
      <c r="F1550" s="60" t="str">
        <f t="shared" ca="1" si="197"/>
        <v/>
      </c>
      <c r="G1550" s="61" t="str">
        <f t="shared" ca="1" si="192"/>
        <v/>
      </c>
      <c r="H1550" s="62" t="str">
        <f t="shared" ca="1" si="198"/>
        <v/>
      </c>
      <c r="I1550" s="63" t="str">
        <f t="shared" ca="1" si="199"/>
        <v/>
      </c>
    </row>
    <row r="1551" spans="1:9" hidden="1">
      <c r="A1551" s="45"/>
      <c r="B1551" s="59" t="str">
        <f t="shared" ca="1" si="193"/>
        <v/>
      </c>
      <c r="C1551" s="60" t="str">
        <f t="shared" ca="1" si="194"/>
        <v/>
      </c>
      <c r="D1551" s="60" t="str">
        <f t="shared" ca="1" si="195"/>
        <v/>
      </c>
      <c r="E1551" s="60" t="str">
        <f t="shared" ca="1" si="196"/>
        <v/>
      </c>
      <c r="F1551" s="60" t="str">
        <f t="shared" ca="1" si="197"/>
        <v/>
      </c>
      <c r="G1551" s="61" t="str">
        <f t="shared" ca="1" si="192"/>
        <v/>
      </c>
      <c r="H1551" s="62" t="str">
        <f t="shared" ca="1" si="198"/>
        <v/>
      </c>
      <c r="I1551" s="63" t="str">
        <f t="shared" ca="1" si="199"/>
        <v/>
      </c>
    </row>
    <row r="1552" spans="1:9" hidden="1">
      <c r="A1552" s="45"/>
      <c r="B1552" s="59" t="str">
        <f t="shared" ca="1" si="193"/>
        <v/>
      </c>
      <c r="C1552" s="60" t="str">
        <f t="shared" ca="1" si="194"/>
        <v/>
      </c>
      <c r="D1552" s="60" t="str">
        <f t="shared" ca="1" si="195"/>
        <v/>
      </c>
      <c r="E1552" s="60" t="str">
        <f t="shared" ca="1" si="196"/>
        <v/>
      </c>
      <c r="F1552" s="60" t="str">
        <f t="shared" ca="1" si="197"/>
        <v/>
      </c>
      <c r="G1552" s="61" t="str">
        <f t="shared" ca="1" si="192"/>
        <v/>
      </c>
      <c r="H1552" s="62" t="str">
        <f t="shared" ca="1" si="198"/>
        <v/>
      </c>
      <c r="I1552" s="63" t="str">
        <f t="shared" ca="1" si="199"/>
        <v/>
      </c>
    </row>
    <row r="1553" spans="1:9" hidden="1">
      <c r="A1553" s="45"/>
      <c r="B1553" s="59" t="str">
        <f t="shared" ca="1" si="193"/>
        <v/>
      </c>
      <c r="C1553" s="60" t="str">
        <f t="shared" ca="1" si="194"/>
        <v/>
      </c>
      <c r="D1553" s="60" t="str">
        <f t="shared" ca="1" si="195"/>
        <v/>
      </c>
      <c r="E1553" s="60" t="str">
        <f t="shared" ca="1" si="196"/>
        <v/>
      </c>
      <c r="F1553" s="60" t="str">
        <f t="shared" ca="1" si="197"/>
        <v/>
      </c>
      <c r="G1553" s="61" t="str">
        <f t="shared" ca="1" si="192"/>
        <v/>
      </c>
      <c r="H1553" s="62" t="str">
        <f t="shared" ca="1" si="198"/>
        <v/>
      </c>
      <c r="I1553" s="63" t="str">
        <f t="shared" ca="1" si="199"/>
        <v/>
      </c>
    </row>
    <row r="1554" spans="1:9" hidden="1">
      <c r="A1554" s="45"/>
      <c r="B1554" s="59" t="str">
        <f t="shared" ca="1" si="193"/>
        <v/>
      </c>
      <c r="C1554" s="60" t="str">
        <f t="shared" ca="1" si="194"/>
        <v/>
      </c>
      <c r="D1554" s="60" t="str">
        <f t="shared" ca="1" si="195"/>
        <v/>
      </c>
      <c r="E1554" s="60" t="str">
        <f t="shared" ca="1" si="196"/>
        <v/>
      </c>
      <c r="F1554" s="60" t="str">
        <f t="shared" ca="1" si="197"/>
        <v/>
      </c>
      <c r="G1554" s="61" t="str">
        <f t="shared" ca="1" si="192"/>
        <v/>
      </c>
      <c r="H1554" s="62" t="str">
        <f t="shared" ca="1" si="198"/>
        <v/>
      </c>
      <c r="I1554" s="63" t="str">
        <f t="shared" ca="1" si="199"/>
        <v/>
      </c>
    </row>
    <row r="1555" spans="1:9" hidden="1">
      <c r="A1555" s="45"/>
      <c r="B1555" s="59" t="str">
        <f t="shared" ca="1" si="193"/>
        <v/>
      </c>
      <c r="C1555" s="60" t="str">
        <f t="shared" ca="1" si="194"/>
        <v/>
      </c>
      <c r="D1555" s="60" t="str">
        <f t="shared" ca="1" si="195"/>
        <v/>
      </c>
      <c r="E1555" s="60" t="str">
        <f t="shared" ca="1" si="196"/>
        <v/>
      </c>
      <c r="F1555" s="60" t="str">
        <f t="shared" ca="1" si="197"/>
        <v/>
      </c>
      <c r="G1555" s="61" t="str">
        <f t="shared" ca="1" si="192"/>
        <v/>
      </c>
      <c r="H1555" s="62" t="str">
        <f t="shared" ca="1" si="198"/>
        <v/>
      </c>
      <c r="I1555" s="63" t="str">
        <f t="shared" ca="1" si="199"/>
        <v/>
      </c>
    </row>
    <row r="1556" spans="1:9" hidden="1">
      <c r="A1556" s="45"/>
      <c r="B1556" s="59" t="str">
        <f t="shared" ca="1" si="193"/>
        <v/>
      </c>
      <c r="C1556" s="60" t="str">
        <f t="shared" ca="1" si="194"/>
        <v/>
      </c>
      <c r="D1556" s="60" t="str">
        <f t="shared" ca="1" si="195"/>
        <v/>
      </c>
      <c r="E1556" s="60" t="str">
        <f t="shared" ca="1" si="196"/>
        <v/>
      </c>
      <c r="F1556" s="60" t="str">
        <f t="shared" ca="1" si="197"/>
        <v/>
      </c>
      <c r="G1556" s="61" t="str">
        <f t="shared" ca="1" si="192"/>
        <v/>
      </c>
      <c r="H1556" s="62" t="str">
        <f t="shared" ca="1" si="198"/>
        <v/>
      </c>
      <c r="I1556" s="63" t="str">
        <f t="shared" ca="1" si="199"/>
        <v/>
      </c>
    </row>
    <row r="1557" spans="1:9" hidden="1">
      <c r="A1557" s="45"/>
      <c r="B1557" s="59" t="str">
        <f t="shared" ca="1" si="193"/>
        <v/>
      </c>
      <c r="C1557" s="60" t="str">
        <f t="shared" ca="1" si="194"/>
        <v/>
      </c>
      <c r="D1557" s="60" t="str">
        <f t="shared" ca="1" si="195"/>
        <v/>
      </c>
      <c r="E1557" s="60" t="str">
        <f t="shared" ca="1" si="196"/>
        <v/>
      </c>
      <c r="F1557" s="60" t="str">
        <f t="shared" ca="1" si="197"/>
        <v/>
      </c>
      <c r="G1557" s="61" t="str">
        <f t="shared" ca="1" si="192"/>
        <v/>
      </c>
      <c r="H1557" s="62" t="str">
        <f t="shared" ca="1" si="198"/>
        <v/>
      </c>
      <c r="I1557" s="63" t="str">
        <f t="shared" ca="1" si="199"/>
        <v/>
      </c>
    </row>
    <row r="1558" spans="1:9" hidden="1">
      <c r="A1558" s="45"/>
      <c r="B1558" s="59" t="str">
        <f t="shared" ca="1" si="193"/>
        <v/>
      </c>
      <c r="C1558" s="60" t="str">
        <f t="shared" ca="1" si="194"/>
        <v/>
      </c>
      <c r="D1558" s="60" t="str">
        <f t="shared" ca="1" si="195"/>
        <v/>
      </c>
      <c r="E1558" s="60" t="str">
        <f t="shared" ca="1" si="196"/>
        <v/>
      </c>
      <c r="F1558" s="60" t="str">
        <f t="shared" ca="1" si="197"/>
        <v/>
      </c>
      <c r="G1558" s="61" t="str">
        <f t="shared" ca="1" si="192"/>
        <v/>
      </c>
      <c r="H1558" s="62" t="str">
        <f t="shared" ca="1" si="198"/>
        <v/>
      </c>
      <c r="I1558" s="63" t="str">
        <f t="shared" ca="1" si="199"/>
        <v/>
      </c>
    </row>
    <row r="1559" spans="1:9" hidden="1">
      <c r="A1559" s="45"/>
      <c r="B1559" s="59" t="str">
        <f t="shared" ca="1" si="193"/>
        <v/>
      </c>
      <c r="C1559" s="60" t="str">
        <f t="shared" ca="1" si="194"/>
        <v/>
      </c>
      <c r="D1559" s="60" t="str">
        <f t="shared" ca="1" si="195"/>
        <v/>
      </c>
      <c r="E1559" s="60" t="str">
        <f t="shared" ca="1" si="196"/>
        <v/>
      </c>
      <c r="F1559" s="60" t="str">
        <f t="shared" ca="1" si="197"/>
        <v/>
      </c>
      <c r="G1559" s="61" t="str">
        <f t="shared" ca="1" si="192"/>
        <v/>
      </c>
      <c r="H1559" s="62" t="str">
        <f t="shared" ca="1" si="198"/>
        <v/>
      </c>
      <c r="I1559" s="63" t="str">
        <f t="shared" ca="1" si="199"/>
        <v/>
      </c>
    </row>
    <row r="1560" spans="1:9" hidden="1">
      <c r="A1560" s="45"/>
      <c r="B1560" s="59" t="str">
        <f t="shared" ca="1" si="193"/>
        <v/>
      </c>
      <c r="C1560" s="60" t="str">
        <f t="shared" ca="1" si="194"/>
        <v/>
      </c>
      <c r="D1560" s="60" t="str">
        <f t="shared" ca="1" si="195"/>
        <v/>
      </c>
      <c r="E1560" s="60" t="str">
        <f t="shared" ca="1" si="196"/>
        <v/>
      </c>
      <c r="F1560" s="60" t="str">
        <f t="shared" ca="1" si="197"/>
        <v/>
      </c>
      <c r="G1560" s="61" t="str">
        <f t="shared" ca="1" si="192"/>
        <v/>
      </c>
      <c r="H1560" s="62" t="str">
        <f t="shared" ca="1" si="198"/>
        <v/>
      </c>
      <c r="I1560" s="63" t="str">
        <f t="shared" ca="1" si="199"/>
        <v/>
      </c>
    </row>
    <row r="1561" spans="1:9" hidden="1">
      <c r="A1561" s="45"/>
      <c r="B1561" s="59" t="str">
        <f t="shared" ca="1" si="193"/>
        <v/>
      </c>
      <c r="C1561" s="60" t="str">
        <f t="shared" ca="1" si="194"/>
        <v/>
      </c>
      <c r="D1561" s="60" t="str">
        <f t="shared" ca="1" si="195"/>
        <v/>
      </c>
      <c r="E1561" s="60" t="str">
        <f t="shared" ca="1" si="196"/>
        <v/>
      </c>
      <c r="F1561" s="60" t="str">
        <f t="shared" ca="1" si="197"/>
        <v/>
      </c>
      <c r="G1561" s="61" t="str">
        <f t="shared" ca="1" si="192"/>
        <v/>
      </c>
      <c r="H1561" s="62" t="str">
        <f t="shared" ca="1" si="198"/>
        <v/>
      </c>
      <c r="I1561" s="63" t="str">
        <f t="shared" ca="1" si="199"/>
        <v/>
      </c>
    </row>
    <row r="1562" spans="1:9" hidden="1">
      <c r="A1562" s="45"/>
      <c r="B1562" s="59" t="str">
        <f t="shared" ca="1" si="193"/>
        <v/>
      </c>
      <c r="C1562" s="60" t="str">
        <f t="shared" ca="1" si="194"/>
        <v/>
      </c>
      <c r="D1562" s="60" t="str">
        <f t="shared" ca="1" si="195"/>
        <v/>
      </c>
      <c r="E1562" s="60" t="str">
        <f t="shared" ca="1" si="196"/>
        <v/>
      </c>
      <c r="F1562" s="60" t="str">
        <f t="shared" ca="1" si="197"/>
        <v/>
      </c>
      <c r="G1562" s="61" t="str">
        <f t="shared" ca="1" si="192"/>
        <v/>
      </c>
      <c r="H1562" s="62" t="str">
        <f t="shared" ca="1" si="198"/>
        <v/>
      </c>
      <c r="I1562" s="63" t="str">
        <f t="shared" ca="1" si="199"/>
        <v/>
      </c>
    </row>
    <row r="1563" spans="1:9" hidden="1">
      <c r="A1563" s="45"/>
      <c r="B1563" s="59" t="str">
        <f t="shared" ca="1" si="193"/>
        <v/>
      </c>
      <c r="C1563" s="60" t="str">
        <f t="shared" ca="1" si="194"/>
        <v/>
      </c>
      <c r="D1563" s="60" t="str">
        <f t="shared" ca="1" si="195"/>
        <v/>
      </c>
      <c r="E1563" s="60" t="str">
        <f t="shared" ca="1" si="196"/>
        <v/>
      </c>
      <c r="F1563" s="60" t="str">
        <f t="shared" ca="1" si="197"/>
        <v/>
      </c>
      <c r="G1563" s="61" t="str">
        <f t="shared" ca="1" si="192"/>
        <v/>
      </c>
      <c r="H1563" s="62" t="str">
        <f t="shared" ca="1" si="198"/>
        <v/>
      </c>
      <c r="I1563" s="63" t="str">
        <f t="shared" ca="1" si="199"/>
        <v/>
      </c>
    </row>
    <row r="1564" spans="1:9" hidden="1">
      <c r="A1564" s="45"/>
      <c r="B1564" s="59" t="str">
        <f t="shared" ca="1" si="193"/>
        <v/>
      </c>
      <c r="C1564" s="60" t="str">
        <f t="shared" ca="1" si="194"/>
        <v/>
      </c>
      <c r="D1564" s="60" t="str">
        <f t="shared" ca="1" si="195"/>
        <v/>
      </c>
      <c r="E1564" s="60" t="str">
        <f t="shared" ca="1" si="196"/>
        <v/>
      </c>
      <c r="F1564" s="60" t="str">
        <f t="shared" ca="1" si="197"/>
        <v/>
      </c>
      <c r="G1564" s="61" t="str">
        <f t="shared" ca="1" si="192"/>
        <v/>
      </c>
      <c r="H1564" s="62" t="str">
        <f t="shared" ca="1" si="198"/>
        <v/>
      </c>
      <c r="I1564" s="63" t="str">
        <f t="shared" ca="1" si="199"/>
        <v/>
      </c>
    </row>
    <row r="1565" spans="1:9" hidden="1">
      <c r="A1565" s="45"/>
      <c r="B1565" s="59" t="str">
        <f t="shared" ca="1" si="193"/>
        <v/>
      </c>
      <c r="C1565" s="60" t="str">
        <f t="shared" ca="1" si="194"/>
        <v/>
      </c>
      <c r="D1565" s="60" t="str">
        <f t="shared" ca="1" si="195"/>
        <v/>
      </c>
      <c r="E1565" s="60" t="str">
        <f t="shared" ca="1" si="196"/>
        <v/>
      </c>
      <c r="F1565" s="60" t="str">
        <f t="shared" ca="1" si="197"/>
        <v/>
      </c>
      <c r="G1565" s="61" t="str">
        <f t="shared" ca="1" si="192"/>
        <v/>
      </c>
      <c r="H1565" s="62" t="str">
        <f t="shared" ca="1" si="198"/>
        <v/>
      </c>
      <c r="I1565" s="63" t="str">
        <f t="shared" ca="1" si="199"/>
        <v/>
      </c>
    </row>
    <row r="1566" spans="1:9" hidden="1">
      <c r="A1566" s="45"/>
      <c r="B1566" s="59" t="str">
        <f t="shared" ca="1" si="193"/>
        <v/>
      </c>
      <c r="C1566" s="60" t="str">
        <f t="shared" ca="1" si="194"/>
        <v/>
      </c>
      <c r="D1566" s="60" t="str">
        <f t="shared" ca="1" si="195"/>
        <v/>
      </c>
      <c r="E1566" s="60" t="str">
        <f t="shared" ca="1" si="196"/>
        <v/>
      </c>
      <c r="F1566" s="60" t="str">
        <f t="shared" ca="1" si="197"/>
        <v/>
      </c>
      <c r="G1566" s="61" t="str">
        <f t="shared" ca="1" si="192"/>
        <v/>
      </c>
      <c r="H1566" s="62" t="str">
        <f t="shared" ca="1" si="198"/>
        <v/>
      </c>
      <c r="I1566" s="63" t="str">
        <f t="shared" ca="1" si="199"/>
        <v/>
      </c>
    </row>
    <row r="1567" spans="1:9" hidden="1">
      <c r="A1567" s="45"/>
      <c r="B1567" s="59" t="str">
        <f t="shared" ca="1" si="193"/>
        <v/>
      </c>
      <c r="C1567" s="60" t="str">
        <f t="shared" ca="1" si="194"/>
        <v/>
      </c>
      <c r="D1567" s="60" t="str">
        <f t="shared" ca="1" si="195"/>
        <v/>
      </c>
      <c r="E1567" s="60" t="str">
        <f t="shared" ca="1" si="196"/>
        <v/>
      </c>
      <c r="F1567" s="60" t="str">
        <f t="shared" ca="1" si="197"/>
        <v/>
      </c>
      <c r="G1567" s="61" t="str">
        <f t="shared" ca="1" si="192"/>
        <v/>
      </c>
      <c r="H1567" s="62" t="str">
        <f t="shared" ca="1" si="198"/>
        <v/>
      </c>
      <c r="I1567" s="63" t="str">
        <f t="shared" ca="1" si="199"/>
        <v/>
      </c>
    </row>
    <row r="1568" spans="1:9" hidden="1">
      <c r="A1568" s="45"/>
      <c r="B1568" s="59" t="str">
        <f t="shared" ca="1" si="193"/>
        <v/>
      </c>
      <c r="C1568" s="60" t="str">
        <f t="shared" ca="1" si="194"/>
        <v/>
      </c>
      <c r="D1568" s="60" t="str">
        <f t="shared" ca="1" si="195"/>
        <v/>
      </c>
      <c r="E1568" s="60" t="str">
        <f t="shared" ca="1" si="196"/>
        <v/>
      </c>
      <c r="F1568" s="60" t="str">
        <f t="shared" ca="1" si="197"/>
        <v/>
      </c>
      <c r="G1568" s="61" t="str">
        <f t="shared" ca="1" si="192"/>
        <v/>
      </c>
      <c r="H1568" s="62" t="str">
        <f t="shared" ca="1" si="198"/>
        <v/>
      </c>
      <c r="I1568" s="63" t="str">
        <f t="shared" ca="1" si="199"/>
        <v/>
      </c>
    </row>
    <row r="1569" spans="1:9" hidden="1">
      <c r="A1569" s="45"/>
      <c r="B1569" s="59" t="str">
        <f t="shared" ca="1" si="193"/>
        <v/>
      </c>
      <c r="C1569" s="60" t="str">
        <f t="shared" ca="1" si="194"/>
        <v/>
      </c>
      <c r="D1569" s="60" t="str">
        <f t="shared" ca="1" si="195"/>
        <v/>
      </c>
      <c r="E1569" s="60" t="str">
        <f t="shared" ca="1" si="196"/>
        <v/>
      </c>
      <c r="F1569" s="60" t="str">
        <f t="shared" ca="1" si="197"/>
        <v/>
      </c>
      <c r="G1569" s="61" t="str">
        <f t="shared" ca="1" si="192"/>
        <v/>
      </c>
      <c r="H1569" s="62" t="str">
        <f t="shared" ca="1" si="198"/>
        <v/>
      </c>
      <c r="I1569" s="63" t="str">
        <f t="shared" ca="1" si="199"/>
        <v/>
      </c>
    </row>
    <row r="1570" spans="1:9" hidden="1">
      <c r="A1570" s="45"/>
      <c r="B1570" s="59" t="str">
        <f t="shared" ca="1" si="193"/>
        <v/>
      </c>
      <c r="C1570" s="60" t="str">
        <f t="shared" ca="1" si="194"/>
        <v/>
      </c>
      <c r="D1570" s="60" t="str">
        <f t="shared" ca="1" si="195"/>
        <v/>
      </c>
      <c r="E1570" s="60" t="str">
        <f t="shared" ca="1" si="196"/>
        <v/>
      </c>
      <c r="F1570" s="60" t="str">
        <f t="shared" ca="1" si="197"/>
        <v/>
      </c>
      <c r="G1570" s="61" t="str">
        <f t="shared" ca="1" si="192"/>
        <v/>
      </c>
      <c r="H1570" s="62" t="str">
        <f t="shared" ca="1" si="198"/>
        <v/>
      </c>
      <c r="I1570" s="63" t="str">
        <f t="shared" ca="1" si="199"/>
        <v/>
      </c>
    </row>
    <row r="1571" spans="1:9" hidden="1">
      <c r="A1571" s="45"/>
      <c r="B1571" s="59" t="str">
        <f t="shared" ca="1" si="193"/>
        <v/>
      </c>
      <c r="C1571" s="60" t="str">
        <f t="shared" ca="1" si="194"/>
        <v/>
      </c>
      <c r="D1571" s="60" t="str">
        <f t="shared" ca="1" si="195"/>
        <v/>
      </c>
      <c r="E1571" s="60" t="str">
        <f t="shared" ca="1" si="196"/>
        <v/>
      </c>
      <c r="F1571" s="60" t="str">
        <f t="shared" ca="1" si="197"/>
        <v/>
      </c>
      <c r="G1571" s="61" t="str">
        <f t="shared" ca="1" si="192"/>
        <v/>
      </c>
      <c r="H1571" s="62" t="str">
        <f t="shared" ca="1" si="198"/>
        <v/>
      </c>
      <c r="I1571" s="63" t="str">
        <f t="shared" ca="1" si="199"/>
        <v/>
      </c>
    </row>
    <row r="1572" spans="1:9" hidden="1">
      <c r="A1572" s="45"/>
      <c r="B1572" s="59" t="str">
        <f t="shared" ca="1" si="193"/>
        <v/>
      </c>
      <c r="C1572" s="60" t="str">
        <f t="shared" ca="1" si="194"/>
        <v/>
      </c>
      <c r="D1572" s="60" t="str">
        <f t="shared" ca="1" si="195"/>
        <v/>
      </c>
      <c r="E1572" s="60" t="str">
        <f t="shared" ca="1" si="196"/>
        <v/>
      </c>
      <c r="F1572" s="60" t="str">
        <f t="shared" ca="1" si="197"/>
        <v/>
      </c>
      <c r="G1572" s="61" t="str">
        <f t="shared" ca="1" si="192"/>
        <v/>
      </c>
      <c r="H1572" s="62" t="str">
        <f t="shared" ca="1" si="198"/>
        <v/>
      </c>
      <c r="I1572" s="63" t="str">
        <f t="shared" ca="1" si="199"/>
        <v/>
      </c>
    </row>
    <row r="1573" spans="1:9" hidden="1">
      <c r="A1573" s="45"/>
      <c r="B1573" s="59" t="str">
        <f t="shared" ca="1" si="193"/>
        <v/>
      </c>
      <c r="C1573" s="60" t="str">
        <f t="shared" ca="1" si="194"/>
        <v/>
      </c>
      <c r="D1573" s="60" t="str">
        <f t="shared" ca="1" si="195"/>
        <v/>
      </c>
      <c r="E1573" s="60" t="str">
        <f t="shared" ca="1" si="196"/>
        <v/>
      </c>
      <c r="F1573" s="60" t="str">
        <f t="shared" ca="1" si="197"/>
        <v/>
      </c>
      <c r="G1573" s="61" t="str">
        <f t="shared" ca="1" si="192"/>
        <v/>
      </c>
      <c r="H1573" s="62" t="str">
        <f t="shared" ca="1" si="198"/>
        <v/>
      </c>
      <c r="I1573" s="63" t="str">
        <f t="shared" ca="1" si="199"/>
        <v/>
      </c>
    </row>
    <row r="1574" spans="1:9" hidden="1">
      <c r="A1574" s="45"/>
      <c r="B1574" s="59" t="str">
        <f t="shared" ca="1" si="193"/>
        <v/>
      </c>
      <c r="C1574" s="60" t="str">
        <f t="shared" ca="1" si="194"/>
        <v/>
      </c>
      <c r="D1574" s="60" t="str">
        <f t="shared" ca="1" si="195"/>
        <v/>
      </c>
      <c r="E1574" s="60" t="str">
        <f t="shared" ca="1" si="196"/>
        <v/>
      </c>
      <c r="F1574" s="60" t="str">
        <f t="shared" ca="1" si="197"/>
        <v/>
      </c>
      <c r="G1574" s="61" t="str">
        <f t="shared" ca="1" si="192"/>
        <v/>
      </c>
      <c r="H1574" s="62" t="str">
        <f t="shared" ca="1" si="198"/>
        <v/>
      </c>
      <c r="I1574" s="63" t="str">
        <f t="shared" ca="1" si="199"/>
        <v/>
      </c>
    </row>
    <row r="1575" spans="1:9" hidden="1">
      <c r="A1575" s="45"/>
      <c r="B1575" s="59" t="str">
        <f t="shared" ca="1" si="193"/>
        <v/>
      </c>
      <c r="C1575" s="60" t="str">
        <f t="shared" ca="1" si="194"/>
        <v/>
      </c>
      <c r="D1575" s="60" t="str">
        <f t="shared" ca="1" si="195"/>
        <v/>
      </c>
      <c r="E1575" s="60" t="str">
        <f t="shared" ca="1" si="196"/>
        <v/>
      </c>
      <c r="F1575" s="60" t="str">
        <f t="shared" ca="1" si="197"/>
        <v/>
      </c>
      <c r="G1575" s="61" t="str">
        <f t="shared" ca="1" si="192"/>
        <v/>
      </c>
      <c r="H1575" s="62" t="str">
        <f t="shared" ca="1" si="198"/>
        <v/>
      </c>
      <c r="I1575" s="63" t="str">
        <f t="shared" ca="1" si="199"/>
        <v/>
      </c>
    </row>
    <row r="1576" spans="1:9" hidden="1">
      <c r="A1576" s="45"/>
      <c r="B1576" s="59" t="str">
        <f t="shared" ca="1" si="193"/>
        <v/>
      </c>
      <c r="C1576" s="60" t="str">
        <f t="shared" ca="1" si="194"/>
        <v/>
      </c>
      <c r="D1576" s="60" t="str">
        <f t="shared" ca="1" si="195"/>
        <v/>
      </c>
      <c r="E1576" s="60" t="str">
        <f t="shared" ca="1" si="196"/>
        <v/>
      </c>
      <c r="F1576" s="60" t="str">
        <f t="shared" ca="1" si="197"/>
        <v/>
      </c>
      <c r="G1576" s="61" t="str">
        <f t="shared" ca="1" si="192"/>
        <v/>
      </c>
      <c r="H1576" s="62" t="str">
        <f t="shared" ca="1" si="198"/>
        <v/>
      </c>
      <c r="I1576" s="63" t="str">
        <f t="shared" ca="1" si="199"/>
        <v/>
      </c>
    </row>
    <row r="1577" spans="1:9" hidden="1">
      <c r="A1577" s="45"/>
      <c r="B1577" s="59" t="str">
        <f t="shared" ca="1" si="193"/>
        <v/>
      </c>
      <c r="C1577" s="60" t="str">
        <f t="shared" ca="1" si="194"/>
        <v/>
      </c>
      <c r="D1577" s="60" t="str">
        <f t="shared" ca="1" si="195"/>
        <v/>
      </c>
      <c r="E1577" s="60" t="str">
        <f t="shared" ca="1" si="196"/>
        <v/>
      </c>
      <c r="F1577" s="60" t="str">
        <f t="shared" ca="1" si="197"/>
        <v/>
      </c>
      <c r="G1577" s="61" t="str">
        <f t="shared" ca="1" si="192"/>
        <v/>
      </c>
      <c r="H1577" s="62" t="str">
        <f t="shared" ca="1" si="198"/>
        <v/>
      </c>
      <c r="I1577" s="63" t="str">
        <f t="shared" ca="1" si="199"/>
        <v/>
      </c>
    </row>
    <row r="1578" spans="1:9" hidden="1">
      <c r="A1578" s="45"/>
      <c r="B1578" s="59" t="str">
        <f t="shared" ca="1" si="193"/>
        <v/>
      </c>
      <c r="C1578" s="60" t="str">
        <f t="shared" ca="1" si="194"/>
        <v/>
      </c>
      <c r="D1578" s="60" t="str">
        <f t="shared" ca="1" si="195"/>
        <v/>
      </c>
      <c r="E1578" s="60" t="str">
        <f t="shared" ca="1" si="196"/>
        <v/>
      </c>
      <c r="F1578" s="60" t="str">
        <f t="shared" ca="1" si="197"/>
        <v/>
      </c>
      <c r="G1578" s="61" t="str">
        <f t="shared" ca="1" si="192"/>
        <v/>
      </c>
      <c r="H1578" s="62" t="str">
        <f t="shared" ca="1" si="198"/>
        <v/>
      </c>
      <c r="I1578" s="63" t="str">
        <f t="shared" ca="1" si="199"/>
        <v/>
      </c>
    </row>
    <row r="1579" spans="1:9" hidden="1">
      <c r="A1579" s="45"/>
      <c r="B1579" s="59" t="str">
        <f t="shared" ca="1" si="193"/>
        <v/>
      </c>
      <c r="C1579" s="60" t="str">
        <f t="shared" ca="1" si="194"/>
        <v/>
      </c>
      <c r="D1579" s="60" t="str">
        <f t="shared" ca="1" si="195"/>
        <v/>
      </c>
      <c r="E1579" s="60" t="str">
        <f t="shared" ca="1" si="196"/>
        <v/>
      </c>
      <c r="F1579" s="60" t="str">
        <f t="shared" ca="1" si="197"/>
        <v/>
      </c>
      <c r="G1579" s="61" t="str">
        <f t="shared" ca="1" si="192"/>
        <v/>
      </c>
      <c r="H1579" s="62" t="str">
        <f t="shared" ca="1" si="198"/>
        <v/>
      </c>
      <c r="I1579" s="63" t="str">
        <f t="shared" ca="1" si="199"/>
        <v/>
      </c>
    </row>
    <row r="1580" spans="1:9" hidden="1">
      <c r="A1580" s="45"/>
      <c r="B1580" s="59" t="str">
        <f t="shared" ca="1" si="193"/>
        <v/>
      </c>
      <c r="C1580" s="60" t="str">
        <f t="shared" ca="1" si="194"/>
        <v/>
      </c>
      <c r="D1580" s="60" t="str">
        <f t="shared" ca="1" si="195"/>
        <v/>
      </c>
      <c r="E1580" s="60" t="str">
        <f t="shared" ca="1" si="196"/>
        <v/>
      </c>
      <c r="F1580" s="60" t="str">
        <f t="shared" ca="1" si="197"/>
        <v/>
      </c>
      <c r="G1580" s="61" t="str">
        <f t="shared" ca="1" si="192"/>
        <v/>
      </c>
      <c r="H1580" s="62" t="str">
        <f t="shared" ca="1" si="198"/>
        <v/>
      </c>
      <c r="I1580" s="63" t="str">
        <f t="shared" ca="1" si="199"/>
        <v/>
      </c>
    </row>
    <row r="1581" spans="1:9" hidden="1">
      <c r="A1581" s="45"/>
      <c r="B1581" s="59" t="str">
        <f t="shared" ca="1" si="193"/>
        <v/>
      </c>
      <c r="C1581" s="60" t="str">
        <f t="shared" ca="1" si="194"/>
        <v/>
      </c>
      <c r="D1581" s="60" t="str">
        <f t="shared" ca="1" si="195"/>
        <v/>
      </c>
      <c r="E1581" s="60" t="str">
        <f t="shared" ca="1" si="196"/>
        <v/>
      </c>
      <c r="F1581" s="60" t="str">
        <f t="shared" ca="1" si="197"/>
        <v/>
      </c>
      <c r="G1581" s="61" t="str">
        <f t="shared" ca="1" si="192"/>
        <v/>
      </c>
      <c r="H1581" s="62" t="str">
        <f t="shared" ca="1" si="198"/>
        <v/>
      </c>
      <c r="I1581" s="63" t="str">
        <f t="shared" ca="1" si="199"/>
        <v/>
      </c>
    </row>
    <row r="1582" spans="1:9" hidden="1">
      <c r="A1582" s="45"/>
      <c r="B1582" s="59" t="str">
        <f t="shared" ca="1" si="193"/>
        <v/>
      </c>
      <c r="C1582" s="60" t="str">
        <f t="shared" ca="1" si="194"/>
        <v/>
      </c>
      <c r="D1582" s="60" t="str">
        <f t="shared" ca="1" si="195"/>
        <v/>
      </c>
      <c r="E1582" s="60" t="str">
        <f t="shared" ca="1" si="196"/>
        <v/>
      </c>
      <c r="F1582" s="60" t="str">
        <f t="shared" ca="1" si="197"/>
        <v/>
      </c>
      <c r="G1582" s="61" t="str">
        <f t="shared" ca="1" si="192"/>
        <v/>
      </c>
      <c r="H1582" s="62" t="str">
        <f t="shared" ca="1" si="198"/>
        <v/>
      </c>
      <c r="I1582" s="63" t="str">
        <f t="shared" ca="1" si="199"/>
        <v/>
      </c>
    </row>
    <row r="1583" spans="1:9" hidden="1">
      <c r="A1583" s="45"/>
      <c r="B1583" s="59" t="str">
        <f t="shared" ca="1" si="193"/>
        <v/>
      </c>
      <c r="C1583" s="60" t="str">
        <f t="shared" ca="1" si="194"/>
        <v/>
      </c>
      <c r="D1583" s="60" t="str">
        <f t="shared" ca="1" si="195"/>
        <v/>
      </c>
      <c r="E1583" s="60" t="str">
        <f t="shared" ca="1" si="196"/>
        <v/>
      </c>
      <c r="F1583" s="60" t="str">
        <f t="shared" ca="1" si="197"/>
        <v/>
      </c>
      <c r="G1583" s="61" t="str">
        <f t="shared" ca="1" si="192"/>
        <v/>
      </c>
      <c r="H1583" s="62" t="str">
        <f t="shared" ca="1" si="198"/>
        <v/>
      </c>
      <c r="I1583" s="63" t="str">
        <f t="shared" ca="1" si="199"/>
        <v/>
      </c>
    </row>
    <row r="1584" spans="1:9" hidden="1">
      <c r="A1584" s="45"/>
      <c r="B1584" s="59" t="str">
        <f t="shared" ca="1" si="193"/>
        <v/>
      </c>
      <c r="C1584" s="60" t="str">
        <f t="shared" ca="1" si="194"/>
        <v/>
      </c>
      <c r="D1584" s="60" t="str">
        <f t="shared" ca="1" si="195"/>
        <v/>
      </c>
      <c r="E1584" s="60" t="str">
        <f t="shared" ca="1" si="196"/>
        <v/>
      </c>
      <c r="F1584" s="60" t="str">
        <f t="shared" ca="1" si="197"/>
        <v/>
      </c>
      <c r="G1584" s="61" t="str">
        <f t="shared" ca="1" si="192"/>
        <v/>
      </c>
      <c r="H1584" s="62" t="str">
        <f t="shared" ca="1" si="198"/>
        <v/>
      </c>
      <c r="I1584" s="63" t="str">
        <f t="shared" ca="1" si="199"/>
        <v/>
      </c>
    </row>
    <row r="1585" spans="1:9" hidden="1">
      <c r="A1585" s="45"/>
      <c r="B1585" s="59" t="str">
        <f t="shared" ca="1" si="193"/>
        <v/>
      </c>
      <c r="C1585" s="60" t="str">
        <f t="shared" ca="1" si="194"/>
        <v/>
      </c>
      <c r="D1585" s="60" t="str">
        <f t="shared" ca="1" si="195"/>
        <v/>
      </c>
      <c r="E1585" s="60" t="str">
        <f t="shared" ca="1" si="196"/>
        <v/>
      </c>
      <c r="F1585" s="60" t="str">
        <f t="shared" ca="1" si="197"/>
        <v/>
      </c>
      <c r="G1585" s="61" t="str">
        <f t="shared" ca="1" si="192"/>
        <v/>
      </c>
      <c r="H1585" s="62" t="str">
        <f t="shared" ca="1" si="198"/>
        <v/>
      </c>
      <c r="I1585" s="63" t="str">
        <f t="shared" ca="1" si="199"/>
        <v/>
      </c>
    </row>
    <row r="1586" spans="1:9" hidden="1">
      <c r="A1586" s="45"/>
      <c r="B1586" s="59" t="str">
        <f t="shared" ca="1" si="193"/>
        <v/>
      </c>
      <c r="C1586" s="60" t="str">
        <f t="shared" ca="1" si="194"/>
        <v/>
      </c>
      <c r="D1586" s="60" t="str">
        <f t="shared" ca="1" si="195"/>
        <v/>
      </c>
      <c r="E1586" s="60" t="str">
        <f t="shared" ca="1" si="196"/>
        <v/>
      </c>
      <c r="F1586" s="60" t="str">
        <f t="shared" ca="1" si="197"/>
        <v/>
      </c>
      <c r="G1586" s="61" t="str">
        <f t="shared" ca="1" si="192"/>
        <v/>
      </c>
      <c r="H1586" s="62" t="str">
        <f t="shared" ca="1" si="198"/>
        <v/>
      </c>
      <c r="I1586" s="63" t="str">
        <f t="shared" ca="1" si="199"/>
        <v/>
      </c>
    </row>
    <row r="1587" spans="1:9" hidden="1">
      <c r="A1587" s="45"/>
      <c r="B1587" s="59" t="str">
        <f t="shared" ca="1" si="193"/>
        <v/>
      </c>
      <c r="C1587" s="60" t="str">
        <f t="shared" ca="1" si="194"/>
        <v/>
      </c>
      <c r="D1587" s="60" t="str">
        <f t="shared" ca="1" si="195"/>
        <v/>
      </c>
      <c r="E1587" s="60" t="str">
        <f t="shared" ca="1" si="196"/>
        <v/>
      </c>
      <c r="F1587" s="60" t="str">
        <f t="shared" ca="1" si="197"/>
        <v/>
      </c>
      <c r="G1587" s="61" t="str">
        <f t="shared" ca="1" si="192"/>
        <v/>
      </c>
      <c r="H1587" s="62" t="str">
        <f t="shared" ca="1" si="198"/>
        <v/>
      </c>
      <c r="I1587" s="63" t="str">
        <f t="shared" ca="1" si="199"/>
        <v/>
      </c>
    </row>
    <row r="1588" spans="1:9" hidden="1">
      <c r="A1588" s="45"/>
      <c r="B1588" s="59" t="str">
        <f t="shared" ca="1" si="193"/>
        <v/>
      </c>
      <c r="C1588" s="60" t="str">
        <f t="shared" ca="1" si="194"/>
        <v/>
      </c>
      <c r="D1588" s="60" t="str">
        <f t="shared" ca="1" si="195"/>
        <v/>
      </c>
      <c r="E1588" s="60" t="str">
        <f t="shared" ca="1" si="196"/>
        <v/>
      </c>
      <c r="F1588" s="60" t="str">
        <f t="shared" ca="1" si="197"/>
        <v/>
      </c>
      <c r="G1588" s="61" t="str">
        <f t="shared" ca="1" si="192"/>
        <v/>
      </c>
      <c r="H1588" s="62" t="str">
        <f t="shared" ca="1" si="198"/>
        <v/>
      </c>
      <c r="I1588" s="63" t="str">
        <f t="shared" ca="1" si="199"/>
        <v/>
      </c>
    </row>
    <row r="1589" spans="1:9" hidden="1">
      <c r="A1589" s="45"/>
      <c r="B1589" s="59" t="str">
        <f t="shared" ca="1" si="193"/>
        <v/>
      </c>
      <c r="C1589" s="60" t="str">
        <f t="shared" ca="1" si="194"/>
        <v/>
      </c>
      <c r="D1589" s="60" t="str">
        <f t="shared" ca="1" si="195"/>
        <v/>
      </c>
      <c r="E1589" s="60" t="str">
        <f t="shared" ca="1" si="196"/>
        <v/>
      </c>
      <c r="F1589" s="60" t="str">
        <f t="shared" ca="1" si="197"/>
        <v/>
      </c>
      <c r="G1589" s="61" t="str">
        <f t="shared" ca="1" si="192"/>
        <v/>
      </c>
      <c r="H1589" s="62" t="str">
        <f t="shared" ca="1" si="198"/>
        <v/>
      </c>
      <c r="I1589" s="63" t="str">
        <f t="shared" ca="1" si="199"/>
        <v/>
      </c>
    </row>
    <row r="1590" spans="1:9" hidden="1">
      <c r="A1590" s="45"/>
      <c r="B1590" s="59" t="str">
        <f t="shared" ca="1" si="193"/>
        <v/>
      </c>
      <c r="C1590" s="60" t="str">
        <f t="shared" ca="1" si="194"/>
        <v/>
      </c>
      <c r="D1590" s="60" t="str">
        <f t="shared" ca="1" si="195"/>
        <v/>
      </c>
      <c r="E1590" s="60" t="str">
        <f t="shared" ca="1" si="196"/>
        <v/>
      </c>
      <c r="F1590" s="60" t="str">
        <f t="shared" ca="1" si="197"/>
        <v/>
      </c>
      <c r="G1590" s="61" t="str">
        <f t="shared" ca="1" si="192"/>
        <v/>
      </c>
      <c r="H1590" s="62" t="str">
        <f t="shared" ca="1" si="198"/>
        <v/>
      </c>
      <c r="I1590" s="63" t="str">
        <f t="shared" ca="1" si="199"/>
        <v/>
      </c>
    </row>
    <row r="1591" spans="1:9" hidden="1">
      <c r="A1591" s="45"/>
      <c r="B1591" s="59" t="str">
        <f t="shared" ca="1" si="193"/>
        <v/>
      </c>
      <c r="C1591" s="60" t="str">
        <f t="shared" ca="1" si="194"/>
        <v/>
      </c>
      <c r="D1591" s="60" t="str">
        <f t="shared" ca="1" si="195"/>
        <v/>
      </c>
      <c r="E1591" s="60" t="str">
        <f t="shared" ca="1" si="196"/>
        <v/>
      </c>
      <c r="F1591" s="60" t="str">
        <f t="shared" ca="1" si="197"/>
        <v/>
      </c>
      <c r="G1591" s="61" t="str">
        <f t="shared" ca="1" si="192"/>
        <v/>
      </c>
      <c r="H1591" s="62" t="str">
        <f t="shared" ca="1" si="198"/>
        <v/>
      </c>
      <c r="I1591" s="63" t="str">
        <f t="shared" ca="1" si="199"/>
        <v/>
      </c>
    </row>
    <row r="1592" spans="1:9" hidden="1">
      <c r="A1592" s="45"/>
      <c r="B1592" s="59" t="str">
        <f t="shared" ca="1" si="193"/>
        <v/>
      </c>
      <c r="C1592" s="60" t="str">
        <f t="shared" ca="1" si="194"/>
        <v/>
      </c>
      <c r="D1592" s="60" t="str">
        <f t="shared" ca="1" si="195"/>
        <v/>
      </c>
      <c r="E1592" s="60" t="str">
        <f t="shared" ca="1" si="196"/>
        <v/>
      </c>
      <c r="F1592" s="60" t="str">
        <f t="shared" ca="1" si="197"/>
        <v/>
      </c>
      <c r="G1592" s="61" t="str">
        <f t="shared" ca="1" si="192"/>
        <v/>
      </c>
      <c r="H1592" s="62" t="str">
        <f t="shared" ca="1" si="198"/>
        <v/>
      </c>
      <c r="I1592" s="63" t="str">
        <f t="shared" ca="1" si="199"/>
        <v/>
      </c>
    </row>
    <row r="1593" spans="1:9" hidden="1">
      <c r="A1593" s="45"/>
      <c r="B1593" s="59" t="str">
        <f t="shared" ca="1" si="193"/>
        <v/>
      </c>
      <c r="C1593" s="60" t="str">
        <f t="shared" ca="1" si="194"/>
        <v/>
      </c>
      <c r="D1593" s="60" t="str">
        <f t="shared" ca="1" si="195"/>
        <v/>
      </c>
      <c r="E1593" s="60" t="str">
        <f t="shared" ca="1" si="196"/>
        <v/>
      </c>
      <c r="F1593" s="60" t="str">
        <f t="shared" ca="1" si="197"/>
        <v/>
      </c>
      <c r="G1593" s="61" t="str">
        <f t="shared" ca="1" si="192"/>
        <v/>
      </c>
      <c r="H1593" s="62" t="str">
        <f t="shared" ca="1" si="198"/>
        <v/>
      </c>
      <c r="I1593" s="63" t="str">
        <f t="shared" ca="1" si="199"/>
        <v/>
      </c>
    </row>
    <row r="1594" spans="1:9" hidden="1">
      <c r="A1594" s="45"/>
      <c r="B1594" s="59" t="str">
        <f t="shared" ca="1" si="193"/>
        <v/>
      </c>
      <c r="C1594" s="60" t="str">
        <f t="shared" ca="1" si="194"/>
        <v/>
      </c>
      <c r="D1594" s="60" t="str">
        <f t="shared" ca="1" si="195"/>
        <v/>
      </c>
      <c r="E1594" s="60" t="str">
        <f t="shared" ca="1" si="196"/>
        <v/>
      </c>
      <c r="F1594" s="60" t="str">
        <f t="shared" ca="1" si="197"/>
        <v/>
      </c>
      <c r="G1594" s="61" t="str">
        <f t="shared" ca="1" si="192"/>
        <v/>
      </c>
      <c r="H1594" s="62" t="str">
        <f t="shared" ca="1" si="198"/>
        <v/>
      </c>
      <c r="I1594" s="63" t="str">
        <f t="shared" ca="1" si="199"/>
        <v/>
      </c>
    </row>
    <row r="1595" spans="1:9" hidden="1">
      <c r="A1595" s="45"/>
      <c r="B1595" s="59" t="str">
        <f t="shared" ca="1" si="193"/>
        <v/>
      </c>
      <c r="C1595" s="60" t="str">
        <f t="shared" ca="1" si="194"/>
        <v/>
      </c>
      <c r="D1595" s="60" t="str">
        <f t="shared" ca="1" si="195"/>
        <v/>
      </c>
      <c r="E1595" s="60" t="str">
        <f t="shared" ca="1" si="196"/>
        <v/>
      </c>
      <c r="F1595" s="60" t="str">
        <f t="shared" ca="1" si="197"/>
        <v/>
      </c>
      <c r="G1595" s="61" t="str">
        <f t="shared" ca="1" si="192"/>
        <v/>
      </c>
      <c r="H1595" s="62" t="str">
        <f t="shared" ca="1" si="198"/>
        <v/>
      </c>
      <c r="I1595" s="63" t="str">
        <f t="shared" ca="1" si="199"/>
        <v/>
      </c>
    </row>
    <row r="1596" spans="1:9" hidden="1">
      <c r="A1596" s="45"/>
      <c r="B1596" s="59" t="str">
        <f t="shared" ca="1" si="193"/>
        <v/>
      </c>
      <c r="C1596" s="60" t="str">
        <f t="shared" ca="1" si="194"/>
        <v/>
      </c>
      <c r="D1596" s="60" t="str">
        <f t="shared" ca="1" si="195"/>
        <v/>
      </c>
      <c r="E1596" s="60" t="str">
        <f t="shared" ca="1" si="196"/>
        <v/>
      </c>
      <c r="F1596" s="60" t="str">
        <f t="shared" ca="1" si="197"/>
        <v/>
      </c>
      <c r="G1596" s="61" t="str">
        <f t="shared" ca="1" si="192"/>
        <v/>
      </c>
      <c r="H1596" s="62" t="str">
        <f t="shared" ca="1" si="198"/>
        <v/>
      </c>
      <c r="I1596" s="63" t="str">
        <f t="shared" ca="1" si="199"/>
        <v/>
      </c>
    </row>
    <row r="1597" spans="1:9" hidden="1">
      <c r="A1597" s="45"/>
      <c r="B1597" s="59" t="str">
        <f t="shared" ca="1" si="193"/>
        <v/>
      </c>
      <c r="C1597" s="60" t="str">
        <f t="shared" ca="1" si="194"/>
        <v/>
      </c>
      <c r="D1597" s="60" t="str">
        <f t="shared" ca="1" si="195"/>
        <v/>
      </c>
      <c r="E1597" s="60" t="str">
        <f t="shared" ca="1" si="196"/>
        <v/>
      </c>
      <c r="F1597" s="60" t="str">
        <f t="shared" ca="1" si="197"/>
        <v/>
      </c>
      <c r="G1597" s="61" t="str">
        <f t="shared" ca="1" si="192"/>
        <v/>
      </c>
      <c r="H1597" s="62" t="str">
        <f t="shared" ca="1" si="198"/>
        <v/>
      </c>
      <c r="I1597" s="63" t="str">
        <f t="shared" ca="1" si="199"/>
        <v/>
      </c>
    </row>
    <row r="1598" spans="1:9" hidden="1">
      <c r="A1598" s="45"/>
      <c r="B1598" s="59" t="str">
        <f t="shared" ca="1" si="193"/>
        <v/>
      </c>
      <c r="C1598" s="60" t="str">
        <f t="shared" ca="1" si="194"/>
        <v/>
      </c>
      <c r="D1598" s="60" t="str">
        <f t="shared" ca="1" si="195"/>
        <v/>
      </c>
      <c r="E1598" s="60" t="str">
        <f t="shared" ca="1" si="196"/>
        <v/>
      </c>
      <c r="F1598" s="60" t="str">
        <f t="shared" ca="1" si="197"/>
        <v/>
      </c>
      <c r="G1598" s="61" t="str">
        <f t="shared" ca="1" si="192"/>
        <v/>
      </c>
      <c r="H1598" s="62" t="str">
        <f t="shared" ca="1" si="198"/>
        <v/>
      </c>
      <c r="I1598" s="63" t="str">
        <f t="shared" ca="1" si="199"/>
        <v/>
      </c>
    </row>
    <row r="1599" spans="1:9" hidden="1">
      <c r="A1599" s="45"/>
      <c r="B1599" s="59" t="str">
        <f t="shared" ca="1" si="193"/>
        <v/>
      </c>
      <c r="C1599" s="60" t="str">
        <f t="shared" ca="1" si="194"/>
        <v/>
      </c>
      <c r="D1599" s="60" t="str">
        <f t="shared" ca="1" si="195"/>
        <v/>
      </c>
      <c r="E1599" s="60" t="str">
        <f t="shared" ca="1" si="196"/>
        <v/>
      </c>
      <c r="F1599" s="60" t="str">
        <f t="shared" ca="1" si="197"/>
        <v/>
      </c>
      <c r="G1599" s="61" t="str">
        <f t="shared" ca="1" si="192"/>
        <v/>
      </c>
      <c r="H1599" s="62" t="str">
        <f t="shared" ca="1" si="198"/>
        <v/>
      </c>
      <c r="I1599" s="63" t="str">
        <f t="shared" ca="1" si="199"/>
        <v/>
      </c>
    </row>
    <row r="1600" spans="1:9" hidden="1">
      <c r="A1600" s="45"/>
      <c r="B1600" s="59" t="str">
        <f t="shared" ca="1" si="193"/>
        <v/>
      </c>
      <c r="C1600" s="60" t="str">
        <f t="shared" ca="1" si="194"/>
        <v/>
      </c>
      <c r="D1600" s="60" t="str">
        <f t="shared" ca="1" si="195"/>
        <v/>
      </c>
      <c r="E1600" s="60" t="str">
        <f t="shared" ca="1" si="196"/>
        <v/>
      </c>
      <c r="F1600" s="60" t="str">
        <f t="shared" ca="1" si="197"/>
        <v/>
      </c>
      <c r="G1600" s="61" t="str">
        <f t="shared" ca="1" si="192"/>
        <v/>
      </c>
      <c r="H1600" s="62" t="str">
        <f t="shared" ca="1" si="198"/>
        <v/>
      </c>
      <c r="I1600" s="63" t="str">
        <f t="shared" ca="1" si="199"/>
        <v/>
      </c>
    </row>
    <row r="1601" spans="1:9" hidden="1">
      <c r="A1601" s="45"/>
      <c r="B1601" s="59" t="str">
        <f t="shared" ca="1" si="193"/>
        <v/>
      </c>
      <c r="C1601" s="60" t="str">
        <f t="shared" ca="1" si="194"/>
        <v/>
      </c>
      <c r="D1601" s="60" t="str">
        <f t="shared" ca="1" si="195"/>
        <v/>
      </c>
      <c r="E1601" s="60" t="str">
        <f t="shared" ca="1" si="196"/>
        <v/>
      </c>
      <c r="F1601" s="60" t="str">
        <f t="shared" ca="1" si="197"/>
        <v/>
      </c>
      <c r="G1601" s="61" t="str">
        <f t="shared" ca="1" si="192"/>
        <v/>
      </c>
      <c r="H1601" s="62" t="str">
        <f t="shared" ca="1" si="198"/>
        <v/>
      </c>
      <c r="I1601" s="63" t="str">
        <f t="shared" ca="1" si="199"/>
        <v/>
      </c>
    </row>
    <row r="1602" spans="1:9" hidden="1">
      <c r="A1602" s="45"/>
      <c r="B1602" s="59" t="str">
        <f t="shared" ca="1" si="193"/>
        <v/>
      </c>
      <c r="C1602" s="60" t="str">
        <f t="shared" ca="1" si="194"/>
        <v/>
      </c>
      <c r="D1602" s="60" t="str">
        <f t="shared" ca="1" si="195"/>
        <v/>
      </c>
      <c r="E1602" s="60" t="str">
        <f t="shared" ca="1" si="196"/>
        <v/>
      </c>
      <c r="F1602" s="60" t="str">
        <f t="shared" ca="1" si="197"/>
        <v/>
      </c>
      <c r="G1602" s="61" t="str">
        <f t="shared" ca="1" si="192"/>
        <v/>
      </c>
      <c r="H1602" s="62" t="str">
        <f t="shared" ca="1" si="198"/>
        <v/>
      </c>
      <c r="I1602" s="63" t="str">
        <f t="shared" ca="1" si="199"/>
        <v/>
      </c>
    </row>
    <row r="1603" spans="1:9" hidden="1">
      <c r="A1603" s="45"/>
      <c r="B1603" s="59" t="str">
        <f t="shared" ca="1" si="193"/>
        <v/>
      </c>
      <c r="C1603" s="60" t="str">
        <f t="shared" ca="1" si="194"/>
        <v/>
      </c>
      <c r="D1603" s="60" t="str">
        <f t="shared" ca="1" si="195"/>
        <v/>
      </c>
      <c r="E1603" s="60" t="str">
        <f t="shared" ca="1" si="196"/>
        <v/>
      </c>
      <c r="F1603" s="60" t="str">
        <f t="shared" ca="1" si="197"/>
        <v/>
      </c>
      <c r="G1603" s="61" t="str">
        <f t="shared" ref="G1603:G1666" ca="1" si="200">IFERROR(INDIRECT(CONCATENATE("'",A1603,"'!H33")),"")</f>
        <v/>
      </c>
      <c r="H1603" s="62" t="str">
        <f t="shared" ca="1" si="198"/>
        <v/>
      </c>
      <c r="I1603" s="63" t="str">
        <f t="shared" ca="1" si="199"/>
        <v/>
      </c>
    </row>
    <row r="1604" spans="1:9" hidden="1">
      <c r="A1604" s="45"/>
      <c r="B1604" s="59" t="str">
        <f t="shared" ref="B1604:B1667" ca="1" si="201">IFERROR(INDIRECT(CONCATENATE("'",A1604,"'!G7")),"")</f>
        <v/>
      </c>
      <c r="C1604" s="60" t="str">
        <f t="shared" ref="C1604:C1667" ca="1" si="202">IFERROR(INDIRECT(CONCATENATE("'",A1604,"'!D6")),"")</f>
        <v/>
      </c>
      <c r="D1604" s="60" t="str">
        <f t="shared" ref="D1604:D1667" ca="1" si="203">IFERROR(INDIRECT(CONCATENATE("'",A1604,"'!D7")),"")</f>
        <v/>
      </c>
      <c r="E1604" s="60" t="str">
        <f t="shared" ref="E1604:E1667" ca="1" si="204">IFERROR(INDIRECT(CONCATENATE("'",A1604,"'!D8")),"")</f>
        <v/>
      </c>
      <c r="F1604" s="60" t="str">
        <f t="shared" ref="F1604:F1667" ca="1" si="205">IFERROR(INDIRECT(CONCATENATE("'",A1604,"'!D9")),"")</f>
        <v/>
      </c>
      <c r="G1604" s="61" t="str">
        <f t="shared" ca="1" si="200"/>
        <v/>
      </c>
      <c r="H1604" s="62" t="str">
        <f t="shared" ref="H1604:H1667" ca="1" si="206">IFERROR(INDIRECT(CONCATENATE("'",A1604,"'!H34")),"")</f>
        <v/>
      </c>
      <c r="I1604" s="63" t="str">
        <f t="shared" ref="I1604:I1667" ca="1" si="207">IFERROR(INDIRECT(CONCATENATE("'",A1604,"'!H36")),"")</f>
        <v/>
      </c>
    </row>
    <row r="1605" spans="1:9" hidden="1">
      <c r="A1605" s="45"/>
      <c r="B1605" s="59" t="str">
        <f t="shared" ca="1" si="201"/>
        <v/>
      </c>
      <c r="C1605" s="60" t="str">
        <f t="shared" ca="1" si="202"/>
        <v/>
      </c>
      <c r="D1605" s="60" t="str">
        <f t="shared" ca="1" si="203"/>
        <v/>
      </c>
      <c r="E1605" s="60" t="str">
        <f t="shared" ca="1" si="204"/>
        <v/>
      </c>
      <c r="F1605" s="60" t="str">
        <f t="shared" ca="1" si="205"/>
        <v/>
      </c>
      <c r="G1605" s="61" t="str">
        <f t="shared" ca="1" si="200"/>
        <v/>
      </c>
      <c r="H1605" s="62" t="str">
        <f t="shared" ca="1" si="206"/>
        <v/>
      </c>
      <c r="I1605" s="63" t="str">
        <f t="shared" ca="1" si="207"/>
        <v/>
      </c>
    </row>
    <row r="1606" spans="1:9" hidden="1">
      <c r="A1606" s="45"/>
      <c r="B1606" s="59" t="str">
        <f t="shared" ca="1" si="201"/>
        <v/>
      </c>
      <c r="C1606" s="60" t="str">
        <f t="shared" ca="1" si="202"/>
        <v/>
      </c>
      <c r="D1606" s="60" t="str">
        <f t="shared" ca="1" si="203"/>
        <v/>
      </c>
      <c r="E1606" s="60" t="str">
        <f t="shared" ca="1" si="204"/>
        <v/>
      </c>
      <c r="F1606" s="60" t="str">
        <f t="shared" ca="1" si="205"/>
        <v/>
      </c>
      <c r="G1606" s="61" t="str">
        <f t="shared" ca="1" si="200"/>
        <v/>
      </c>
      <c r="H1606" s="62" t="str">
        <f t="shared" ca="1" si="206"/>
        <v/>
      </c>
      <c r="I1606" s="63" t="str">
        <f t="shared" ca="1" si="207"/>
        <v/>
      </c>
    </row>
    <row r="1607" spans="1:9" hidden="1">
      <c r="A1607" s="45"/>
      <c r="B1607" s="59" t="str">
        <f t="shared" ca="1" si="201"/>
        <v/>
      </c>
      <c r="C1607" s="60" t="str">
        <f t="shared" ca="1" si="202"/>
        <v/>
      </c>
      <c r="D1607" s="60" t="str">
        <f t="shared" ca="1" si="203"/>
        <v/>
      </c>
      <c r="E1607" s="60" t="str">
        <f t="shared" ca="1" si="204"/>
        <v/>
      </c>
      <c r="F1607" s="60" t="str">
        <f t="shared" ca="1" si="205"/>
        <v/>
      </c>
      <c r="G1607" s="61" t="str">
        <f t="shared" ca="1" si="200"/>
        <v/>
      </c>
      <c r="H1607" s="62" t="str">
        <f t="shared" ca="1" si="206"/>
        <v/>
      </c>
      <c r="I1607" s="63" t="str">
        <f t="shared" ca="1" si="207"/>
        <v/>
      </c>
    </row>
    <row r="1608" spans="1:9" hidden="1">
      <c r="A1608" s="45"/>
      <c r="B1608" s="59" t="str">
        <f t="shared" ca="1" si="201"/>
        <v/>
      </c>
      <c r="C1608" s="60" t="str">
        <f t="shared" ca="1" si="202"/>
        <v/>
      </c>
      <c r="D1608" s="60" t="str">
        <f t="shared" ca="1" si="203"/>
        <v/>
      </c>
      <c r="E1608" s="60" t="str">
        <f t="shared" ca="1" si="204"/>
        <v/>
      </c>
      <c r="F1608" s="60" t="str">
        <f t="shared" ca="1" si="205"/>
        <v/>
      </c>
      <c r="G1608" s="61" t="str">
        <f t="shared" ca="1" si="200"/>
        <v/>
      </c>
      <c r="H1608" s="62" t="str">
        <f t="shared" ca="1" si="206"/>
        <v/>
      </c>
      <c r="I1608" s="63" t="str">
        <f t="shared" ca="1" si="207"/>
        <v/>
      </c>
    </row>
    <row r="1609" spans="1:9" hidden="1">
      <c r="A1609" s="45"/>
      <c r="B1609" s="59" t="str">
        <f t="shared" ca="1" si="201"/>
        <v/>
      </c>
      <c r="C1609" s="60" t="str">
        <f t="shared" ca="1" si="202"/>
        <v/>
      </c>
      <c r="D1609" s="60" t="str">
        <f t="shared" ca="1" si="203"/>
        <v/>
      </c>
      <c r="E1609" s="60" t="str">
        <f t="shared" ca="1" si="204"/>
        <v/>
      </c>
      <c r="F1609" s="60" t="str">
        <f t="shared" ca="1" si="205"/>
        <v/>
      </c>
      <c r="G1609" s="61" t="str">
        <f t="shared" ca="1" si="200"/>
        <v/>
      </c>
      <c r="H1609" s="62" t="str">
        <f t="shared" ca="1" si="206"/>
        <v/>
      </c>
      <c r="I1609" s="63" t="str">
        <f t="shared" ca="1" si="207"/>
        <v/>
      </c>
    </row>
    <row r="1610" spans="1:9" hidden="1">
      <c r="A1610" s="45"/>
      <c r="B1610" s="59" t="str">
        <f t="shared" ca="1" si="201"/>
        <v/>
      </c>
      <c r="C1610" s="60" t="str">
        <f t="shared" ca="1" si="202"/>
        <v/>
      </c>
      <c r="D1610" s="60" t="str">
        <f t="shared" ca="1" si="203"/>
        <v/>
      </c>
      <c r="E1610" s="60" t="str">
        <f t="shared" ca="1" si="204"/>
        <v/>
      </c>
      <c r="F1610" s="60" t="str">
        <f t="shared" ca="1" si="205"/>
        <v/>
      </c>
      <c r="G1610" s="61" t="str">
        <f t="shared" ca="1" si="200"/>
        <v/>
      </c>
      <c r="H1610" s="62" t="str">
        <f t="shared" ca="1" si="206"/>
        <v/>
      </c>
      <c r="I1610" s="63" t="str">
        <f t="shared" ca="1" si="207"/>
        <v/>
      </c>
    </row>
    <row r="1611" spans="1:9" hidden="1">
      <c r="A1611" s="45"/>
      <c r="B1611" s="59" t="str">
        <f t="shared" ca="1" si="201"/>
        <v/>
      </c>
      <c r="C1611" s="60" t="str">
        <f t="shared" ca="1" si="202"/>
        <v/>
      </c>
      <c r="D1611" s="60" t="str">
        <f t="shared" ca="1" si="203"/>
        <v/>
      </c>
      <c r="E1611" s="60" t="str">
        <f t="shared" ca="1" si="204"/>
        <v/>
      </c>
      <c r="F1611" s="60" t="str">
        <f t="shared" ca="1" si="205"/>
        <v/>
      </c>
      <c r="G1611" s="61" t="str">
        <f t="shared" ca="1" si="200"/>
        <v/>
      </c>
      <c r="H1611" s="62" t="str">
        <f t="shared" ca="1" si="206"/>
        <v/>
      </c>
      <c r="I1611" s="63" t="str">
        <f t="shared" ca="1" si="207"/>
        <v/>
      </c>
    </row>
    <row r="1612" spans="1:9" hidden="1">
      <c r="A1612" s="45"/>
      <c r="B1612" s="59" t="str">
        <f t="shared" ca="1" si="201"/>
        <v/>
      </c>
      <c r="C1612" s="60" t="str">
        <f t="shared" ca="1" si="202"/>
        <v/>
      </c>
      <c r="D1612" s="60" t="str">
        <f t="shared" ca="1" si="203"/>
        <v/>
      </c>
      <c r="E1612" s="60" t="str">
        <f t="shared" ca="1" si="204"/>
        <v/>
      </c>
      <c r="F1612" s="60" t="str">
        <f t="shared" ca="1" si="205"/>
        <v/>
      </c>
      <c r="G1612" s="61" t="str">
        <f t="shared" ca="1" si="200"/>
        <v/>
      </c>
      <c r="H1612" s="62" t="str">
        <f t="shared" ca="1" si="206"/>
        <v/>
      </c>
      <c r="I1612" s="63" t="str">
        <f t="shared" ca="1" si="207"/>
        <v/>
      </c>
    </row>
    <row r="1613" spans="1:9" hidden="1">
      <c r="A1613" s="45"/>
      <c r="B1613" s="59" t="str">
        <f t="shared" ca="1" si="201"/>
        <v/>
      </c>
      <c r="C1613" s="60" t="str">
        <f t="shared" ca="1" si="202"/>
        <v/>
      </c>
      <c r="D1613" s="60" t="str">
        <f t="shared" ca="1" si="203"/>
        <v/>
      </c>
      <c r="E1613" s="60" t="str">
        <f t="shared" ca="1" si="204"/>
        <v/>
      </c>
      <c r="F1613" s="60" t="str">
        <f t="shared" ca="1" si="205"/>
        <v/>
      </c>
      <c r="G1613" s="61" t="str">
        <f t="shared" ca="1" si="200"/>
        <v/>
      </c>
      <c r="H1613" s="62" t="str">
        <f t="shared" ca="1" si="206"/>
        <v/>
      </c>
      <c r="I1613" s="63" t="str">
        <f t="shared" ca="1" si="207"/>
        <v/>
      </c>
    </row>
    <row r="1614" spans="1:9" hidden="1">
      <c r="A1614" s="45"/>
      <c r="B1614" s="59" t="str">
        <f t="shared" ca="1" si="201"/>
        <v/>
      </c>
      <c r="C1614" s="60" t="str">
        <f t="shared" ca="1" si="202"/>
        <v/>
      </c>
      <c r="D1614" s="60" t="str">
        <f t="shared" ca="1" si="203"/>
        <v/>
      </c>
      <c r="E1614" s="60" t="str">
        <f t="shared" ca="1" si="204"/>
        <v/>
      </c>
      <c r="F1614" s="60" t="str">
        <f t="shared" ca="1" si="205"/>
        <v/>
      </c>
      <c r="G1614" s="61" t="str">
        <f t="shared" ca="1" si="200"/>
        <v/>
      </c>
      <c r="H1614" s="62" t="str">
        <f t="shared" ca="1" si="206"/>
        <v/>
      </c>
      <c r="I1614" s="63" t="str">
        <f t="shared" ca="1" si="207"/>
        <v/>
      </c>
    </row>
    <row r="1615" spans="1:9" hidden="1">
      <c r="A1615" s="45"/>
      <c r="B1615" s="59" t="str">
        <f t="shared" ca="1" si="201"/>
        <v/>
      </c>
      <c r="C1615" s="60" t="str">
        <f t="shared" ca="1" si="202"/>
        <v/>
      </c>
      <c r="D1615" s="60" t="str">
        <f t="shared" ca="1" si="203"/>
        <v/>
      </c>
      <c r="E1615" s="60" t="str">
        <f t="shared" ca="1" si="204"/>
        <v/>
      </c>
      <c r="F1615" s="60" t="str">
        <f t="shared" ca="1" si="205"/>
        <v/>
      </c>
      <c r="G1615" s="61" t="str">
        <f t="shared" ca="1" si="200"/>
        <v/>
      </c>
      <c r="H1615" s="62" t="str">
        <f t="shared" ca="1" si="206"/>
        <v/>
      </c>
      <c r="I1615" s="63" t="str">
        <f t="shared" ca="1" si="207"/>
        <v/>
      </c>
    </row>
    <row r="1616" spans="1:9" hidden="1">
      <c r="A1616" s="45"/>
      <c r="B1616" s="59" t="str">
        <f t="shared" ca="1" si="201"/>
        <v/>
      </c>
      <c r="C1616" s="60" t="str">
        <f t="shared" ca="1" si="202"/>
        <v/>
      </c>
      <c r="D1616" s="60" t="str">
        <f t="shared" ca="1" si="203"/>
        <v/>
      </c>
      <c r="E1616" s="60" t="str">
        <f t="shared" ca="1" si="204"/>
        <v/>
      </c>
      <c r="F1616" s="60" t="str">
        <f t="shared" ca="1" si="205"/>
        <v/>
      </c>
      <c r="G1616" s="61" t="str">
        <f t="shared" ca="1" si="200"/>
        <v/>
      </c>
      <c r="H1616" s="62" t="str">
        <f t="shared" ca="1" si="206"/>
        <v/>
      </c>
      <c r="I1616" s="63" t="str">
        <f t="shared" ca="1" si="207"/>
        <v/>
      </c>
    </row>
    <row r="1617" spans="1:9" hidden="1">
      <c r="A1617" s="45"/>
      <c r="B1617" s="59" t="str">
        <f t="shared" ca="1" si="201"/>
        <v/>
      </c>
      <c r="C1617" s="60" t="str">
        <f t="shared" ca="1" si="202"/>
        <v/>
      </c>
      <c r="D1617" s="60" t="str">
        <f t="shared" ca="1" si="203"/>
        <v/>
      </c>
      <c r="E1617" s="60" t="str">
        <f t="shared" ca="1" si="204"/>
        <v/>
      </c>
      <c r="F1617" s="60" t="str">
        <f t="shared" ca="1" si="205"/>
        <v/>
      </c>
      <c r="G1617" s="61" t="str">
        <f t="shared" ca="1" si="200"/>
        <v/>
      </c>
      <c r="H1617" s="62" t="str">
        <f t="shared" ca="1" si="206"/>
        <v/>
      </c>
      <c r="I1617" s="63" t="str">
        <f t="shared" ca="1" si="207"/>
        <v/>
      </c>
    </row>
    <row r="1618" spans="1:9" hidden="1">
      <c r="A1618" s="45"/>
      <c r="B1618" s="59" t="str">
        <f t="shared" ca="1" si="201"/>
        <v/>
      </c>
      <c r="C1618" s="60" t="str">
        <f t="shared" ca="1" si="202"/>
        <v/>
      </c>
      <c r="D1618" s="60" t="str">
        <f t="shared" ca="1" si="203"/>
        <v/>
      </c>
      <c r="E1618" s="60" t="str">
        <f t="shared" ca="1" si="204"/>
        <v/>
      </c>
      <c r="F1618" s="60" t="str">
        <f t="shared" ca="1" si="205"/>
        <v/>
      </c>
      <c r="G1618" s="61" t="str">
        <f t="shared" ca="1" si="200"/>
        <v/>
      </c>
      <c r="H1618" s="62" t="str">
        <f t="shared" ca="1" si="206"/>
        <v/>
      </c>
      <c r="I1618" s="63" t="str">
        <f t="shared" ca="1" si="207"/>
        <v/>
      </c>
    </row>
    <row r="1619" spans="1:9" hidden="1">
      <c r="A1619" s="45"/>
      <c r="B1619" s="59" t="str">
        <f t="shared" ca="1" si="201"/>
        <v/>
      </c>
      <c r="C1619" s="60" t="str">
        <f t="shared" ca="1" si="202"/>
        <v/>
      </c>
      <c r="D1619" s="60" t="str">
        <f t="shared" ca="1" si="203"/>
        <v/>
      </c>
      <c r="E1619" s="60" t="str">
        <f t="shared" ca="1" si="204"/>
        <v/>
      </c>
      <c r="F1619" s="60" t="str">
        <f t="shared" ca="1" si="205"/>
        <v/>
      </c>
      <c r="G1619" s="61" t="str">
        <f t="shared" ca="1" si="200"/>
        <v/>
      </c>
      <c r="H1619" s="62" t="str">
        <f t="shared" ca="1" si="206"/>
        <v/>
      </c>
      <c r="I1619" s="63" t="str">
        <f t="shared" ca="1" si="207"/>
        <v/>
      </c>
    </row>
    <row r="1620" spans="1:9" hidden="1">
      <c r="A1620" s="45"/>
      <c r="B1620" s="59" t="str">
        <f t="shared" ca="1" si="201"/>
        <v/>
      </c>
      <c r="C1620" s="60" t="str">
        <f t="shared" ca="1" si="202"/>
        <v/>
      </c>
      <c r="D1620" s="60" t="str">
        <f t="shared" ca="1" si="203"/>
        <v/>
      </c>
      <c r="E1620" s="60" t="str">
        <f t="shared" ca="1" si="204"/>
        <v/>
      </c>
      <c r="F1620" s="60" t="str">
        <f t="shared" ca="1" si="205"/>
        <v/>
      </c>
      <c r="G1620" s="61" t="str">
        <f t="shared" ca="1" si="200"/>
        <v/>
      </c>
      <c r="H1620" s="62" t="str">
        <f t="shared" ca="1" si="206"/>
        <v/>
      </c>
      <c r="I1620" s="63" t="str">
        <f t="shared" ca="1" si="207"/>
        <v/>
      </c>
    </row>
    <row r="1621" spans="1:9" hidden="1">
      <c r="A1621" s="45"/>
      <c r="B1621" s="59" t="str">
        <f t="shared" ca="1" si="201"/>
        <v/>
      </c>
      <c r="C1621" s="60" t="str">
        <f t="shared" ca="1" si="202"/>
        <v/>
      </c>
      <c r="D1621" s="60" t="str">
        <f t="shared" ca="1" si="203"/>
        <v/>
      </c>
      <c r="E1621" s="60" t="str">
        <f t="shared" ca="1" si="204"/>
        <v/>
      </c>
      <c r="F1621" s="60" t="str">
        <f t="shared" ca="1" si="205"/>
        <v/>
      </c>
      <c r="G1621" s="61" t="str">
        <f t="shared" ca="1" si="200"/>
        <v/>
      </c>
      <c r="H1621" s="62" t="str">
        <f t="shared" ca="1" si="206"/>
        <v/>
      </c>
      <c r="I1621" s="63" t="str">
        <f t="shared" ca="1" si="207"/>
        <v/>
      </c>
    </row>
    <row r="1622" spans="1:9" hidden="1">
      <c r="A1622" s="45"/>
      <c r="B1622" s="59" t="str">
        <f t="shared" ca="1" si="201"/>
        <v/>
      </c>
      <c r="C1622" s="60" t="str">
        <f t="shared" ca="1" si="202"/>
        <v/>
      </c>
      <c r="D1622" s="60" t="str">
        <f t="shared" ca="1" si="203"/>
        <v/>
      </c>
      <c r="E1622" s="60" t="str">
        <f t="shared" ca="1" si="204"/>
        <v/>
      </c>
      <c r="F1622" s="60" t="str">
        <f t="shared" ca="1" si="205"/>
        <v/>
      </c>
      <c r="G1622" s="61" t="str">
        <f t="shared" ca="1" si="200"/>
        <v/>
      </c>
      <c r="H1622" s="62" t="str">
        <f t="shared" ca="1" si="206"/>
        <v/>
      </c>
      <c r="I1622" s="63" t="str">
        <f t="shared" ca="1" si="207"/>
        <v/>
      </c>
    </row>
    <row r="1623" spans="1:9" hidden="1">
      <c r="A1623" s="45"/>
      <c r="B1623" s="59" t="str">
        <f t="shared" ca="1" si="201"/>
        <v/>
      </c>
      <c r="C1623" s="60" t="str">
        <f t="shared" ca="1" si="202"/>
        <v/>
      </c>
      <c r="D1623" s="60" t="str">
        <f t="shared" ca="1" si="203"/>
        <v/>
      </c>
      <c r="E1623" s="60" t="str">
        <f t="shared" ca="1" si="204"/>
        <v/>
      </c>
      <c r="F1623" s="60" t="str">
        <f t="shared" ca="1" si="205"/>
        <v/>
      </c>
      <c r="G1623" s="61" t="str">
        <f t="shared" ca="1" si="200"/>
        <v/>
      </c>
      <c r="H1623" s="62" t="str">
        <f t="shared" ca="1" si="206"/>
        <v/>
      </c>
      <c r="I1623" s="63" t="str">
        <f t="shared" ca="1" si="207"/>
        <v/>
      </c>
    </row>
    <row r="1624" spans="1:9" hidden="1">
      <c r="A1624" s="45"/>
      <c r="B1624" s="59" t="str">
        <f t="shared" ca="1" si="201"/>
        <v/>
      </c>
      <c r="C1624" s="60" t="str">
        <f t="shared" ca="1" si="202"/>
        <v/>
      </c>
      <c r="D1624" s="60" t="str">
        <f t="shared" ca="1" si="203"/>
        <v/>
      </c>
      <c r="E1624" s="60" t="str">
        <f t="shared" ca="1" si="204"/>
        <v/>
      </c>
      <c r="F1624" s="60" t="str">
        <f t="shared" ca="1" si="205"/>
        <v/>
      </c>
      <c r="G1624" s="61" t="str">
        <f t="shared" ca="1" si="200"/>
        <v/>
      </c>
      <c r="H1624" s="62" t="str">
        <f t="shared" ca="1" si="206"/>
        <v/>
      </c>
      <c r="I1624" s="63" t="str">
        <f t="shared" ca="1" si="207"/>
        <v/>
      </c>
    </row>
    <row r="1625" spans="1:9" hidden="1">
      <c r="A1625" s="45"/>
      <c r="B1625" s="59" t="str">
        <f t="shared" ca="1" si="201"/>
        <v/>
      </c>
      <c r="C1625" s="60" t="str">
        <f t="shared" ca="1" si="202"/>
        <v/>
      </c>
      <c r="D1625" s="60" t="str">
        <f t="shared" ca="1" si="203"/>
        <v/>
      </c>
      <c r="E1625" s="60" t="str">
        <f t="shared" ca="1" si="204"/>
        <v/>
      </c>
      <c r="F1625" s="60" t="str">
        <f t="shared" ca="1" si="205"/>
        <v/>
      </c>
      <c r="G1625" s="61" t="str">
        <f t="shared" ca="1" si="200"/>
        <v/>
      </c>
      <c r="H1625" s="62" t="str">
        <f t="shared" ca="1" si="206"/>
        <v/>
      </c>
      <c r="I1625" s="63" t="str">
        <f t="shared" ca="1" si="207"/>
        <v/>
      </c>
    </row>
    <row r="1626" spans="1:9" hidden="1">
      <c r="A1626" s="45"/>
      <c r="B1626" s="59" t="str">
        <f t="shared" ca="1" si="201"/>
        <v/>
      </c>
      <c r="C1626" s="60" t="str">
        <f t="shared" ca="1" si="202"/>
        <v/>
      </c>
      <c r="D1626" s="60" t="str">
        <f t="shared" ca="1" si="203"/>
        <v/>
      </c>
      <c r="E1626" s="60" t="str">
        <f t="shared" ca="1" si="204"/>
        <v/>
      </c>
      <c r="F1626" s="60" t="str">
        <f t="shared" ca="1" si="205"/>
        <v/>
      </c>
      <c r="G1626" s="61" t="str">
        <f t="shared" ca="1" si="200"/>
        <v/>
      </c>
      <c r="H1626" s="62" t="str">
        <f t="shared" ca="1" si="206"/>
        <v/>
      </c>
      <c r="I1626" s="63" t="str">
        <f t="shared" ca="1" si="207"/>
        <v/>
      </c>
    </row>
    <row r="1627" spans="1:9" hidden="1">
      <c r="A1627" s="45"/>
      <c r="B1627" s="59" t="str">
        <f t="shared" ca="1" si="201"/>
        <v/>
      </c>
      <c r="C1627" s="60" t="str">
        <f t="shared" ca="1" si="202"/>
        <v/>
      </c>
      <c r="D1627" s="60" t="str">
        <f t="shared" ca="1" si="203"/>
        <v/>
      </c>
      <c r="E1627" s="60" t="str">
        <f t="shared" ca="1" si="204"/>
        <v/>
      </c>
      <c r="F1627" s="60" t="str">
        <f t="shared" ca="1" si="205"/>
        <v/>
      </c>
      <c r="G1627" s="61" t="str">
        <f t="shared" ca="1" si="200"/>
        <v/>
      </c>
      <c r="H1627" s="62" t="str">
        <f t="shared" ca="1" si="206"/>
        <v/>
      </c>
      <c r="I1627" s="63" t="str">
        <f t="shared" ca="1" si="207"/>
        <v/>
      </c>
    </row>
    <row r="1628" spans="1:9" hidden="1">
      <c r="A1628" s="45"/>
      <c r="B1628" s="59" t="str">
        <f t="shared" ca="1" si="201"/>
        <v/>
      </c>
      <c r="C1628" s="60" t="str">
        <f t="shared" ca="1" si="202"/>
        <v/>
      </c>
      <c r="D1628" s="60" t="str">
        <f t="shared" ca="1" si="203"/>
        <v/>
      </c>
      <c r="E1628" s="60" t="str">
        <f t="shared" ca="1" si="204"/>
        <v/>
      </c>
      <c r="F1628" s="60" t="str">
        <f t="shared" ca="1" si="205"/>
        <v/>
      </c>
      <c r="G1628" s="61" t="str">
        <f t="shared" ca="1" si="200"/>
        <v/>
      </c>
      <c r="H1628" s="62" t="str">
        <f t="shared" ca="1" si="206"/>
        <v/>
      </c>
      <c r="I1628" s="63" t="str">
        <f t="shared" ca="1" si="207"/>
        <v/>
      </c>
    </row>
    <row r="1629" spans="1:9" hidden="1">
      <c r="A1629" s="45"/>
      <c r="B1629" s="59" t="str">
        <f t="shared" ca="1" si="201"/>
        <v/>
      </c>
      <c r="C1629" s="60" t="str">
        <f t="shared" ca="1" si="202"/>
        <v/>
      </c>
      <c r="D1629" s="60" t="str">
        <f t="shared" ca="1" si="203"/>
        <v/>
      </c>
      <c r="E1629" s="60" t="str">
        <f t="shared" ca="1" si="204"/>
        <v/>
      </c>
      <c r="F1629" s="60" t="str">
        <f t="shared" ca="1" si="205"/>
        <v/>
      </c>
      <c r="G1629" s="61" t="str">
        <f t="shared" ca="1" si="200"/>
        <v/>
      </c>
      <c r="H1629" s="62" t="str">
        <f t="shared" ca="1" si="206"/>
        <v/>
      </c>
      <c r="I1629" s="63" t="str">
        <f t="shared" ca="1" si="207"/>
        <v/>
      </c>
    </row>
    <row r="1630" spans="1:9" hidden="1">
      <c r="A1630" s="45"/>
      <c r="B1630" s="59" t="str">
        <f t="shared" ca="1" si="201"/>
        <v/>
      </c>
      <c r="C1630" s="60" t="str">
        <f t="shared" ca="1" si="202"/>
        <v/>
      </c>
      <c r="D1630" s="60" t="str">
        <f t="shared" ca="1" si="203"/>
        <v/>
      </c>
      <c r="E1630" s="60" t="str">
        <f t="shared" ca="1" si="204"/>
        <v/>
      </c>
      <c r="F1630" s="60" t="str">
        <f t="shared" ca="1" si="205"/>
        <v/>
      </c>
      <c r="G1630" s="61" t="str">
        <f t="shared" ca="1" si="200"/>
        <v/>
      </c>
      <c r="H1630" s="62" t="str">
        <f t="shared" ca="1" si="206"/>
        <v/>
      </c>
      <c r="I1630" s="63" t="str">
        <f t="shared" ca="1" si="207"/>
        <v/>
      </c>
    </row>
    <row r="1631" spans="1:9" hidden="1">
      <c r="A1631" s="45"/>
      <c r="B1631" s="59" t="str">
        <f t="shared" ca="1" si="201"/>
        <v/>
      </c>
      <c r="C1631" s="60" t="str">
        <f t="shared" ca="1" si="202"/>
        <v/>
      </c>
      <c r="D1631" s="60" t="str">
        <f t="shared" ca="1" si="203"/>
        <v/>
      </c>
      <c r="E1631" s="60" t="str">
        <f t="shared" ca="1" si="204"/>
        <v/>
      </c>
      <c r="F1631" s="60" t="str">
        <f t="shared" ca="1" si="205"/>
        <v/>
      </c>
      <c r="G1631" s="61" t="str">
        <f t="shared" ca="1" si="200"/>
        <v/>
      </c>
      <c r="H1631" s="62" t="str">
        <f t="shared" ca="1" si="206"/>
        <v/>
      </c>
      <c r="I1631" s="63" t="str">
        <f t="shared" ca="1" si="207"/>
        <v/>
      </c>
    </row>
    <row r="1632" spans="1:9" hidden="1">
      <c r="A1632" s="45"/>
      <c r="B1632" s="59" t="str">
        <f t="shared" ca="1" si="201"/>
        <v/>
      </c>
      <c r="C1632" s="60" t="str">
        <f t="shared" ca="1" si="202"/>
        <v/>
      </c>
      <c r="D1632" s="60" t="str">
        <f t="shared" ca="1" si="203"/>
        <v/>
      </c>
      <c r="E1632" s="60" t="str">
        <f t="shared" ca="1" si="204"/>
        <v/>
      </c>
      <c r="F1632" s="60" t="str">
        <f t="shared" ca="1" si="205"/>
        <v/>
      </c>
      <c r="G1632" s="61" t="str">
        <f t="shared" ca="1" si="200"/>
        <v/>
      </c>
      <c r="H1632" s="62" t="str">
        <f t="shared" ca="1" si="206"/>
        <v/>
      </c>
      <c r="I1632" s="63" t="str">
        <f t="shared" ca="1" si="207"/>
        <v/>
      </c>
    </row>
    <row r="1633" spans="1:9" hidden="1">
      <c r="A1633" s="45"/>
      <c r="B1633" s="59" t="str">
        <f t="shared" ca="1" si="201"/>
        <v/>
      </c>
      <c r="C1633" s="60" t="str">
        <f t="shared" ca="1" si="202"/>
        <v/>
      </c>
      <c r="D1633" s="60" t="str">
        <f t="shared" ca="1" si="203"/>
        <v/>
      </c>
      <c r="E1633" s="60" t="str">
        <f t="shared" ca="1" si="204"/>
        <v/>
      </c>
      <c r="F1633" s="60" t="str">
        <f t="shared" ca="1" si="205"/>
        <v/>
      </c>
      <c r="G1633" s="61" t="str">
        <f t="shared" ca="1" si="200"/>
        <v/>
      </c>
      <c r="H1633" s="62" t="str">
        <f t="shared" ca="1" si="206"/>
        <v/>
      </c>
      <c r="I1633" s="63" t="str">
        <f t="shared" ca="1" si="207"/>
        <v/>
      </c>
    </row>
    <row r="1634" spans="1:9" hidden="1">
      <c r="A1634" s="45"/>
      <c r="B1634" s="59" t="str">
        <f t="shared" ca="1" si="201"/>
        <v/>
      </c>
      <c r="C1634" s="60" t="str">
        <f t="shared" ca="1" si="202"/>
        <v/>
      </c>
      <c r="D1634" s="60" t="str">
        <f t="shared" ca="1" si="203"/>
        <v/>
      </c>
      <c r="E1634" s="60" t="str">
        <f t="shared" ca="1" si="204"/>
        <v/>
      </c>
      <c r="F1634" s="60" t="str">
        <f t="shared" ca="1" si="205"/>
        <v/>
      </c>
      <c r="G1634" s="61" t="str">
        <f t="shared" ca="1" si="200"/>
        <v/>
      </c>
      <c r="H1634" s="62" t="str">
        <f t="shared" ca="1" si="206"/>
        <v/>
      </c>
      <c r="I1634" s="63" t="str">
        <f t="shared" ca="1" si="207"/>
        <v/>
      </c>
    </row>
    <row r="1635" spans="1:9" hidden="1">
      <c r="A1635" s="45"/>
      <c r="B1635" s="59" t="str">
        <f t="shared" ca="1" si="201"/>
        <v/>
      </c>
      <c r="C1635" s="60" t="str">
        <f t="shared" ca="1" si="202"/>
        <v/>
      </c>
      <c r="D1635" s="60" t="str">
        <f t="shared" ca="1" si="203"/>
        <v/>
      </c>
      <c r="E1635" s="60" t="str">
        <f t="shared" ca="1" si="204"/>
        <v/>
      </c>
      <c r="F1635" s="60" t="str">
        <f t="shared" ca="1" si="205"/>
        <v/>
      </c>
      <c r="G1635" s="61" t="str">
        <f t="shared" ca="1" si="200"/>
        <v/>
      </c>
      <c r="H1635" s="62" t="str">
        <f t="shared" ca="1" si="206"/>
        <v/>
      </c>
      <c r="I1635" s="63" t="str">
        <f t="shared" ca="1" si="207"/>
        <v/>
      </c>
    </row>
    <row r="1636" spans="1:9" hidden="1">
      <c r="A1636" s="45"/>
      <c r="B1636" s="59" t="str">
        <f t="shared" ca="1" si="201"/>
        <v/>
      </c>
      <c r="C1636" s="60" t="str">
        <f t="shared" ca="1" si="202"/>
        <v/>
      </c>
      <c r="D1636" s="60" t="str">
        <f t="shared" ca="1" si="203"/>
        <v/>
      </c>
      <c r="E1636" s="60" t="str">
        <f t="shared" ca="1" si="204"/>
        <v/>
      </c>
      <c r="F1636" s="60" t="str">
        <f t="shared" ca="1" si="205"/>
        <v/>
      </c>
      <c r="G1636" s="61" t="str">
        <f t="shared" ca="1" si="200"/>
        <v/>
      </c>
      <c r="H1636" s="62" t="str">
        <f t="shared" ca="1" si="206"/>
        <v/>
      </c>
      <c r="I1636" s="63" t="str">
        <f t="shared" ca="1" si="207"/>
        <v/>
      </c>
    </row>
    <row r="1637" spans="1:9" hidden="1">
      <c r="A1637" s="45"/>
      <c r="B1637" s="59" t="str">
        <f t="shared" ca="1" si="201"/>
        <v/>
      </c>
      <c r="C1637" s="60" t="str">
        <f t="shared" ca="1" si="202"/>
        <v/>
      </c>
      <c r="D1637" s="60" t="str">
        <f t="shared" ca="1" si="203"/>
        <v/>
      </c>
      <c r="E1637" s="60" t="str">
        <f t="shared" ca="1" si="204"/>
        <v/>
      </c>
      <c r="F1637" s="60" t="str">
        <f t="shared" ca="1" si="205"/>
        <v/>
      </c>
      <c r="G1637" s="61" t="str">
        <f t="shared" ca="1" si="200"/>
        <v/>
      </c>
      <c r="H1637" s="62" t="str">
        <f t="shared" ca="1" si="206"/>
        <v/>
      </c>
      <c r="I1637" s="63" t="str">
        <f t="shared" ca="1" si="207"/>
        <v/>
      </c>
    </row>
    <row r="1638" spans="1:9" hidden="1">
      <c r="A1638" s="45"/>
      <c r="B1638" s="59" t="str">
        <f t="shared" ca="1" si="201"/>
        <v/>
      </c>
      <c r="C1638" s="60" t="str">
        <f t="shared" ca="1" si="202"/>
        <v/>
      </c>
      <c r="D1638" s="60" t="str">
        <f t="shared" ca="1" si="203"/>
        <v/>
      </c>
      <c r="E1638" s="60" t="str">
        <f t="shared" ca="1" si="204"/>
        <v/>
      </c>
      <c r="F1638" s="60" t="str">
        <f t="shared" ca="1" si="205"/>
        <v/>
      </c>
      <c r="G1638" s="61" t="str">
        <f t="shared" ca="1" si="200"/>
        <v/>
      </c>
      <c r="H1638" s="62" t="str">
        <f t="shared" ca="1" si="206"/>
        <v/>
      </c>
      <c r="I1638" s="63" t="str">
        <f t="shared" ca="1" si="207"/>
        <v/>
      </c>
    </row>
    <row r="1639" spans="1:9" hidden="1">
      <c r="A1639" s="45"/>
      <c r="B1639" s="59" t="str">
        <f t="shared" ca="1" si="201"/>
        <v/>
      </c>
      <c r="C1639" s="60" t="str">
        <f t="shared" ca="1" si="202"/>
        <v/>
      </c>
      <c r="D1639" s="60" t="str">
        <f t="shared" ca="1" si="203"/>
        <v/>
      </c>
      <c r="E1639" s="60" t="str">
        <f t="shared" ca="1" si="204"/>
        <v/>
      </c>
      <c r="F1639" s="60" t="str">
        <f t="shared" ca="1" si="205"/>
        <v/>
      </c>
      <c r="G1639" s="61" t="str">
        <f t="shared" ca="1" si="200"/>
        <v/>
      </c>
      <c r="H1639" s="62" t="str">
        <f t="shared" ca="1" si="206"/>
        <v/>
      </c>
      <c r="I1639" s="63" t="str">
        <f t="shared" ca="1" si="207"/>
        <v/>
      </c>
    </row>
    <row r="1640" spans="1:9" hidden="1">
      <c r="A1640" s="45"/>
      <c r="B1640" s="59" t="str">
        <f t="shared" ca="1" si="201"/>
        <v/>
      </c>
      <c r="C1640" s="60" t="str">
        <f t="shared" ca="1" si="202"/>
        <v/>
      </c>
      <c r="D1640" s="60" t="str">
        <f t="shared" ca="1" si="203"/>
        <v/>
      </c>
      <c r="E1640" s="60" t="str">
        <f t="shared" ca="1" si="204"/>
        <v/>
      </c>
      <c r="F1640" s="60" t="str">
        <f t="shared" ca="1" si="205"/>
        <v/>
      </c>
      <c r="G1640" s="61" t="str">
        <f t="shared" ca="1" si="200"/>
        <v/>
      </c>
      <c r="H1640" s="62" t="str">
        <f t="shared" ca="1" si="206"/>
        <v/>
      </c>
      <c r="I1640" s="63" t="str">
        <f t="shared" ca="1" si="207"/>
        <v/>
      </c>
    </row>
    <row r="1641" spans="1:9" hidden="1">
      <c r="A1641" s="45"/>
      <c r="B1641" s="59" t="str">
        <f t="shared" ca="1" si="201"/>
        <v/>
      </c>
      <c r="C1641" s="60" t="str">
        <f t="shared" ca="1" si="202"/>
        <v/>
      </c>
      <c r="D1641" s="60" t="str">
        <f t="shared" ca="1" si="203"/>
        <v/>
      </c>
      <c r="E1641" s="60" t="str">
        <f t="shared" ca="1" si="204"/>
        <v/>
      </c>
      <c r="F1641" s="60" t="str">
        <f t="shared" ca="1" si="205"/>
        <v/>
      </c>
      <c r="G1641" s="61" t="str">
        <f t="shared" ca="1" si="200"/>
        <v/>
      </c>
      <c r="H1641" s="62" t="str">
        <f t="shared" ca="1" si="206"/>
        <v/>
      </c>
      <c r="I1641" s="63" t="str">
        <f t="shared" ca="1" si="207"/>
        <v/>
      </c>
    </row>
    <row r="1642" spans="1:9" hidden="1">
      <c r="A1642" s="45"/>
      <c r="B1642" s="59" t="str">
        <f t="shared" ca="1" si="201"/>
        <v/>
      </c>
      <c r="C1642" s="60" t="str">
        <f t="shared" ca="1" si="202"/>
        <v/>
      </c>
      <c r="D1642" s="60" t="str">
        <f t="shared" ca="1" si="203"/>
        <v/>
      </c>
      <c r="E1642" s="60" t="str">
        <f t="shared" ca="1" si="204"/>
        <v/>
      </c>
      <c r="F1642" s="60" t="str">
        <f t="shared" ca="1" si="205"/>
        <v/>
      </c>
      <c r="G1642" s="61" t="str">
        <f t="shared" ca="1" si="200"/>
        <v/>
      </c>
      <c r="H1642" s="62" t="str">
        <f t="shared" ca="1" si="206"/>
        <v/>
      </c>
      <c r="I1642" s="63" t="str">
        <f t="shared" ca="1" si="207"/>
        <v/>
      </c>
    </row>
    <row r="1643" spans="1:9" hidden="1">
      <c r="A1643" s="45"/>
      <c r="B1643" s="59" t="str">
        <f t="shared" ca="1" si="201"/>
        <v/>
      </c>
      <c r="C1643" s="60" t="str">
        <f t="shared" ca="1" si="202"/>
        <v/>
      </c>
      <c r="D1643" s="60" t="str">
        <f t="shared" ca="1" si="203"/>
        <v/>
      </c>
      <c r="E1643" s="60" t="str">
        <f t="shared" ca="1" si="204"/>
        <v/>
      </c>
      <c r="F1643" s="60" t="str">
        <f t="shared" ca="1" si="205"/>
        <v/>
      </c>
      <c r="G1643" s="61" t="str">
        <f t="shared" ca="1" si="200"/>
        <v/>
      </c>
      <c r="H1643" s="62" t="str">
        <f t="shared" ca="1" si="206"/>
        <v/>
      </c>
      <c r="I1643" s="63" t="str">
        <f t="shared" ca="1" si="207"/>
        <v/>
      </c>
    </row>
    <row r="1644" spans="1:9" hidden="1">
      <c r="A1644" s="45"/>
      <c r="B1644" s="59" t="str">
        <f t="shared" ca="1" si="201"/>
        <v/>
      </c>
      <c r="C1644" s="60" t="str">
        <f t="shared" ca="1" si="202"/>
        <v/>
      </c>
      <c r="D1644" s="60" t="str">
        <f t="shared" ca="1" si="203"/>
        <v/>
      </c>
      <c r="E1644" s="60" t="str">
        <f t="shared" ca="1" si="204"/>
        <v/>
      </c>
      <c r="F1644" s="60" t="str">
        <f t="shared" ca="1" si="205"/>
        <v/>
      </c>
      <c r="G1644" s="61" t="str">
        <f t="shared" ca="1" si="200"/>
        <v/>
      </c>
      <c r="H1644" s="62" t="str">
        <f t="shared" ca="1" si="206"/>
        <v/>
      </c>
      <c r="I1644" s="63" t="str">
        <f t="shared" ca="1" si="207"/>
        <v/>
      </c>
    </row>
    <row r="1645" spans="1:9" hidden="1">
      <c r="A1645" s="45"/>
      <c r="B1645" s="59" t="str">
        <f t="shared" ca="1" si="201"/>
        <v/>
      </c>
      <c r="C1645" s="60" t="str">
        <f t="shared" ca="1" si="202"/>
        <v/>
      </c>
      <c r="D1645" s="60" t="str">
        <f t="shared" ca="1" si="203"/>
        <v/>
      </c>
      <c r="E1645" s="60" t="str">
        <f t="shared" ca="1" si="204"/>
        <v/>
      </c>
      <c r="F1645" s="60" t="str">
        <f t="shared" ca="1" si="205"/>
        <v/>
      </c>
      <c r="G1645" s="61" t="str">
        <f t="shared" ca="1" si="200"/>
        <v/>
      </c>
      <c r="H1645" s="62" t="str">
        <f t="shared" ca="1" si="206"/>
        <v/>
      </c>
      <c r="I1645" s="63" t="str">
        <f t="shared" ca="1" si="207"/>
        <v/>
      </c>
    </row>
    <row r="1646" spans="1:9" hidden="1">
      <c r="A1646" s="45"/>
      <c r="B1646" s="59" t="str">
        <f t="shared" ca="1" si="201"/>
        <v/>
      </c>
      <c r="C1646" s="60" t="str">
        <f t="shared" ca="1" si="202"/>
        <v/>
      </c>
      <c r="D1646" s="60" t="str">
        <f t="shared" ca="1" si="203"/>
        <v/>
      </c>
      <c r="E1646" s="60" t="str">
        <f t="shared" ca="1" si="204"/>
        <v/>
      </c>
      <c r="F1646" s="60" t="str">
        <f t="shared" ca="1" si="205"/>
        <v/>
      </c>
      <c r="G1646" s="61" t="str">
        <f t="shared" ca="1" si="200"/>
        <v/>
      </c>
      <c r="H1646" s="62" t="str">
        <f t="shared" ca="1" si="206"/>
        <v/>
      </c>
      <c r="I1646" s="63" t="str">
        <f t="shared" ca="1" si="207"/>
        <v/>
      </c>
    </row>
    <row r="1647" spans="1:9" hidden="1">
      <c r="A1647" s="45"/>
      <c r="B1647" s="59" t="str">
        <f t="shared" ca="1" si="201"/>
        <v/>
      </c>
      <c r="C1647" s="60" t="str">
        <f t="shared" ca="1" si="202"/>
        <v/>
      </c>
      <c r="D1647" s="60" t="str">
        <f t="shared" ca="1" si="203"/>
        <v/>
      </c>
      <c r="E1647" s="60" t="str">
        <f t="shared" ca="1" si="204"/>
        <v/>
      </c>
      <c r="F1647" s="60" t="str">
        <f t="shared" ca="1" si="205"/>
        <v/>
      </c>
      <c r="G1647" s="61" t="str">
        <f t="shared" ca="1" si="200"/>
        <v/>
      </c>
      <c r="H1647" s="62" t="str">
        <f t="shared" ca="1" si="206"/>
        <v/>
      </c>
      <c r="I1647" s="63" t="str">
        <f t="shared" ca="1" si="207"/>
        <v/>
      </c>
    </row>
    <row r="1648" spans="1:9" hidden="1">
      <c r="A1648" s="45"/>
      <c r="B1648" s="59" t="str">
        <f t="shared" ca="1" si="201"/>
        <v/>
      </c>
      <c r="C1648" s="60" t="str">
        <f t="shared" ca="1" si="202"/>
        <v/>
      </c>
      <c r="D1648" s="60" t="str">
        <f t="shared" ca="1" si="203"/>
        <v/>
      </c>
      <c r="E1648" s="60" t="str">
        <f t="shared" ca="1" si="204"/>
        <v/>
      </c>
      <c r="F1648" s="60" t="str">
        <f t="shared" ca="1" si="205"/>
        <v/>
      </c>
      <c r="G1648" s="61" t="str">
        <f t="shared" ca="1" si="200"/>
        <v/>
      </c>
      <c r="H1648" s="62" t="str">
        <f t="shared" ca="1" si="206"/>
        <v/>
      </c>
      <c r="I1648" s="63" t="str">
        <f t="shared" ca="1" si="207"/>
        <v/>
      </c>
    </row>
    <row r="1649" spans="1:9" hidden="1">
      <c r="A1649" s="45"/>
      <c r="B1649" s="59" t="str">
        <f t="shared" ca="1" si="201"/>
        <v/>
      </c>
      <c r="C1649" s="60" t="str">
        <f t="shared" ca="1" si="202"/>
        <v/>
      </c>
      <c r="D1649" s="60" t="str">
        <f t="shared" ca="1" si="203"/>
        <v/>
      </c>
      <c r="E1649" s="60" t="str">
        <f t="shared" ca="1" si="204"/>
        <v/>
      </c>
      <c r="F1649" s="60" t="str">
        <f t="shared" ca="1" si="205"/>
        <v/>
      </c>
      <c r="G1649" s="61" t="str">
        <f t="shared" ca="1" si="200"/>
        <v/>
      </c>
      <c r="H1649" s="62" t="str">
        <f t="shared" ca="1" si="206"/>
        <v/>
      </c>
      <c r="I1649" s="63" t="str">
        <f t="shared" ca="1" si="207"/>
        <v/>
      </c>
    </row>
    <row r="1650" spans="1:9" hidden="1">
      <c r="A1650" s="45"/>
      <c r="B1650" s="59" t="str">
        <f t="shared" ca="1" si="201"/>
        <v/>
      </c>
      <c r="C1650" s="60" t="str">
        <f t="shared" ca="1" si="202"/>
        <v/>
      </c>
      <c r="D1650" s="60" t="str">
        <f t="shared" ca="1" si="203"/>
        <v/>
      </c>
      <c r="E1650" s="60" t="str">
        <f t="shared" ca="1" si="204"/>
        <v/>
      </c>
      <c r="F1650" s="60" t="str">
        <f t="shared" ca="1" si="205"/>
        <v/>
      </c>
      <c r="G1650" s="61" t="str">
        <f t="shared" ca="1" si="200"/>
        <v/>
      </c>
      <c r="H1650" s="62" t="str">
        <f t="shared" ca="1" si="206"/>
        <v/>
      </c>
      <c r="I1650" s="63" t="str">
        <f t="shared" ca="1" si="207"/>
        <v/>
      </c>
    </row>
    <row r="1651" spans="1:9" hidden="1">
      <c r="A1651" s="45"/>
      <c r="B1651" s="59" t="str">
        <f t="shared" ca="1" si="201"/>
        <v/>
      </c>
      <c r="C1651" s="60" t="str">
        <f t="shared" ca="1" si="202"/>
        <v/>
      </c>
      <c r="D1651" s="60" t="str">
        <f t="shared" ca="1" si="203"/>
        <v/>
      </c>
      <c r="E1651" s="60" t="str">
        <f t="shared" ca="1" si="204"/>
        <v/>
      </c>
      <c r="F1651" s="60" t="str">
        <f t="shared" ca="1" si="205"/>
        <v/>
      </c>
      <c r="G1651" s="61" t="str">
        <f t="shared" ca="1" si="200"/>
        <v/>
      </c>
      <c r="H1651" s="62" t="str">
        <f t="shared" ca="1" si="206"/>
        <v/>
      </c>
      <c r="I1651" s="63" t="str">
        <f t="shared" ca="1" si="207"/>
        <v/>
      </c>
    </row>
    <row r="1652" spans="1:9" hidden="1">
      <c r="A1652" s="45"/>
      <c r="B1652" s="59" t="str">
        <f t="shared" ca="1" si="201"/>
        <v/>
      </c>
      <c r="C1652" s="60" t="str">
        <f t="shared" ca="1" si="202"/>
        <v/>
      </c>
      <c r="D1652" s="60" t="str">
        <f t="shared" ca="1" si="203"/>
        <v/>
      </c>
      <c r="E1652" s="60" t="str">
        <f t="shared" ca="1" si="204"/>
        <v/>
      </c>
      <c r="F1652" s="60" t="str">
        <f t="shared" ca="1" si="205"/>
        <v/>
      </c>
      <c r="G1652" s="61" t="str">
        <f t="shared" ca="1" si="200"/>
        <v/>
      </c>
      <c r="H1652" s="62" t="str">
        <f t="shared" ca="1" si="206"/>
        <v/>
      </c>
      <c r="I1652" s="63" t="str">
        <f t="shared" ca="1" si="207"/>
        <v/>
      </c>
    </row>
    <row r="1653" spans="1:9" hidden="1">
      <c r="A1653" s="45"/>
      <c r="B1653" s="59" t="str">
        <f t="shared" ca="1" si="201"/>
        <v/>
      </c>
      <c r="C1653" s="60" t="str">
        <f t="shared" ca="1" si="202"/>
        <v/>
      </c>
      <c r="D1653" s="60" t="str">
        <f t="shared" ca="1" si="203"/>
        <v/>
      </c>
      <c r="E1653" s="60" t="str">
        <f t="shared" ca="1" si="204"/>
        <v/>
      </c>
      <c r="F1653" s="60" t="str">
        <f t="shared" ca="1" si="205"/>
        <v/>
      </c>
      <c r="G1653" s="61" t="str">
        <f t="shared" ca="1" si="200"/>
        <v/>
      </c>
      <c r="H1653" s="62" t="str">
        <f t="shared" ca="1" si="206"/>
        <v/>
      </c>
      <c r="I1653" s="63" t="str">
        <f t="shared" ca="1" si="207"/>
        <v/>
      </c>
    </row>
    <row r="1654" spans="1:9" hidden="1">
      <c r="A1654" s="45"/>
      <c r="B1654" s="59" t="str">
        <f t="shared" ca="1" si="201"/>
        <v/>
      </c>
      <c r="C1654" s="60" t="str">
        <f t="shared" ca="1" si="202"/>
        <v/>
      </c>
      <c r="D1654" s="60" t="str">
        <f t="shared" ca="1" si="203"/>
        <v/>
      </c>
      <c r="E1654" s="60" t="str">
        <f t="shared" ca="1" si="204"/>
        <v/>
      </c>
      <c r="F1654" s="60" t="str">
        <f t="shared" ca="1" si="205"/>
        <v/>
      </c>
      <c r="G1654" s="61" t="str">
        <f t="shared" ca="1" si="200"/>
        <v/>
      </c>
      <c r="H1654" s="62" t="str">
        <f t="shared" ca="1" si="206"/>
        <v/>
      </c>
      <c r="I1654" s="63" t="str">
        <f t="shared" ca="1" si="207"/>
        <v/>
      </c>
    </row>
    <row r="1655" spans="1:9" hidden="1">
      <c r="A1655" s="45"/>
      <c r="B1655" s="59" t="str">
        <f t="shared" ca="1" si="201"/>
        <v/>
      </c>
      <c r="C1655" s="60" t="str">
        <f t="shared" ca="1" si="202"/>
        <v/>
      </c>
      <c r="D1655" s="60" t="str">
        <f t="shared" ca="1" si="203"/>
        <v/>
      </c>
      <c r="E1655" s="60" t="str">
        <f t="shared" ca="1" si="204"/>
        <v/>
      </c>
      <c r="F1655" s="60" t="str">
        <f t="shared" ca="1" si="205"/>
        <v/>
      </c>
      <c r="G1655" s="61" t="str">
        <f t="shared" ca="1" si="200"/>
        <v/>
      </c>
      <c r="H1655" s="62" t="str">
        <f t="shared" ca="1" si="206"/>
        <v/>
      </c>
      <c r="I1655" s="63" t="str">
        <f t="shared" ca="1" si="207"/>
        <v/>
      </c>
    </row>
    <row r="1656" spans="1:9" hidden="1">
      <c r="A1656" s="45"/>
      <c r="B1656" s="59" t="str">
        <f t="shared" ca="1" si="201"/>
        <v/>
      </c>
      <c r="C1656" s="60" t="str">
        <f t="shared" ca="1" si="202"/>
        <v/>
      </c>
      <c r="D1656" s="60" t="str">
        <f t="shared" ca="1" si="203"/>
        <v/>
      </c>
      <c r="E1656" s="60" t="str">
        <f t="shared" ca="1" si="204"/>
        <v/>
      </c>
      <c r="F1656" s="60" t="str">
        <f t="shared" ca="1" si="205"/>
        <v/>
      </c>
      <c r="G1656" s="61" t="str">
        <f t="shared" ca="1" si="200"/>
        <v/>
      </c>
      <c r="H1656" s="62" t="str">
        <f t="shared" ca="1" si="206"/>
        <v/>
      </c>
      <c r="I1656" s="63" t="str">
        <f t="shared" ca="1" si="207"/>
        <v/>
      </c>
    </row>
    <row r="1657" spans="1:9" hidden="1">
      <c r="A1657" s="45"/>
      <c r="B1657" s="59" t="str">
        <f t="shared" ca="1" si="201"/>
        <v/>
      </c>
      <c r="C1657" s="60" t="str">
        <f t="shared" ca="1" si="202"/>
        <v/>
      </c>
      <c r="D1657" s="60" t="str">
        <f t="shared" ca="1" si="203"/>
        <v/>
      </c>
      <c r="E1657" s="60" t="str">
        <f t="shared" ca="1" si="204"/>
        <v/>
      </c>
      <c r="F1657" s="60" t="str">
        <f t="shared" ca="1" si="205"/>
        <v/>
      </c>
      <c r="G1657" s="61" t="str">
        <f t="shared" ca="1" si="200"/>
        <v/>
      </c>
      <c r="H1657" s="62" t="str">
        <f t="shared" ca="1" si="206"/>
        <v/>
      </c>
      <c r="I1657" s="63" t="str">
        <f t="shared" ca="1" si="207"/>
        <v/>
      </c>
    </row>
    <row r="1658" spans="1:9" hidden="1">
      <c r="A1658" s="45"/>
      <c r="B1658" s="59" t="str">
        <f t="shared" ca="1" si="201"/>
        <v/>
      </c>
      <c r="C1658" s="60" t="str">
        <f t="shared" ca="1" si="202"/>
        <v/>
      </c>
      <c r="D1658" s="60" t="str">
        <f t="shared" ca="1" si="203"/>
        <v/>
      </c>
      <c r="E1658" s="60" t="str">
        <f t="shared" ca="1" si="204"/>
        <v/>
      </c>
      <c r="F1658" s="60" t="str">
        <f t="shared" ca="1" si="205"/>
        <v/>
      </c>
      <c r="G1658" s="61" t="str">
        <f t="shared" ca="1" si="200"/>
        <v/>
      </c>
      <c r="H1658" s="62" t="str">
        <f t="shared" ca="1" si="206"/>
        <v/>
      </c>
      <c r="I1658" s="63" t="str">
        <f t="shared" ca="1" si="207"/>
        <v/>
      </c>
    </row>
    <row r="1659" spans="1:9" hidden="1">
      <c r="A1659" s="45"/>
      <c r="B1659" s="59" t="str">
        <f t="shared" ca="1" si="201"/>
        <v/>
      </c>
      <c r="C1659" s="60" t="str">
        <f t="shared" ca="1" si="202"/>
        <v/>
      </c>
      <c r="D1659" s="60" t="str">
        <f t="shared" ca="1" si="203"/>
        <v/>
      </c>
      <c r="E1659" s="60" t="str">
        <f t="shared" ca="1" si="204"/>
        <v/>
      </c>
      <c r="F1659" s="60" t="str">
        <f t="shared" ca="1" si="205"/>
        <v/>
      </c>
      <c r="G1659" s="61" t="str">
        <f t="shared" ca="1" si="200"/>
        <v/>
      </c>
      <c r="H1659" s="62" t="str">
        <f t="shared" ca="1" si="206"/>
        <v/>
      </c>
      <c r="I1659" s="63" t="str">
        <f t="shared" ca="1" si="207"/>
        <v/>
      </c>
    </row>
    <row r="1660" spans="1:9" hidden="1">
      <c r="A1660" s="45"/>
      <c r="B1660" s="59" t="str">
        <f t="shared" ca="1" si="201"/>
        <v/>
      </c>
      <c r="C1660" s="60" t="str">
        <f t="shared" ca="1" si="202"/>
        <v/>
      </c>
      <c r="D1660" s="60" t="str">
        <f t="shared" ca="1" si="203"/>
        <v/>
      </c>
      <c r="E1660" s="60" t="str">
        <f t="shared" ca="1" si="204"/>
        <v/>
      </c>
      <c r="F1660" s="60" t="str">
        <f t="shared" ca="1" si="205"/>
        <v/>
      </c>
      <c r="G1660" s="61" t="str">
        <f t="shared" ca="1" si="200"/>
        <v/>
      </c>
      <c r="H1660" s="62" t="str">
        <f t="shared" ca="1" si="206"/>
        <v/>
      </c>
      <c r="I1660" s="63" t="str">
        <f t="shared" ca="1" si="207"/>
        <v/>
      </c>
    </row>
    <row r="1661" spans="1:9" hidden="1">
      <c r="A1661" s="45"/>
      <c r="B1661" s="59" t="str">
        <f t="shared" ca="1" si="201"/>
        <v/>
      </c>
      <c r="C1661" s="60" t="str">
        <f t="shared" ca="1" si="202"/>
        <v/>
      </c>
      <c r="D1661" s="60" t="str">
        <f t="shared" ca="1" si="203"/>
        <v/>
      </c>
      <c r="E1661" s="60" t="str">
        <f t="shared" ca="1" si="204"/>
        <v/>
      </c>
      <c r="F1661" s="60" t="str">
        <f t="shared" ca="1" si="205"/>
        <v/>
      </c>
      <c r="G1661" s="61" t="str">
        <f t="shared" ca="1" si="200"/>
        <v/>
      </c>
      <c r="H1661" s="62" t="str">
        <f t="shared" ca="1" si="206"/>
        <v/>
      </c>
      <c r="I1661" s="63" t="str">
        <f t="shared" ca="1" si="207"/>
        <v/>
      </c>
    </row>
    <row r="1662" spans="1:9" hidden="1">
      <c r="A1662" s="45"/>
      <c r="B1662" s="59" t="str">
        <f t="shared" ca="1" si="201"/>
        <v/>
      </c>
      <c r="C1662" s="60" t="str">
        <f t="shared" ca="1" si="202"/>
        <v/>
      </c>
      <c r="D1662" s="60" t="str">
        <f t="shared" ca="1" si="203"/>
        <v/>
      </c>
      <c r="E1662" s="60" t="str">
        <f t="shared" ca="1" si="204"/>
        <v/>
      </c>
      <c r="F1662" s="60" t="str">
        <f t="shared" ca="1" si="205"/>
        <v/>
      </c>
      <c r="G1662" s="61" t="str">
        <f t="shared" ca="1" si="200"/>
        <v/>
      </c>
      <c r="H1662" s="62" t="str">
        <f t="shared" ca="1" si="206"/>
        <v/>
      </c>
      <c r="I1662" s="63" t="str">
        <f t="shared" ca="1" si="207"/>
        <v/>
      </c>
    </row>
    <row r="1663" spans="1:9" hidden="1">
      <c r="A1663" s="45"/>
      <c r="B1663" s="59" t="str">
        <f t="shared" ca="1" si="201"/>
        <v/>
      </c>
      <c r="C1663" s="60" t="str">
        <f t="shared" ca="1" si="202"/>
        <v/>
      </c>
      <c r="D1663" s="60" t="str">
        <f t="shared" ca="1" si="203"/>
        <v/>
      </c>
      <c r="E1663" s="60" t="str">
        <f t="shared" ca="1" si="204"/>
        <v/>
      </c>
      <c r="F1663" s="60" t="str">
        <f t="shared" ca="1" si="205"/>
        <v/>
      </c>
      <c r="G1663" s="61" t="str">
        <f t="shared" ca="1" si="200"/>
        <v/>
      </c>
      <c r="H1663" s="62" t="str">
        <f t="shared" ca="1" si="206"/>
        <v/>
      </c>
      <c r="I1663" s="63" t="str">
        <f t="shared" ca="1" si="207"/>
        <v/>
      </c>
    </row>
    <row r="1664" spans="1:9" hidden="1">
      <c r="A1664" s="45"/>
      <c r="B1664" s="59" t="str">
        <f t="shared" ca="1" si="201"/>
        <v/>
      </c>
      <c r="C1664" s="60" t="str">
        <f t="shared" ca="1" si="202"/>
        <v/>
      </c>
      <c r="D1664" s="60" t="str">
        <f t="shared" ca="1" si="203"/>
        <v/>
      </c>
      <c r="E1664" s="60" t="str">
        <f t="shared" ca="1" si="204"/>
        <v/>
      </c>
      <c r="F1664" s="60" t="str">
        <f t="shared" ca="1" si="205"/>
        <v/>
      </c>
      <c r="G1664" s="61" t="str">
        <f t="shared" ca="1" si="200"/>
        <v/>
      </c>
      <c r="H1664" s="62" t="str">
        <f t="shared" ca="1" si="206"/>
        <v/>
      </c>
      <c r="I1664" s="63" t="str">
        <f t="shared" ca="1" si="207"/>
        <v/>
      </c>
    </row>
    <row r="1665" spans="1:9" hidden="1">
      <c r="A1665" s="45"/>
      <c r="B1665" s="59" t="str">
        <f t="shared" ca="1" si="201"/>
        <v/>
      </c>
      <c r="C1665" s="60" t="str">
        <f t="shared" ca="1" si="202"/>
        <v/>
      </c>
      <c r="D1665" s="60" t="str">
        <f t="shared" ca="1" si="203"/>
        <v/>
      </c>
      <c r="E1665" s="60" t="str">
        <f t="shared" ca="1" si="204"/>
        <v/>
      </c>
      <c r="F1665" s="60" t="str">
        <f t="shared" ca="1" si="205"/>
        <v/>
      </c>
      <c r="G1665" s="61" t="str">
        <f t="shared" ca="1" si="200"/>
        <v/>
      </c>
      <c r="H1665" s="62" t="str">
        <f t="shared" ca="1" si="206"/>
        <v/>
      </c>
      <c r="I1665" s="63" t="str">
        <f t="shared" ca="1" si="207"/>
        <v/>
      </c>
    </row>
    <row r="1666" spans="1:9" hidden="1">
      <c r="A1666" s="45"/>
      <c r="B1666" s="59" t="str">
        <f t="shared" ca="1" si="201"/>
        <v/>
      </c>
      <c r="C1666" s="60" t="str">
        <f t="shared" ca="1" si="202"/>
        <v/>
      </c>
      <c r="D1666" s="60" t="str">
        <f t="shared" ca="1" si="203"/>
        <v/>
      </c>
      <c r="E1666" s="60" t="str">
        <f t="shared" ca="1" si="204"/>
        <v/>
      </c>
      <c r="F1666" s="60" t="str">
        <f t="shared" ca="1" si="205"/>
        <v/>
      </c>
      <c r="G1666" s="61" t="str">
        <f t="shared" ca="1" si="200"/>
        <v/>
      </c>
      <c r="H1666" s="62" t="str">
        <f t="shared" ca="1" si="206"/>
        <v/>
      </c>
      <c r="I1666" s="63" t="str">
        <f t="shared" ca="1" si="207"/>
        <v/>
      </c>
    </row>
    <row r="1667" spans="1:9" hidden="1">
      <c r="A1667" s="45"/>
      <c r="B1667" s="59" t="str">
        <f t="shared" ca="1" si="201"/>
        <v/>
      </c>
      <c r="C1667" s="60" t="str">
        <f t="shared" ca="1" si="202"/>
        <v/>
      </c>
      <c r="D1667" s="60" t="str">
        <f t="shared" ca="1" si="203"/>
        <v/>
      </c>
      <c r="E1667" s="60" t="str">
        <f t="shared" ca="1" si="204"/>
        <v/>
      </c>
      <c r="F1667" s="60" t="str">
        <f t="shared" ca="1" si="205"/>
        <v/>
      </c>
      <c r="G1667" s="61" t="str">
        <f t="shared" ref="G1667:G1730" ca="1" si="208">IFERROR(INDIRECT(CONCATENATE("'",A1667,"'!H33")),"")</f>
        <v/>
      </c>
      <c r="H1667" s="62" t="str">
        <f t="shared" ca="1" si="206"/>
        <v/>
      </c>
      <c r="I1667" s="63" t="str">
        <f t="shared" ca="1" si="207"/>
        <v/>
      </c>
    </row>
    <row r="1668" spans="1:9" hidden="1">
      <c r="A1668" s="45"/>
      <c r="B1668" s="59" t="str">
        <f t="shared" ref="B1668:B1731" ca="1" si="209">IFERROR(INDIRECT(CONCATENATE("'",A1668,"'!G7")),"")</f>
        <v/>
      </c>
      <c r="C1668" s="60" t="str">
        <f t="shared" ref="C1668:C1731" ca="1" si="210">IFERROR(INDIRECT(CONCATENATE("'",A1668,"'!D6")),"")</f>
        <v/>
      </c>
      <c r="D1668" s="60" t="str">
        <f t="shared" ref="D1668:D1731" ca="1" si="211">IFERROR(INDIRECT(CONCATENATE("'",A1668,"'!D7")),"")</f>
        <v/>
      </c>
      <c r="E1668" s="60" t="str">
        <f t="shared" ref="E1668:E1731" ca="1" si="212">IFERROR(INDIRECT(CONCATENATE("'",A1668,"'!D8")),"")</f>
        <v/>
      </c>
      <c r="F1668" s="60" t="str">
        <f t="shared" ref="F1668:F1731" ca="1" si="213">IFERROR(INDIRECT(CONCATENATE("'",A1668,"'!D9")),"")</f>
        <v/>
      </c>
      <c r="G1668" s="61" t="str">
        <f t="shared" ca="1" si="208"/>
        <v/>
      </c>
      <c r="H1668" s="62" t="str">
        <f t="shared" ref="H1668:H1731" ca="1" si="214">IFERROR(INDIRECT(CONCATENATE("'",A1668,"'!H34")),"")</f>
        <v/>
      </c>
      <c r="I1668" s="63" t="str">
        <f t="shared" ref="I1668:I1731" ca="1" si="215">IFERROR(INDIRECT(CONCATENATE("'",A1668,"'!H36")),"")</f>
        <v/>
      </c>
    </row>
    <row r="1669" spans="1:9" hidden="1">
      <c r="A1669" s="45"/>
      <c r="B1669" s="59" t="str">
        <f t="shared" ca="1" si="209"/>
        <v/>
      </c>
      <c r="C1669" s="60" t="str">
        <f t="shared" ca="1" si="210"/>
        <v/>
      </c>
      <c r="D1669" s="60" t="str">
        <f t="shared" ca="1" si="211"/>
        <v/>
      </c>
      <c r="E1669" s="60" t="str">
        <f t="shared" ca="1" si="212"/>
        <v/>
      </c>
      <c r="F1669" s="60" t="str">
        <f t="shared" ca="1" si="213"/>
        <v/>
      </c>
      <c r="G1669" s="61" t="str">
        <f t="shared" ca="1" si="208"/>
        <v/>
      </c>
      <c r="H1669" s="62" t="str">
        <f t="shared" ca="1" si="214"/>
        <v/>
      </c>
      <c r="I1669" s="63" t="str">
        <f t="shared" ca="1" si="215"/>
        <v/>
      </c>
    </row>
    <row r="1670" spans="1:9" hidden="1">
      <c r="A1670" s="45"/>
      <c r="B1670" s="59" t="str">
        <f t="shared" ca="1" si="209"/>
        <v/>
      </c>
      <c r="C1670" s="60" t="str">
        <f t="shared" ca="1" si="210"/>
        <v/>
      </c>
      <c r="D1670" s="60" t="str">
        <f t="shared" ca="1" si="211"/>
        <v/>
      </c>
      <c r="E1670" s="60" t="str">
        <f t="shared" ca="1" si="212"/>
        <v/>
      </c>
      <c r="F1670" s="60" t="str">
        <f t="shared" ca="1" si="213"/>
        <v/>
      </c>
      <c r="G1670" s="61" t="str">
        <f t="shared" ca="1" si="208"/>
        <v/>
      </c>
      <c r="H1670" s="62" t="str">
        <f t="shared" ca="1" si="214"/>
        <v/>
      </c>
      <c r="I1670" s="63" t="str">
        <f t="shared" ca="1" si="215"/>
        <v/>
      </c>
    </row>
    <row r="1671" spans="1:9" hidden="1">
      <c r="A1671" s="45"/>
      <c r="B1671" s="59" t="str">
        <f t="shared" ca="1" si="209"/>
        <v/>
      </c>
      <c r="C1671" s="60" t="str">
        <f t="shared" ca="1" si="210"/>
        <v/>
      </c>
      <c r="D1671" s="60" t="str">
        <f t="shared" ca="1" si="211"/>
        <v/>
      </c>
      <c r="E1671" s="60" t="str">
        <f t="shared" ca="1" si="212"/>
        <v/>
      </c>
      <c r="F1671" s="60" t="str">
        <f t="shared" ca="1" si="213"/>
        <v/>
      </c>
      <c r="G1671" s="61" t="str">
        <f t="shared" ca="1" si="208"/>
        <v/>
      </c>
      <c r="H1671" s="62" t="str">
        <f t="shared" ca="1" si="214"/>
        <v/>
      </c>
      <c r="I1671" s="63" t="str">
        <f t="shared" ca="1" si="215"/>
        <v/>
      </c>
    </row>
    <row r="1672" spans="1:9" hidden="1">
      <c r="A1672" s="45"/>
      <c r="B1672" s="59" t="str">
        <f t="shared" ca="1" si="209"/>
        <v/>
      </c>
      <c r="C1672" s="60" t="str">
        <f t="shared" ca="1" si="210"/>
        <v/>
      </c>
      <c r="D1672" s="60" t="str">
        <f t="shared" ca="1" si="211"/>
        <v/>
      </c>
      <c r="E1672" s="60" t="str">
        <f t="shared" ca="1" si="212"/>
        <v/>
      </c>
      <c r="F1672" s="60" t="str">
        <f t="shared" ca="1" si="213"/>
        <v/>
      </c>
      <c r="G1672" s="61" t="str">
        <f t="shared" ca="1" si="208"/>
        <v/>
      </c>
      <c r="H1672" s="62" t="str">
        <f t="shared" ca="1" si="214"/>
        <v/>
      </c>
      <c r="I1672" s="63" t="str">
        <f t="shared" ca="1" si="215"/>
        <v/>
      </c>
    </row>
    <row r="1673" spans="1:9" hidden="1">
      <c r="A1673" s="45"/>
      <c r="B1673" s="59" t="str">
        <f t="shared" ca="1" si="209"/>
        <v/>
      </c>
      <c r="C1673" s="60" t="str">
        <f t="shared" ca="1" si="210"/>
        <v/>
      </c>
      <c r="D1673" s="60" t="str">
        <f t="shared" ca="1" si="211"/>
        <v/>
      </c>
      <c r="E1673" s="60" t="str">
        <f t="shared" ca="1" si="212"/>
        <v/>
      </c>
      <c r="F1673" s="60" t="str">
        <f t="shared" ca="1" si="213"/>
        <v/>
      </c>
      <c r="G1673" s="61" t="str">
        <f t="shared" ca="1" si="208"/>
        <v/>
      </c>
      <c r="H1673" s="62" t="str">
        <f t="shared" ca="1" si="214"/>
        <v/>
      </c>
      <c r="I1673" s="63" t="str">
        <f t="shared" ca="1" si="215"/>
        <v/>
      </c>
    </row>
    <row r="1674" spans="1:9" hidden="1">
      <c r="A1674" s="45"/>
      <c r="B1674" s="59" t="str">
        <f t="shared" ca="1" si="209"/>
        <v/>
      </c>
      <c r="C1674" s="60" t="str">
        <f t="shared" ca="1" si="210"/>
        <v/>
      </c>
      <c r="D1674" s="60" t="str">
        <f t="shared" ca="1" si="211"/>
        <v/>
      </c>
      <c r="E1674" s="60" t="str">
        <f t="shared" ca="1" si="212"/>
        <v/>
      </c>
      <c r="F1674" s="60" t="str">
        <f t="shared" ca="1" si="213"/>
        <v/>
      </c>
      <c r="G1674" s="61" t="str">
        <f t="shared" ca="1" si="208"/>
        <v/>
      </c>
      <c r="H1674" s="62" t="str">
        <f t="shared" ca="1" si="214"/>
        <v/>
      </c>
      <c r="I1674" s="63" t="str">
        <f t="shared" ca="1" si="215"/>
        <v/>
      </c>
    </row>
    <row r="1675" spans="1:9" hidden="1">
      <c r="A1675" s="45"/>
      <c r="B1675" s="59" t="str">
        <f t="shared" ca="1" si="209"/>
        <v/>
      </c>
      <c r="C1675" s="60" t="str">
        <f t="shared" ca="1" si="210"/>
        <v/>
      </c>
      <c r="D1675" s="60" t="str">
        <f t="shared" ca="1" si="211"/>
        <v/>
      </c>
      <c r="E1675" s="60" t="str">
        <f t="shared" ca="1" si="212"/>
        <v/>
      </c>
      <c r="F1675" s="60" t="str">
        <f t="shared" ca="1" si="213"/>
        <v/>
      </c>
      <c r="G1675" s="61" t="str">
        <f t="shared" ca="1" si="208"/>
        <v/>
      </c>
      <c r="H1675" s="62" t="str">
        <f t="shared" ca="1" si="214"/>
        <v/>
      </c>
      <c r="I1675" s="63" t="str">
        <f t="shared" ca="1" si="215"/>
        <v/>
      </c>
    </row>
    <row r="1676" spans="1:9" hidden="1">
      <c r="A1676" s="45"/>
      <c r="B1676" s="59" t="str">
        <f t="shared" ca="1" si="209"/>
        <v/>
      </c>
      <c r="C1676" s="60" t="str">
        <f t="shared" ca="1" si="210"/>
        <v/>
      </c>
      <c r="D1676" s="60" t="str">
        <f t="shared" ca="1" si="211"/>
        <v/>
      </c>
      <c r="E1676" s="60" t="str">
        <f t="shared" ca="1" si="212"/>
        <v/>
      </c>
      <c r="F1676" s="60" t="str">
        <f t="shared" ca="1" si="213"/>
        <v/>
      </c>
      <c r="G1676" s="61" t="str">
        <f t="shared" ca="1" si="208"/>
        <v/>
      </c>
      <c r="H1676" s="62" t="str">
        <f t="shared" ca="1" si="214"/>
        <v/>
      </c>
      <c r="I1676" s="63" t="str">
        <f t="shared" ca="1" si="215"/>
        <v/>
      </c>
    </row>
    <row r="1677" spans="1:9" hidden="1">
      <c r="A1677" s="45"/>
      <c r="B1677" s="59" t="str">
        <f t="shared" ca="1" si="209"/>
        <v/>
      </c>
      <c r="C1677" s="60" t="str">
        <f t="shared" ca="1" si="210"/>
        <v/>
      </c>
      <c r="D1677" s="60" t="str">
        <f t="shared" ca="1" si="211"/>
        <v/>
      </c>
      <c r="E1677" s="60" t="str">
        <f t="shared" ca="1" si="212"/>
        <v/>
      </c>
      <c r="F1677" s="60" t="str">
        <f t="shared" ca="1" si="213"/>
        <v/>
      </c>
      <c r="G1677" s="61" t="str">
        <f t="shared" ca="1" si="208"/>
        <v/>
      </c>
      <c r="H1677" s="62" t="str">
        <f t="shared" ca="1" si="214"/>
        <v/>
      </c>
      <c r="I1677" s="63" t="str">
        <f t="shared" ca="1" si="215"/>
        <v/>
      </c>
    </row>
    <row r="1678" spans="1:9" hidden="1">
      <c r="A1678" s="45"/>
      <c r="B1678" s="59" t="str">
        <f t="shared" ca="1" si="209"/>
        <v/>
      </c>
      <c r="C1678" s="60" t="str">
        <f t="shared" ca="1" si="210"/>
        <v/>
      </c>
      <c r="D1678" s="60" t="str">
        <f t="shared" ca="1" si="211"/>
        <v/>
      </c>
      <c r="E1678" s="60" t="str">
        <f t="shared" ca="1" si="212"/>
        <v/>
      </c>
      <c r="F1678" s="60" t="str">
        <f t="shared" ca="1" si="213"/>
        <v/>
      </c>
      <c r="G1678" s="61" t="str">
        <f t="shared" ca="1" si="208"/>
        <v/>
      </c>
      <c r="H1678" s="62" t="str">
        <f t="shared" ca="1" si="214"/>
        <v/>
      </c>
      <c r="I1678" s="63" t="str">
        <f t="shared" ca="1" si="215"/>
        <v/>
      </c>
    </row>
    <row r="1679" spans="1:9" hidden="1">
      <c r="A1679" s="45"/>
      <c r="B1679" s="59" t="str">
        <f t="shared" ca="1" si="209"/>
        <v/>
      </c>
      <c r="C1679" s="60" t="str">
        <f t="shared" ca="1" si="210"/>
        <v/>
      </c>
      <c r="D1679" s="60" t="str">
        <f t="shared" ca="1" si="211"/>
        <v/>
      </c>
      <c r="E1679" s="60" t="str">
        <f t="shared" ca="1" si="212"/>
        <v/>
      </c>
      <c r="F1679" s="60" t="str">
        <f t="shared" ca="1" si="213"/>
        <v/>
      </c>
      <c r="G1679" s="61" t="str">
        <f t="shared" ca="1" si="208"/>
        <v/>
      </c>
      <c r="H1679" s="62" t="str">
        <f t="shared" ca="1" si="214"/>
        <v/>
      </c>
      <c r="I1679" s="63" t="str">
        <f t="shared" ca="1" si="215"/>
        <v/>
      </c>
    </row>
    <row r="1680" spans="1:9" hidden="1">
      <c r="A1680" s="45"/>
      <c r="B1680" s="59" t="str">
        <f t="shared" ca="1" si="209"/>
        <v/>
      </c>
      <c r="C1680" s="60" t="str">
        <f t="shared" ca="1" si="210"/>
        <v/>
      </c>
      <c r="D1680" s="60" t="str">
        <f t="shared" ca="1" si="211"/>
        <v/>
      </c>
      <c r="E1680" s="60" t="str">
        <f t="shared" ca="1" si="212"/>
        <v/>
      </c>
      <c r="F1680" s="60" t="str">
        <f t="shared" ca="1" si="213"/>
        <v/>
      </c>
      <c r="G1680" s="61" t="str">
        <f t="shared" ca="1" si="208"/>
        <v/>
      </c>
      <c r="H1680" s="62" t="str">
        <f t="shared" ca="1" si="214"/>
        <v/>
      </c>
      <c r="I1680" s="63" t="str">
        <f t="shared" ca="1" si="215"/>
        <v/>
      </c>
    </row>
    <row r="1681" spans="1:9" hidden="1">
      <c r="A1681" s="45"/>
      <c r="B1681" s="59" t="str">
        <f t="shared" ca="1" si="209"/>
        <v/>
      </c>
      <c r="C1681" s="60" t="str">
        <f t="shared" ca="1" si="210"/>
        <v/>
      </c>
      <c r="D1681" s="60" t="str">
        <f t="shared" ca="1" si="211"/>
        <v/>
      </c>
      <c r="E1681" s="60" t="str">
        <f t="shared" ca="1" si="212"/>
        <v/>
      </c>
      <c r="F1681" s="60" t="str">
        <f t="shared" ca="1" si="213"/>
        <v/>
      </c>
      <c r="G1681" s="61" t="str">
        <f t="shared" ca="1" si="208"/>
        <v/>
      </c>
      <c r="H1681" s="62" t="str">
        <f t="shared" ca="1" si="214"/>
        <v/>
      </c>
      <c r="I1681" s="63" t="str">
        <f t="shared" ca="1" si="215"/>
        <v/>
      </c>
    </row>
    <row r="1682" spans="1:9" hidden="1">
      <c r="A1682" s="45"/>
      <c r="B1682" s="59" t="str">
        <f t="shared" ca="1" si="209"/>
        <v/>
      </c>
      <c r="C1682" s="60" t="str">
        <f t="shared" ca="1" si="210"/>
        <v/>
      </c>
      <c r="D1682" s="60" t="str">
        <f t="shared" ca="1" si="211"/>
        <v/>
      </c>
      <c r="E1682" s="60" t="str">
        <f t="shared" ca="1" si="212"/>
        <v/>
      </c>
      <c r="F1682" s="60" t="str">
        <f t="shared" ca="1" si="213"/>
        <v/>
      </c>
      <c r="G1682" s="61" t="str">
        <f t="shared" ca="1" si="208"/>
        <v/>
      </c>
      <c r="H1682" s="62" t="str">
        <f t="shared" ca="1" si="214"/>
        <v/>
      </c>
      <c r="I1682" s="63" t="str">
        <f t="shared" ca="1" si="215"/>
        <v/>
      </c>
    </row>
    <row r="1683" spans="1:9" hidden="1">
      <c r="A1683" s="45"/>
      <c r="B1683" s="59" t="str">
        <f t="shared" ca="1" si="209"/>
        <v/>
      </c>
      <c r="C1683" s="60" t="str">
        <f t="shared" ca="1" si="210"/>
        <v/>
      </c>
      <c r="D1683" s="60" t="str">
        <f t="shared" ca="1" si="211"/>
        <v/>
      </c>
      <c r="E1683" s="60" t="str">
        <f t="shared" ca="1" si="212"/>
        <v/>
      </c>
      <c r="F1683" s="60" t="str">
        <f t="shared" ca="1" si="213"/>
        <v/>
      </c>
      <c r="G1683" s="61" t="str">
        <f t="shared" ca="1" si="208"/>
        <v/>
      </c>
      <c r="H1683" s="62" t="str">
        <f t="shared" ca="1" si="214"/>
        <v/>
      </c>
      <c r="I1683" s="63" t="str">
        <f t="shared" ca="1" si="215"/>
        <v/>
      </c>
    </row>
    <row r="1684" spans="1:9" hidden="1">
      <c r="A1684" s="45"/>
      <c r="B1684" s="59" t="str">
        <f t="shared" ca="1" si="209"/>
        <v/>
      </c>
      <c r="C1684" s="60" t="str">
        <f t="shared" ca="1" si="210"/>
        <v/>
      </c>
      <c r="D1684" s="60" t="str">
        <f t="shared" ca="1" si="211"/>
        <v/>
      </c>
      <c r="E1684" s="60" t="str">
        <f t="shared" ca="1" si="212"/>
        <v/>
      </c>
      <c r="F1684" s="60" t="str">
        <f t="shared" ca="1" si="213"/>
        <v/>
      </c>
      <c r="G1684" s="61" t="str">
        <f t="shared" ca="1" si="208"/>
        <v/>
      </c>
      <c r="H1684" s="62" t="str">
        <f t="shared" ca="1" si="214"/>
        <v/>
      </c>
      <c r="I1684" s="63" t="str">
        <f t="shared" ca="1" si="215"/>
        <v/>
      </c>
    </row>
    <row r="1685" spans="1:9" hidden="1">
      <c r="A1685" s="45"/>
      <c r="B1685" s="59" t="str">
        <f t="shared" ca="1" si="209"/>
        <v/>
      </c>
      <c r="C1685" s="60" t="str">
        <f t="shared" ca="1" si="210"/>
        <v/>
      </c>
      <c r="D1685" s="60" t="str">
        <f t="shared" ca="1" si="211"/>
        <v/>
      </c>
      <c r="E1685" s="60" t="str">
        <f t="shared" ca="1" si="212"/>
        <v/>
      </c>
      <c r="F1685" s="60" t="str">
        <f t="shared" ca="1" si="213"/>
        <v/>
      </c>
      <c r="G1685" s="61" t="str">
        <f t="shared" ca="1" si="208"/>
        <v/>
      </c>
      <c r="H1685" s="62" t="str">
        <f t="shared" ca="1" si="214"/>
        <v/>
      </c>
      <c r="I1685" s="63" t="str">
        <f t="shared" ca="1" si="215"/>
        <v/>
      </c>
    </row>
    <row r="1686" spans="1:9" hidden="1">
      <c r="A1686" s="45"/>
      <c r="B1686" s="59" t="str">
        <f t="shared" ca="1" si="209"/>
        <v/>
      </c>
      <c r="C1686" s="60" t="str">
        <f t="shared" ca="1" si="210"/>
        <v/>
      </c>
      <c r="D1686" s="60" t="str">
        <f t="shared" ca="1" si="211"/>
        <v/>
      </c>
      <c r="E1686" s="60" t="str">
        <f t="shared" ca="1" si="212"/>
        <v/>
      </c>
      <c r="F1686" s="60" t="str">
        <f t="shared" ca="1" si="213"/>
        <v/>
      </c>
      <c r="G1686" s="61" t="str">
        <f t="shared" ca="1" si="208"/>
        <v/>
      </c>
      <c r="H1686" s="62" t="str">
        <f t="shared" ca="1" si="214"/>
        <v/>
      </c>
      <c r="I1686" s="63" t="str">
        <f t="shared" ca="1" si="215"/>
        <v/>
      </c>
    </row>
    <row r="1687" spans="1:9" hidden="1">
      <c r="A1687" s="45"/>
      <c r="B1687" s="59" t="str">
        <f t="shared" ca="1" si="209"/>
        <v/>
      </c>
      <c r="C1687" s="60" t="str">
        <f t="shared" ca="1" si="210"/>
        <v/>
      </c>
      <c r="D1687" s="60" t="str">
        <f t="shared" ca="1" si="211"/>
        <v/>
      </c>
      <c r="E1687" s="60" t="str">
        <f t="shared" ca="1" si="212"/>
        <v/>
      </c>
      <c r="F1687" s="60" t="str">
        <f t="shared" ca="1" si="213"/>
        <v/>
      </c>
      <c r="G1687" s="61" t="str">
        <f t="shared" ca="1" si="208"/>
        <v/>
      </c>
      <c r="H1687" s="62" t="str">
        <f t="shared" ca="1" si="214"/>
        <v/>
      </c>
      <c r="I1687" s="63" t="str">
        <f t="shared" ca="1" si="215"/>
        <v/>
      </c>
    </row>
    <row r="1688" spans="1:9" hidden="1">
      <c r="A1688" s="45"/>
      <c r="B1688" s="59" t="str">
        <f t="shared" ca="1" si="209"/>
        <v/>
      </c>
      <c r="C1688" s="60" t="str">
        <f t="shared" ca="1" si="210"/>
        <v/>
      </c>
      <c r="D1688" s="60" t="str">
        <f t="shared" ca="1" si="211"/>
        <v/>
      </c>
      <c r="E1688" s="60" t="str">
        <f t="shared" ca="1" si="212"/>
        <v/>
      </c>
      <c r="F1688" s="60" t="str">
        <f t="shared" ca="1" si="213"/>
        <v/>
      </c>
      <c r="G1688" s="61" t="str">
        <f t="shared" ca="1" si="208"/>
        <v/>
      </c>
      <c r="H1688" s="62" t="str">
        <f t="shared" ca="1" si="214"/>
        <v/>
      </c>
      <c r="I1688" s="63" t="str">
        <f t="shared" ca="1" si="215"/>
        <v/>
      </c>
    </row>
    <row r="1689" spans="1:9" hidden="1">
      <c r="A1689" s="45"/>
      <c r="B1689" s="59" t="str">
        <f t="shared" ca="1" si="209"/>
        <v/>
      </c>
      <c r="C1689" s="60" t="str">
        <f t="shared" ca="1" si="210"/>
        <v/>
      </c>
      <c r="D1689" s="60" t="str">
        <f t="shared" ca="1" si="211"/>
        <v/>
      </c>
      <c r="E1689" s="60" t="str">
        <f t="shared" ca="1" si="212"/>
        <v/>
      </c>
      <c r="F1689" s="60" t="str">
        <f t="shared" ca="1" si="213"/>
        <v/>
      </c>
      <c r="G1689" s="61" t="str">
        <f t="shared" ca="1" si="208"/>
        <v/>
      </c>
      <c r="H1689" s="62" t="str">
        <f t="shared" ca="1" si="214"/>
        <v/>
      </c>
      <c r="I1689" s="63" t="str">
        <f t="shared" ca="1" si="215"/>
        <v/>
      </c>
    </row>
    <row r="1690" spans="1:9" hidden="1">
      <c r="A1690" s="45"/>
      <c r="B1690" s="59" t="str">
        <f t="shared" ca="1" si="209"/>
        <v/>
      </c>
      <c r="C1690" s="60" t="str">
        <f t="shared" ca="1" si="210"/>
        <v/>
      </c>
      <c r="D1690" s="60" t="str">
        <f t="shared" ca="1" si="211"/>
        <v/>
      </c>
      <c r="E1690" s="60" t="str">
        <f t="shared" ca="1" si="212"/>
        <v/>
      </c>
      <c r="F1690" s="60" t="str">
        <f t="shared" ca="1" si="213"/>
        <v/>
      </c>
      <c r="G1690" s="61" t="str">
        <f t="shared" ca="1" si="208"/>
        <v/>
      </c>
      <c r="H1690" s="62" t="str">
        <f t="shared" ca="1" si="214"/>
        <v/>
      </c>
      <c r="I1690" s="63" t="str">
        <f t="shared" ca="1" si="215"/>
        <v/>
      </c>
    </row>
    <row r="1691" spans="1:9" hidden="1">
      <c r="A1691" s="45"/>
      <c r="B1691" s="59" t="str">
        <f t="shared" ca="1" si="209"/>
        <v/>
      </c>
      <c r="C1691" s="60" t="str">
        <f t="shared" ca="1" si="210"/>
        <v/>
      </c>
      <c r="D1691" s="60" t="str">
        <f t="shared" ca="1" si="211"/>
        <v/>
      </c>
      <c r="E1691" s="60" t="str">
        <f t="shared" ca="1" si="212"/>
        <v/>
      </c>
      <c r="F1691" s="60" t="str">
        <f t="shared" ca="1" si="213"/>
        <v/>
      </c>
      <c r="G1691" s="61" t="str">
        <f t="shared" ca="1" si="208"/>
        <v/>
      </c>
      <c r="H1691" s="62" t="str">
        <f t="shared" ca="1" si="214"/>
        <v/>
      </c>
      <c r="I1691" s="63" t="str">
        <f t="shared" ca="1" si="215"/>
        <v/>
      </c>
    </row>
    <row r="1692" spans="1:9" hidden="1">
      <c r="A1692" s="45"/>
      <c r="B1692" s="59" t="str">
        <f t="shared" ca="1" si="209"/>
        <v/>
      </c>
      <c r="C1692" s="60" t="str">
        <f t="shared" ca="1" si="210"/>
        <v/>
      </c>
      <c r="D1692" s="60" t="str">
        <f t="shared" ca="1" si="211"/>
        <v/>
      </c>
      <c r="E1692" s="60" t="str">
        <f t="shared" ca="1" si="212"/>
        <v/>
      </c>
      <c r="F1692" s="60" t="str">
        <f t="shared" ca="1" si="213"/>
        <v/>
      </c>
      <c r="G1692" s="61" t="str">
        <f t="shared" ca="1" si="208"/>
        <v/>
      </c>
      <c r="H1692" s="62" t="str">
        <f t="shared" ca="1" si="214"/>
        <v/>
      </c>
      <c r="I1692" s="63" t="str">
        <f t="shared" ca="1" si="215"/>
        <v/>
      </c>
    </row>
    <row r="1693" spans="1:9" hidden="1">
      <c r="A1693" s="45"/>
      <c r="B1693" s="59" t="str">
        <f t="shared" ca="1" si="209"/>
        <v/>
      </c>
      <c r="C1693" s="60" t="str">
        <f t="shared" ca="1" si="210"/>
        <v/>
      </c>
      <c r="D1693" s="60" t="str">
        <f t="shared" ca="1" si="211"/>
        <v/>
      </c>
      <c r="E1693" s="60" t="str">
        <f t="shared" ca="1" si="212"/>
        <v/>
      </c>
      <c r="F1693" s="60" t="str">
        <f t="shared" ca="1" si="213"/>
        <v/>
      </c>
      <c r="G1693" s="61" t="str">
        <f t="shared" ca="1" si="208"/>
        <v/>
      </c>
      <c r="H1693" s="62" t="str">
        <f t="shared" ca="1" si="214"/>
        <v/>
      </c>
      <c r="I1693" s="63" t="str">
        <f t="shared" ca="1" si="215"/>
        <v/>
      </c>
    </row>
    <row r="1694" spans="1:9" hidden="1">
      <c r="A1694" s="45"/>
      <c r="B1694" s="59" t="str">
        <f t="shared" ca="1" si="209"/>
        <v/>
      </c>
      <c r="C1694" s="60" t="str">
        <f t="shared" ca="1" si="210"/>
        <v/>
      </c>
      <c r="D1694" s="60" t="str">
        <f t="shared" ca="1" si="211"/>
        <v/>
      </c>
      <c r="E1694" s="60" t="str">
        <f t="shared" ca="1" si="212"/>
        <v/>
      </c>
      <c r="F1694" s="60" t="str">
        <f t="shared" ca="1" si="213"/>
        <v/>
      </c>
      <c r="G1694" s="61" t="str">
        <f t="shared" ca="1" si="208"/>
        <v/>
      </c>
      <c r="H1694" s="62" t="str">
        <f t="shared" ca="1" si="214"/>
        <v/>
      </c>
      <c r="I1694" s="63" t="str">
        <f t="shared" ca="1" si="215"/>
        <v/>
      </c>
    </row>
    <row r="1695" spans="1:9" hidden="1">
      <c r="A1695" s="45"/>
      <c r="B1695" s="59" t="str">
        <f t="shared" ca="1" si="209"/>
        <v/>
      </c>
      <c r="C1695" s="60" t="str">
        <f t="shared" ca="1" si="210"/>
        <v/>
      </c>
      <c r="D1695" s="60" t="str">
        <f t="shared" ca="1" si="211"/>
        <v/>
      </c>
      <c r="E1695" s="60" t="str">
        <f t="shared" ca="1" si="212"/>
        <v/>
      </c>
      <c r="F1695" s="60" t="str">
        <f t="shared" ca="1" si="213"/>
        <v/>
      </c>
      <c r="G1695" s="61" t="str">
        <f t="shared" ca="1" si="208"/>
        <v/>
      </c>
      <c r="H1695" s="62" t="str">
        <f t="shared" ca="1" si="214"/>
        <v/>
      </c>
      <c r="I1695" s="63" t="str">
        <f t="shared" ca="1" si="215"/>
        <v/>
      </c>
    </row>
    <row r="1696" spans="1:9" hidden="1">
      <c r="A1696" s="45"/>
      <c r="B1696" s="59" t="str">
        <f t="shared" ca="1" si="209"/>
        <v/>
      </c>
      <c r="C1696" s="60" t="str">
        <f t="shared" ca="1" si="210"/>
        <v/>
      </c>
      <c r="D1696" s="60" t="str">
        <f t="shared" ca="1" si="211"/>
        <v/>
      </c>
      <c r="E1696" s="60" t="str">
        <f t="shared" ca="1" si="212"/>
        <v/>
      </c>
      <c r="F1696" s="60" t="str">
        <f t="shared" ca="1" si="213"/>
        <v/>
      </c>
      <c r="G1696" s="61" t="str">
        <f t="shared" ca="1" si="208"/>
        <v/>
      </c>
      <c r="H1696" s="62" t="str">
        <f t="shared" ca="1" si="214"/>
        <v/>
      </c>
      <c r="I1696" s="63" t="str">
        <f t="shared" ca="1" si="215"/>
        <v/>
      </c>
    </row>
    <row r="1697" spans="1:9" hidden="1">
      <c r="A1697" s="45"/>
      <c r="B1697" s="59" t="str">
        <f t="shared" ca="1" si="209"/>
        <v/>
      </c>
      <c r="C1697" s="60" t="str">
        <f t="shared" ca="1" si="210"/>
        <v/>
      </c>
      <c r="D1697" s="60" t="str">
        <f t="shared" ca="1" si="211"/>
        <v/>
      </c>
      <c r="E1697" s="60" t="str">
        <f t="shared" ca="1" si="212"/>
        <v/>
      </c>
      <c r="F1697" s="60" t="str">
        <f t="shared" ca="1" si="213"/>
        <v/>
      </c>
      <c r="G1697" s="61" t="str">
        <f t="shared" ca="1" si="208"/>
        <v/>
      </c>
      <c r="H1697" s="62" t="str">
        <f t="shared" ca="1" si="214"/>
        <v/>
      </c>
      <c r="I1697" s="63" t="str">
        <f t="shared" ca="1" si="215"/>
        <v/>
      </c>
    </row>
    <row r="1698" spans="1:9" hidden="1">
      <c r="A1698" s="45"/>
      <c r="B1698" s="59" t="str">
        <f t="shared" ca="1" si="209"/>
        <v/>
      </c>
      <c r="C1698" s="60" t="str">
        <f t="shared" ca="1" si="210"/>
        <v/>
      </c>
      <c r="D1698" s="60" t="str">
        <f t="shared" ca="1" si="211"/>
        <v/>
      </c>
      <c r="E1698" s="60" t="str">
        <f t="shared" ca="1" si="212"/>
        <v/>
      </c>
      <c r="F1698" s="60" t="str">
        <f t="shared" ca="1" si="213"/>
        <v/>
      </c>
      <c r="G1698" s="61" t="str">
        <f t="shared" ca="1" si="208"/>
        <v/>
      </c>
      <c r="H1698" s="62" t="str">
        <f t="shared" ca="1" si="214"/>
        <v/>
      </c>
      <c r="I1698" s="63" t="str">
        <f t="shared" ca="1" si="215"/>
        <v/>
      </c>
    </row>
    <row r="1699" spans="1:9" hidden="1">
      <c r="A1699" s="45"/>
      <c r="B1699" s="59" t="str">
        <f t="shared" ca="1" si="209"/>
        <v/>
      </c>
      <c r="C1699" s="60" t="str">
        <f t="shared" ca="1" si="210"/>
        <v/>
      </c>
      <c r="D1699" s="60" t="str">
        <f t="shared" ca="1" si="211"/>
        <v/>
      </c>
      <c r="E1699" s="60" t="str">
        <f t="shared" ca="1" si="212"/>
        <v/>
      </c>
      <c r="F1699" s="60" t="str">
        <f t="shared" ca="1" si="213"/>
        <v/>
      </c>
      <c r="G1699" s="61" t="str">
        <f t="shared" ca="1" si="208"/>
        <v/>
      </c>
      <c r="H1699" s="62" t="str">
        <f t="shared" ca="1" si="214"/>
        <v/>
      </c>
      <c r="I1699" s="63" t="str">
        <f t="shared" ca="1" si="215"/>
        <v/>
      </c>
    </row>
    <row r="1700" spans="1:9" hidden="1">
      <c r="A1700" s="45"/>
      <c r="B1700" s="59" t="str">
        <f t="shared" ca="1" si="209"/>
        <v/>
      </c>
      <c r="C1700" s="60" t="str">
        <f t="shared" ca="1" si="210"/>
        <v/>
      </c>
      <c r="D1700" s="60" t="str">
        <f t="shared" ca="1" si="211"/>
        <v/>
      </c>
      <c r="E1700" s="60" t="str">
        <f t="shared" ca="1" si="212"/>
        <v/>
      </c>
      <c r="F1700" s="60" t="str">
        <f t="shared" ca="1" si="213"/>
        <v/>
      </c>
      <c r="G1700" s="61" t="str">
        <f t="shared" ca="1" si="208"/>
        <v/>
      </c>
      <c r="H1700" s="62" t="str">
        <f t="shared" ca="1" si="214"/>
        <v/>
      </c>
      <c r="I1700" s="63" t="str">
        <f t="shared" ca="1" si="215"/>
        <v/>
      </c>
    </row>
    <row r="1701" spans="1:9" hidden="1">
      <c r="A1701" s="45"/>
      <c r="B1701" s="59" t="str">
        <f t="shared" ca="1" si="209"/>
        <v/>
      </c>
      <c r="C1701" s="60" t="str">
        <f t="shared" ca="1" si="210"/>
        <v/>
      </c>
      <c r="D1701" s="60" t="str">
        <f t="shared" ca="1" si="211"/>
        <v/>
      </c>
      <c r="E1701" s="60" t="str">
        <f t="shared" ca="1" si="212"/>
        <v/>
      </c>
      <c r="F1701" s="60" t="str">
        <f t="shared" ca="1" si="213"/>
        <v/>
      </c>
      <c r="G1701" s="61" t="str">
        <f t="shared" ca="1" si="208"/>
        <v/>
      </c>
      <c r="H1701" s="62" t="str">
        <f t="shared" ca="1" si="214"/>
        <v/>
      </c>
      <c r="I1701" s="63" t="str">
        <f t="shared" ca="1" si="215"/>
        <v/>
      </c>
    </row>
    <row r="1702" spans="1:9" hidden="1">
      <c r="A1702" s="45"/>
      <c r="B1702" s="59" t="str">
        <f t="shared" ca="1" si="209"/>
        <v/>
      </c>
      <c r="C1702" s="60" t="str">
        <f t="shared" ca="1" si="210"/>
        <v/>
      </c>
      <c r="D1702" s="60" t="str">
        <f t="shared" ca="1" si="211"/>
        <v/>
      </c>
      <c r="E1702" s="60" t="str">
        <f t="shared" ca="1" si="212"/>
        <v/>
      </c>
      <c r="F1702" s="60" t="str">
        <f t="shared" ca="1" si="213"/>
        <v/>
      </c>
      <c r="G1702" s="61" t="str">
        <f t="shared" ca="1" si="208"/>
        <v/>
      </c>
      <c r="H1702" s="62" t="str">
        <f t="shared" ca="1" si="214"/>
        <v/>
      </c>
      <c r="I1702" s="63" t="str">
        <f t="shared" ca="1" si="215"/>
        <v/>
      </c>
    </row>
    <row r="1703" spans="1:9" hidden="1">
      <c r="A1703" s="45"/>
      <c r="B1703" s="59" t="str">
        <f t="shared" ca="1" si="209"/>
        <v/>
      </c>
      <c r="C1703" s="60" t="str">
        <f t="shared" ca="1" si="210"/>
        <v/>
      </c>
      <c r="D1703" s="60" t="str">
        <f t="shared" ca="1" si="211"/>
        <v/>
      </c>
      <c r="E1703" s="60" t="str">
        <f t="shared" ca="1" si="212"/>
        <v/>
      </c>
      <c r="F1703" s="60" t="str">
        <f t="shared" ca="1" si="213"/>
        <v/>
      </c>
      <c r="G1703" s="61" t="str">
        <f t="shared" ca="1" si="208"/>
        <v/>
      </c>
      <c r="H1703" s="62" t="str">
        <f t="shared" ca="1" si="214"/>
        <v/>
      </c>
      <c r="I1703" s="63" t="str">
        <f t="shared" ca="1" si="215"/>
        <v/>
      </c>
    </row>
    <row r="1704" spans="1:9" hidden="1">
      <c r="A1704" s="45"/>
      <c r="B1704" s="59" t="str">
        <f t="shared" ca="1" si="209"/>
        <v/>
      </c>
      <c r="C1704" s="60" t="str">
        <f t="shared" ca="1" si="210"/>
        <v/>
      </c>
      <c r="D1704" s="60" t="str">
        <f t="shared" ca="1" si="211"/>
        <v/>
      </c>
      <c r="E1704" s="60" t="str">
        <f t="shared" ca="1" si="212"/>
        <v/>
      </c>
      <c r="F1704" s="60" t="str">
        <f t="shared" ca="1" si="213"/>
        <v/>
      </c>
      <c r="G1704" s="61" t="str">
        <f t="shared" ca="1" si="208"/>
        <v/>
      </c>
      <c r="H1704" s="62" t="str">
        <f t="shared" ca="1" si="214"/>
        <v/>
      </c>
      <c r="I1704" s="63" t="str">
        <f t="shared" ca="1" si="215"/>
        <v/>
      </c>
    </row>
    <row r="1705" spans="1:9" hidden="1">
      <c r="A1705" s="45"/>
      <c r="B1705" s="59" t="str">
        <f t="shared" ca="1" si="209"/>
        <v/>
      </c>
      <c r="C1705" s="60" t="str">
        <f t="shared" ca="1" si="210"/>
        <v/>
      </c>
      <c r="D1705" s="60" t="str">
        <f t="shared" ca="1" si="211"/>
        <v/>
      </c>
      <c r="E1705" s="60" t="str">
        <f t="shared" ca="1" si="212"/>
        <v/>
      </c>
      <c r="F1705" s="60" t="str">
        <f t="shared" ca="1" si="213"/>
        <v/>
      </c>
      <c r="G1705" s="61" t="str">
        <f t="shared" ca="1" si="208"/>
        <v/>
      </c>
      <c r="H1705" s="62" t="str">
        <f t="shared" ca="1" si="214"/>
        <v/>
      </c>
      <c r="I1705" s="63" t="str">
        <f t="shared" ca="1" si="215"/>
        <v/>
      </c>
    </row>
    <row r="1706" spans="1:9" hidden="1">
      <c r="A1706" s="45"/>
      <c r="B1706" s="59" t="str">
        <f t="shared" ca="1" si="209"/>
        <v/>
      </c>
      <c r="C1706" s="60" t="str">
        <f t="shared" ca="1" si="210"/>
        <v/>
      </c>
      <c r="D1706" s="60" t="str">
        <f t="shared" ca="1" si="211"/>
        <v/>
      </c>
      <c r="E1706" s="60" t="str">
        <f t="shared" ca="1" si="212"/>
        <v/>
      </c>
      <c r="F1706" s="60" t="str">
        <f t="shared" ca="1" si="213"/>
        <v/>
      </c>
      <c r="G1706" s="61" t="str">
        <f t="shared" ca="1" si="208"/>
        <v/>
      </c>
      <c r="H1706" s="62" t="str">
        <f t="shared" ca="1" si="214"/>
        <v/>
      </c>
      <c r="I1706" s="63" t="str">
        <f t="shared" ca="1" si="215"/>
        <v/>
      </c>
    </row>
    <row r="1707" spans="1:9" hidden="1">
      <c r="A1707" s="45"/>
      <c r="B1707" s="59" t="str">
        <f t="shared" ca="1" si="209"/>
        <v/>
      </c>
      <c r="C1707" s="60" t="str">
        <f t="shared" ca="1" si="210"/>
        <v/>
      </c>
      <c r="D1707" s="60" t="str">
        <f t="shared" ca="1" si="211"/>
        <v/>
      </c>
      <c r="E1707" s="60" t="str">
        <f t="shared" ca="1" si="212"/>
        <v/>
      </c>
      <c r="F1707" s="60" t="str">
        <f t="shared" ca="1" si="213"/>
        <v/>
      </c>
      <c r="G1707" s="61" t="str">
        <f t="shared" ca="1" si="208"/>
        <v/>
      </c>
      <c r="H1707" s="62" t="str">
        <f t="shared" ca="1" si="214"/>
        <v/>
      </c>
      <c r="I1707" s="63" t="str">
        <f t="shared" ca="1" si="215"/>
        <v/>
      </c>
    </row>
    <row r="1708" spans="1:9" hidden="1">
      <c r="A1708" s="45"/>
      <c r="B1708" s="59" t="str">
        <f t="shared" ca="1" si="209"/>
        <v/>
      </c>
      <c r="C1708" s="60" t="str">
        <f t="shared" ca="1" si="210"/>
        <v/>
      </c>
      <c r="D1708" s="60" t="str">
        <f t="shared" ca="1" si="211"/>
        <v/>
      </c>
      <c r="E1708" s="60" t="str">
        <f t="shared" ca="1" si="212"/>
        <v/>
      </c>
      <c r="F1708" s="60" t="str">
        <f t="shared" ca="1" si="213"/>
        <v/>
      </c>
      <c r="G1708" s="61" t="str">
        <f t="shared" ca="1" si="208"/>
        <v/>
      </c>
      <c r="H1708" s="62" t="str">
        <f t="shared" ca="1" si="214"/>
        <v/>
      </c>
      <c r="I1708" s="63" t="str">
        <f t="shared" ca="1" si="215"/>
        <v/>
      </c>
    </row>
    <row r="1709" spans="1:9" hidden="1">
      <c r="A1709" s="45"/>
      <c r="B1709" s="59" t="str">
        <f t="shared" ca="1" si="209"/>
        <v/>
      </c>
      <c r="C1709" s="60" t="str">
        <f t="shared" ca="1" si="210"/>
        <v/>
      </c>
      <c r="D1709" s="60" t="str">
        <f t="shared" ca="1" si="211"/>
        <v/>
      </c>
      <c r="E1709" s="60" t="str">
        <f t="shared" ca="1" si="212"/>
        <v/>
      </c>
      <c r="F1709" s="60" t="str">
        <f t="shared" ca="1" si="213"/>
        <v/>
      </c>
      <c r="G1709" s="61" t="str">
        <f t="shared" ca="1" si="208"/>
        <v/>
      </c>
      <c r="H1709" s="62" t="str">
        <f t="shared" ca="1" si="214"/>
        <v/>
      </c>
      <c r="I1709" s="63" t="str">
        <f t="shared" ca="1" si="215"/>
        <v/>
      </c>
    </row>
    <row r="1710" spans="1:9" hidden="1">
      <c r="A1710" s="45"/>
      <c r="B1710" s="59" t="str">
        <f t="shared" ca="1" si="209"/>
        <v/>
      </c>
      <c r="C1710" s="60" t="str">
        <f t="shared" ca="1" si="210"/>
        <v/>
      </c>
      <c r="D1710" s="60" t="str">
        <f t="shared" ca="1" si="211"/>
        <v/>
      </c>
      <c r="E1710" s="60" t="str">
        <f t="shared" ca="1" si="212"/>
        <v/>
      </c>
      <c r="F1710" s="60" t="str">
        <f t="shared" ca="1" si="213"/>
        <v/>
      </c>
      <c r="G1710" s="61" t="str">
        <f t="shared" ca="1" si="208"/>
        <v/>
      </c>
      <c r="H1710" s="62" t="str">
        <f t="shared" ca="1" si="214"/>
        <v/>
      </c>
      <c r="I1710" s="63" t="str">
        <f t="shared" ca="1" si="215"/>
        <v/>
      </c>
    </row>
    <row r="1711" spans="1:9" hidden="1">
      <c r="A1711" s="45"/>
      <c r="B1711" s="59" t="str">
        <f t="shared" ca="1" si="209"/>
        <v/>
      </c>
      <c r="C1711" s="60" t="str">
        <f t="shared" ca="1" si="210"/>
        <v/>
      </c>
      <c r="D1711" s="60" t="str">
        <f t="shared" ca="1" si="211"/>
        <v/>
      </c>
      <c r="E1711" s="60" t="str">
        <f t="shared" ca="1" si="212"/>
        <v/>
      </c>
      <c r="F1711" s="60" t="str">
        <f t="shared" ca="1" si="213"/>
        <v/>
      </c>
      <c r="G1711" s="61" t="str">
        <f t="shared" ca="1" si="208"/>
        <v/>
      </c>
      <c r="H1711" s="62" t="str">
        <f t="shared" ca="1" si="214"/>
        <v/>
      </c>
      <c r="I1711" s="63" t="str">
        <f t="shared" ca="1" si="215"/>
        <v/>
      </c>
    </row>
    <row r="1712" spans="1:9" hidden="1">
      <c r="A1712" s="45"/>
      <c r="B1712" s="59" t="str">
        <f t="shared" ca="1" si="209"/>
        <v/>
      </c>
      <c r="C1712" s="60" t="str">
        <f t="shared" ca="1" si="210"/>
        <v/>
      </c>
      <c r="D1712" s="60" t="str">
        <f t="shared" ca="1" si="211"/>
        <v/>
      </c>
      <c r="E1712" s="60" t="str">
        <f t="shared" ca="1" si="212"/>
        <v/>
      </c>
      <c r="F1712" s="60" t="str">
        <f t="shared" ca="1" si="213"/>
        <v/>
      </c>
      <c r="G1712" s="61" t="str">
        <f t="shared" ca="1" si="208"/>
        <v/>
      </c>
      <c r="H1712" s="62" t="str">
        <f t="shared" ca="1" si="214"/>
        <v/>
      </c>
      <c r="I1712" s="63" t="str">
        <f t="shared" ca="1" si="215"/>
        <v/>
      </c>
    </row>
    <row r="1713" spans="1:9" hidden="1">
      <c r="A1713" s="45"/>
      <c r="B1713" s="59" t="str">
        <f t="shared" ca="1" si="209"/>
        <v/>
      </c>
      <c r="C1713" s="60" t="str">
        <f t="shared" ca="1" si="210"/>
        <v/>
      </c>
      <c r="D1713" s="60" t="str">
        <f t="shared" ca="1" si="211"/>
        <v/>
      </c>
      <c r="E1713" s="60" t="str">
        <f t="shared" ca="1" si="212"/>
        <v/>
      </c>
      <c r="F1713" s="60" t="str">
        <f t="shared" ca="1" si="213"/>
        <v/>
      </c>
      <c r="G1713" s="61" t="str">
        <f t="shared" ca="1" si="208"/>
        <v/>
      </c>
      <c r="H1713" s="62" t="str">
        <f t="shared" ca="1" si="214"/>
        <v/>
      </c>
      <c r="I1713" s="63" t="str">
        <f t="shared" ca="1" si="215"/>
        <v/>
      </c>
    </row>
    <row r="1714" spans="1:9" hidden="1">
      <c r="A1714" s="45"/>
      <c r="B1714" s="59" t="str">
        <f t="shared" ca="1" si="209"/>
        <v/>
      </c>
      <c r="C1714" s="60" t="str">
        <f t="shared" ca="1" si="210"/>
        <v/>
      </c>
      <c r="D1714" s="60" t="str">
        <f t="shared" ca="1" si="211"/>
        <v/>
      </c>
      <c r="E1714" s="60" t="str">
        <f t="shared" ca="1" si="212"/>
        <v/>
      </c>
      <c r="F1714" s="60" t="str">
        <f t="shared" ca="1" si="213"/>
        <v/>
      </c>
      <c r="G1714" s="61" t="str">
        <f t="shared" ca="1" si="208"/>
        <v/>
      </c>
      <c r="H1714" s="62" t="str">
        <f t="shared" ca="1" si="214"/>
        <v/>
      </c>
      <c r="I1714" s="63" t="str">
        <f t="shared" ca="1" si="215"/>
        <v/>
      </c>
    </row>
    <row r="1715" spans="1:9" hidden="1">
      <c r="A1715" s="45"/>
      <c r="B1715" s="59" t="str">
        <f t="shared" ca="1" si="209"/>
        <v/>
      </c>
      <c r="C1715" s="60" t="str">
        <f t="shared" ca="1" si="210"/>
        <v/>
      </c>
      <c r="D1715" s="60" t="str">
        <f t="shared" ca="1" si="211"/>
        <v/>
      </c>
      <c r="E1715" s="60" t="str">
        <f t="shared" ca="1" si="212"/>
        <v/>
      </c>
      <c r="F1715" s="60" t="str">
        <f t="shared" ca="1" si="213"/>
        <v/>
      </c>
      <c r="G1715" s="61" t="str">
        <f t="shared" ca="1" si="208"/>
        <v/>
      </c>
      <c r="H1715" s="62" t="str">
        <f t="shared" ca="1" si="214"/>
        <v/>
      </c>
      <c r="I1715" s="63" t="str">
        <f t="shared" ca="1" si="215"/>
        <v/>
      </c>
    </row>
    <row r="1716" spans="1:9" hidden="1">
      <c r="A1716" s="45"/>
      <c r="B1716" s="59" t="str">
        <f t="shared" ca="1" si="209"/>
        <v/>
      </c>
      <c r="C1716" s="60" t="str">
        <f t="shared" ca="1" si="210"/>
        <v/>
      </c>
      <c r="D1716" s="60" t="str">
        <f t="shared" ca="1" si="211"/>
        <v/>
      </c>
      <c r="E1716" s="60" t="str">
        <f t="shared" ca="1" si="212"/>
        <v/>
      </c>
      <c r="F1716" s="60" t="str">
        <f t="shared" ca="1" si="213"/>
        <v/>
      </c>
      <c r="G1716" s="61" t="str">
        <f t="shared" ca="1" si="208"/>
        <v/>
      </c>
      <c r="H1716" s="62" t="str">
        <f t="shared" ca="1" si="214"/>
        <v/>
      </c>
      <c r="I1716" s="63" t="str">
        <f t="shared" ca="1" si="215"/>
        <v/>
      </c>
    </row>
    <row r="1717" spans="1:9" hidden="1">
      <c r="A1717" s="45"/>
      <c r="B1717" s="59" t="str">
        <f t="shared" ca="1" si="209"/>
        <v/>
      </c>
      <c r="C1717" s="60" t="str">
        <f t="shared" ca="1" si="210"/>
        <v/>
      </c>
      <c r="D1717" s="60" t="str">
        <f t="shared" ca="1" si="211"/>
        <v/>
      </c>
      <c r="E1717" s="60" t="str">
        <f t="shared" ca="1" si="212"/>
        <v/>
      </c>
      <c r="F1717" s="60" t="str">
        <f t="shared" ca="1" si="213"/>
        <v/>
      </c>
      <c r="G1717" s="61" t="str">
        <f t="shared" ca="1" si="208"/>
        <v/>
      </c>
      <c r="H1717" s="62" t="str">
        <f t="shared" ca="1" si="214"/>
        <v/>
      </c>
      <c r="I1717" s="63" t="str">
        <f t="shared" ca="1" si="215"/>
        <v/>
      </c>
    </row>
    <row r="1718" spans="1:9" hidden="1">
      <c r="A1718" s="45"/>
      <c r="B1718" s="59" t="str">
        <f t="shared" ca="1" si="209"/>
        <v/>
      </c>
      <c r="C1718" s="60" t="str">
        <f t="shared" ca="1" si="210"/>
        <v/>
      </c>
      <c r="D1718" s="60" t="str">
        <f t="shared" ca="1" si="211"/>
        <v/>
      </c>
      <c r="E1718" s="60" t="str">
        <f t="shared" ca="1" si="212"/>
        <v/>
      </c>
      <c r="F1718" s="60" t="str">
        <f t="shared" ca="1" si="213"/>
        <v/>
      </c>
      <c r="G1718" s="61" t="str">
        <f t="shared" ca="1" si="208"/>
        <v/>
      </c>
      <c r="H1718" s="62" t="str">
        <f t="shared" ca="1" si="214"/>
        <v/>
      </c>
      <c r="I1718" s="63" t="str">
        <f t="shared" ca="1" si="215"/>
        <v/>
      </c>
    </row>
    <row r="1719" spans="1:9" hidden="1">
      <c r="A1719" s="45"/>
      <c r="B1719" s="59" t="str">
        <f t="shared" ca="1" si="209"/>
        <v/>
      </c>
      <c r="C1719" s="60" t="str">
        <f t="shared" ca="1" si="210"/>
        <v/>
      </c>
      <c r="D1719" s="60" t="str">
        <f t="shared" ca="1" si="211"/>
        <v/>
      </c>
      <c r="E1719" s="60" t="str">
        <f t="shared" ca="1" si="212"/>
        <v/>
      </c>
      <c r="F1719" s="60" t="str">
        <f t="shared" ca="1" si="213"/>
        <v/>
      </c>
      <c r="G1719" s="61" t="str">
        <f t="shared" ca="1" si="208"/>
        <v/>
      </c>
      <c r="H1719" s="62" t="str">
        <f t="shared" ca="1" si="214"/>
        <v/>
      </c>
      <c r="I1719" s="63" t="str">
        <f t="shared" ca="1" si="215"/>
        <v/>
      </c>
    </row>
    <row r="1720" spans="1:9" hidden="1">
      <c r="A1720" s="45"/>
      <c r="B1720" s="59" t="str">
        <f t="shared" ca="1" si="209"/>
        <v/>
      </c>
      <c r="C1720" s="60" t="str">
        <f t="shared" ca="1" si="210"/>
        <v/>
      </c>
      <c r="D1720" s="60" t="str">
        <f t="shared" ca="1" si="211"/>
        <v/>
      </c>
      <c r="E1720" s="60" t="str">
        <f t="shared" ca="1" si="212"/>
        <v/>
      </c>
      <c r="F1720" s="60" t="str">
        <f t="shared" ca="1" si="213"/>
        <v/>
      </c>
      <c r="G1720" s="61" t="str">
        <f t="shared" ca="1" si="208"/>
        <v/>
      </c>
      <c r="H1720" s="62" t="str">
        <f t="shared" ca="1" si="214"/>
        <v/>
      </c>
      <c r="I1720" s="63" t="str">
        <f t="shared" ca="1" si="215"/>
        <v/>
      </c>
    </row>
    <row r="1721" spans="1:9" hidden="1">
      <c r="A1721" s="45"/>
      <c r="B1721" s="59" t="str">
        <f t="shared" ca="1" si="209"/>
        <v/>
      </c>
      <c r="C1721" s="60" t="str">
        <f t="shared" ca="1" si="210"/>
        <v/>
      </c>
      <c r="D1721" s="60" t="str">
        <f t="shared" ca="1" si="211"/>
        <v/>
      </c>
      <c r="E1721" s="60" t="str">
        <f t="shared" ca="1" si="212"/>
        <v/>
      </c>
      <c r="F1721" s="60" t="str">
        <f t="shared" ca="1" si="213"/>
        <v/>
      </c>
      <c r="G1721" s="61" t="str">
        <f t="shared" ca="1" si="208"/>
        <v/>
      </c>
      <c r="H1721" s="62" t="str">
        <f t="shared" ca="1" si="214"/>
        <v/>
      </c>
      <c r="I1721" s="63" t="str">
        <f t="shared" ca="1" si="215"/>
        <v/>
      </c>
    </row>
    <row r="1722" spans="1:9" hidden="1">
      <c r="A1722" s="45"/>
      <c r="B1722" s="59" t="str">
        <f t="shared" ca="1" si="209"/>
        <v/>
      </c>
      <c r="C1722" s="60" t="str">
        <f t="shared" ca="1" si="210"/>
        <v/>
      </c>
      <c r="D1722" s="60" t="str">
        <f t="shared" ca="1" si="211"/>
        <v/>
      </c>
      <c r="E1722" s="60" t="str">
        <f t="shared" ca="1" si="212"/>
        <v/>
      </c>
      <c r="F1722" s="60" t="str">
        <f t="shared" ca="1" si="213"/>
        <v/>
      </c>
      <c r="G1722" s="61" t="str">
        <f t="shared" ca="1" si="208"/>
        <v/>
      </c>
      <c r="H1722" s="62" t="str">
        <f t="shared" ca="1" si="214"/>
        <v/>
      </c>
      <c r="I1722" s="63" t="str">
        <f t="shared" ca="1" si="215"/>
        <v/>
      </c>
    </row>
    <row r="1723" spans="1:9" hidden="1">
      <c r="A1723" s="45"/>
      <c r="B1723" s="59" t="str">
        <f t="shared" ca="1" si="209"/>
        <v/>
      </c>
      <c r="C1723" s="60" t="str">
        <f t="shared" ca="1" si="210"/>
        <v/>
      </c>
      <c r="D1723" s="60" t="str">
        <f t="shared" ca="1" si="211"/>
        <v/>
      </c>
      <c r="E1723" s="60" t="str">
        <f t="shared" ca="1" si="212"/>
        <v/>
      </c>
      <c r="F1723" s="60" t="str">
        <f t="shared" ca="1" si="213"/>
        <v/>
      </c>
      <c r="G1723" s="61" t="str">
        <f t="shared" ca="1" si="208"/>
        <v/>
      </c>
      <c r="H1723" s="62" t="str">
        <f t="shared" ca="1" si="214"/>
        <v/>
      </c>
      <c r="I1723" s="63" t="str">
        <f t="shared" ca="1" si="215"/>
        <v/>
      </c>
    </row>
    <row r="1724" spans="1:9" hidden="1">
      <c r="A1724" s="45"/>
      <c r="B1724" s="59" t="str">
        <f t="shared" ca="1" si="209"/>
        <v/>
      </c>
      <c r="C1724" s="60" t="str">
        <f t="shared" ca="1" si="210"/>
        <v/>
      </c>
      <c r="D1724" s="60" t="str">
        <f t="shared" ca="1" si="211"/>
        <v/>
      </c>
      <c r="E1724" s="60" t="str">
        <f t="shared" ca="1" si="212"/>
        <v/>
      </c>
      <c r="F1724" s="60" t="str">
        <f t="shared" ca="1" si="213"/>
        <v/>
      </c>
      <c r="G1724" s="61" t="str">
        <f t="shared" ca="1" si="208"/>
        <v/>
      </c>
      <c r="H1724" s="62" t="str">
        <f t="shared" ca="1" si="214"/>
        <v/>
      </c>
      <c r="I1724" s="63" t="str">
        <f t="shared" ca="1" si="215"/>
        <v/>
      </c>
    </row>
    <row r="1725" spans="1:9" hidden="1">
      <c r="A1725" s="45"/>
      <c r="B1725" s="59" t="str">
        <f t="shared" ca="1" si="209"/>
        <v/>
      </c>
      <c r="C1725" s="60" t="str">
        <f t="shared" ca="1" si="210"/>
        <v/>
      </c>
      <c r="D1725" s="60" t="str">
        <f t="shared" ca="1" si="211"/>
        <v/>
      </c>
      <c r="E1725" s="60" t="str">
        <f t="shared" ca="1" si="212"/>
        <v/>
      </c>
      <c r="F1725" s="60" t="str">
        <f t="shared" ca="1" si="213"/>
        <v/>
      </c>
      <c r="G1725" s="61" t="str">
        <f t="shared" ca="1" si="208"/>
        <v/>
      </c>
      <c r="H1725" s="62" t="str">
        <f t="shared" ca="1" si="214"/>
        <v/>
      </c>
      <c r="I1725" s="63" t="str">
        <f t="shared" ca="1" si="215"/>
        <v/>
      </c>
    </row>
    <row r="1726" spans="1:9" hidden="1">
      <c r="A1726" s="45"/>
      <c r="B1726" s="59" t="str">
        <f t="shared" ca="1" si="209"/>
        <v/>
      </c>
      <c r="C1726" s="60" t="str">
        <f t="shared" ca="1" si="210"/>
        <v/>
      </c>
      <c r="D1726" s="60" t="str">
        <f t="shared" ca="1" si="211"/>
        <v/>
      </c>
      <c r="E1726" s="60" t="str">
        <f t="shared" ca="1" si="212"/>
        <v/>
      </c>
      <c r="F1726" s="60" t="str">
        <f t="shared" ca="1" si="213"/>
        <v/>
      </c>
      <c r="G1726" s="61" t="str">
        <f t="shared" ca="1" si="208"/>
        <v/>
      </c>
      <c r="H1726" s="62" t="str">
        <f t="shared" ca="1" si="214"/>
        <v/>
      </c>
      <c r="I1726" s="63" t="str">
        <f t="shared" ca="1" si="215"/>
        <v/>
      </c>
    </row>
    <row r="1727" spans="1:9" hidden="1">
      <c r="A1727" s="45"/>
      <c r="B1727" s="59" t="str">
        <f t="shared" ca="1" si="209"/>
        <v/>
      </c>
      <c r="C1727" s="60" t="str">
        <f t="shared" ca="1" si="210"/>
        <v/>
      </c>
      <c r="D1727" s="60" t="str">
        <f t="shared" ca="1" si="211"/>
        <v/>
      </c>
      <c r="E1727" s="60" t="str">
        <f t="shared" ca="1" si="212"/>
        <v/>
      </c>
      <c r="F1727" s="60" t="str">
        <f t="shared" ca="1" si="213"/>
        <v/>
      </c>
      <c r="G1727" s="61" t="str">
        <f t="shared" ca="1" si="208"/>
        <v/>
      </c>
      <c r="H1727" s="62" t="str">
        <f t="shared" ca="1" si="214"/>
        <v/>
      </c>
      <c r="I1727" s="63" t="str">
        <f t="shared" ca="1" si="215"/>
        <v/>
      </c>
    </row>
    <row r="1728" spans="1:9" hidden="1">
      <c r="A1728" s="45"/>
      <c r="B1728" s="59" t="str">
        <f t="shared" ca="1" si="209"/>
        <v/>
      </c>
      <c r="C1728" s="60" t="str">
        <f t="shared" ca="1" si="210"/>
        <v/>
      </c>
      <c r="D1728" s="60" t="str">
        <f t="shared" ca="1" si="211"/>
        <v/>
      </c>
      <c r="E1728" s="60" t="str">
        <f t="shared" ca="1" si="212"/>
        <v/>
      </c>
      <c r="F1728" s="60" t="str">
        <f t="shared" ca="1" si="213"/>
        <v/>
      </c>
      <c r="G1728" s="61" t="str">
        <f t="shared" ca="1" si="208"/>
        <v/>
      </c>
      <c r="H1728" s="62" t="str">
        <f t="shared" ca="1" si="214"/>
        <v/>
      </c>
      <c r="I1728" s="63" t="str">
        <f t="shared" ca="1" si="215"/>
        <v/>
      </c>
    </row>
    <row r="1729" spans="1:9" hidden="1">
      <c r="A1729" s="45"/>
      <c r="B1729" s="59" t="str">
        <f t="shared" ca="1" si="209"/>
        <v/>
      </c>
      <c r="C1729" s="60" t="str">
        <f t="shared" ca="1" si="210"/>
        <v/>
      </c>
      <c r="D1729" s="60" t="str">
        <f t="shared" ca="1" si="211"/>
        <v/>
      </c>
      <c r="E1729" s="60" t="str">
        <f t="shared" ca="1" si="212"/>
        <v/>
      </c>
      <c r="F1729" s="60" t="str">
        <f t="shared" ca="1" si="213"/>
        <v/>
      </c>
      <c r="G1729" s="61" t="str">
        <f t="shared" ca="1" si="208"/>
        <v/>
      </c>
      <c r="H1729" s="62" t="str">
        <f t="shared" ca="1" si="214"/>
        <v/>
      </c>
      <c r="I1729" s="63" t="str">
        <f t="shared" ca="1" si="215"/>
        <v/>
      </c>
    </row>
    <row r="1730" spans="1:9" hidden="1">
      <c r="A1730" s="45"/>
      <c r="B1730" s="59" t="str">
        <f t="shared" ca="1" si="209"/>
        <v/>
      </c>
      <c r="C1730" s="60" t="str">
        <f t="shared" ca="1" si="210"/>
        <v/>
      </c>
      <c r="D1730" s="60" t="str">
        <f t="shared" ca="1" si="211"/>
        <v/>
      </c>
      <c r="E1730" s="60" t="str">
        <f t="shared" ca="1" si="212"/>
        <v/>
      </c>
      <c r="F1730" s="60" t="str">
        <f t="shared" ca="1" si="213"/>
        <v/>
      </c>
      <c r="G1730" s="61" t="str">
        <f t="shared" ca="1" si="208"/>
        <v/>
      </c>
      <c r="H1730" s="62" t="str">
        <f t="shared" ca="1" si="214"/>
        <v/>
      </c>
      <c r="I1730" s="63" t="str">
        <f t="shared" ca="1" si="215"/>
        <v/>
      </c>
    </row>
    <row r="1731" spans="1:9" hidden="1">
      <c r="A1731" s="45"/>
      <c r="B1731" s="59" t="str">
        <f t="shared" ca="1" si="209"/>
        <v/>
      </c>
      <c r="C1731" s="60" t="str">
        <f t="shared" ca="1" si="210"/>
        <v/>
      </c>
      <c r="D1731" s="60" t="str">
        <f t="shared" ca="1" si="211"/>
        <v/>
      </c>
      <c r="E1731" s="60" t="str">
        <f t="shared" ca="1" si="212"/>
        <v/>
      </c>
      <c r="F1731" s="60" t="str">
        <f t="shared" ca="1" si="213"/>
        <v/>
      </c>
      <c r="G1731" s="61" t="str">
        <f t="shared" ref="G1731:G1794" ca="1" si="216">IFERROR(INDIRECT(CONCATENATE("'",A1731,"'!H33")),"")</f>
        <v/>
      </c>
      <c r="H1731" s="62" t="str">
        <f t="shared" ca="1" si="214"/>
        <v/>
      </c>
      <c r="I1731" s="63" t="str">
        <f t="shared" ca="1" si="215"/>
        <v/>
      </c>
    </row>
    <row r="1732" spans="1:9" hidden="1">
      <c r="A1732" s="45"/>
      <c r="B1732" s="59" t="str">
        <f t="shared" ref="B1732:B1795" ca="1" si="217">IFERROR(INDIRECT(CONCATENATE("'",A1732,"'!G7")),"")</f>
        <v/>
      </c>
      <c r="C1732" s="60" t="str">
        <f t="shared" ref="C1732:C1795" ca="1" si="218">IFERROR(INDIRECT(CONCATENATE("'",A1732,"'!D6")),"")</f>
        <v/>
      </c>
      <c r="D1732" s="60" t="str">
        <f t="shared" ref="D1732:D1795" ca="1" si="219">IFERROR(INDIRECT(CONCATENATE("'",A1732,"'!D7")),"")</f>
        <v/>
      </c>
      <c r="E1732" s="60" t="str">
        <f t="shared" ref="E1732:E1795" ca="1" si="220">IFERROR(INDIRECT(CONCATENATE("'",A1732,"'!D8")),"")</f>
        <v/>
      </c>
      <c r="F1732" s="60" t="str">
        <f t="shared" ref="F1732:F1795" ca="1" si="221">IFERROR(INDIRECT(CONCATENATE("'",A1732,"'!D9")),"")</f>
        <v/>
      </c>
      <c r="G1732" s="61" t="str">
        <f t="shared" ca="1" si="216"/>
        <v/>
      </c>
      <c r="H1732" s="62" t="str">
        <f t="shared" ref="H1732:H1795" ca="1" si="222">IFERROR(INDIRECT(CONCATENATE("'",A1732,"'!H34")),"")</f>
        <v/>
      </c>
      <c r="I1732" s="63" t="str">
        <f t="shared" ref="I1732:I1795" ca="1" si="223">IFERROR(INDIRECT(CONCATENATE("'",A1732,"'!H36")),"")</f>
        <v/>
      </c>
    </row>
    <row r="1733" spans="1:9" hidden="1">
      <c r="A1733" s="45"/>
      <c r="B1733" s="59" t="str">
        <f t="shared" ca="1" si="217"/>
        <v/>
      </c>
      <c r="C1733" s="60" t="str">
        <f t="shared" ca="1" si="218"/>
        <v/>
      </c>
      <c r="D1733" s="60" t="str">
        <f t="shared" ca="1" si="219"/>
        <v/>
      </c>
      <c r="E1733" s="60" t="str">
        <f t="shared" ca="1" si="220"/>
        <v/>
      </c>
      <c r="F1733" s="60" t="str">
        <f t="shared" ca="1" si="221"/>
        <v/>
      </c>
      <c r="G1733" s="61" t="str">
        <f t="shared" ca="1" si="216"/>
        <v/>
      </c>
      <c r="H1733" s="62" t="str">
        <f t="shared" ca="1" si="222"/>
        <v/>
      </c>
      <c r="I1733" s="63" t="str">
        <f t="shared" ca="1" si="223"/>
        <v/>
      </c>
    </row>
    <row r="1734" spans="1:9" hidden="1">
      <c r="A1734" s="45"/>
      <c r="B1734" s="59" t="str">
        <f t="shared" ca="1" si="217"/>
        <v/>
      </c>
      <c r="C1734" s="60" t="str">
        <f t="shared" ca="1" si="218"/>
        <v/>
      </c>
      <c r="D1734" s="60" t="str">
        <f t="shared" ca="1" si="219"/>
        <v/>
      </c>
      <c r="E1734" s="60" t="str">
        <f t="shared" ca="1" si="220"/>
        <v/>
      </c>
      <c r="F1734" s="60" t="str">
        <f t="shared" ca="1" si="221"/>
        <v/>
      </c>
      <c r="G1734" s="61" t="str">
        <f t="shared" ca="1" si="216"/>
        <v/>
      </c>
      <c r="H1734" s="62" t="str">
        <f t="shared" ca="1" si="222"/>
        <v/>
      </c>
      <c r="I1734" s="63" t="str">
        <f t="shared" ca="1" si="223"/>
        <v/>
      </c>
    </row>
    <row r="1735" spans="1:9" hidden="1">
      <c r="A1735" s="45"/>
      <c r="B1735" s="59" t="str">
        <f t="shared" ca="1" si="217"/>
        <v/>
      </c>
      <c r="C1735" s="60" t="str">
        <f t="shared" ca="1" si="218"/>
        <v/>
      </c>
      <c r="D1735" s="60" t="str">
        <f t="shared" ca="1" si="219"/>
        <v/>
      </c>
      <c r="E1735" s="60" t="str">
        <f t="shared" ca="1" si="220"/>
        <v/>
      </c>
      <c r="F1735" s="60" t="str">
        <f t="shared" ca="1" si="221"/>
        <v/>
      </c>
      <c r="G1735" s="61" t="str">
        <f t="shared" ca="1" si="216"/>
        <v/>
      </c>
      <c r="H1735" s="62" t="str">
        <f t="shared" ca="1" si="222"/>
        <v/>
      </c>
      <c r="I1735" s="63" t="str">
        <f t="shared" ca="1" si="223"/>
        <v/>
      </c>
    </row>
    <row r="1736" spans="1:9" hidden="1">
      <c r="A1736" s="45"/>
      <c r="B1736" s="59" t="str">
        <f t="shared" ca="1" si="217"/>
        <v/>
      </c>
      <c r="C1736" s="60" t="str">
        <f t="shared" ca="1" si="218"/>
        <v/>
      </c>
      <c r="D1736" s="60" t="str">
        <f t="shared" ca="1" si="219"/>
        <v/>
      </c>
      <c r="E1736" s="60" t="str">
        <f t="shared" ca="1" si="220"/>
        <v/>
      </c>
      <c r="F1736" s="60" t="str">
        <f t="shared" ca="1" si="221"/>
        <v/>
      </c>
      <c r="G1736" s="61" t="str">
        <f t="shared" ca="1" si="216"/>
        <v/>
      </c>
      <c r="H1736" s="62" t="str">
        <f t="shared" ca="1" si="222"/>
        <v/>
      </c>
      <c r="I1736" s="63" t="str">
        <f t="shared" ca="1" si="223"/>
        <v/>
      </c>
    </row>
    <row r="1737" spans="1:9" hidden="1">
      <c r="A1737" s="45"/>
      <c r="B1737" s="59" t="str">
        <f t="shared" ca="1" si="217"/>
        <v/>
      </c>
      <c r="C1737" s="60" t="str">
        <f t="shared" ca="1" si="218"/>
        <v/>
      </c>
      <c r="D1737" s="60" t="str">
        <f t="shared" ca="1" si="219"/>
        <v/>
      </c>
      <c r="E1737" s="60" t="str">
        <f t="shared" ca="1" si="220"/>
        <v/>
      </c>
      <c r="F1737" s="60" t="str">
        <f t="shared" ca="1" si="221"/>
        <v/>
      </c>
      <c r="G1737" s="61" t="str">
        <f t="shared" ca="1" si="216"/>
        <v/>
      </c>
      <c r="H1737" s="62" t="str">
        <f t="shared" ca="1" si="222"/>
        <v/>
      </c>
      <c r="I1737" s="63" t="str">
        <f t="shared" ca="1" si="223"/>
        <v/>
      </c>
    </row>
    <row r="1738" spans="1:9" hidden="1">
      <c r="A1738" s="45"/>
      <c r="B1738" s="59" t="str">
        <f t="shared" ca="1" si="217"/>
        <v/>
      </c>
      <c r="C1738" s="60" t="str">
        <f t="shared" ca="1" si="218"/>
        <v/>
      </c>
      <c r="D1738" s="60" t="str">
        <f t="shared" ca="1" si="219"/>
        <v/>
      </c>
      <c r="E1738" s="60" t="str">
        <f t="shared" ca="1" si="220"/>
        <v/>
      </c>
      <c r="F1738" s="60" t="str">
        <f t="shared" ca="1" si="221"/>
        <v/>
      </c>
      <c r="G1738" s="61" t="str">
        <f t="shared" ca="1" si="216"/>
        <v/>
      </c>
      <c r="H1738" s="62" t="str">
        <f t="shared" ca="1" si="222"/>
        <v/>
      </c>
      <c r="I1738" s="63" t="str">
        <f t="shared" ca="1" si="223"/>
        <v/>
      </c>
    </row>
    <row r="1739" spans="1:9" hidden="1">
      <c r="A1739" s="45"/>
      <c r="B1739" s="59" t="str">
        <f t="shared" ca="1" si="217"/>
        <v/>
      </c>
      <c r="C1739" s="60" t="str">
        <f t="shared" ca="1" si="218"/>
        <v/>
      </c>
      <c r="D1739" s="60" t="str">
        <f t="shared" ca="1" si="219"/>
        <v/>
      </c>
      <c r="E1739" s="60" t="str">
        <f t="shared" ca="1" si="220"/>
        <v/>
      </c>
      <c r="F1739" s="60" t="str">
        <f t="shared" ca="1" si="221"/>
        <v/>
      </c>
      <c r="G1739" s="61" t="str">
        <f t="shared" ca="1" si="216"/>
        <v/>
      </c>
      <c r="H1739" s="62" t="str">
        <f t="shared" ca="1" si="222"/>
        <v/>
      </c>
      <c r="I1739" s="63" t="str">
        <f t="shared" ca="1" si="223"/>
        <v/>
      </c>
    </row>
    <row r="1740" spans="1:9" hidden="1">
      <c r="A1740" s="45"/>
      <c r="B1740" s="59" t="str">
        <f t="shared" ca="1" si="217"/>
        <v/>
      </c>
      <c r="C1740" s="60" t="str">
        <f t="shared" ca="1" si="218"/>
        <v/>
      </c>
      <c r="D1740" s="60" t="str">
        <f t="shared" ca="1" si="219"/>
        <v/>
      </c>
      <c r="E1740" s="60" t="str">
        <f t="shared" ca="1" si="220"/>
        <v/>
      </c>
      <c r="F1740" s="60" t="str">
        <f t="shared" ca="1" si="221"/>
        <v/>
      </c>
      <c r="G1740" s="61" t="str">
        <f t="shared" ca="1" si="216"/>
        <v/>
      </c>
      <c r="H1740" s="62" t="str">
        <f t="shared" ca="1" si="222"/>
        <v/>
      </c>
      <c r="I1740" s="63" t="str">
        <f t="shared" ca="1" si="223"/>
        <v/>
      </c>
    </row>
    <row r="1741" spans="1:9" hidden="1">
      <c r="A1741" s="45"/>
      <c r="B1741" s="59" t="str">
        <f t="shared" ca="1" si="217"/>
        <v/>
      </c>
      <c r="C1741" s="60" t="str">
        <f t="shared" ca="1" si="218"/>
        <v/>
      </c>
      <c r="D1741" s="60" t="str">
        <f t="shared" ca="1" si="219"/>
        <v/>
      </c>
      <c r="E1741" s="60" t="str">
        <f t="shared" ca="1" si="220"/>
        <v/>
      </c>
      <c r="F1741" s="60" t="str">
        <f t="shared" ca="1" si="221"/>
        <v/>
      </c>
      <c r="G1741" s="61" t="str">
        <f t="shared" ca="1" si="216"/>
        <v/>
      </c>
      <c r="H1741" s="62" t="str">
        <f t="shared" ca="1" si="222"/>
        <v/>
      </c>
      <c r="I1741" s="63" t="str">
        <f t="shared" ca="1" si="223"/>
        <v/>
      </c>
    </row>
    <row r="1742" spans="1:9" hidden="1">
      <c r="A1742" s="45"/>
      <c r="B1742" s="59" t="str">
        <f t="shared" ca="1" si="217"/>
        <v/>
      </c>
      <c r="C1742" s="60" t="str">
        <f t="shared" ca="1" si="218"/>
        <v/>
      </c>
      <c r="D1742" s="60" t="str">
        <f t="shared" ca="1" si="219"/>
        <v/>
      </c>
      <c r="E1742" s="60" t="str">
        <f t="shared" ca="1" si="220"/>
        <v/>
      </c>
      <c r="F1742" s="60" t="str">
        <f t="shared" ca="1" si="221"/>
        <v/>
      </c>
      <c r="G1742" s="61" t="str">
        <f t="shared" ca="1" si="216"/>
        <v/>
      </c>
      <c r="H1742" s="62" t="str">
        <f t="shared" ca="1" si="222"/>
        <v/>
      </c>
      <c r="I1742" s="63" t="str">
        <f t="shared" ca="1" si="223"/>
        <v/>
      </c>
    </row>
    <row r="1743" spans="1:9" hidden="1">
      <c r="A1743" s="45"/>
      <c r="B1743" s="59" t="str">
        <f t="shared" ca="1" si="217"/>
        <v/>
      </c>
      <c r="C1743" s="60" t="str">
        <f t="shared" ca="1" si="218"/>
        <v/>
      </c>
      <c r="D1743" s="60" t="str">
        <f t="shared" ca="1" si="219"/>
        <v/>
      </c>
      <c r="E1743" s="60" t="str">
        <f t="shared" ca="1" si="220"/>
        <v/>
      </c>
      <c r="F1743" s="60" t="str">
        <f t="shared" ca="1" si="221"/>
        <v/>
      </c>
      <c r="G1743" s="61" t="str">
        <f t="shared" ca="1" si="216"/>
        <v/>
      </c>
      <c r="H1743" s="62" t="str">
        <f t="shared" ca="1" si="222"/>
        <v/>
      </c>
      <c r="I1743" s="63" t="str">
        <f t="shared" ca="1" si="223"/>
        <v/>
      </c>
    </row>
    <row r="1744" spans="1:9" hidden="1">
      <c r="A1744" s="45"/>
      <c r="B1744" s="59" t="str">
        <f t="shared" ca="1" si="217"/>
        <v/>
      </c>
      <c r="C1744" s="60" t="str">
        <f t="shared" ca="1" si="218"/>
        <v/>
      </c>
      <c r="D1744" s="60" t="str">
        <f t="shared" ca="1" si="219"/>
        <v/>
      </c>
      <c r="E1744" s="60" t="str">
        <f t="shared" ca="1" si="220"/>
        <v/>
      </c>
      <c r="F1744" s="60" t="str">
        <f t="shared" ca="1" si="221"/>
        <v/>
      </c>
      <c r="G1744" s="61" t="str">
        <f t="shared" ca="1" si="216"/>
        <v/>
      </c>
      <c r="H1744" s="62" t="str">
        <f t="shared" ca="1" si="222"/>
        <v/>
      </c>
      <c r="I1744" s="63" t="str">
        <f t="shared" ca="1" si="223"/>
        <v/>
      </c>
    </row>
    <row r="1745" spans="1:9" hidden="1">
      <c r="A1745" s="45"/>
      <c r="B1745" s="59" t="str">
        <f t="shared" ca="1" si="217"/>
        <v/>
      </c>
      <c r="C1745" s="60" t="str">
        <f t="shared" ca="1" si="218"/>
        <v/>
      </c>
      <c r="D1745" s="60" t="str">
        <f t="shared" ca="1" si="219"/>
        <v/>
      </c>
      <c r="E1745" s="60" t="str">
        <f t="shared" ca="1" si="220"/>
        <v/>
      </c>
      <c r="F1745" s="60" t="str">
        <f t="shared" ca="1" si="221"/>
        <v/>
      </c>
      <c r="G1745" s="61" t="str">
        <f t="shared" ca="1" si="216"/>
        <v/>
      </c>
      <c r="H1745" s="62" t="str">
        <f t="shared" ca="1" si="222"/>
        <v/>
      </c>
      <c r="I1745" s="63" t="str">
        <f t="shared" ca="1" si="223"/>
        <v/>
      </c>
    </row>
    <row r="1746" spans="1:9" hidden="1">
      <c r="A1746" s="45"/>
      <c r="B1746" s="59" t="str">
        <f t="shared" ca="1" si="217"/>
        <v/>
      </c>
      <c r="C1746" s="60" t="str">
        <f t="shared" ca="1" si="218"/>
        <v/>
      </c>
      <c r="D1746" s="60" t="str">
        <f t="shared" ca="1" si="219"/>
        <v/>
      </c>
      <c r="E1746" s="60" t="str">
        <f t="shared" ca="1" si="220"/>
        <v/>
      </c>
      <c r="F1746" s="60" t="str">
        <f t="shared" ca="1" si="221"/>
        <v/>
      </c>
      <c r="G1746" s="61" t="str">
        <f t="shared" ca="1" si="216"/>
        <v/>
      </c>
      <c r="H1746" s="62" t="str">
        <f t="shared" ca="1" si="222"/>
        <v/>
      </c>
      <c r="I1746" s="63" t="str">
        <f t="shared" ca="1" si="223"/>
        <v/>
      </c>
    </row>
    <row r="1747" spans="1:9" hidden="1">
      <c r="A1747" s="45"/>
      <c r="B1747" s="59" t="str">
        <f t="shared" ca="1" si="217"/>
        <v/>
      </c>
      <c r="C1747" s="60" t="str">
        <f t="shared" ca="1" si="218"/>
        <v/>
      </c>
      <c r="D1747" s="60" t="str">
        <f t="shared" ca="1" si="219"/>
        <v/>
      </c>
      <c r="E1747" s="60" t="str">
        <f t="shared" ca="1" si="220"/>
        <v/>
      </c>
      <c r="F1747" s="60" t="str">
        <f t="shared" ca="1" si="221"/>
        <v/>
      </c>
      <c r="G1747" s="61" t="str">
        <f t="shared" ca="1" si="216"/>
        <v/>
      </c>
      <c r="H1747" s="62" t="str">
        <f t="shared" ca="1" si="222"/>
        <v/>
      </c>
      <c r="I1747" s="63" t="str">
        <f t="shared" ca="1" si="223"/>
        <v/>
      </c>
    </row>
    <row r="1748" spans="1:9" hidden="1">
      <c r="A1748" s="45"/>
      <c r="B1748" s="59" t="str">
        <f t="shared" ca="1" si="217"/>
        <v/>
      </c>
      <c r="C1748" s="60" t="str">
        <f t="shared" ca="1" si="218"/>
        <v/>
      </c>
      <c r="D1748" s="60" t="str">
        <f t="shared" ca="1" si="219"/>
        <v/>
      </c>
      <c r="E1748" s="60" t="str">
        <f t="shared" ca="1" si="220"/>
        <v/>
      </c>
      <c r="F1748" s="60" t="str">
        <f t="shared" ca="1" si="221"/>
        <v/>
      </c>
      <c r="G1748" s="61" t="str">
        <f t="shared" ca="1" si="216"/>
        <v/>
      </c>
      <c r="H1748" s="62" t="str">
        <f t="shared" ca="1" si="222"/>
        <v/>
      </c>
      <c r="I1748" s="63" t="str">
        <f t="shared" ca="1" si="223"/>
        <v/>
      </c>
    </row>
    <row r="1749" spans="1:9" hidden="1">
      <c r="A1749" s="45"/>
      <c r="B1749" s="59" t="str">
        <f t="shared" ca="1" si="217"/>
        <v/>
      </c>
      <c r="C1749" s="60" t="str">
        <f t="shared" ca="1" si="218"/>
        <v/>
      </c>
      <c r="D1749" s="60" t="str">
        <f t="shared" ca="1" si="219"/>
        <v/>
      </c>
      <c r="E1749" s="60" t="str">
        <f t="shared" ca="1" si="220"/>
        <v/>
      </c>
      <c r="F1749" s="60" t="str">
        <f t="shared" ca="1" si="221"/>
        <v/>
      </c>
      <c r="G1749" s="61" t="str">
        <f t="shared" ca="1" si="216"/>
        <v/>
      </c>
      <c r="H1749" s="62" t="str">
        <f t="shared" ca="1" si="222"/>
        <v/>
      </c>
      <c r="I1749" s="63" t="str">
        <f t="shared" ca="1" si="223"/>
        <v/>
      </c>
    </row>
    <row r="1750" spans="1:9" hidden="1">
      <c r="A1750" s="45"/>
      <c r="B1750" s="59" t="str">
        <f t="shared" ca="1" si="217"/>
        <v/>
      </c>
      <c r="C1750" s="60" t="str">
        <f t="shared" ca="1" si="218"/>
        <v/>
      </c>
      <c r="D1750" s="60" t="str">
        <f t="shared" ca="1" si="219"/>
        <v/>
      </c>
      <c r="E1750" s="60" t="str">
        <f t="shared" ca="1" si="220"/>
        <v/>
      </c>
      <c r="F1750" s="60" t="str">
        <f t="shared" ca="1" si="221"/>
        <v/>
      </c>
      <c r="G1750" s="61" t="str">
        <f t="shared" ca="1" si="216"/>
        <v/>
      </c>
      <c r="H1750" s="62" t="str">
        <f t="shared" ca="1" si="222"/>
        <v/>
      </c>
      <c r="I1750" s="63" t="str">
        <f t="shared" ca="1" si="223"/>
        <v/>
      </c>
    </row>
    <row r="1751" spans="1:9" hidden="1">
      <c r="A1751" s="45"/>
      <c r="B1751" s="59" t="str">
        <f t="shared" ca="1" si="217"/>
        <v/>
      </c>
      <c r="C1751" s="60" t="str">
        <f t="shared" ca="1" si="218"/>
        <v/>
      </c>
      <c r="D1751" s="60" t="str">
        <f t="shared" ca="1" si="219"/>
        <v/>
      </c>
      <c r="E1751" s="60" t="str">
        <f t="shared" ca="1" si="220"/>
        <v/>
      </c>
      <c r="F1751" s="60" t="str">
        <f t="shared" ca="1" si="221"/>
        <v/>
      </c>
      <c r="G1751" s="61" t="str">
        <f t="shared" ca="1" si="216"/>
        <v/>
      </c>
      <c r="H1751" s="62" t="str">
        <f t="shared" ca="1" si="222"/>
        <v/>
      </c>
      <c r="I1751" s="63" t="str">
        <f t="shared" ca="1" si="223"/>
        <v/>
      </c>
    </row>
    <row r="1752" spans="1:9" hidden="1">
      <c r="A1752" s="45"/>
      <c r="B1752" s="59" t="str">
        <f t="shared" ca="1" si="217"/>
        <v/>
      </c>
      <c r="C1752" s="60" t="str">
        <f t="shared" ca="1" si="218"/>
        <v/>
      </c>
      <c r="D1752" s="60" t="str">
        <f t="shared" ca="1" si="219"/>
        <v/>
      </c>
      <c r="E1752" s="60" t="str">
        <f t="shared" ca="1" si="220"/>
        <v/>
      </c>
      <c r="F1752" s="60" t="str">
        <f t="shared" ca="1" si="221"/>
        <v/>
      </c>
      <c r="G1752" s="61" t="str">
        <f t="shared" ca="1" si="216"/>
        <v/>
      </c>
      <c r="H1752" s="62" t="str">
        <f t="shared" ca="1" si="222"/>
        <v/>
      </c>
      <c r="I1752" s="63" t="str">
        <f t="shared" ca="1" si="223"/>
        <v/>
      </c>
    </row>
    <row r="1753" spans="1:9" hidden="1">
      <c r="A1753" s="45"/>
      <c r="B1753" s="59" t="str">
        <f t="shared" ca="1" si="217"/>
        <v/>
      </c>
      <c r="C1753" s="60" t="str">
        <f t="shared" ca="1" si="218"/>
        <v/>
      </c>
      <c r="D1753" s="60" t="str">
        <f t="shared" ca="1" si="219"/>
        <v/>
      </c>
      <c r="E1753" s="60" t="str">
        <f t="shared" ca="1" si="220"/>
        <v/>
      </c>
      <c r="F1753" s="60" t="str">
        <f t="shared" ca="1" si="221"/>
        <v/>
      </c>
      <c r="G1753" s="61" t="str">
        <f t="shared" ca="1" si="216"/>
        <v/>
      </c>
      <c r="H1753" s="62" t="str">
        <f t="shared" ca="1" si="222"/>
        <v/>
      </c>
      <c r="I1753" s="63" t="str">
        <f t="shared" ca="1" si="223"/>
        <v/>
      </c>
    </row>
    <row r="1754" spans="1:9" hidden="1">
      <c r="A1754" s="45"/>
      <c r="B1754" s="59" t="str">
        <f t="shared" ca="1" si="217"/>
        <v/>
      </c>
      <c r="C1754" s="60" t="str">
        <f t="shared" ca="1" si="218"/>
        <v/>
      </c>
      <c r="D1754" s="60" t="str">
        <f t="shared" ca="1" si="219"/>
        <v/>
      </c>
      <c r="E1754" s="60" t="str">
        <f t="shared" ca="1" si="220"/>
        <v/>
      </c>
      <c r="F1754" s="60" t="str">
        <f t="shared" ca="1" si="221"/>
        <v/>
      </c>
      <c r="G1754" s="61" t="str">
        <f t="shared" ca="1" si="216"/>
        <v/>
      </c>
      <c r="H1754" s="62" t="str">
        <f t="shared" ca="1" si="222"/>
        <v/>
      </c>
      <c r="I1754" s="63" t="str">
        <f t="shared" ca="1" si="223"/>
        <v/>
      </c>
    </row>
    <row r="1755" spans="1:9" hidden="1">
      <c r="A1755" s="45"/>
      <c r="B1755" s="59" t="str">
        <f t="shared" ca="1" si="217"/>
        <v/>
      </c>
      <c r="C1755" s="60" t="str">
        <f t="shared" ca="1" si="218"/>
        <v/>
      </c>
      <c r="D1755" s="60" t="str">
        <f t="shared" ca="1" si="219"/>
        <v/>
      </c>
      <c r="E1755" s="60" t="str">
        <f t="shared" ca="1" si="220"/>
        <v/>
      </c>
      <c r="F1755" s="60" t="str">
        <f t="shared" ca="1" si="221"/>
        <v/>
      </c>
      <c r="G1755" s="61" t="str">
        <f t="shared" ca="1" si="216"/>
        <v/>
      </c>
      <c r="H1755" s="62" t="str">
        <f t="shared" ca="1" si="222"/>
        <v/>
      </c>
      <c r="I1755" s="63" t="str">
        <f t="shared" ca="1" si="223"/>
        <v/>
      </c>
    </row>
    <row r="1756" spans="1:9" hidden="1">
      <c r="A1756" s="45"/>
      <c r="B1756" s="59" t="str">
        <f t="shared" ca="1" si="217"/>
        <v/>
      </c>
      <c r="C1756" s="60" t="str">
        <f t="shared" ca="1" si="218"/>
        <v/>
      </c>
      <c r="D1756" s="60" t="str">
        <f t="shared" ca="1" si="219"/>
        <v/>
      </c>
      <c r="E1756" s="60" t="str">
        <f t="shared" ca="1" si="220"/>
        <v/>
      </c>
      <c r="F1756" s="60" t="str">
        <f t="shared" ca="1" si="221"/>
        <v/>
      </c>
      <c r="G1756" s="61" t="str">
        <f t="shared" ca="1" si="216"/>
        <v/>
      </c>
      <c r="H1756" s="62" t="str">
        <f t="shared" ca="1" si="222"/>
        <v/>
      </c>
      <c r="I1756" s="63" t="str">
        <f t="shared" ca="1" si="223"/>
        <v/>
      </c>
    </row>
    <row r="1757" spans="1:9" hidden="1">
      <c r="A1757" s="45"/>
      <c r="B1757" s="59" t="str">
        <f t="shared" ca="1" si="217"/>
        <v/>
      </c>
      <c r="C1757" s="60" t="str">
        <f t="shared" ca="1" si="218"/>
        <v/>
      </c>
      <c r="D1757" s="60" t="str">
        <f t="shared" ca="1" si="219"/>
        <v/>
      </c>
      <c r="E1757" s="60" t="str">
        <f t="shared" ca="1" si="220"/>
        <v/>
      </c>
      <c r="F1757" s="60" t="str">
        <f t="shared" ca="1" si="221"/>
        <v/>
      </c>
      <c r="G1757" s="61" t="str">
        <f t="shared" ca="1" si="216"/>
        <v/>
      </c>
      <c r="H1757" s="62" t="str">
        <f t="shared" ca="1" si="222"/>
        <v/>
      </c>
      <c r="I1757" s="63" t="str">
        <f t="shared" ca="1" si="223"/>
        <v/>
      </c>
    </row>
    <row r="1758" spans="1:9" hidden="1">
      <c r="A1758" s="45"/>
      <c r="B1758" s="59" t="str">
        <f t="shared" ca="1" si="217"/>
        <v/>
      </c>
      <c r="C1758" s="60" t="str">
        <f t="shared" ca="1" si="218"/>
        <v/>
      </c>
      <c r="D1758" s="60" t="str">
        <f t="shared" ca="1" si="219"/>
        <v/>
      </c>
      <c r="E1758" s="60" t="str">
        <f t="shared" ca="1" si="220"/>
        <v/>
      </c>
      <c r="F1758" s="60" t="str">
        <f t="shared" ca="1" si="221"/>
        <v/>
      </c>
      <c r="G1758" s="61" t="str">
        <f t="shared" ca="1" si="216"/>
        <v/>
      </c>
      <c r="H1758" s="62" t="str">
        <f t="shared" ca="1" si="222"/>
        <v/>
      </c>
      <c r="I1758" s="63" t="str">
        <f t="shared" ca="1" si="223"/>
        <v/>
      </c>
    </row>
    <row r="1759" spans="1:9" hidden="1">
      <c r="A1759" s="45"/>
      <c r="B1759" s="59" t="str">
        <f t="shared" ca="1" si="217"/>
        <v/>
      </c>
      <c r="C1759" s="60" t="str">
        <f t="shared" ca="1" si="218"/>
        <v/>
      </c>
      <c r="D1759" s="60" t="str">
        <f t="shared" ca="1" si="219"/>
        <v/>
      </c>
      <c r="E1759" s="60" t="str">
        <f t="shared" ca="1" si="220"/>
        <v/>
      </c>
      <c r="F1759" s="60" t="str">
        <f t="shared" ca="1" si="221"/>
        <v/>
      </c>
      <c r="G1759" s="61" t="str">
        <f t="shared" ca="1" si="216"/>
        <v/>
      </c>
      <c r="H1759" s="62" t="str">
        <f t="shared" ca="1" si="222"/>
        <v/>
      </c>
      <c r="I1759" s="63" t="str">
        <f t="shared" ca="1" si="223"/>
        <v/>
      </c>
    </row>
    <row r="1760" spans="1:9" hidden="1">
      <c r="A1760" s="45"/>
      <c r="B1760" s="59" t="str">
        <f t="shared" ca="1" si="217"/>
        <v/>
      </c>
      <c r="C1760" s="60" t="str">
        <f t="shared" ca="1" si="218"/>
        <v/>
      </c>
      <c r="D1760" s="60" t="str">
        <f t="shared" ca="1" si="219"/>
        <v/>
      </c>
      <c r="E1760" s="60" t="str">
        <f t="shared" ca="1" si="220"/>
        <v/>
      </c>
      <c r="F1760" s="60" t="str">
        <f t="shared" ca="1" si="221"/>
        <v/>
      </c>
      <c r="G1760" s="61" t="str">
        <f t="shared" ca="1" si="216"/>
        <v/>
      </c>
      <c r="H1760" s="62" t="str">
        <f t="shared" ca="1" si="222"/>
        <v/>
      </c>
      <c r="I1760" s="63" t="str">
        <f t="shared" ca="1" si="223"/>
        <v/>
      </c>
    </row>
    <row r="1761" spans="1:9" hidden="1">
      <c r="A1761" s="45"/>
      <c r="B1761" s="59" t="str">
        <f t="shared" ca="1" si="217"/>
        <v/>
      </c>
      <c r="C1761" s="60" t="str">
        <f t="shared" ca="1" si="218"/>
        <v/>
      </c>
      <c r="D1761" s="60" t="str">
        <f t="shared" ca="1" si="219"/>
        <v/>
      </c>
      <c r="E1761" s="60" t="str">
        <f t="shared" ca="1" si="220"/>
        <v/>
      </c>
      <c r="F1761" s="60" t="str">
        <f t="shared" ca="1" si="221"/>
        <v/>
      </c>
      <c r="G1761" s="61" t="str">
        <f t="shared" ca="1" si="216"/>
        <v/>
      </c>
      <c r="H1761" s="62" t="str">
        <f t="shared" ca="1" si="222"/>
        <v/>
      </c>
      <c r="I1761" s="63" t="str">
        <f t="shared" ca="1" si="223"/>
        <v/>
      </c>
    </row>
    <row r="1762" spans="1:9" hidden="1">
      <c r="A1762" s="45"/>
      <c r="B1762" s="59" t="str">
        <f t="shared" ca="1" si="217"/>
        <v/>
      </c>
      <c r="C1762" s="60" t="str">
        <f t="shared" ca="1" si="218"/>
        <v/>
      </c>
      <c r="D1762" s="60" t="str">
        <f t="shared" ca="1" si="219"/>
        <v/>
      </c>
      <c r="E1762" s="60" t="str">
        <f t="shared" ca="1" si="220"/>
        <v/>
      </c>
      <c r="F1762" s="60" t="str">
        <f t="shared" ca="1" si="221"/>
        <v/>
      </c>
      <c r="G1762" s="61" t="str">
        <f t="shared" ca="1" si="216"/>
        <v/>
      </c>
      <c r="H1762" s="62" t="str">
        <f t="shared" ca="1" si="222"/>
        <v/>
      </c>
      <c r="I1762" s="63" t="str">
        <f t="shared" ca="1" si="223"/>
        <v/>
      </c>
    </row>
    <row r="1763" spans="1:9" hidden="1">
      <c r="A1763" s="45"/>
      <c r="B1763" s="59" t="str">
        <f t="shared" ca="1" si="217"/>
        <v/>
      </c>
      <c r="C1763" s="60" t="str">
        <f t="shared" ca="1" si="218"/>
        <v/>
      </c>
      <c r="D1763" s="60" t="str">
        <f t="shared" ca="1" si="219"/>
        <v/>
      </c>
      <c r="E1763" s="60" t="str">
        <f t="shared" ca="1" si="220"/>
        <v/>
      </c>
      <c r="F1763" s="60" t="str">
        <f t="shared" ca="1" si="221"/>
        <v/>
      </c>
      <c r="G1763" s="61" t="str">
        <f t="shared" ca="1" si="216"/>
        <v/>
      </c>
      <c r="H1763" s="62" t="str">
        <f t="shared" ca="1" si="222"/>
        <v/>
      </c>
      <c r="I1763" s="63" t="str">
        <f t="shared" ca="1" si="223"/>
        <v/>
      </c>
    </row>
    <row r="1764" spans="1:9" hidden="1">
      <c r="A1764" s="45"/>
      <c r="B1764" s="59" t="str">
        <f t="shared" ca="1" si="217"/>
        <v/>
      </c>
      <c r="C1764" s="60" t="str">
        <f t="shared" ca="1" si="218"/>
        <v/>
      </c>
      <c r="D1764" s="60" t="str">
        <f t="shared" ca="1" si="219"/>
        <v/>
      </c>
      <c r="E1764" s="60" t="str">
        <f t="shared" ca="1" si="220"/>
        <v/>
      </c>
      <c r="F1764" s="60" t="str">
        <f t="shared" ca="1" si="221"/>
        <v/>
      </c>
      <c r="G1764" s="61" t="str">
        <f t="shared" ca="1" si="216"/>
        <v/>
      </c>
      <c r="H1764" s="62" t="str">
        <f t="shared" ca="1" si="222"/>
        <v/>
      </c>
      <c r="I1764" s="63" t="str">
        <f t="shared" ca="1" si="223"/>
        <v/>
      </c>
    </row>
    <row r="1765" spans="1:9" hidden="1">
      <c r="A1765" s="45"/>
      <c r="B1765" s="59" t="str">
        <f t="shared" ca="1" si="217"/>
        <v/>
      </c>
      <c r="C1765" s="60" t="str">
        <f t="shared" ca="1" si="218"/>
        <v/>
      </c>
      <c r="D1765" s="60" t="str">
        <f t="shared" ca="1" si="219"/>
        <v/>
      </c>
      <c r="E1765" s="60" t="str">
        <f t="shared" ca="1" si="220"/>
        <v/>
      </c>
      <c r="F1765" s="60" t="str">
        <f t="shared" ca="1" si="221"/>
        <v/>
      </c>
      <c r="G1765" s="61" t="str">
        <f t="shared" ca="1" si="216"/>
        <v/>
      </c>
      <c r="H1765" s="62" t="str">
        <f t="shared" ca="1" si="222"/>
        <v/>
      </c>
      <c r="I1765" s="63" t="str">
        <f t="shared" ca="1" si="223"/>
        <v/>
      </c>
    </row>
    <row r="1766" spans="1:9" hidden="1">
      <c r="A1766" s="45"/>
      <c r="B1766" s="59" t="str">
        <f t="shared" ca="1" si="217"/>
        <v/>
      </c>
      <c r="C1766" s="60" t="str">
        <f t="shared" ca="1" si="218"/>
        <v/>
      </c>
      <c r="D1766" s="60" t="str">
        <f t="shared" ca="1" si="219"/>
        <v/>
      </c>
      <c r="E1766" s="60" t="str">
        <f t="shared" ca="1" si="220"/>
        <v/>
      </c>
      <c r="F1766" s="60" t="str">
        <f t="shared" ca="1" si="221"/>
        <v/>
      </c>
      <c r="G1766" s="61" t="str">
        <f t="shared" ca="1" si="216"/>
        <v/>
      </c>
      <c r="H1766" s="62" t="str">
        <f t="shared" ca="1" si="222"/>
        <v/>
      </c>
      <c r="I1766" s="63" t="str">
        <f t="shared" ca="1" si="223"/>
        <v/>
      </c>
    </row>
    <row r="1767" spans="1:9" hidden="1">
      <c r="A1767" s="45"/>
      <c r="B1767" s="59" t="str">
        <f t="shared" ca="1" si="217"/>
        <v/>
      </c>
      <c r="C1767" s="60" t="str">
        <f t="shared" ca="1" si="218"/>
        <v/>
      </c>
      <c r="D1767" s="60" t="str">
        <f t="shared" ca="1" si="219"/>
        <v/>
      </c>
      <c r="E1767" s="60" t="str">
        <f t="shared" ca="1" si="220"/>
        <v/>
      </c>
      <c r="F1767" s="60" t="str">
        <f t="shared" ca="1" si="221"/>
        <v/>
      </c>
      <c r="G1767" s="61" t="str">
        <f t="shared" ca="1" si="216"/>
        <v/>
      </c>
      <c r="H1767" s="62" t="str">
        <f t="shared" ca="1" si="222"/>
        <v/>
      </c>
      <c r="I1767" s="63" t="str">
        <f t="shared" ca="1" si="223"/>
        <v/>
      </c>
    </row>
    <row r="1768" spans="1:9" hidden="1">
      <c r="A1768" s="45"/>
      <c r="B1768" s="59" t="str">
        <f t="shared" ca="1" si="217"/>
        <v/>
      </c>
      <c r="C1768" s="60" t="str">
        <f t="shared" ca="1" si="218"/>
        <v/>
      </c>
      <c r="D1768" s="60" t="str">
        <f t="shared" ca="1" si="219"/>
        <v/>
      </c>
      <c r="E1768" s="60" t="str">
        <f t="shared" ca="1" si="220"/>
        <v/>
      </c>
      <c r="F1768" s="60" t="str">
        <f t="shared" ca="1" si="221"/>
        <v/>
      </c>
      <c r="G1768" s="61" t="str">
        <f t="shared" ca="1" si="216"/>
        <v/>
      </c>
      <c r="H1768" s="62" t="str">
        <f t="shared" ca="1" si="222"/>
        <v/>
      </c>
      <c r="I1768" s="63" t="str">
        <f t="shared" ca="1" si="223"/>
        <v/>
      </c>
    </row>
    <row r="1769" spans="1:9" hidden="1">
      <c r="A1769" s="45"/>
      <c r="B1769" s="59" t="str">
        <f t="shared" ca="1" si="217"/>
        <v/>
      </c>
      <c r="C1769" s="60" t="str">
        <f t="shared" ca="1" si="218"/>
        <v/>
      </c>
      <c r="D1769" s="60" t="str">
        <f t="shared" ca="1" si="219"/>
        <v/>
      </c>
      <c r="E1769" s="60" t="str">
        <f t="shared" ca="1" si="220"/>
        <v/>
      </c>
      <c r="F1769" s="60" t="str">
        <f t="shared" ca="1" si="221"/>
        <v/>
      </c>
      <c r="G1769" s="61" t="str">
        <f t="shared" ca="1" si="216"/>
        <v/>
      </c>
      <c r="H1769" s="62" t="str">
        <f t="shared" ca="1" si="222"/>
        <v/>
      </c>
      <c r="I1769" s="63" t="str">
        <f t="shared" ca="1" si="223"/>
        <v/>
      </c>
    </row>
    <row r="1770" spans="1:9" hidden="1">
      <c r="A1770" s="45"/>
      <c r="B1770" s="59" t="str">
        <f t="shared" ca="1" si="217"/>
        <v/>
      </c>
      <c r="C1770" s="60" t="str">
        <f t="shared" ca="1" si="218"/>
        <v/>
      </c>
      <c r="D1770" s="60" t="str">
        <f t="shared" ca="1" si="219"/>
        <v/>
      </c>
      <c r="E1770" s="60" t="str">
        <f t="shared" ca="1" si="220"/>
        <v/>
      </c>
      <c r="F1770" s="60" t="str">
        <f t="shared" ca="1" si="221"/>
        <v/>
      </c>
      <c r="G1770" s="61" t="str">
        <f t="shared" ca="1" si="216"/>
        <v/>
      </c>
      <c r="H1770" s="62" t="str">
        <f t="shared" ca="1" si="222"/>
        <v/>
      </c>
      <c r="I1770" s="63" t="str">
        <f t="shared" ca="1" si="223"/>
        <v/>
      </c>
    </row>
    <row r="1771" spans="1:9" hidden="1">
      <c r="A1771" s="45"/>
      <c r="B1771" s="59" t="str">
        <f t="shared" ca="1" si="217"/>
        <v/>
      </c>
      <c r="C1771" s="60" t="str">
        <f t="shared" ca="1" si="218"/>
        <v/>
      </c>
      <c r="D1771" s="60" t="str">
        <f t="shared" ca="1" si="219"/>
        <v/>
      </c>
      <c r="E1771" s="60" t="str">
        <f t="shared" ca="1" si="220"/>
        <v/>
      </c>
      <c r="F1771" s="60" t="str">
        <f t="shared" ca="1" si="221"/>
        <v/>
      </c>
      <c r="G1771" s="61" t="str">
        <f t="shared" ca="1" si="216"/>
        <v/>
      </c>
      <c r="H1771" s="62" t="str">
        <f t="shared" ca="1" si="222"/>
        <v/>
      </c>
      <c r="I1771" s="63" t="str">
        <f t="shared" ca="1" si="223"/>
        <v/>
      </c>
    </row>
    <row r="1772" spans="1:9" hidden="1">
      <c r="A1772" s="45"/>
      <c r="B1772" s="59" t="str">
        <f t="shared" ca="1" si="217"/>
        <v/>
      </c>
      <c r="C1772" s="60" t="str">
        <f t="shared" ca="1" si="218"/>
        <v/>
      </c>
      <c r="D1772" s="60" t="str">
        <f t="shared" ca="1" si="219"/>
        <v/>
      </c>
      <c r="E1772" s="60" t="str">
        <f t="shared" ca="1" si="220"/>
        <v/>
      </c>
      <c r="F1772" s="60" t="str">
        <f t="shared" ca="1" si="221"/>
        <v/>
      </c>
      <c r="G1772" s="61" t="str">
        <f t="shared" ca="1" si="216"/>
        <v/>
      </c>
      <c r="H1772" s="62" t="str">
        <f t="shared" ca="1" si="222"/>
        <v/>
      </c>
      <c r="I1772" s="63" t="str">
        <f t="shared" ca="1" si="223"/>
        <v/>
      </c>
    </row>
    <row r="1773" spans="1:9" hidden="1">
      <c r="A1773" s="45"/>
      <c r="B1773" s="59" t="str">
        <f t="shared" ca="1" si="217"/>
        <v/>
      </c>
      <c r="C1773" s="60" t="str">
        <f t="shared" ca="1" si="218"/>
        <v/>
      </c>
      <c r="D1773" s="60" t="str">
        <f t="shared" ca="1" si="219"/>
        <v/>
      </c>
      <c r="E1773" s="60" t="str">
        <f t="shared" ca="1" si="220"/>
        <v/>
      </c>
      <c r="F1773" s="60" t="str">
        <f t="shared" ca="1" si="221"/>
        <v/>
      </c>
      <c r="G1773" s="61" t="str">
        <f t="shared" ca="1" si="216"/>
        <v/>
      </c>
      <c r="H1773" s="62" t="str">
        <f t="shared" ca="1" si="222"/>
        <v/>
      </c>
      <c r="I1773" s="63" t="str">
        <f t="shared" ca="1" si="223"/>
        <v/>
      </c>
    </row>
    <row r="1774" spans="1:9" hidden="1">
      <c r="A1774" s="45"/>
      <c r="B1774" s="59" t="str">
        <f t="shared" ca="1" si="217"/>
        <v/>
      </c>
      <c r="C1774" s="60" t="str">
        <f t="shared" ca="1" si="218"/>
        <v/>
      </c>
      <c r="D1774" s="60" t="str">
        <f t="shared" ca="1" si="219"/>
        <v/>
      </c>
      <c r="E1774" s="60" t="str">
        <f t="shared" ca="1" si="220"/>
        <v/>
      </c>
      <c r="F1774" s="60" t="str">
        <f t="shared" ca="1" si="221"/>
        <v/>
      </c>
      <c r="G1774" s="61" t="str">
        <f t="shared" ca="1" si="216"/>
        <v/>
      </c>
      <c r="H1774" s="62" t="str">
        <f t="shared" ca="1" si="222"/>
        <v/>
      </c>
      <c r="I1774" s="63" t="str">
        <f t="shared" ca="1" si="223"/>
        <v/>
      </c>
    </row>
    <row r="1775" spans="1:9" hidden="1">
      <c r="A1775" s="45"/>
      <c r="B1775" s="59" t="str">
        <f t="shared" ca="1" si="217"/>
        <v/>
      </c>
      <c r="C1775" s="60" t="str">
        <f t="shared" ca="1" si="218"/>
        <v/>
      </c>
      <c r="D1775" s="60" t="str">
        <f t="shared" ca="1" si="219"/>
        <v/>
      </c>
      <c r="E1775" s="60" t="str">
        <f t="shared" ca="1" si="220"/>
        <v/>
      </c>
      <c r="F1775" s="60" t="str">
        <f t="shared" ca="1" si="221"/>
        <v/>
      </c>
      <c r="G1775" s="61" t="str">
        <f t="shared" ca="1" si="216"/>
        <v/>
      </c>
      <c r="H1775" s="62" t="str">
        <f t="shared" ca="1" si="222"/>
        <v/>
      </c>
      <c r="I1775" s="63" t="str">
        <f t="shared" ca="1" si="223"/>
        <v/>
      </c>
    </row>
    <row r="1776" spans="1:9" hidden="1">
      <c r="A1776" s="45"/>
      <c r="B1776" s="59" t="str">
        <f t="shared" ca="1" si="217"/>
        <v/>
      </c>
      <c r="C1776" s="60" t="str">
        <f t="shared" ca="1" si="218"/>
        <v/>
      </c>
      <c r="D1776" s="60" t="str">
        <f t="shared" ca="1" si="219"/>
        <v/>
      </c>
      <c r="E1776" s="60" t="str">
        <f t="shared" ca="1" si="220"/>
        <v/>
      </c>
      <c r="F1776" s="60" t="str">
        <f t="shared" ca="1" si="221"/>
        <v/>
      </c>
      <c r="G1776" s="61" t="str">
        <f t="shared" ca="1" si="216"/>
        <v/>
      </c>
      <c r="H1776" s="62" t="str">
        <f t="shared" ca="1" si="222"/>
        <v/>
      </c>
      <c r="I1776" s="63" t="str">
        <f t="shared" ca="1" si="223"/>
        <v/>
      </c>
    </row>
    <row r="1777" spans="1:9" hidden="1">
      <c r="A1777" s="45"/>
      <c r="B1777" s="59" t="str">
        <f t="shared" ca="1" si="217"/>
        <v/>
      </c>
      <c r="C1777" s="60" t="str">
        <f t="shared" ca="1" si="218"/>
        <v/>
      </c>
      <c r="D1777" s="60" t="str">
        <f t="shared" ca="1" si="219"/>
        <v/>
      </c>
      <c r="E1777" s="60" t="str">
        <f t="shared" ca="1" si="220"/>
        <v/>
      </c>
      <c r="F1777" s="60" t="str">
        <f t="shared" ca="1" si="221"/>
        <v/>
      </c>
      <c r="G1777" s="61" t="str">
        <f t="shared" ca="1" si="216"/>
        <v/>
      </c>
      <c r="H1777" s="62" t="str">
        <f t="shared" ca="1" si="222"/>
        <v/>
      </c>
      <c r="I1777" s="63" t="str">
        <f t="shared" ca="1" si="223"/>
        <v/>
      </c>
    </row>
    <row r="1778" spans="1:9" hidden="1">
      <c r="A1778" s="45"/>
      <c r="B1778" s="59" t="str">
        <f t="shared" ca="1" si="217"/>
        <v/>
      </c>
      <c r="C1778" s="60" t="str">
        <f t="shared" ca="1" si="218"/>
        <v/>
      </c>
      <c r="D1778" s="60" t="str">
        <f t="shared" ca="1" si="219"/>
        <v/>
      </c>
      <c r="E1778" s="60" t="str">
        <f t="shared" ca="1" si="220"/>
        <v/>
      </c>
      <c r="F1778" s="60" t="str">
        <f t="shared" ca="1" si="221"/>
        <v/>
      </c>
      <c r="G1778" s="61" t="str">
        <f t="shared" ca="1" si="216"/>
        <v/>
      </c>
      <c r="H1778" s="62" t="str">
        <f t="shared" ca="1" si="222"/>
        <v/>
      </c>
      <c r="I1778" s="63" t="str">
        <f t="shared" ca="1" si="223"/>
        <v/>
      </c>
    </row>
    <row r="1779" spans="1:9" hidden="1">
      <c r="A1779" s="45"/>
      <c r="B1779" s="59" t="str">
        <f t="shared" ca="1" si="217"/>
        <v/>
      </c>
      <c r="C1779" s="60" t="str">
        <f t="shared" ca="1" si="218"/>
        <v/>
      </c>
      <c r="D1779" s="60" t="str">
        <f t="shared" ca="1" si="219"/>
        <v/>
      </c>
      <c r="E1779" s="60" t="str">
        <f t="shared" ca="1" si="220"/>
        <v/>
      </c>
      <c r="F1779" s="60" t="str">
        <f t="shared" ca="1" si="221"/>
        <v/>
      </c>
      <c r="G1779" s="61" t="str">
        <f t="shared" ca="1" si="216"/>
        <v/>
      </c>
      <c r="H1779" s="62" t="str">
        <f t="shared" ca="1" si="222"/>
        <v/>
      </c>
      <c r="I1779" s="63" t="str">
        <f t="shared" ca="1" si="223"/>
        <v/>
      </c>
    </row>
    <row r="1780" spans="1:9" hidden="1">
      <c r="A1780" s="45"/>
      <c r="B1780" s="59" t="str">
        <f t="shared" ca="1" si="217"/>
        <v/>
      </c>
      <c r="C1780" s="60" t="str">
        <f t="shared" ca="1" si="218"/>
        <v/>
      </c>
      <c r="D1780" s="60" t="str">
        <f t="shared" ca="1" si="219"/>
        <v/>
      </c>
      <c r="E1780" s="60" t="str">
        <f t="shared" ca="1" si="220"/>
        <v/>
      </c>
      <c r="F1780" s="60" t="str">
        <f t="shared" ca="1" si="221"/>
        <v/>
      </c>
      <c r="G1780" s="61" t="str">
        <f t="shared" ca="1" si="216"/>
        <v/>
      </c>
      <c r="H1780" s="62" t="str">
        <f t="shared" ca="1" si="222"/>
        <v/>
      </c>
      <c r="I1780" s="63" t="str">
        <f t="shared" ca="1" si="223"/>
        <v/>
      </c>
    </row>
    <row r="1781" spans="1:9" hidden="1">
      <c r="A1781" s="45"/>
      <c r="B1781" s="59" t="str">
        <f t="shared" ca="1" si="217"/>
        <v/>
      </c>
      <c r="C1781" s="60" t="str">
        <f t="shared" ca="1" si="218"/>
        <v/>
      </c>
      <c r="D1781" s="60" t="str">
        <f t="shared" ca="1" si="219"/>
        <v/>
      </c>
      <c r="E1781" s="60" t="str">
        <f t="shared" ca="1" si="220"/>
        <v/>
      </c>
      <c r="F1781" s="60" t="str">
        <f t="shared" ca="1" si="221"/>
        <v/>
      </c>
      <c r="G1781" s="61" t="str">
        <f t="shared" ca="1" si="216"/>
        <v/>
      </c>
      <c r="H1781" s="62" t="str">
        <f t="shared" ca="1" si="222"/>
        <v/>
      </c>
      <c r="I1781" s="63" t="str">
        <f t="shared" ca="1" si="223"/>
        <v/>
      </c>
    </row>
    <row r="1782" spans="1:9" hidden="1">
      <c r="A1782" s="45"/>
      <c r="B1782" s="59" t="str">
        <f t="shared" ca="1" si="217"/>
        <v/>
      </c>
      <c r="C1782" s="60" t="str">
        <f t="shared" ca="1" si="218"/>
        <v/>
      </c>
      <c r="D1782" s="60" t="str">
        <f t="shared" ca="1" si="219"/>
        <v/>
      </c>
      <c r="E1782" s="60" t="str">
        <f t="shared" ca="1" si="220"/>
        <v/>
      </c>
      <c r="F1782" s="60" t="str">
        <f t="shared" ca="1" si="221"/>
        <v/>
      </c>
      <c r="G1782" s="61" t="str">
        <f t="shared" ca="1" si="216"/>
        <v/>
      </c>
      <c r="H1782" s="62" t="str">
        <f t="shared" ca="1" si="222"/>
        <v/>
      </c>
      <c r="I1782" s="63" t="str">
        <f t="shared" ca="1" si="223"/>
        <v/>
      </c>
    </row>
    <row r="1783" spans="1:9" hidden="1">
      <c r="A1783" s="45"/>
      <c r="B1783" s="59" t="str">
        <f t="shared" ca="1" si="217"/>
        <v/>
      </c>
      <c r="C1783" s="60" t="str">
        <f t="shared" ca="1" si="218"/>
        <v/>
      </c>
      <c r="D1783" s="60" t="str">
        <f t="shared" ca="1" si="219"/>
        <v/>
      </c>
      <c r="E1783" s="60" t="str">
        <f t="shared" ca="1" si="220"/>
        <v/>
      </c>
      <c r="F1783" s="60" t="str">
        <f t="shared" ca="1" si="221"/>
        <v/>
      </c>
      <c r="G1783" s="61" t="str">
        <f t="shared" ca="1" si="216"/>
        <v/>
      </c>
      <c r="H1783" s="62" t="str">
        <f t="shared" ca="1" si="222"/>
        <v/>
      </c>
      <c r="I1783" s="63" t="str">
        <f t="shared" ca="1" si="223"/>
        <v/>
      </c>
    </row>
    <row r="1784" spans="1:9" hidden="1">
      <c r="A1784" s="45"/>
      <c r="B1784" s="59" t="str">
        <f t="shared" ca="1" si="217"/>
        <v/>
      </c>
      <c r="C1784" s="60" t="str">
        <f t="shared" ca="1" si="218"/>
        <v/>
      </c>
      <c r="D1784" s="60" t="str">
        <f t="shared" ca="1" si="219"/>
        <v/>
      </c>
      <c r="E1784" s="60" t="str">
        <f t="shared" ca="1" si="220"/>
        <v/>
      </c>
      <c r="F1784" s="60" t="str">
        <f t="shared" ca="1" si="221"/>
        <v/>
      </c>
      <c r="G1784" s="61" t="str">
        <f t="shared" ca="1" si="216"/>
        <v/>
      </c>
      <c r="H1784" s="62" t="str">
        <f t="shared" ca="1" si="222"/>
        <v/>
      </c>
      <c r="I1784" s="63" t="str">
        <f t="shared" ca="1" si="223"/>
        <v/>
      </c>
    </row>
    <row r="1785" spans="1:9" hidden="1">
      <c r="A1785" s="45"/>
      <c r="B1785" s="59" t="str">
        <f t="shared" ca="1" si="217"/>
        <v/>
      </c>
      <c r="C1785" s="60" t="str">
        <f t="shared" ca="1" si="218"/>
        <v/>
      </c>
      <c r="D1785" s="60" t="str">
        <f t="shared" ca="1" si="219"/>
        <v/>
      </c>
      <c r="E1785" s="60" t="str">
        <f t="shared" ca="1" si="220"/>
        <v/>
      </c>
      <c r="F1785" s="60" t="str">
        <f t="shared" ca="1" si="221"/>
        <v/>
      </c>
      <c r="G1785" s="61" t="str">
        <f t="shared" ca="1" si="216"/>
        <v/>
      </c>
      <c r="H1785" s="62" t="str">
        <f t="shared" ca="1" si="222"/>
        <v/>
      </c>
      <c r="I1785" s="63" t="str">
        <f t="shared" ca="1" si="223"/>
        <v/>
      </c>
    </row>
    <row r="1786" spans="1:9" hidden="1">
      <c r="A1786" s="45"/>
      <c r="B1786" s="59" t="str">
        <f t="shared" ca="1" si="217"/>
        <v/>
      </c>
      <c r="C1786" s="60" t="str">
        <f t="shared" ca="1" si="218"/>
        <v/>
      </c>
      <c r="D1786" s="60" t="str">
        <f t="shared" ca="1" si="219"/>
        <v/>
      </c>
      <c r="E1786" s="60" t="str">
        <f t="shared" ca="1" si="220"/>
        <v/>
      </c>
      <c r="F1786" s="60" t="str">
        <f t="shared" ca="1" si="221"/>
        <v/>
      </c>
      <c r="G1786" s="61" t="str">
        <f t="shared" ca="1" si="216"/>
        <v/>
      </c>
      <c r="H1786" s="62" t="str">
        <f t="shared" ca="1" si="222"/>
        <v/>
      </c>
      <c r="I1786" s="63" t="str">
        <f t="shared" ca="1" si="223"/>
        <v/>
      </c>
    </row>
    <row r="1787" spans="1:9" hidden="1">
      <c r="A1787" s="45"/>
      <c r="B1787" s="59" t="str">
        <f t="shared" ca="1" si="217"/>
        <v/>
      </c>
      <c r="C1787" s="60" t="str">
        <f t="shared" ca="1" si="218"/>
        <v/>
      </c>
      <c r="D1787" s="60" t="str">
        <f t="shared" ca="1" si="219"/>
        <v/>
      </c>
      <c r="E1787" s="60" t="str">
        <f t="shared" ca="1" si="220"/>
        <v/>
      </c>
      <c r="F1787" s="60" t="str">
        <f t="shared" ca="1" si="221"/>
        <v/>
      </c>
      <c r="G1787" s="61" t="str">
        <f t="shared" ca="1" si="216"/>
        <v/>
      </c>
      <c r="H1787" s="62" t="str">
        <f t="shared" ca="1" si="222"/>
        <v/>
      </c>
      <c r="I1787" s="63" t="str">
        <f t="shared" ca="1" si="223"/>
        <v/>
      </c>
    </row>
    <row r="1788" spans="1:9" hidden="1">
      <c r="A1788" s="45"/>
      <c r="B1788" s="59" t="str">
        <f t="shared" ca="1" si="217"/>
        <v/>
      </c>
      <c r="C1788" s="60" t="str">
        <f t="shared" ca="1" si="218"/>
        <v/>
      </c>
      <c r="D1788" s="60" t="str">
        <f t="shared" ca="1" si="219"/>
        <v/>
      </c>
      <c r="E1788" s="60" t="str">
        <f t="shared" ca="1" si="220"/>
        <v/>
      </c>
      <c r="F1788" s="60" t="str">
        <f t="shared" ca="1" si="221"/>
        <v/>
      </c>
      <c r="G1788" s="61" t="str">
        <f t="shared" ca="1" si="216"/>
        <v/>
      </c>
      <c r="H1788" s="62" t="str">
        <f t="shared" ca="1" si="222"/>
        <v/>
      </c>
      <c r="I1788" s="63" t="str">
        <f t="shared" ca="1" si="223"/>
        <v/>
      </c>
    </row>
    <row r="1789" spans="1:9" hidden="1">
      <c r="A1789" s="45"/>
      <c r="B1789" s="59" t="str">
        <f t="shared" ca="1" si="217"/>
        <v/>
      </c>
      <c r="C1789" s="60" t="str">
        <f t="shared" ca="1" si="218"/>
        <v/>
      </c>
      <c r="D1789" s="60" t="str">
        <f t="shared" ca="1" si="219"/>
        <v/>
      </c>
      <c r="E1789" s="60" t="str">
        <f t="shared" ca="1" si="220"/>
        <v/>
      </c>
      <c r="F1789" s="60" t="str">
        <f t="shared" ca="1" si="221"/>
        <v/>
      </c>
      <c r="G1789" s="61" t="str">
        <f t="shared" ca="1" si="216"/>
        <v/>
      </c>
      <c r="H1789" s="62" t="str">
        <f t="shared" ca="1" si="222"/>
        <v/>
      </c>
      <c r="I1789" s="63" t="str">
        <f t="shared" ca="1" si="223"/>
        <v/>
      </c>
    </row>
    <row r="1790" spans="1:9" hidden="1">
      <c r="A1790" s="45"/>
      <c r="B1790" s="59" t="str">
        <f t="shared" ca="1" si="217"/>
        <v/>
      </c>
      <c r="C1790" s="60" t="str">
        <f t="shared" ca="1" si="218"/>
        <v/>
      </c>
      <c r="D1790" s="60" t="str">
        <f t="shared" ca="1" si="219"/>
        <v/>
      </c>
      <c r="E1790" s="60" t="str">
        <f t="shared" ca="1" si="220"/>
        <v/>
      </c>
      <c r="F1790" s="60" t="str">
        <f t="shared" ca="1" si="221"/>
        <v/>
      </c>
      <c r="G1790" s="61" t="str">
        <f t="shared" ca="1" si="216"/>
        <v/>
      </c>
      <c r="H1790" s="62" t="str">
        <f t="shared" ca="1" si="222"/>
        <v/>
      </c>
      <c r="I1790" s="63" t="str">
        <f t="shared" ca="1" si="223"/>
        <v/>
      </c>
    </row>
    <row r="1791" spans="1:9" hidden="1">
      <c r="A1791" s="45"/>
      <c r="B1791" s="59" t="str">
        <f t="shared" ca="1" si="217"/>
        <v/>
      </c>
      <c r="C1791" s="60" t="str">
        <f t="shared" ca="1" si="218"/>
        <v/>
      </c>
      <c r="D1791" s="60" t="str">
        <f t="shared" ca="1" si="219"/>
        <v/>
      </c>
      <c r="E1791" s="60" t="str">
        <f t="shared" ca="1" si="220"/>
        <v/>
      </c>
      <c r="F1791" s="60" t="str">
        <f t="shared" ca="1" si="221"/>
        <v/>
      </c>
      <c r="G1791" s="61" t="str">
        <f t="shared" ca="1" si="216"/>
        <v/>
      </c>
      <c r="H1791" s="62" t="str">
        <f t="shared" ca="1" si="222"/>
        <v/>
      </c>
      <c r="I1791" s="63" t="str">
        <f t="shared" ca="1" si="223"/>
        <v/>
      </c>
    </row>
    <row r="1792" spans="1:9" hidden="1">
      <c r="A1792" s="45"/>
      <c r="B1792" s="59" t="str">
        <f t="shared" ca="1" si="217"/>
        <v/>
      </c>
      <c r="C1792" s="60" t="str">
        <f t="shared" ca="1" si="218"/>
        <v/>
      </c>
      <c r="D1792" s="60" t="str">
        <f t="shared" ca="1" si="219"/>
        <v/>
      </c>
      <c r="E1792" s="60" t="str">
        <f t="shared" ca="1" si="220"/>
        <v/>
      </c>
      <c r="F1792" s="60" t="str">
        <f t="shared" ca="1" si="221"/>
        <v/>
      </c>
      <c r="G1792" s="61" t="str">
        <f t="shared" ca="1" si="216"/>
        <v/>
      </c>
      <c r="H1792" s="62" t="str">
        <f t="shared" ca="1" si="222"/>
        <v/>
      </c>
      <c r="I1792" s="63" t="str">
        <f t="shared" ca="1" si="223"/>
        <v/>
      </c>
    </row>
    <row r="1793" spans="1:9" hidden="1">
      <c r="A1793" s="45"/>
      <c r="B1793" s="59" t="str">
        <f t="shared" ca="1" si="217"/>
        <v/>
      </c>
      <c r="C1793" s="60" t="str">
        <f t="shared" ca="1" si="218"/>
        <v/>
      </c>
      <c r="D1793" s="60" t="str">
        <f t="shared" ca="1" si="219"/>
        <v/>
      </c>
      <c r="E1793" s="60" t="str">
        <f t="shared" ca="1" si="220"/>
        <v/>
      </c>
      <c r="F1793" s="60" t="str">
        <f t="shared" ca="1" si="221"/>
        <v/>
      </c>
      <c r="G1793" s="61" t="str">
        <f t="shared" ca="1" si="216"/>
        <v/>
      </c>
      <c r="H1793" s="62" t="str">
        <f t="shared" ca="1" si="222"/>
        <v/>
      </c>
      <c r="I1793" s="63" t="str">
        <f t="shared" ca="1" si="223"/>
        <v/>
      </c>
    </row>
    <row r="1794" spans="1:9" hidden="1">
      <c r="A1794" s="45"/>
      <c r="B1794" s="59" t="str">
        <f t="shared" ca="1" si="217"/>
        <v/>
      </c>
      <c r="C1794" s="60" t="str">
        <f t="shared" ca="1" si="218"/>
        <v/>
      </c>
      <c r="D1794" s="60" t="str">
        <f t="shared" ca="1" si="219"/>
        <v/>
      </c>
      <c r="E1794" s="60" t="str">
        <f t="shared" ca="1" si="220"/>
        <v/>
      </c>
      <c r="F1794" s="60" t="str">
        <f t="shared" ca="1" si="221"/>
        <v/>
      </c>
      <c r="G1794" s="61" t="str">
        <f t="shared" ca="1" si="216"/>
        <v/>
      </c>
      <c r="H1794" s="62" t="str">
        <f t="shared" ca="1" si="222"/>
        <v/>
      </c>
      <c r="I1794" s="63" t="str">
        <f t="shared" ca="1" si="223"/>
        <v/>
      </c>
    </row>
    <row r="1795" spans="1:9" hidden="1">
      <c r="A1795" s="45"/>
      <c r="B1795" s="59" t="str">
        <f t="shared" ca="1" si="217"/>
        <v/>
      </c>
      <c r="C1795" s="60" t="str">
        <f t="shared" ca="1" si="218"/>
        <v/>
      </c>
      <c r="D1795" s="60" t="str">
        <f t="shared" ca="1" si="219"/>
        <v/>
      </c>
      <c r="E1795" s="60" t="str">
        <f t="shared" ca="1" si="220"/>
        <v/>
      </c>
      <c r="F1795" s="60" t="str">
        <f t="shared" ca="1" si="221"/>
        <v/>
      </c>
      <c r="G1795" s="61" t="str">
        <f t="shared" ref="G1795:G1858" ca="1" si="224">IFERROR(INDIRECT(CONCATENATE("'",A1795,"'!H33")),"")</f>
        <v/>
      </c>
      <c r="H1795" s="62" t="str">
        <f t="shared" ca="1" si="222"/>
        <v/>
      </c>
      <c r="I1795" s="63" t="str">
        <f t="shared" ca="1" si="223"/>
        <v/>
      </c>
    </row>
    <row r="1796" spans="1:9" hidden="1">
      <c r="A1796" s="45"/>
      <c r="B1796" s="59" t="str">
        <f t="shared" ref="B1796:B1859" ca="1" si="225">IFERROR(INDIRECT(CONCATENATE("'",A1796,"'!G7")),"")</f>
        <v/>
      </c>
      <c r="C1796" s="60" t="str">
        <f t="shared" ref="C1796:C1859" ca="1" si="226">IFERROR(INDIRECT(CONCATENATE("'",A1796,"'!D6")),"")</f>
        <v/>
      </c>
      <c r="D1796" s="60" t="str">
        <f t="shared" ref="D1796:D1859" ca="1" si="227">IFERROR(INDIRECT(CONCATENATE("'",A1796,"'!D7")),"")</f>
        <v/>
      </c>
      <c r="E1796" s="60" t="str">
        <f t="shared" ref="E1796:E1859" ca="1" si="228">IFERROR(INDIRECT(CONCATENATE("'",A1796,"'!D8")),"")</f>
        <v/>
      </c>
      <c r="F1796" s="60" t="str">
        <f t="shared" ref="F1796:F1859" ca="1" si="229">IFERROR(INDIRECT(CONCATENATE("'",A1796,"'!D9")),"")</f>
        <v/>
      </c>
      <c r="G1796" s="61" t="str">
        <f t="shared" ca="1" si="224"/>
        <v/>
      </c>
      <c r="H1796" s="62" t="str">
        <f t="shared" ref="H1796:H1859" ca="1" si="230">IFERROR(INDIRECT(CONCATENATE("'",A1796,"'!H34")),"")</f>
        <v/>
      </c>
      <c r="I1796" s="63" t="str">
        <f t="shared" ref="I1796:I1859" ca="1" si="231">IFERROR(INDIRECT(CONCATENATE("'",A1796,"'!H36")),"")</f>
        <v/>
      </c>
    </row>
    <row r="1797" spans="1:9" hidden="1">
      <c r="A1797" s="45"/>
      <c r="B1797" s="59" t="str">
        <f t="shared" ca="1" si="225"/>
        <v/>
      </c>
      <c r="C1797" s="60" t="str">
        <f t="shared" ca="1" si="226"/>
        <v/>
      </c>
      <c r="D1797" s="60" t="str">
        <f t="shared" ca="1" si="227"/>
        <v/>
      </c>
      <c r="E1797" s="60" t="str">
        <f t="shared" ca="1" si="228"/>
        <v/>
      </c>
      <c r="F1797" s="60" t="str">
        <f t="shared" ca="1" si="229"/>
        <v/>
      </c>
      <c r="G1797" s="61" t="str">
        <f t="shared" ca="1" si="224"/>
        <v/>
      </c>
      <c r="H1797" s="62" t="str">
        <f t="shared" ca="1" si="230"/>
        <v/>
      </c>
      <c r="I1797" s="63" t="str">
        <f t="shared" ca="1" si="231"/>
        <v/>
      </c>
    </row>
    <row r="1798" spans="1:9" hidden="1">
      <c r="A1798" s="45"/>
      <c r="B1798" s="59" t="str">
        <f t="shared" ca="1" si="225"/>
        <v/>
      </c>
      <c r="C1798" s="60" t="str">
        <f t="shared" ca="1" si="226"/>
        <v/>
      </c>
      <c r="D1798" s="60" t="str">
        <f t="shared" ca="1" si="227"/>
        <v/>
      </c>
      <c r="E1798" s="60" t="str">
        <f t="shared" ca="1" si="228"/>
        <v/>
      </c>
      <c r="F1798" s="60" t="str">
        <f t="shared" ca="1" si="229"/>
        <v/>
      </c>
      <c r="G1798" s="61" t="str">
        <f t="shared" ca="1" si="224"/>
        <v/>
      </c>
      <c r="H1798" s="62" t="str">
        <f t="shared" ca="1" si="230"/>
        <v/>
      </c>
      <c r="I1798" s="63" t="str">
        <f t="shared" ca="1" si="231"/>
        <v/>
      </c>
    </row>
    <row r="1799" spans="1:9" hidden="1">
      <c r="A1799" s="45"/>
      <c r="B1799" s="59" t="str">
        <f t="shared" ca="1" si="225"/>
        <v/>
      </c>
      <c r="C1799" s="60" t="str">
        <f t="shared" ca="1" si="226"/>
        <v/>
      </c>
      <c r="D1799" s="60" t="str">
        <f t="shared" ca="1" si="227"/>
        <v/>
      </c>
      <c r="E1799" s="60" t="str">
        <f t="shared" ca="1" si="228"/>
        <v/>
      </c>
      <c r="F1799" s="60" t="str">
        <f t="shared" ca="1" si="229"/>
        <v/>
      </c>
      <c r="G1799" s="61" t="str">
        <f t="shared" ca="1" si="224"/>
        <v/>
      </c>
      <c r="H1799" s="62" t="str">
        <f t="shared" ca="1" si="230"/>
        <v/>
      </c>
      <c r="I1799" s="63" t="str">
        <f t="shared" ca="1" si="231"/>
        <v/>
      </c>
    </row>
    <row r="1800" spans="1:9" hidden="1">
      <c r="A1800" s="45"/>
      <c r="B1800" s="59" t="str">
        <f t="shared" ca="1" si="225"/>
        <v/>
      </c>
      <c r="C1800" s="60" t="str">
        <f t="shared" ca="1" si="226"/>
        <v/>
      </c>
      <c r="D1800" s="60" t="str">
        <f t="shared" ca="1" si="227"/>
        <v/>
      </c>
      <c r="E1800" s="60" t="str">
        <f t="shared" ca="1" si="228"/>
        <v/>
      </c>
      <c r="F1800" s="60" t="str">
        <f t="shared" ca="1" si="229"/>
        <v/>
      </c>
      <c r="G1800" s="61" t="str">
        <f t="shared" ca="1" si="224"/>
        <v/>
      </c>
      <c r="H1800" s="62" t="str">
        <f t="shared" ca="1" si="230"/>
        <v/>
      </c>
      <c r="I1800" s="63" t="str">
        <f t="shared" ca="1" si="231"/>
        <v/>
      </c>
    </row>
    <row r="1801" spans="1:9" hidden="1">
      <c r="A1801" s="45"/>
      <c r="B1801" s="59" t="str">
        <f t="shared" ca="1" si="225"/>
        <v/>
      </c>
      <c r="C1801" s="60" t="str">
        <f t="shared" ca="1" si="226"/>
        <v/>
      </c>
      <c r="D1801" s="60" t="str">
        <f t="shared" ca="1" si="227"/>
        <v/>
      </c>
      <c r="E1801" s="60" t="str">
        <f t="shared" ca="1" si="228"/>
        <v/>
      </c>
      <c r="F1801" s="60" t="str">
        <f t="shared" ca="1" si="229"/>
        <v/>
      </c>
      <c r="G1801" s="61" t="str">
        <f t="shared" ca="1" si="224"/>
        <v/>
      </c>
      <c r="H1801" s="62" t="str">
        <f t="shared" ca="1" si="230"/>
        <v/>
      </c>
      <c r="I1801" s="63" t="str">
        <f t="shared" ca="1" si="231"/>
        <v/>
      </c>
    </row>
    <row r="1802" spans="1:9" hidden="1">
      <c r="A1802" s="45"/>
      <c r="B1802" s="59" t="str">
        <f t="shared" ca="1" si="225"/>
        <v/>
      </c>
      <c r="C1802" s="60" t="str">
        <f t="shared" ca="1" si="226"/>
        <v/>
      </c>
      <c r="D1802" s="60" t="str">
        <f t="shared" ca="1" si="227"/>
        <v/>
      </c>
      <c r="E1802" s="60" t="str">
        <f t="shared" ca="1" si="228"/>
        <v/>
      </c>
      <c r="F1802" s="60" t="str">
        <f t="shared" ca="1" si="229"/>
        <v/>
      </c>
      <c r="G1802" s="61" t="str">
        <f t="shared" ca="1" si="224"/>
        <v/>
      </c>
      <c r="H1802" s="62" t="str">
        <f t="shared" ca="1" si="230"/>
        <v/>
      </c>
      <c r="I1802" s="63" t="str">
        <f t="shared" ca="1" si="231"/>
        <v/>
      </c>
    </row>
    <row r="1803" spans="1:9" hidden="1">
      <c r="A1803" s="45"/>
      <c r="B1803" s="59" t="str">
        <f t="shared" ca="1" si="225"/>
        <v/>
      </c>
      <c r="C1803" s="60" t="str">
        <f t="shared" ca="1" si="226"/>
        <v/>
      </c>
      <c r="D1803" s="60" t="str">
        <f t="shared" ca="1" si="227"/>
        <v/>
      </c>
      <c r="E1803" s="60" t="str">
        <f t="shared" ca="1" si="228"/>
        <v/>
      </c>
      <c r="F1803" s="60" t="str">
        <f t="shared" ca="1" si="229"/>
        <v/>
      </c>
      <c r="G1803" s="61" t="str">
        <f t="shared" ca="1" si="224"/>
        <v/>
      </c>
      <c r="H1803" s="62" t="str">
        <f t="shared" ca="1" si="230"/>
        <v/>
      </c>
      <c r="I1803" s="63" t="str">
        <f t="shared" ca="1" si="231"/>
        <v/>
      </c>
    </row>
    <row r="1804" spans="1:9" hidden="1">
      <c r="A1804" s="45"/>
      <c r="B1804" s="59" t="str">
        <f t="shared" ca="1" si="225"/>
        <v/>
      </c>
      <c r="C1804" s="60" t="str">
        <f t="shared" ca="1" si="226"/>
        <v/>
      </c>
      <c r="D1804" s="60" t="str">
        <f t="shared" ca="1" si="227"/>
        <v/>
      </c>
      <c r="E1804" s="60" t="str">
        <f t="shared" ca="1" si="228"/>
        <v/>
      </c>
      <c r="F1804" s="60" t="str">
        <f t="shared" ca="1" si="229"/>
        <v/>
      </c>
      <c r="G1804" s="61" t="str">
        <f t="shared" ca="1" si="224"/>
        <v/>
      </c>
      <c r="H1804" s="62" t="str">
        <f t="shared" ca="1" si="230"/>
        <v/>
      </c>
      <c r="I1804" s="63" t="str">
        <f t="shared" ca="1" si="231"/>
        <v/>
      </c>
    </row>
    <row r="1805" spans="1:9" hidden="1">
      <c r="A1805" s="45"/>
      <c r="B1805" s="59" t="str">
        <f t="shared" ca="1" si="225"/>
        <v/>
      </c>
      <c r="C1805" s="60" t="str">
        <f t="shared" ca="1" si="226"/>
        <v/>
      </c>
      <c r="D1805" s="60" t="str">
        <f t="shared" ca="1" si="227"/>
        <v/>
      </c>
      <c r="E1805" s="60" t="str">
        <f t="shared" ca="1" si="228"/>
        <v/>
      </c>
      <c r="F1805" s="60" t="str">
        <f t="shared" ca="1" si="229"/>
        <v/>
      </c>
      <c r="G1805" s="61" t="str">
        <f t="shared" ca="1" si="224"/>
        <v/>
      </c>
      <c r="H1805" s="62" t="str">
        <f t="shared" ca="1" si="230"/>
        <v/>
      </c>
      <c r="I1805" s="63" t="str">
        <f t="shared" ca="1" si="231"/>
        <v/>
      </c>
    </row>
    <row r="1806" spans="1:9" hidden="1">
      <c r="A1806" s="45"/>
      <c r="B1806" s="59" t="str">
        <f t="shared" ca="1" si="225"/>
        <v/>
      </c>
      <c r="C1806" s="60" t="str">
        <f t="shared" ca="1" si="226"/>
        <v/>
      </c>
      <c r="D1806" s="60" t="str">
        <f t="shared" ca="1" si="227"/>
        <v/>
      </c>
      <c r="E1806" s="60" t="str">
        <f t="shared" ca="1" si="228"/>
        <v/>
      </c>
      <c r="F1806" s="60" t="str">
        <f t="shared" ca="1" si="229"/>
        <v/>
      </c>
      <c r="G1806" s="61" t="str">
        <f t="shared" ca="1" si="224"/>
        <v/>
      </c>
      <c r="H1806" s="62" t="str">
        <f t="shared" ca="1" si="230"/>
        <v/>
      </c>
      <c r="I1806" s="63" t="str">
        <f t="shared" ca="1" si="231"/>
        <v/>
      </c>
    </row>
    <row r="1807" spans="1:9" hidden="1">
      <c r="A1807" s="45"/>
      <c r="B1807" s="59" t="str">
        <f t="shared" ca="1" si="225"/>
        <v/>
      </c>
      <c r="C1807" s="60" t="str">
        <f t="shared" ca="1" si="226"/>
        <v/>
      </c>
      <c r="D1807" s="60" t="str">
        <f t="shared" ca="1" si="227"/>
        <v/>
      </c>
      <c r="E1807" s="60" t="str">
        <f t="shared" ca="1" si="228"/>
        <v/>
      </c>
      <c r="F1807" s="60" t="str">
        <f t="shared" ca="1" si="229"/>
        <v/>
      </c>
      <c r="G1807" s="61" t="str">
        <f t="shared" ca="1" si="224"/>
        <v/>
      </c>
      <c r="H1807" s="62" t="str">
        <f t="shared" ca="1" si="230"/>
        <v/>
      </c>
      <c r="I1807" s="63" t="str">
        <f t="shared" ca="1" si="231"/>
        <v/>
      </c>
    </row>
    <row r="1808" spans="1:9" hidden="1">
      <c r="A1808" s="45"/>
      <c r="B1808" s="59" t="str">
        <f t="shared" ca="1" si="225"/>
        <v/>
      </c>
      <c r="C1808" s="60" t="str">
        <f t="shared" ca="1" si="226"/>
        <v/>
      </c>
      <c r="D1808" s="60" t="str">
        <f t="shared" ca="1" si="227"/>
        <v/>
      </c>
      <c r="E1808" s="60" t="str">
        <f t="shared" ca="1" si="228"/>
        <v/>
      </c>
      <c r="F1808" s="60" t="str">
        <f t="shared" ca="1" si="229"/>
        <v/>
      </c>
      <c r="G1808" s="61" t="str">
        <f t="shared" ca="1" si="224"/>
        <v/>
      </c>
      <c r="H1808" s="62" t="str">
        <f t="shared" ca="1" si="230"/>
        <v/>
      </c>
      <c r="I1808" s="63" t="str">
        <f t="shared" ca="1" si="231"/>
        <v/>
      </c>
    </row>
    <row r="1809" spans="1:9" hidden="1">
      <c r="A1809" s="45"/>
      <c r="B1809" s="59" t="str">
        <f t="shared" ca="1" si="225"/>
        <v/>
      </c>
      <c r="C1809" s="60" t="str">
        <f t="shared" ca="1" si="226"/>
        <v/>
      </c>
      <c r="D1809" s="60" t="str">
        <f t="shared" ca="1" si="227"/>
        <v/>
      </c>
      <c r="E1809" s="60" t="str">
        <f t="shared" ca="1" si="228"/>
        <v/>
      </c>
      <c r="F1809" s="60" t="str">
        <f t="shared" ca="1" si="229"/>
        <v/>
      </c>
      <c r="G1809" s="61" t="str">
        <f t="shared" ca="1" si="224"/>
        <v/>
      </c>
      <c r="H1809" s="62" t="str">
        <f t="shared" ca="1" si="230"/>
        <v/>
      </c>
      <c r="I1809" s="63" t="str">
        <f t="shared" ca="1" si="231"/>
        <v/>
      </c>
    </row>
    <row r="1810" spans="1:9" hidden="1">
      <c r="A1810" s="45"/>
      <c r="B1810" s="59" t="str">
        <f t="shared" ca="1" si="225"/>
        <v/>
      </c>
      <c r="C1810" s="60" t="str">
        <f t="shared" ca="1" si="226"/>
        <v/>
      </c>
      <c r="D1810" s="60" t="str">
        <f t="shared" ca="1" si="227"/>
        <v/>
      </c>
      <c r="E1810" s="60" t="str">
        <f t="shared" ca="1" si="228"/>
        <v/>
      </c>
      <c r="F1810" s="60" t="str">
        <f t="shared" ca="1" si="229"/>
        <v/>
      </c>
      <c r="G1810" s="61" t="str">
        <f t="shared" ca="1" si="224"/>
        <v/>
      </c>
      <c r="H1810" s="62" t="str">
        <f t="shared" ca="1" si="230"/>
        <v/>
      </c>
      <c r="I1810" s="63" t="str">
        <f t="shared" ca="1" si="231"/>
        <v/>
      </c>
    </row>
    <row r="1811" spans="1:9" hidden="1">
      <c r="A1811" s="45"/>
      <c r="B1811" s="59" t="str">
        <f t="shared" ca="1" si="225"/>
        <v/>
      </c>
      <c r="C1811" s="60" t="str">
        <f t="shared" ca="1" si="226"/>
        <v/>
      </c>
      <c r="D1811" s="60" t="str">
        <f t="shared" ca="1" si="227"/>
        <v/>
      </c>
      <c r="E1811" s="60" t="str">
        <f t="shared" ca="1" si="228"/>
        <v/>
      </c>
      <c r="F1811" s="60" t="str">
        <f t="shared" ca="1" si="229"/>
        <v/>
      </c>
      <c r="G1811" s="61" t="str">
        <f t="shared" ca="1" si="224"/>
        <v/>
      </c>
      <c r="H1811" s="62" t="str">
        <f t="shared" ca="1" si="230"/>
        <v/>
      </c>
      <c r="I1811" s="63" t="str">
        <f t="shared" ca="1" si="231"/>
        <v/>
      </c>
    </row>
    <row r="1812" spans="1:9" hidden="1">
      <c r="A1812" s="45"/>
      <c r="B1812" s="59" t="str">
        <f t="shared" ca="1" si="225"/>
        <v/>
      </c>
      <c r="C1812" s="60" t="str">
        <f t="shared" ca="1" si="226"/>
        <v/>
      </c>
      <c r="D1812" s="60" t="str">
        <f t="shared" ca="1" si="227"/>
        <v/>
      </c>
      <c r="E1812" s="60" t="str">
        <f t="shared" ca="1" si="228"/>
        <v/>
      </c>
      <c r="F1812" s="60" t="str">
        <f t="shared" ca="1" si="229"/>
        <v/>
      </c>
      <c r="G1812" s="61" t="str">
        <f t="shared" ca="1" si="224"/>
        <v/>
      </c>
      <c r="H1812" s="62" t="str">
        <f t="shared" ca="1" si="230"/>
        <v/>
      </c>
      <c r="I1812" s="63" t="str">
        <f t="shared" ca="1" si="231"/>
        <v/>
      </c>
    </row>
    <row r="1813" spans="1:9" hidden="1">
      <c r="A1813" s="45"/>
      <c r="B1813" s="59" t="str">
        <f t="shared" ca="1" si="225"/>
        <v/>
      </c>
      <c r="C1813" s="60" t="str">
        <f t="shared" ca="1" si="226"/>
        <v/>
      </c>
      <c r="D1813" s="60" t="str">
        <f t="shared" ca="1" si="227"/>
        <v/>
      </c>
      <c r="E1813" s="60" t="str">
        <f t="shared" ca="1" si="228"/>
        <v/>
      </c>
      <c r="F1813" s="60" t="str">
        <f t="shared" ca="1" si="229"/>
        <v/>
      </c>
      <c r="G1813" s="61" t="str">
        <f t="shared" ca="1" si="224"/>
        <v/>
      </c>
      <c r="H1813" s="62" t="str">
        <f t="shared" ca="1" si="230"/>
        <v/>
      </c>
      <c r="I1813" s="63" t="str">
        <f t="shared" ca="1" si="231"/>
        <v/>
      </c>
    </row>
    <row r="1814" spans="1:9" hidden="1">
      <c r="A1814" s="45"/>
      <c r="B1814" s="59" t="str">
        <f t="shared" ca="1" si="225"/>
        <v/>
      </c>
      <c r="C1814" s="60" t="str">
        <f t="shared" ca="1" si="226"/>
        <v/>
      </c>
      <c r="D1814" s="60" t="str">
        <f t="shared" ca="1" si="227"/>
        <v/>
      </c>
      <c r="E1814" s="60" t="str">
        <f t="shared" ca="1" si="228"/>
        <v/>
      </c>
      <c r="F1814" s="60" t="str">
        <f t="shared" ca="1" si="229"/>
        <v/>
      </c>
      <c r="G1814" s="61" t="str">
        <f t="shared" ca="1" si="224"/>
        <v/>
      </c>
      <c r="H1814" s="62" t="str">
        <f t="shared" ca="1" si="230"/>
        <v/>
      </c>
      <c r="I1814" s="63" t="str">
        <f t="shared" ca="1" si="231"/>
        <v/>
      </c>
    </row>
    <row r="1815" spans="1:9" hidden="1">
      <c r="A1815" s="45"/>
      <c r="B1815" s="59" t="str">
        <f t="shared" ca="1" si="225"/>
        <v/>
      </c>
      <c r="C1815" s="60" t="str">
        <f t="shared" ca="1" si="226"/>
        <v/>
      </c>
      <c r="D1815" s="60" t="str">
        <f t="shared" ca="1" si="227"/>
        <v/>
      </c>
      <c r="E1815" s="60" t="str">
        <f t="shared" ca="1" si="228"/>
        <v/>
      </c>
      <c r="F1815" s="60" t="str">
        <f t="shared" ca="1" si="229"/>
        <v/>
      </c>
      <c r="G1815" s="61" t="str">
        <f t="shared" ca="1" si="224"/>
        <v/>
      </c>
      <c r="H1815" s="62" t="str">
        <f t="shared" ca="1" si="230"/>
        <v/>
      </c>
      <c r="I1815" s="63" t="str">
        <f t="shared" ca="1" si="231"/>
        <v/>
      </c>
    </row>
    <row r="1816" spans="1:9" hidden="1">
      <c r="A1816" s="45"/>
      <c r="B1816" s="59" t="str">
        <f t="shared" ca="1" si="225"/>
        <v/>
      </c>
      <c r="C1816" s="60" t="str">
        <f t="shared" ca="1" si="226"/>
        <v/>
      </c>
      <c r="D1816" s="60" t="str">
        <f t="shared" ca="1" si="227"/>
        <v/>
      </c>
      <c r="E1816" s="60" t="str">
        <f t="shared" ca="1" si="228"/>
        <v/>
      </c>
      <c r="F1816" s="60" t="str">
        <f t="shared" ca="1" si="229"/>
        <v/>
      </c>
      <c r="G1816" s="61" t="str">
        <f t="shared" ca="1" si="224"/>
        <v/>
      </c>
      <c r="H1816" s="62" t="str">
        <f t="shared" ca="1" si="230"/>
        <v/>
      </c>
      <c r="I1816" s="63" t="str">
        <f t="shared" ca="1" si="231"/>
        <v/>
      </c>
    </row>
    <row r="1817" spans="1:9" hidden="1">
      <c r="A1817" s="45"/>
      <c r="B1817" s="59" t="str">
        <f t="shared" ca="1" si="225"/>
        <v/>
      </c>
      <c r="C1817" s="60" t="str">
        <f t="shared" ca="1" si="226"/>
        <v/>
      </c>
      <c r="D1817" s="60" t="str">
        <f t="shared" ca="1" si="227"/>
        <v/>
      </c>
      <c r="E1817" s="60" t="str">
        <f t="shared" ca="1" si="228"/>
        <v/>
      </c>
      <c r="F1817" s="60" t="str">
        <f t="shared" ca="1" si="229"/>
        <v/>
      </c>
      <c r="G1817" s="61" t="str">
        <f t="shared" ca="1" si="224"/>
        <v/>
      </c>
      <c r="H1817" s="62" t="str">
        <f t="shared" ca="1" si="230"/>
        <v/>
      </c>
      <c r="I1817" s="63" t="str">
        <f t="shared" ca="1" si="231"/>
        <v/>
      </c>
    </row>
    <row r="1818" spans="1:9" hidden="1">
      <c r="A1818" s="45"/>
      <c r="B1818" s="59" t="str">
        <f t="shared" ca="1" si="225"/>
        <v/>
      </c>
      <c r="C1818" s="60" t="str">
        <f t="shared" ca="1" si="226"/>
        <v/>
      </c>
      <c r="D1818" s="60" t="str">
        <f t="shared" ca="1" si="227"/>
        <v/>
      </c>
      <c r="E1818" s="60" t="str">
        <f t="shared" ca="1" si="228"/>
        <v/>
      </c>
      <c r="F1818" s="60" t="str">
        <f t="shared" ca="1" si="229"/>
        <v/>
      </c>
      <c r="G1818" s="61" t="str">
        <f t="shared" ca="1" si="224"/>
        <v/>
      </c>
      <c r="H1818" s="62" t="str">
        <f t="shared" ca="1" si="230"/>
        <v/>
      </c>
      <c r="I1818" s="63" t="str">
        <f t="shared" ca="1" si="231"/>
        <v/>
      </c>
    </row>
    <row r="1819" spans="1:9" hidden="1">
      <c r="A1819" s="45"/>
      <c r="B1819" s="59" t="str">
        <f t="shared" ca="1" si="225"/>
        <v/>
      </c>
      <c r="C1819" s="60" t="str">
        <f t="shared" ca="1" si="226"/>
        <v/>
      </c>
      <c r="D1819" s="60" t="str">
        <f t="shared" ca="1" si="227"/>
        <v/>
      </c>
      <c r="E1819" s="60" t="str">
        <f t="shared" ca="1" si="228"/>
        <v/>
      </c>
      <c r="F1819" s="60" t="str">
        <f t="shared" ca="1" si="229"/>
        <v/>
      </c>
      <c r="G1819" s="61" t="str">
        <f t="shared" ca="1" si="224"/>
        <v/>
      </c>
      <c r="H1819" s="62" t="str">
        <f t="shared" ca="1" si="230"/>
        <v/>
      </c>
      <c r="I1819" s="63" t="str">
        <f t="shared" ca="1" si="231"/>
        <v/>
      </c>
    </row>
    <row r="1820" spans="1:9" hidden="1">
      <c r="A1820" s="45"/>
      <c r="B1820" s="59" t="str">
        <f t="shared" ca="1" si="225"/>
        <v/>
      </c>
      <c r="C1820" s="60" t="str">
        <f t="shared" ca="1" si="226"/>
        <v/>
      </c>
      <c r="D1820" s="60" t="str">
        <f t="shared" ca="1" si="227"/>
        <v/>
      </c>
      <c r="E1820" s="60" t="str">
        <f t="shared" ca="1" si="228"/>
        <v/>
      </c>
      <c r="F1820" s="60" t="str">
        <f t="shared" ca="1" si="229"/>
        <v/>
      </c>
      <c r="G1820" s="61" t="str">
        <f t="shared" ca="1" si="224"/>
        <v/>
      </c>
      <c r="H1820" s="62" t="str">
        <f t="shared" ca="1" si="230"/>
        <v/>
      </c>
      <c r="I1820" s="63" t="str">
        <f t="shared" ca="1" si="231"/>
        <v/>
      </c>
    </row>
    <row r="1821" spans="1:9" hidden="1">
      <c r="A1821" s="45"/>
      <c r="B1821" s="59" t="str">
        <f t="shared" ca="1" si="225"/>
        <v/>
      </c>
      <c r="C1821" s="60" t="str">
        <f t="shared" ca="1" si="226"/>
        <v/>
      </c>
      <c r="D1821" s="60" t="str">
        <f t="shared" ca="1" si="227"/>
        <v/>
      </c>
      <c r="E1821" s="60" t="str">
        <f t="shared" ca="1" si="228"/>
        <v/>
      </c>
      <c r="F1821" s="60" t="str">
        <f t="shared" ca="1" si="229"/>
        <v/>
      </c>
      <c r="G1821" s="61" t="str">
        <f t="shared" ca="1" si="224"/>
        <v/>
      </c>
      <c r="H1821" s="62" t="str">
        <f t="shared" ca="1" si="230"/>
        <v/>
      </c>
      <c r="I1821" s="63" t="str">
        <f t="shared" ca="1" si="231"/>
        <v/>
      </c>
    </row>
    <row r="1822" spans="1:9" hidden="1">
      <c r="A1822" s="45"/>
      <c r="B1822" s="59" t="str">
        <f t="shared" ca="1" si="225"/>
        <v/>
      </c>
      <c r="C1822" s="60" t="str">
        <f t="shared" ca="1" si="226"/>
        <v/>
      </c>
      <c r="D1822" s="60" t="str">
        <f t="shared" ca="1" si="227"/>
        <v/>
      </c>
      <c r="E1822" s="60" t="str">
        <f t="shared" ca="1" si="228"/>
        <v/>
      </c>
      <c r="F1822" s="60" t="str">
        <f t="shared" ca="1" si="229"/>
        <v/>
      </c>
      <c r="G1822" s="61" t="str">
        <f t="shared" ca="1" si="224"/>
        <v/>
      </c>
      <c r="H1822" s="62" t="str">
        <f t="shared" ca="1" si="230"/>
        <v/>
      </c>
      <c r="I1822" s="63" t="str">
        <f t="shared" ca="1" si="231"/>
        <v/>
      </c>
    </row>
    <row r="1823" spans="1:9" hidden="1">
      <c r="A1823" s="45"/>
      <c r="B1823" s="59" t="str">
        <f t="shared" ca="1" si="225"/>
        <v/>
      </c>
      <c r="C1823" s="60" t="str">
        <f t="shared" ca="1" si="226"/>
        <v/>
      </c>
      <c r="D1823" s="60" t="str">
        <f t="shared" ca="1" si="227"/>
        <v/>
      </c>
      <c r="E1823" s="60" t="str">
        <f t="shared" ca="1" si="228"/>
        <v/>
      </c>
      <c r="F1823" s="60" t="str">
        <f t="shared" ca="1" si="229"/>
        <v/>
      </c>
      <c r="G1823" s="61" t="str">
        <f t="shared" ca="1" si="224"/>
        <v/>
      </c>
      <c r="H1823" s="62" t="str">
        <f t="shared" ca="1" si="230"/>
        <v/>
      </c>
      <c r="I1823" s="63" t="str">
        <f t="shared" ca="1" si="231"/>
        <v/>
      </c>
    </row>
    <row r="1824" spans="1:9" hidden="1">
      <c r="A1824" s="45"/>
      <c r="B1824" s="59" t="str">
        <f t="shared" ca="1" si="225"/>
        <v/>
      </c>
      <c r="C1824" s="60" t="str">
        <f t="shared" ca="1" si="226"/>
        <v/>
      </c>
      <c r="D1824" s="60" t="str">
        <f t="shared" ca="1" si="227"/>
        <v/>
      </c>
      <c r="E1824" s="60" t="str">
        <f t="shared" ca="1" si="228"/>
        <v/>
      </c>
      <c r="F1824" s="60" t="str">
        <f t="shared" ca="1" si="229"/>
        <v/>
      </c>
      <c r="G1824" s="61" t="str">
        <f t="shared" ca="1" si="224"/>
        <v/>
      </c>
      <c r="H1824" s="62" t="str">
        <f t="shared" ca="1" si="230"/>
        <v/>
      </c>
      <c r="I1824" s="63" t="str">
        <f t="shared" ca="1" si="231"/>
        <v/>
      </c>
    </row>
    <row r="1825" spans="1:9" hidden="1">
      <c r="A1825" s="45"/>
      <c r="B1825" s="59" t="str">
        <f t="shared" ca="1" si="225"/>
        <v/>
      </c>
      <c r="C1825" s="60" t="str">
        <f t="shared" ca="1" si="226"/>
        <v/>
      </c>
      <c r="D1825" s="60" t="str">
        <f t="shared" ca="1" si="227"/>
        <v/>
      </c>
      <c r="E1825" s="60" t="str">
        <f t="shared" ca="1" si="228"/>
        <v/>
      </c>
      <c r="F1825" s="60" t="str">
        <f t="shared" ca="1" si="229"/>
        <v/>
      </c>
      <c r="G1825" s="61" t="str">
        <f t="shared" ca="1" si="224"/>
        <v/>
      </c>
      <c r="H1825" s="62" t="str">
        <f t="shared" ca="1" si="230"/>
        <v/>
      </c>
      <c r="I1825" s="63" t="str">
        <f t="shared" ca="1" si="231"/>
        <v/>
      </c>
    </row>
    <row r="1826" spans="1:9" hidden="1">
      <c r="A1826" s="45"/>
      <c r="B1826" s="59" t="str">
        <f t="shared" ca="1" si="225"/>
        <v/>
      </c>
      <c r="C1826" s="60" t="str">
        <f t="shared" ca="1" si="226"/>
        <v/>
      </c>
      <c r="D1826" s="60" t="str">
        <f t="shared" ca="1" si="227"/>
        <v/>
      </c>
      <c r="E1826" s="60" t="str">
        <f t="shared" ca="1" si="228"/>
        <v/>
      </c>
      <c r="F1826" s="60" t="str">
        <f t="shared" ca="1" si="229"/>
        <v/>
      </c>
      <c r="G1826" s="61" t="str">
        <f t="shared" ca="1" si="224"/>
        <v/>
      </c>
      <c r="H1826" s="62" t="str">
        <f t="shared" ca="1" si="230"/>
        <v/>
      </c>
      <c r="I1826" s="63" t="str">
        <f t="shared" ca="1" si="231"/>
        <v/>
      </c>
    </row>
    <row r="1827" spans="1:9" hidden="1">
      <c r="A1827" s="45"/>
      <c r="B1827" s="59" t="str">
        <f t="shared" ca="1" si="225"/>
        <v/>
      </c>
      <c r="C1827" s="60" t="str">
        <f t="shared" ca="1" si="226"/>
        <v/>
      </c>
      <c r="D1827" s="60" t="str">
        <f t="shared" ca="1" si="227"/>
        <v/>
      </c>
      <c r="E1827" s="60" t="str">
        <f t="shared" ca="1" si="228"/>
        <v/>
      </c>
      <c r="F1827" s="60" t="str">
        <f t="shared" ca="1" si="229"/>
        <v/>
      </c>
      <c r="G1827" s="61" t="str">
        <f t="shared" ca="1" si="224"/>
        <v/>
      </c>
      <c r="H1827" s="62" t="str">
        <f t="shared" ca="1" si="230"/>
        <v/>
      </c>
      <c r="I1827" s="63" t="str">
        <f t="shared" ca="1" si="231"/>
        <v/>
      </c>
    </row>
    <row r="1828" spans="1:9" hidden="1">
      <c r="A1828" s="45"/>
      <c r="B1828" s="59" t="str">
        <f t="shared" ca="1" si="225"/>
        <v/>
      </c>
      <c r="C1828" s="60" t="str">
        <f t="shared" ca="1" si="226"/>
        <v/>
      </c>
      <c r="D1828" s="60" t="str">
        <f t="shared" ca="1" si="227"/>
        <v/>
      </c>
      <c r="E1828" s="60" t="str">
        <f t="shared" ca="1" si="228"/>
        <v/>
      </c>
      <c r="F1828" s="60" t="str">
        <f t="shared" ca="1" si="229"/>
        <v/>
      </c>
      <c r="G1828" s="61" t="str">
        <f t="shared" ca="1" si="224"/>
        <v/>
      </c>
      <c r="H1828" s="62" t="str">
        <f t="shared" ca="1" si="230"/>
        <v/>
      </c>
      <c r="I1828" s="63" t="str">
        <f t="shared" ca="1" si="231"/>
        <v/>
      </c>
    </row>
    <row r="1829" spans="1:9" hidden="1">
      <c r="A1829" s="45"/>
      <c r="B1829" s="59" t="str">
        <f t="shared" ca="1" si="225"/>
        <v/>
      </c>
      <c r="C1829" s="60" t="str">
        <f t="shared" ca="1" si="226"/>
        <v/>
      </c>
      <c r="D1829" s="60" t="str">
        <f t="shared" ca="1" si="227"/>
        <v/>
      </c>
      <c r="E1829" s="60" t="str">
        <f t="shared" ca="1" si="228"/>
        <v/>
      </c>
      <c r="F1829" s="60" t="str">
        <f t="shared" ca="1" si="229"/>
        <v/>
      </c>
      <c r="G1829" s="61" t="str">
        <f t="shared" ca="1" si="224"/>
        <v/>
      </c>
      <c r="H1829" s="62" t="str">
        <f t="shared" ca="1" si="230"/>
        <v/>
      </c>
      <c r="I1829" s="63" t="str">
        <f t="shared" ca="1" si="231"/>
        <v/>
      </c>
    </row>
    <row r="1830" spans="1:9" hidden="1">
      <c r="A1830" s="45"/>
      <c r="B1830" s="59" t="str">
        <f t="shared" ca="1" si="225"/>
        <v/>
      </c>
      <c r="C1830" s="60" t="str">
        <f t="shared" ca="1" si="226"/>
        <v/>
      </c>
      <c r="D1830" s="60" t="str">
        <f t="shared" ca="1" si="227"/>
        <v/>
      </c>
      <c r="E1830" s="60" t="str">
        <f t="shared" ca="1" si="228"/>
        <v/>
      </c>
      <c r="F1830" s="60" t="str">
        <f t="shared" ca="1" si="229"/>
        <v/>
      </c>
      <c r="G1830" s="61" t="str">
        <f t="shared" ca="1" si="224"/>
        <v/>
      </c>
      <c r="H1830" s="62" t="str">
        <f t="shared" ca="1" si="230"/>
        <v/>
      </c>
      <c r="I1830" s="63" t="str">
        <f t="shared" ca="1" si="231"/>
        <v/>
      </c>
    </row>
    <row r="1831" spans="1:9" hidden="1">
      <c r="A1831" s="45"/>
      <c r="B1831" s="59" t="str">
        <f t="shared" ca="1" si="225"/>
        <v/>
      </c>
      <c r="C1831" s="60" t="str">
        <f t="shared" ca="1" si="226"/>
        <v/>
      </c>
      <c r="D1831" s="60" t="str">
        <f t="shared" ca="1" si="227"/>
        <v/>
      </c>
      <c r="E1831" s="60" t="str">
        <f t="shared" ca="1" si="228"/>
        <v/>
      </c>
      <c r="F1831" s="60" t="str">
        <f t="shared" ca="1" si="229"/>
        <v/>
      </c>
      <c r="G1831" s="61" t="str">
        <f t="shared" ca="1" si="224"/>
        <v/>
      </c>
      <c r="H1831" s="62" t="str">
        <f t="shared" ca="1" si="230"/>
        <v/>
      </c>
      <c r="I1831" s="63" t="str">
        <f t="shared" ca="1" si="231"/>
        <v/>
      </c>
    </row>
    <row r="1832" spans="1:9" hidden="1">
      <c r="A1832" s="45"/>
      <c r="B1832" s="59" t="str">
        <f t="shared" ca="1" si="225"/>
        <v/>
      </c>
      <c r="C1832" s="60" t="str">
        <f t="shared" ca="1" si="226"/>
        <v/>
      </c>
      <c r="D1832" s="60" t="str">
        <f t="shared" ca="1" si="227"/>
        <v/>
      </c>
      <c r="E1832" s="60" t="str">
        <f t="shared" ca="1" si="228"/>
        <v/>
      </c>
      <c r="F1832" s="60" t="str">
        <f t="shared" ca="1" si="229"/>
        <v/>
      </c>
      <c r="G1832" s="61" t="str">
        <f t="shared" ca="1" si="224"/>
        <v/>
      </c>
      <c r="H1832" s="62" t="str">
        <f t="shared" ca="1" si="230"/>
        <v/>
      </c>
      <c r="I1832" s="63" t="str">
        <f t="shared" ca="1" si="231"/>
        <v/>
      </c>
    </row>
    <row r="1833" spans="1:9" hidden="1">
      <c r="A1833" s="45"/>
      <c r="B1833" s="59" t="str">
        <f t="shared" ca="1" si="225"/>
        <v/>
      </c>
      <c r="C1833" s="60" t="str">
        <f t="shared" ca="1" si="226"/>
        <v/>
      </c>
      <c r="D1833" s="60" t="str">
        <f t="shared" ca="1" si="227"/>
        <v/>
      </c>
      <c r="E1833" s="60" t="str">
        <f t="shared" ca="1" si="228"/>
        <v/>
      </c>
      <c r="F1833" s="60" t="str">
        <f t="shared" ca="1" si="229"/>
        <v/>
      </c>
      <c r="G1833" s="61" t="str">
        <f t="shared" ca="1" si="224"/>
        <v/>
      </c>
      <c r="H1833" s="62" t="str">
        <f t="shared" ca="1" si="230"/>
        <v/>
      </c>
      <c r="I1833" s="63" t="str">
        <f t="shared" ca="1" si="231"/>
        <v/>
      </c>
    </row>
    <row r="1834" spans="1:9" hidden="1">
      <c r="A1834" s="45"/>
      <c r="B1834" s="59" t="str">
        <f t="shared" ca="1" si="225"/>
        <v/>
      </c>
      <c r="C1834" s="60" t="str">
        <f t="shared" ca="1" si="226"/>
        <v/>
      </c>
      <c r="D1834" s="60" t="str">
        <f t="shared" ca="1" si="227"/>
        <v/>
      </c>
      <c r="E1834" s="60" t="str">
        <f t="shared" ca="1" si="228"/>
        <v/>
      </c>
      <c r="F1834" s="60" t="str">
        <f t="shared" ca="1" si="229"/>
        <v/>
      </c>
      <c r="G1834" s="61" t="str">
        <f t="shared" ca="1" si="224"/>
        <v/>
      </c>
      <c r="H1834" s="62" t="str">
        <f t="shared" ca="1" si="230"/>
        <v/>
      </c>
      <c r="I1834" s="63" t="str">
        <f t="shared" ca="1" si="231"/>
        <v/>
      </c>
    </row>
    <row r="1835" spans="1:9" hidden="1">
      <c r="A1835" s="45"/>
      <c r="B1835" s="59" t="str">
        <f t="shared" ca="1" si="225"/>
        <v/>
      </c>
      <c r="C1835" s="60" t="str">
        <f t="shared" ca="1" si="226"/>
        <v/>
      </c>
      <c r="D1835" s="60" t="str">
        <f t="shared" ca="1" si="227"/>
        <v/>
      </c>
      <c r="E1835" s="60" t="str">
        <f t="shared" ca="1" si="228"/>
        <v/>
      </c>
      <c r="F1835" s="60" t="str">
        <f t="shared" ca="1" si="229"/>
        <v/>
      </c>
      <c r="G1835" s="61" t="str">
        <f t="shared" ca="1" si="224"/>
        <v/>
      </c>
      <c r="H1835" s="62" t="str">
        <f t="shared" ca="1" si="230"/>
        <v/>
      </c>
      <c r="I1835" s="63" t="str">
        <f t="shared" ca="1" si="231"/>
        <v/>
      </c>
    </row>
    <row r="1836" spans="1:9" hidden="1">
      <c r="A1836" s="45"/>
      <c r="B1836" s="59" t="str">
        <f t="shared" ca="1" si="225"/>
        <v/>
      </c>
      <c r="C1836" s="60" t="str">
        <f t="shared" ca="1" si="226"/>
        <v/>
      </c>
      <c r="D1836" s="60" t="str">
        <f t="shared" ca="1" si="227"/>
        <v/>
      </c>
      <c r="E1836" s="60" t="str">
        <f t="shared" ca="1" si="228"/>
        <v/>
      </c>
      <c r="F1836" s="60" t="str">
        <f t="shared" ca="1" si="229"/>
        <v/>
      </c>
      <c r="G1836" s="61" t="str">
        <f t="shared" ca="1" si="224"/>
        <v/>
      </c>
      <c r="H1836" s="62" t="str">
        <f t="shared" ca="1" si="230"/>
        <v/>
      </c>
      <c r="I1836" s="63" t="str">
        <f t="shared" ca="1" si="231"/>
        <v/>
      </c>
    </row>
    <row r="1837" spans="1:9" hidden="1">
      <c r="A1837" s="45"/>
      <c r="B1837" s="59" t="str">
        <f t="shared" ca="1" si="225"/>
        <v/>
      </c>
      <c r="C1837" s="60" t="str">
        <f t="shared" ca="1" si="226"/>
        <v/>
      </c>
      <c r="D1837" s="60" t="str">
        <f t="shared" ca="1" si="227"/>
        <v/>
      </c>
      <c r="E1837" s="60" t="str">
        <f t="shared" ca="1" si="228"/>
        <v/>
      </c>
      <c r="F1837" s="60" t="str">
        <f t="shared" ca="1" si="229"/>
        <v/>
      </c>
      <c r="G1837" s="61" t="str">
        <f t="shared" ca="1" si="224"/>
        <v/>
      </c>
      <c r="H1837" s="62" t="str">
        <f t="shared" ca="1" si="230"/>
        <v/>
      </c>
      <c r="I1837" s="63" t="str">
        <f t="shared" ca="1" si="231"/>
        <v/>
      </c>
    </row>
    <row r="1838" spans="1:9" hidden="1">
      <c r="A1838" s="45"/>
      <c r="B1838" s="59" t="str">
        <f t="shared" ca="1" si="225"/>
        <v/>
      </c>
      <c r="C1838" s="60" t="str">
        <f t="shared" ca="1" si="226"/>
        <v/>
      </c>
      <c r="D1838" s="60" t="str">
        <f t="shared" ca="1" si="227"/>
        <v/>
      </c>
      <c r="E1838" s="60" t="str">
        <f t="shared" ca="1" si="228"/>
        <v/>
      </c>
      <c r="F1838" s="60" t="str">
        <f t="shared" ca="1" si="229"/>
        <v/>
      </c>
      <c r="G1838" s="61" t="str">
        <f t="shared" ca="1" si="224"/>
        <v/>
      </c>
      <c r="H1838" s="62" t="str">
        <f t="shared" ca="1" si="230"/>
        <v/>
      </c>
      <c r="I1838" s="63" t="str">
        <f t="shared" ca="1" si="231"/>
        <v/>
      </c>
    </row>
    <row r="1839" spans="1:9" hidden="1">
      <c r="A1839" s="45"/>
      <c r="B1839" s="59" t="str">
        <f t="shared" ca="1" si="225"/>
        <v/>
      </c>
      <c r="C1839" s="60" t="str">
        <f t="shared" ca="1" si="226"/>
        <v/>
      </c>
      <c r="D1839" s="60" t="str">
        <f t="shared" ca="1" si="227"/>
        <v/>
      </c>
      <c r="E1839" s="60" t="str">
        <f t="shared" ca="1" si="228"/>
        <v/>
      </c>
      <c r="F1839" s="60" t="str">
        <f t="shared" ca="1" si="229"/>
        <v/>
      </c>
      <c r="G1839" s="61" t="str">
        <f t="shared" ca="1" si="224"/>
        <v/>
      </c>
      <c r="H1839" s="62" t="str">
        <f t="shared" ca="1" si="230"/>
        <v/>
      </c>
      <c r="I1839" s="63" t="str">
        <f t="shared" ca="1" si="231"/>
        <v/>
      </c>
    </row>
    <row r="1840" spans="1:9" hidden="1">
      <c r="A1840" s="45"/>
      <c r="B1840" s="59" t="str">
        <f t="shared" ca="1" si="225"/>
        <v/>
      </c>
      <c r="C1840" s="60" t="str">
        <f t="shared" ca="1" si="226"/>
        <v/>
      </c>
      <c r="D1840" s="60" t="str">
        <f t="shared" ca="1" si="227"/>
        <v/>
      </c>
      <c r="E1840" s="60" t="str">
        <f t="shared" ca="1" si="228"/>
        <v/>
      </c>
      <c r="F1840" s="60" t="str">
        <f t="shared" ca="1" si="229"/>
        <v/>
      </c>
      <c r="G1840" s="61" t="str">
        <f t="shared" ca="1" si="224"/>
        <v/>
      </c>
      <c r="H1840" s="62" t="str">
        <f t="shared" ca="1" si="230"/>
        <v/>
      </c>
      <c r="I1840" s="63" t="str">
        <f t="shared" ca="1" si="231"/>
        <v/>
      </c>
    </row>
    <row r="1841" spans="1:9" hidden="1">
      <c r="A1841" s="45"/>
      <c r="B1841" s="59" t="str">
        <f t="shared" ca="1" si="225"/>
        <v/>
      </c>
      <c r="C1841" s="60" t="str">
        <f t="shared" ca="1" si="226"/>
        <v/>
      </c>
      <c r="D1841" s="60" t="str">
        <f t="shared" ca="1" si="227"/>
        <v/>
      </c>
      <c r="E1841" s="60" t="str">
        <f t="shared" ca="1" si="228"/>
        <v/>
      </c>
      <c r="F1841" s="60" t="str">
        <f t="shared" ca="1" si="229"/>
        <v/>
      </c>
      <c r="G1841" s="61" t="str">
        <f t="shared" ca="1" si="224"/>
        <v/>
      </c>
      <c r="H1841" s="62" t="str">
        <f t="shared" ca="1" si="230"/>
        <v/>
      </c>
      <c r="I1841" s="63" t="str">
        <f t="shared" ca="1" si="231"/>
        <v/>
      </c>
    </row>
    <row r="1842" spans="1:9" hidden="1">
      <c r="A1842" s="45"/>
      <c r="B1842" s="59" t="str">
        <f t="shared" ca="1" si="225"/>
        <v/>
      </c>
      <c r="C1842" s="60" t="str">
        <f t="shared" ca="1" si="226"/>
        <v/>
      </c>
      <c r="D1842" s="60" t="str">
        <f t="shared" ca="1" si="227"/>
        <v/>
      </c>
      <c r="E1842" s="60" t="str">
        <f t="shared" ca="1" si="228"/>
        <v/>
      </c>
      <c r="F1842" s="60" t="str">
        <f t="shared" ca="1" si="229"/>
        <v/>
      </c>
      <c r="G1842" s="61" t="str">
        <f t="shared" ca="1" si="224"/>
        <v/>
      </c>
      <c r="H1842" s="62" t="str">
        <f t="shared" ca="1" si="230"/>
        <v/>
      </c>
      <c r="I1842" s="63" t="str">
        <f t="shared" ca="1" si="231"/>
        <v/>
      </c>
    </row>
    <row r="1843" spans="1:9" hidden="1">
      <c r="A1843" s="45"/>
      <c r="B1843" s="59" t="str">
        <f t="shared" ca="1" si="225"/>
        <v/>
      </c>
      <c r="C1843" s="60" t="str">
        <f t="shared" ca="1" si="226"/>
        <v/>
      </c>
      <c r="D1843" s="60" t="str">
        <f t="shared" ca="1" si="227"/>
        <v/>
      </c>
      <c r="E1843" s="60" t="str">
        <f t="shared" ca="1" si="228"/>
        <v/>
      </c>
      <c r="F1843" s="60" t="str">
        <f t="shared" ca="1" si="229"/>
        <v/>
      </c>
      <c r="G1843" s="61" t="str">
        <f t="shared" ca="1" si="224"/>
        <v/>
      </c>
      <c r="H1843" s="62" t="str">
        <f t="shared" ca="1" si="230"/>
        <v/>
      </c>
      <c r="I1843" s="63" t="str">
        <f t="shared" ca="1" si="231"/>
        <v/>
      </c>
    </row>
    <row r="1844" spans="1:9" hidden="1">
      <c r="A1844" s="45"/>
      <c r="B1844" s="59" t="str">
        <f t="shared" ca="1" si="225"/>
        <v/>
      </c>
      <c r="C1844" s="60" t="str">
        <f t="shared" ca="1" si="226"/>
        <v/>
      </c>
      <c r="D1844" s="60" t="str">
        <f t="shared" ca="1" si="227"/>
        <v/>
      </c>
      <c r="E1844" s="60" t="str">
        <f t="shared" ca="1" si="228"/>
        <v/>
      </c>
      <c r="F1844" s="60" t="str">
        <f t="shared" ca="1" si="229"/>
        <v/>
      </c>
      <c r="G1844" s="61" t="str">
        <f t="shared" ca="1" si="224"/>
        <v/>
      </c>
      <c r="H1844" s="62" t="str">
        <f t="shared" ca="1" si="230"/>
        <v/>
      </c>
      <c r="I1844" s="63" t="str">
        <f t="shared" ca="1" si="231"/>
        <v/>
      </c>
    </row>
    <row r="1845" spans="1:9" hidden="1">
      <c r="A1845" s="45"/>
      <c r="B1845" s="59" t="str">
        <f t="shared" ca="1" si="225"/>
        <v/>
      </c>
      <c r="C1845" s="60" t="str">
        <f t="shared" ca="1" si="226"/>
        <v/>
      </c>
      <c r="D1845" s="60" t="str">
        <f t="shared" ca="1" si="227"/>
        <v/>
      </c>
      <c r="E1845" s="60" t="str">
        <f t="shared" ca="1" si="228"/>
        <v/>
      </c>
      <c r="F1845" s="60" t="str">
        <f t="shared" ca="1" si="229"/>
        <v/>
      </c>
      <c r="G1845" s="61" t="str">
        <f t="shared" ca="1" si="224"/>
        <v/>
      </c>
      <c r="H1845" s="62" t="str">
        <f t="shared" ca="1" si="230"/>
        <v/>
      </c>
      <c r="I1845" s="63" t="str">
        <f t="shared" ca="1" si="231"/>
        <v/>
      </c>
    </row>
    <row r="1846" spans="1:9" hidden="1">
      <c r="A1846" s="45"/>
      <c r="B1846" s="59" t="str">
        <f t="shared" ca="1" si="225"/>
        <v/>
      </c>
      <c r="C1846" s="60" t="str">
        <f t="shared" ca="1" si="226"/>
        <v/>
      </c>
      <c r="D1846" s="60" t="str">
        <f t="shared" ca="1" si="227"/>
        <v/>
      </c>
      <c r="E1846" s="60" t="str">
        <f t="shared" ca="1" si="228"/>
        <v/>
      </c>
      <c r="F1846" s="60" t="str">
        <f t="shared" ca="1" si="229"/>
        <v/>
      </c>
      <c r="G1846" s="61" t="str">
        <f t="shared" ca="1" si="224"/>
        <v/>
      </c>
      <c r="H1846" s="62" t="str">
        <f t="shared" ca="1" si="230"/>
        <v/>
      </c>
      <c r="I1846" s="63" t="str">
        <f t="shared" ca="1" si="231"/>
        <v/>
      </c>
    </row>
    <row r="1847" spans="1:9" hidden="1">
      <c r="A1847" s="45"/>
      <c r="B1847" s="59" t="str">
        <f t="shared" ca="1" si="225"/>
        <v/>
      </c>
      <c r="C1847" s="60" t="str">
        <f t="shared" ca="1" si="226"/>
        <v/>
      </c>
      <c r="D1847" s="60" t="str">
        <f t="shared" ca="1" si="227"/>
        <v/>
      </c>
      <c r="E1847" s="60" t="str">
        <f t="shared" ca="1" si="228"/>
        <v/>
      </c>
      <c r="F1847" s="60" t="str">
        <f t="shared" ca="1" si="229"/>
        <v/>
      </c>
      <c r="G1847" s="61" t="str">
        <f t="shared" ca="1" si="224"/>
        <v/>
      </c>
      <c r="H1847" s="62" t="str">
        <f t="shared" ca="1" si="230"/>
        <v/>
      </c>
      <c r="I1847" s="63" t="str">
        <f t="shared" ca="1" si="231"/>
        <v/>
      </c>
    </row>
    <row r="1848" spans="1:9" hidden="1">
      <c r="A1848" s="45"/>
      <c r="B1848" s="59" t="str">
        <f t="shared" ca="1" si="225"/>
        <v/>
      </c>
      <c r="C1848" s="60" t="str">
        <f t="shared" ca="1" si="226"/>
        <v/>
      </c>
      <c r="D1848" s="60" t="str">
        <f t="shared" ca="1" si="227"/>
        <v/>
      </c>
      <c r="E1848" s="60" t="str">
        <f t="shared" ca="1" si="228"/>
        <v/>
      </c>
      <c r="F1848" s="60" t="str">
        <f t="shared" ca="1" si="229"/>
        <v/>
      </c>
      <c r="G1848" s="61" t="str">
        <f t="shared" ca="1" si="224"/>
        <v/>
      </c>
      <c r="H1848" s="62" t="str">
        <f t="shared" ca="1" si="230"/>
        <v/>
      </c>
      <c r="I1848" s="63" t="str">
        <f t="shared" ca="1" si="231"/>
        <v/>
      </c>
    </row>
    <row r="1849" spans="1:9" hidden="1">
      <c r="A1849" s="45"/>
      <c r="B1849" s="59" t="str">
        <f t="shared" ca="1" si="225"/>
        <v/>
      </c>
      <c r="C1849" s="60" t="str">
        <f t="shared" ca="1" si="226"/>
        <v/>
      </c>
      <c r="D1849" s="60" t="str">
        <f t="shared" ca="1" si="227"/>
        <v/>
      </c>
      <c r="E1849" s="60" t="str">
        <f t="shared" ca="1" si="228"/>
        <v/>
      </c>
      <c r="F1849" s="60" t="str">
        <f t="shared" ca="1" si="229"/>
        <v/>
      </c>
      <c r="G1849" s="61" t="str">
        <f t="shared" ca="1" si="224"/>
        <v/>
      </c>
      <c r="H1849" s="62" t="str">
        <f t="shared" ca="1" si="230"/>
        <v/>
      </c>
      <c r="I1849" s="63" t="str">
        <f t="shared" ca="1" si="231"/>
        <v/>
      </c>
    </row>
    <row r="1850" spans="1:9" hidden="1">
      <c r="A1850" s="45"/>
      <c r="B1850" s="59" t="str">
        <f t="shared" ca="1" si="225"/>
        <v/>
      </c>
      <c r="C1850" s="60" t="str">
        <f t="shared" ca="1" si="226"/>
        <v/>
      </c>
      <c r="D1850" s="60" t="str">
        <f t="shared" ca="1" si="227"/>
        <v/>
      </c>
      <c r="E1850" s="60" t="str">
        <f t="shared" ca="1" si="228"/>
        <v/>
      </c>
      <c r="F1850" s="60" t="str">
        <f t="shared" ca="1" si="229"/>
        <v/>
      </c>
      <c r="G1850" s="61" t="str">
        <f t="shared" ca="1" si="224"/>
        <v/>
      </c>
      <c r="H1850" s="62" t="str">
        <f t="shared" ca="1" si="230"/>
        <v/>
      </c>
      <c r="I1850" s="63" t="str">
        <f t="shared" ca="1" si="231"/>
        <v/>
      </c>
    </row>
    <row r="1851" spans="1:9" hidden="1">
      <c r="A1851" s="45"/>
      <c r="B1851" s="59" t="str">
        <f t="shared" ca="1" si="225"/>
        <v/>
      </c>
      <c r="C1851" s="60" t="str">
        <f t="shared" ca="1" si="226"/>
        <v/>
      </c>
      <c r="D1851" s="60" t="str">
        <f t="shared" ca="1" si="227"/>
        <v/>
      </c>
      <c r="E1851" s="60" t="str">
        <f t="shared" ca="1" si="228"/>
        <v/>
      </c>
      <c r="F1851" s="60" t="str">
        <f t="shared" ca="1" si="229"/>
        <v/>
      </c>
      <c r="G1851" s="61" t="str">
        <f t="shared" ca="1" si="224"/>
        <v/>
      </c>
      <c r="H1851" s="62" t="str">
        <f t="shared" ca="1" si="230"/>
        <v/>
      </c>
      <c r="I1851" s="63" t="str">
        <f t="shared" ca="1" si="231"/>
        <v/>
      </c>
    </row>
    <row r="1852" spans="1:9" hidden="1">
      <c r="A1852" s="45"/>
      <c r="B1852" s="59" t="str">
        <f t="shared" ca="1" si="225"/>
        <v/>
      </c>
      <c r="C1852" s="60" t="str">
        <f t="shared" ca="1" si="226"/>
        <v/>
      </c>
      <c r="D1852" s="60" t="str">
        <f t="shared" ca="1" si="227"/>
        <v/>
      </c>
      <c r="E1852" s="60" t="str">
        <f t="shared" ca="1" si="228"/>
        <v/>
      </c>
      <c r="F1852" s="60" t="str">
        <f t="shared" ca="1" si="229"/>
        <v/>
      </c>
      <c r="G1852" s="61" t="str">
        <f t="shared" ca="1" si="224"/>
        <v/>
      </c>
      <c r="H1852" s="62" t="str">
        <f t="shared" ca="1" si="230"/>
        <v/>
      </c>
      <c r="I1852" s="63" t="str">
        <f t="shared" ca="1" si="231"/>
        <v/>
      </c>
    </row>
    <row r="1853" spans="1:9" hidden="1">
      <c r="A1853" s="45"/>
      <c r="B1853" s="59" t="str">
        <f t="shared" ca="1" si="225"/>
        <v/>
      </c>
      <c r="C1853" s="60" t="str">
        <f t="shared" ca="1" si="226"/>
        <v/>
      </c>
      <c r="D1853" s="60" t="str">
        <f t="shared" ca="1" si="227"/>
        <v/>
      </c>
      <c r="E1853" s="60" t="str">
        <f t="shared" ca="1" si="228"/>
        <v/>
      </c>
      <c r="F1853" s="60" t="str">
        <f t="shared" ca="1" si="229"/>
        <v/>
      </c>
      <c r="G1853" s="61" t="str">
        <f t="shared" ca="1" si="224"/>
        <v/>
      </c>
      <c r="H1853" s="62" t="str">
        <f t="shared" ca="1" si="230"/>
        <v/>
      </c>
      <c r="I1853" s="63" t="str">
        <f t="shared" ca="1" si="231"/>
        <v/>
      </c>
    </row>
    <row r="1854" spans="1:9" hidden="1">
      <c r="A1854" s="45"/>
      <c r="B1854" s="59" t="str">
        <f t="shared" ca="1" si="225"/>
        <v/>
      </c>
      <c r="C1854" s="60" t="str">
        <f t="shared" ca="1" si="226"/>
        <v/>
      </c>
      <c r="D1854" s="60" t="str">
        <f t="shared" ca="1" si="227"/>
        <v/>
      </c>
      <c r="E1854" s="60" t="str">
        <f t="shared" ca="1" si="228"/>
        <v/>
      </c>
      <c r="F1854" s="60" t="str">
        <f t="shared" ca="1" si="229"/>
        <v/>
      </c>
      <c r="G1854" s="61" t="str">
        <f t="shared" ca="1" si="224"/>
        <v/>
      </c>
      <c r="H1854" s="62" t="str">
        <f t="shared" ca="1" si="230"/>
        <v/>
      </c>
      <c r="I1854" s="63" t="str">
        <f t="shared" ca="1" si="231"/>
        <v/>
      </c>
    </row>
    <row r="1855" spans="1:9" hidden="1">
      <c r="A1855" s="45"/>
      <c r="B1855" s="59" t="str">
        <f t="shared" ca="1" si="225"/>
        <v/>
      </c>
      <c r="C1855" s="60" t="str">
        <f t="shared" ca="1" si="226"/>
        <v/>
      </c>
      <c r="D1855" s="60" t="str">
        <f t="shared" ca="1" si="227"/>
        <v/>
      </c>
      <c r="E1855" s="60" t="str">
        <f t="shared" ca="1" si="228"/>
        <v/>
      </c>
      <c r="F1855" s="60" t="str">
        <f t="shared" ca="1" si="229"/>
        <v/>
      </c>
      <c r="G1855" s="61" t="str">
        <f t="shared" ca="1" si="224"/>
        <v/>
      </c>
      <c r="H1855" s="62" t="str">
        <f t="shared" ca="1" si="230"/>
        <v/>
      </c>
      <c r="I1855" s="63" t="str">
        <f t="shared" ca="1" si="231"/>
        <v/>
      </c>
    </row>
    <row r="1856" spans="1:9" hidden="1">
      <c r="A1856" s="45"/>
      <c r="B1856" s="59" t="str">
        <f t="shared" ca="1" si="225"/>
        <v/>
      </c>
      <c r="C1856" s="60" t="str">
        <f t="shared" ca="1" si="226"/>
        <v/>
      </c>
      <c r="D1856" s="60" t="str">
        <f t="shared" ca="1" si="227"/>
        <v/>
      </c>
      <c r="E1856" s="60" t="str">
        <f t="shared" ca="1" si="228"/>
        <v/>
      </c>
      <c r="F1856" s="60" t="str">
        <f t="shared" ca="1" si="229"/>
        <v/>
      </c>
      <c r="G1856" s="61" t="str">
        <f t="shared" ca="1" si="224"/>
        <v/>
      </c>
      <c r="H1856" s="62" t="str">
        <f t="shared" ca="1" si="230"/>
        <v/>
      </c>
      <c r="I1856" s="63" t="str">
        <f t="shared" ca="1" si="231"/>
        <v/>
      </c>
    </row>
    <row r="1857" spans="1:9" hidden="1">
      <c r="A1857" s="45"/>
      <c r="B1857" s="59" t="str">
        <f t="shared" ca="1" si="225"/>
        <v/>
      </c>
      <c r="C1857" s="60" t="str">
        <f t="shared" ca="1" si="226"/>
        <v/>
      </c>
      <c r="D1857" s="60" t="str">
        <f t="shared" ca="1" si="227"/>
        <v/>
      </c>
      <c r="E1857" s="60" t="str">
        <f t="shared" ca="1" si="228"/>
        <v/>
      </c>
      <c r="F1857" s="60" t="str">
        <f t="shared" ca="1" si="229"/>
        <v/>
      </c>
      <c r="G1857" s="61" t="str">
        <f t="shared" ca="1" si="224"/>
        <v/>
      </c>
      <c r="H1857" s="62" t="str">
        <f t="shared" ca="1" si="230"/>
        <v/>
      </c>
      <c r="I1857" s="63" t="str">
        <f t="shared" ca="1" si="231"/>
        <v/>
      </c>
    </row>
    <row r="1858" spans="1:9" hidden="1">
      <c r="A1858" s="45"/>
      <c r="B1858" s="59" t="str">
        <f t="shared" ca="1" si="225"/>
        <v/>
      </c>
      <c r="C1858" s="60" t="str">
        <f t="shared" ca="1" si="226"/>
        <v/>
      </c>
      <c r="D1858" s="60" t="str">
        <f t="shared" ca="1" si="227"/>
        <v/>
      </c>
      <c r="E1858" s="60" t="str">
        <f t="shared" ca="1" si="228"/>
        <v/>
      </c>
      <c r="F1858" s="60" t="str">
        <f t="shared" ca="1" si="229"/>
        <v/>
      </c>
      <c r="G1858" s="61" t="str">
        <f t="shared" ca="1" si="224"/>
        <v/>
      </c>
      <c r="H1858" s="62" t="str">
        <f t="shared" ca="1" si="230"/>
        <v/>
      </c>
      <c r="I1858" s="63" t="str">
        <f t="shared" ca="1" si="231"/>
        <v/>
      </c>
    </row>
    <row r="1859" spans="1:9" hidden="1">
      <c r="A1859" s="45"/>
      <c r="B1859" s="59" t="str">
        <f t="shared" ca="1" si="225"/>
        <v/>
      </c>
      <c r="C1859" s="60" t="str">
        <f t="shared" ca="1" si="226"/>
        <v/>
      </c>
      <c r="D1859" s="60" t="str">
        <f t="shared" ca="1" si="227"/>
        <v/>
      </c>
      <c r="E1859" s="60" t="str">
        <f t="shared" ca="1" si="228"/>
        <v/>
      </c>
      <c r="F1859" s="60" t="str">
        <f t="shared" ca="1" si="229"/>
        <v/>
      </c>
      <c r="G1859" s="61" t="str">
        <f t="shared" ref="G1859:G1922" ca="1" si="232">IFERROR(INDIRECT(CONCATENATE("'",A1859,"'!H33")),"")</f>
        <v/>
      </c>
      <c r="H1859" s="62" t="str">
        <f t="shared" ca="1" si="230"/>
        <v/>
      </c>
      <c r="I1859" s="63" t="str">
        <f t="shared" ca="1" si="231"/>
        <v/>
      </c>
    </row>
    <row r="1860" spans="1:9" hidden="1">
      <c r="A1860" s="45"/>
      <c r="B1860" s="59" t="str">
        <f t="shared" ref="B1860:B1923" ca="1" si="233">IFERROR(INDIRECT(CONCATENATE("'",A1860,"'!G7")),"")</f>
        <v/>
      </c>
      <c r="C1860" s="60" t="str">
        <f t="shared" ref="C1860:C1923" ca="1" si="234">IFERROR(INDIRECT(CONCATENATE("'",A1860,"'!D6")),"")</f>
        <v/>
      </c>
      <c r="D1860" s="60" t="str">
        <f t="shared" ref="D1860:D1923" ca="1" si="235">IFERROR(INDIRECT(CONCATENATE("'",A1860,"'!D7")),"")</f>
        <v/>
      </c>
      <c r="E1860" s="60" t="str">
        <f t="shared" ref="E1860:E1923" ca="1" si="236">IFERROR(INDIRECT(CONCATENATE("'",A1860,"'!D8")),"")</f>
        <v/>
      </c>
      <c r="F1860" s="60" t="str">
        <f t="shared" ref="F1860:F1923" ca="1" si="237">IFERROR(INDIRECT(CONCATENATE("'",A1860,"'!D9")),"")</f>
        <v/>
      </c>
      <c r="G1860" s="61" t="str">
        <f t="shared" ca="1" si="232"/>
        <v/>
      </c>
      <c r="H1860" s="62" t="str">
        <f t="shared" ref="H1860:H1923" ca="1" si="238">IFERROR(INDIRECT(CONCATENATE("'",A1860,"'!H34")),"")</f>
        <v/>
      </c>
      <c r="I1860" s="63" t="str">
        <f t="shared" ref="I1860:I1923" ca="1" si="239">IFERROR(INDIRECT(CONCATENATE("'",A1860,"'!H36")),"")</f>
        <v/>
      </c>
    </row>
    <row r="1861" spans="1:9" hidden="1">
      <c r="A1861" s="45"/>
      <c r="B1861" s="59" t="str">
        <f t="shared" ca="1" si="233"/>
        <v/>
      </c>
      <c r="C1861" s="60" t="str">
        <f t="shared" ca="1" si="234"/>
        <v/>
      </c>
      <c r="D1861" s="60" t="str">
        <f t="shared" ca="1" si="235"/>
        <v/>
      </c>
      <c r="E1861" s="60" t="str">
        <f t="shared" ca="1" si="236"/>
        <v/>
      </c>
      <c r="F1861" s="60" t="str">
        <f t="shared" ca="1" si="237"/>
        <v/>
      </c>
      <c r="G1861" s="61" t="str">
        <f t="shared" ca="1" si="232"/>
        <v/>
      </c>
      <c r="H1861" s="62" t="str">
        <f t="shared" ca="1" si="238"/>
        <v/>
      </c>
      <c r="I1861" s="63" t="str">
        <f t="shared" ca="1" si="239"/>
        <v/>
      </c>
    </row>
    <row r="1862" spans="1:9" hidden="1">
      <c r="A1862" s="45"/>
      <c r="B1862" s="59" t="str">
        <f t="shared" ca="1" si="233"/>
        <v/>
      </c>
      <c r="C1862" s="60" t="str">
        <f t="shared" ca="1" si="234"/>
        <v/>
      </c>
      <c r="D1862" s="60" t="str">
        <f t="shared" ca="1" si="235"/>
        <v/>
      </c>
      <c r="E1862" s="60" t="str">
        <f t="shared" ca="1" si="236"/>
        <v/>
      </c>
      <c r="F1862" s="60" t="str">
        <f t="shared" ca="1" si="237"/>
        <v/>
      </c>
      <c r="G1862" s="61" t="str">
        <f t="shared" ca="1" si="232"/>
        <v/>
      </c>
      <c r="H1862" s="62" t="str">
        <f t="shared" ca="1" si="238"/>
        <v/>
      </c>
      <c r="I1862" s="63" t="str">
        <f t="shared" ca="1" si="239"/>
        <v/>
      </c>
    </row>
    <row r="1863" spans="1:9" hidden="1">
      <c r="A1863" s="45"/>
      <c r="B1863" s="59" t="str">
        <f t="shared" ca="1" si="233"/>
        <v/>
      </c>
      <c r="C1863" s="60" t="str">
        <f t="shared" ca="1" si="234"/>
        <v/>
      </c>
      <c r="D1863" s="60" t="str">
        <f t="shared" ca="1" si="235"/>
        <v/>
      </c>
      <c r="E1863" s="60" t="str">
        <f t="shared" ca="1" si="236"/>
        <v/>
      </c>
      <c r="F1863" s="60" t="str">
        <f t="shared" ca="1" si="237"/>
        <v/>
      </c>
      <c r="G1863" s="61" t="str">
        <f t="shared" ca="1" si="232"/>
        <v/>
      </c>
      <c r="H1863" s="62" t="str">
        <f t="shared" ca="1" si="238"/>
        <v/>
      </c>
      <c r="I1863" s="63" t="str">
        <f t="shared" ca="1" si="239"/>
        <v/>
      </c>
    </row>
    <row r="1864" spans="1:9" hidden="1">
      <c r="A1864" s="45"/>
      <c r="B1864" s="59" t="str">
        <f t="shared" ca="1" si="233"/>
        <v/>
      </c>
      <c r="C1864" s="60" t="str">
        <f t="shared" ca="1" si="234"/>
        <v/>
      </c>
      <c r="D1864" s="60" t="str">
        <f t="shared" ca="1" si="235"/>
        <v/>
      </c>
      <c r="E1864" s="60" t="str">
        <f t="shared" ca="1" si="236"/>
        <v/>
      </c>
      <c r="F1864" s="60" t="str">
        <f t="shared" ca="1" si="237"/>
        <v/>
      </c>
      <c r="G1864" s="61" t="str">
        <f t="shared" ca="1" si="232"/>
        <v/>
      </c>
      <c r="H1864" s="62" t="str">
        <f t="shared" ca="1" si="238"/>
        <v/>
      </c>
      <c r="I1864" s="63" t="str">
        <f t="shared" ca="1" si="239"/>
        <v/>
      </c>
    </row>
    <row r="1865" spans="1:9" hidden="1">
      <c r="A1865" s="45"/>
      <c r="B1865" s="59" t="str">
        <f t="shared" ca="1" si="233"/>
        <v/>
      </c>
      <c r="C1865" s="60" t="str">
        <f t="shared" ca="1" si="234"/>
        <v/>
      </c>
      <c r="D1865" s="60" t="str">
        <f t="shared" ca="1" si="235"/>
        <v/>
      </c>
      <c r="E1865" s="60" t="str">
        <f t="shared" ca="1" si="236"/>
        <v/>
      </c>
      <c r="F1865" s="60" t="str">
        <f t="shared" ca="1" si="237"/>
        <v/>
      </c>
      <c r="G1865" s="61" t="str">
        <f t="shared" ca="1" si="232"/>
        <v/>
      </c>
      <c r="H1865" s="62" t="str">
        <f t="shared" ca="1" si="238"/>
        <v/>
      </c>
      <c r="I1865" s="63" t="str">
        <f t="shared" ca="1" si="239"/>
        <v/>
      </c>
    </row>
    <row r="1866" spans="1:9" hidden="1">
      <c r="A1866" s="45"/>
      <c r="B1866" s="59" t="str">
        <f t="shared" ca="1" si="233"/>
        <v/>
      </c>
      <c r="C1866" s="60" t="str">
        <f t="shared" ca="1" si="234"/>
        <v/>
      </c>
      <c r="D1866" s="60" t="str">
        <f t="shared" ca="1" si="235"/>
        <v/>
      </c>
      <c r="E1866" s="60" t="str">
        <f t="shared" ca="1" si="236"/>
        <v/>
      </c>
      <c r="F1866" s="60" t="str">
        <f t="shared" ca="1" si="237"/>
        <v/>
      </c>
      <c r="G1866" s="61" t="str">
        <f t="shared" ca="1" si="232"/>
        <v/>
      </c>
      <c r="H1866" s="62" t="str">
        <f t="shared" ca="1" si="238"/>
        <v/>
      </c>
      <c r="I1866" s="63" t="str">
        <f t="shared" ca="1" si="239"/>
        <v/>
      </c>
    </row>
    <row r="1867" spans="1:9" hidden="1">
      <c r="A1867" s="45"/>
      <c r="B1867" s="59" t="str">
        <f t="shared" ca="1" si="233"/>
        <v/>
      </c>
      <c r="C1867" s="60" t="str">
        <f t="shared" ca="1" si="234"/>
        <v/>
      </c>
      <c r="D1867" s="60" t="str">
        <f t="shared" ca="1" si="235"/>
        <v/>
      </c>
      <c r="E1867" s="60" t="str">
        <f t="shared" ca="1" si="236"/>
        <v/>
      </c>
      <c r="F1867" s="60" t="str">
        <f t="shared" ca="1" si="237"/>
        <v/>
      </c>
      <c r="G1867" s="61" t="str">
        <f t="shared" ca="1" si="232"/>
        <v/>
      </c>
      <c r="H1867" s="62" t="str">
        <f t="shared" ca="1" si="238"/>
        <v/>
      </c>
      <c r="I1867" s="63" t="str">
        <f t="shared" ca="1" si="239"/>
        <v/>
      </c>
    </row>
    <row r="1868" spans="1:9" hidden="1">
      <c r="A1868" s="45"/>
      <c r="B1868" s="59" t="str">
        <f t="shared" ca="1" si="233"/>
        <v/>
      </c>
      <c r="C1868" s="60" t="str">
        <f t="shared" ca="1" si="234"/>
        <v/>
      </c>
      <c r="D1868" s="60" t="str">
        <f t="shared" ca="1" si="235"/>
        <v/>
      </c>
      <c r="E1868" s="60" t="str">
        <f t="shared" ca="1" si="236"/>
        <v/>
      </c>
      <c r="F1868" s="60" t="str">
        <f t="shared" ca="1" si="237"/>
        <v/>
      </c>
      <c r="G1868" s="61" t="str">
        <f t="shared" ca="1" si="232"/>
        <v/>
      </c>
      <c r="H1868" s="62" t="str">
        <f t="shared" ca="1" si="238"/>
        <v/>
      </c>
      <c r="I1868" s="63" t="str">
        <f t="shared" ca="1" si="239"/>
        <v/>
      </c>
    </row>
    <row r="1869" spans="1:9" hidden="1">
      <c r="A1869" s="45"/>
      <c r="B1869" s="59" t="str">
        <f t="shared" ca="1" si="233"/>
        <v/>
      </c>
      <c r="C1869" s="60" t="str">
        <f t="shared" ca="1" si="234"/>
        <v/>
      </c>
      <c r="D1869" s="60" t="str">
        <f t="shared" ca="1" si="235"/>
        <v/>
      </c>
      <c r="E1869" s="60" t="str">
        <f t="shared" ca="1" si="236"/>
        <v/>
      </c>
      <c r="F1869" s="60" t="str">
        <f t="shared" ca="1" si="237"/>
        <v/>
      </c>
      <c r="G1869" s="61" t="str">
        <f t="shared" ca="1" si="232"/>
        <v/>
      </c>
      <c r="H1869" s="62" t="str">
        <f t="shared" ca="1" si="238"/>
        <v/>
      </c>
      <c r="I1869" s="63" t="str">
        <f t="shared" ca="1" si="239"/>
        <v/>
      </c>
    </row>
    <row r="1870" spans="1:9" hidden="1">
      <c r="A1870" s="45"/>
      <c r="B1870" s="59" t="str">
        <f t="shared" ca="1" si="233"/>
        <v/>
      </c>
      <c r="C1870" s="60" t="str">
        <f t="shared" ca="1" si="234"/>
        <v/>
      </c>
      <c r="D1870" s="60" t="str">
        <f t="shared" ca="1" si="235"/>
        <v/>
      </c>
      <c r="E1870" s="60" t="str">
        <f t="shared" ca="1" si="236"/>
        <v/>
      </c>
      <c r="F1870" s="60" t="str">
        <f t="shared" ca="1" si="237"/>
        <v/>
      </c>
      <c r="G1870" s="61" t="str">
        <f t="shared" ca="1" si="232"/>
        <v/>
      </c>
      <c r="H1870" s="62" t="str">
        <f t="shared" ca="1" si="238"/>
        <v/>
      </c>
      <c r="I1870" s="63" t="str">
        <f t="shared" ca="1" si="239"/>
        <v/>
      </c>
    </row>
    <row r="1871" spans="1:9" hidden="1">
      <c r="A1871" s="45"/>
      <c r="B1871" s="59" t="str">
        <f t="shared" ca="1" si="233"/>
        <v/>
      </c>
      <c r="C1871" s="60" t="str">
        <f t="shared" ca="1" si="234"/>
        <v/>
      </c>
      <c r="D1871" s="60" t="str">
        <f t="shared" ca="1" si="235"/>
        <v/>
      </c>
      <c r="E1871" s="60" t="str">
        <f t="shared" ca="1" si="236"/>
        <v/>
      </c>
      <c r="F1871" s="60" t="str">
        <f t="shared" ca="1" si="237"/>
        <v/>
      </c>
      <c r="G1871" s="61" t="str">
        <f t="shared" ca="1" si="232"/>
        <v/>
      </c>
      <c r="H1871" s="62" t="str">
        <f t="shared" ca="1" si="238"/>
        <v/>
      </c>
      <c r="I1871" s="63" t="str">
        <f t="shared" ca="1" si="239"/>
        <v/>
      </c>
    </row>
    <row r="1872" spans="1:9" hidden="1">
      <c r="A1872" s="45"/>
      <c r="B1872" s="59" t="str">
        <f t="shared" ca="1" si="233"/>
        <v/>
      </c>
      <c r="C1872" s="60" t="str">
        <f t="shared" ca="1" si="234"/>
        <v/>
      </c>
      <c r="D1872" s="60" t="str">
        <f t="shared" ca="1" si="235"/>
        <v/>
      </c>
      <c r="E1872" s="60" t="str">
        <f t="shared" ca="1" si="236"/>
        <v/>
      </c>
      <c r="F1872" s="60" t="str">
        <f t="shared" ca="1" si="237"/>
        <v/>
      </c>
      <c r="G1872" s="61" t="str">
        <f t="shared" ca="1" si="232"/>
        <v/>
      </c>
      <c r="H1872" s="62" t="str">
        <f t="shared" ca="1" si="238"/>
        <v/>
      </c>
      <c r="I1872" s="63" t="str">
        <f t="shared" ca="1" si="239"/>
        <v/>
      </c>
    </row>
    <row r="1873" spans="1:9" hidden="1">
      <c r="A1873" s="45"/>
      <c r="B1873" s="59" t="str">
        <f t="shared" ca="1" si="233"/>
        <v/>
      </c>
      <c r="C1873" s="60" t="str">
        <f t="shared" ca="1" si="234"/>
        <v/>
      </c>
      <c r="D1873" s="60" t="str">
        <f t="shared" ca="1" si="235"/>
        <v/>
      </c>
      <c r="E1873" s="60" t="str">
        <f t="shared" ca="1" si="236"/>
        <v/>
      </c>
      <c r="F1873" s="60" t="str">
        <f t="shared" ca="1" si="237"/>
        <v/>
      </c>
      <c r="G1873" s="61" t="str">
        <f t="shared" ca="1" si="232"/>
        <v/>
      </c>
      <c r="H1873" s="62" t="str">
        <f t="shared" ca="1" si="238"/>
        <v/>
      </c>
      <c r="I1873" s="63" t="str">
        <f t="shared" ca="1" si="239"/>
        <v/>
      </c>
    </row>
    <row r="1874" spans="1:9" hidden="1">
      <c r="A1874" s="45"/>
      <c r="B1874" s="59" t="str">
        <f t="shared" ca="1" si="233"/>
        <v/>
      </c>
      <c r="C1874" s="60" t="str">
        <f t="shared" ca="1" si="234"/>
        <v/>
      </c>
      <c r="D1874" s="60" t="str">
        <f t="shared" ca="1" si="235"/>
        <v/>
      </c>
      <c r="E1874" s="60" t="str">
        <f t="shared" ca="1" si="236"/>
        <v/>
      </c>
      <c r="F1874" s="60" t="str">
        <f t="shared" ca="1" si="237"/>
        <v/>
      </c>
      <c r="G1874" s="61" t="str">
        <f t="shared" ca="1" si="232"/>
        <v/>
      </c>
      <c r="H1874" s="62" t="str">
        <f t="shared" ca="1" si="238"/>
        <v/>
      </c>
      <c r="I1874" s="63" t="str">
        <f t="shared" ca="1" si="239"/>
        <v/>
      </c>
    </row>
    <row r="1875" spans="1:9" hidden="1">
      <c r="A1875" s="45"/>
      <c r="B1875" s="59" t="str">
        <f t="shared" ca="1" si="233"/>
        <v/>
      </c>
      <c r="C1875" s="60" t="str">
        <f t="shared" ca="1" si="234"/>
        <v/>
      </c>
      <c r="D1875" s="60" t="str">
        <f t="shared" ca="1" si="235"/>
        <v/>
      </c>
      <c r="E1875" s="60" t="str">
        <f t="shared" ca="1" si="236"/>
        <v/>
      </c>
      <c r="F1875" s="60" t="str">
        <f t="shared" ca="1" si="237"/>
        <v/>
      </c>
      <c r="G1875" s="61" t="str">
        <f t="shared" ca="1" si="232"/>
        <v/>
      </c>
      <c r="H1875" s="62" t="str">
        <f t="shared" ca="1" si="238"/>
        <v/>
      </c>
      <c r="I1875" s="63" t="str">
        <f t="shared" ca="1" si="239"/>
        <v/>
      </c>
    </row>
    <row r="1876" spans="1:9" hidden="1">
      <c r="A1876" s="45"/>
      <c r="B1876" s="59" t="str">
        <f t="shared" ca="1" si="233"/>
        <v/>
      </c>
      <c r="C1876" s="60" t="str">
        <f t="shared" ca="1" si="234"/>
        <v/>
      </c>
      <c r="D1876" s="60" t="str">
        <f t="shared" ca="1" si="235"/>
        <v/>
      </c>
      <c r="E1876" s="60" t="str">
        <f t="shared" ca="1" si="236"/>
        <v/>
      </c>
      <c r="F1876" s="60" t="str">
        <f t="shared" ca="1" si="237"/>
        <v/>
      </c>
      <c r="G1876" s="61" t="str">
        <f t="shared" ca="1" si="232"/>
        <v/>
      </c>
      <c r="H1876" s="62" t="str">
        <f t="shared" ca="1" si="238"/>
        <v/>
      </c>
      <c r="I1876" s="63" t="str">
        <f t="shared" ca="1" si="239"/>
        <v/>
      </c>
    </row>
    <row r="1877" spans="1:9" hidden="1">
      <c r="A1877" s="45"/>
      <c r="B1877" s="59" t="str">
        <f t="shared" ca="1" si="233"/>
        <v/>
      </c>
      <c r="C1877" s="60" t="str">
        <f t="shared" ca="1" si="234"/>
        <v/>
      </c>
      <c r="D1877" s="60" t="str">
        <f t="shared" ca="1" si="235"/>
        <v/>
      </c>
      <c r="E1877" s="60" t="str">
        <f t="shared" ca="1" si="236"/>
        <v/>
      </c>
      <c r="F1877" s="60" t="str">
        <f t="shared" ca="1" si="237"/>
        <v/>
      </c>
      <c r="G1877" s="61" t="str">
        <f t="shared" ca="1" si="232"/>
        <v/>
      </c>
      <c r="H1877" s="62" t="str">
        <f t="shared" ca="1" si="238"/>
        <v/>
      </c>
      <c r="I1877" s="63" t="str">
        <f t="shared" ca="1" si="239"/>
        <v/>
      </c>
    </row>
    <row r="1878" spans="1:9" hidden="1">
      <c r="A1878" s="45"/>
      <c r="B1878" s="59" t="str">
        <f t="shared" ca="1" si="233"/>
        <v/>
      </c>
      <c r="C1878" s="60" t="str">
        <f t="shared" ca="1" si="234"/>
        <v/>
      </c>
      <c r="D1878" s="60" t="str">
        <f t="shared" ca="1" si="235"/>
        <v/>
      </c>
      <c r="E1878" s="60" t="str">
        <f t="shared" ca="1" si="236"/>
        <v/>
      </c>
      <c r="F1878" s="60" t="str">
        <f t="shared" ca="1" si="237"/>
        <v/>
      </c>
      <c r="G1878" s="61" t="str">
        <f t="shared" ca="1" si="232"/>
        <v/>
      </c>
      <c r="H1878" s="62" t="str">
        <f t="shared" ca="1" si="238"/>
        <v/>
      </c>
      <c r="I1878" s="63" t="str">
        <f t="shared" ca="1" si="239"/>
        <v/>
      </c>
    </row>
    <row r="1879" spans="1:9" hidden="1">
      <c r="A1879" s="45"/>
      <c r="B1879" s="59" t="str">
        <f t="shared" ca="1" si="233"/>
        <v/>
      </c>
      <c r="C1879" s="60" t="str">
        <f t="shared" ca="1" si="234"/>
        <v/>
      </c>
      <c r="D1879" s="60" t="str">
        <f t="shared" ca="1" si="235"/>
        <v/>
      </c>
      <c r="E1879" s="60" t="str">
        <f t="shared" ca="1" si="236"/>
        <v/>
      </c>
      <c r="F1879" s="60" t="str">
        <f t="shared" ca="1" si="237"/>
        <v/>
      </c>
      <c r="G1879" s="61" t="str">
        <f t="shared" ca="1" si="232"/>
        <v/>
      </c>
      <c r="H1879" s="62" t="str">
        <f t="shared" ca="1" si="238"/>
        <v/>
      </c>
      <c r="I1879" s="63" t="str">
        <f t="shared" ca="1" si="239"/>
        <v/>
      </c>
    </row>
    <row r="1880" spans="1:9" hidden="1">
      <c r="A1880" s="45"/>
      <c r="B1880" s="59" t="str">
        <f t="shared" ca="1" si="233"/>
        <v/>
      </c>
      <c r="C1880" s="60" t="str">
        <f t="shared" ca="1" si="234"/>
        <v/>
      </c>
      <c r="D1880" s="60" t="str">
        <f t="shared" ca="1" si="235"/>
        <v/>
      </c>
      <c r="E1880" s="60" t="str">
        <f t="shared" ca="1" si="236"/>
        <v/>
      </c>
      <c r="F1880" s="60" t="str">
        <f t="shared" ca="1" si="237"/>
        <v/>
      </c>
      <c r="G1880" s="61" t="str">
        <f t="shared" ca="1" si="232"/>
        <v/>
      </c>
      <c r="H1880" s="62" t="str">
        <f t="shared" ca="1" si="238"/>
        <v/>
      </c>
      <c r="I1880" s="63" t="str">
        <f t="shared" ca="1" si="239"/>
        <v/>
      </c>
    </row>
    <row r="1881" spans="1:9" hidden="1">
      <c r="A1881" s="45"/>
      <c r="B1881" s="59" t="str">
        <f t="shared" ca="1" si="233"/>
        <v/>
      </c>
      <c r="C1881" s="60" t="str">
        <f t="shared" ca="1" si="234"/>
        <v/>
      </c>
      <c r="D1881" s="60" t="str">
        <f t="shared" ca="1" si="235"/>
        <v/>
      </c>
      <c r="E1881" s="60" t="str">
        <f t="shared" ca="1" si="236"/>
        <v/>
      </c>
      <c r="F1881" s="60" t="str">
        <f t="shared" ca="1" si="237"/>
        <v/>
      </c>
      <c r="G1881" s="61" t="str">
        <f t="shared" ca="1" si="232"/>
        <v/>
      </c>
      <c r="H1881" s="62" t="str">
        <f t="shared" ca="1" si="238"/>
        <v/>
      </c>
      <c r="I1881" s="63" t="str">
        <f t="shared" ca="1" si="239"/>
        <v/>
      </c>
    </row>
    <row r="1882" spans="1:9" hidden="1">
      <c r="A1882" s="45"/>
      <c r="B1882" s="59" t="str">
        <f t="shared" ca="1" si="233"/>
        <v/>
      </c>
      <c r="C1882" s="60" t="str">
        <f t="shared" ca="1" si="234"/>
        <v/>
      </c>
      <c r="D1882" s="60" t="str">
        <f t="shared" ca="1" si="235"/>
        <v/>
      </c>
      <c r="E1882" s="60" t="str">
        <f t="shared" ca="1" si="236"/>
        <v/>
      </c>
      <c r="F1882" s="60" t="str">
        <f t="shared" ca="1" si="237"/>
        <v/>
      </c>
      <c r="G1882" s="61" t="str">
        <f t="shared" ca="1" si="232"/>
        <v/>
      </c>
      <c r="H1882" s="62" t="str">
        <f t="shared" ca="1" si="238"/>
        <v/>
      </c>
      <c r="I1882" s="63" t="str">
        <f t="shared" ca="1" si="239"/>
        <v/>
      </c>
    </row>
    <row r="1883" spans="1:9" hidden="1">
      <c r="A1883" s="45"/>
      <c r="B1883" s="59" t="str">
        <f t="shared" ca="1" si="233"/>
        <v/>
      </c>
      <c r="C1883" s="60" t="str">
        <f t="shared" ca="1" si="234"/>
        <v/>
      </c>
      <c r="D1883" s="60" t="str">
        <f t="shared" ca="1" si="235"/>
        <v/>
      </c>
      <c r="E1883" s="60" t="str">
        <f t="shared" ca="1" si="236"/>
        <v/>
      </c>
      <c r="F1883" s="60" t="str">
        <f t="shared" ca="1" si="237"/>
        <v/>
      </c>
      <c r="G1883" s="61" t="str">
        <f t="shared" ca="1" si="232"/>
        <v/>
      </c>
      <c r="H1883" s="62" t="str">
        <f t="shared" ca="1" si="238"/>
        <v/>
      </c>
      <c r="I1883" s="63" t="str">
        <f t="shared" ca="1" si="239"/>
        <v/>
      </c>
    </row>
    <row r="1884" spans="1:9" hidden="1">
      <c r="A1884" s="45"/>
      <c r="B1884" s="59" t="str">
        <f t="shared" ca="1" si="233"/>
        <v/>
      </c>
      <c r="C1884" s="60" t="str">
        <f t="shared" ca="1" si="234"/>
        <v/>
      </c>
      <c r="D1884" s="60" t="str">
        <f t="shared" ca="1" si="235"/>
        <v/>
      </c>
      <c r="E1884" s="60" t="str">
        <f t="shared" ca="1" si="236"/>
        <v/>
      </c>
      <c r="F1884" s="60" t="str">
        <f t="shared" ca="1" si="237"/>
        <v/>
      </c>
      <c r="G1884" s="61" t="str">
        <f t="shared" ca="1" si="232"/>
        <v/>
      </c>
      <c r="H1884" s="62" t="str">
        <f t="shared" ca="1" si="238"/>
        <v/>
      </c>
      <c r="I1884" s="63" t="str">
        <f t="shared" ca="1" si="239"/>
        <v/>
      </c>
    </row>
    <row r="1885" spans="1:9" hidden="1">
      <c r="A1885" s="45"/>
      <c r="B1885" s="59" t="str">
        <f t="shared" ca="1" si="233"/>
        <v/>
      </c>
      <c r="C1885" s="60" t="str">
        <f t="shared" ca="1" si="234"/>
        <v/>
      </c>
      <c r="D1885" s="60" t="str">
        <f t="shared" ca="1" si="235"/>
        <v/>
      </c>
      <c r="E1885" s="60" t="str">
        <f t="shared" ca="1" si="236"/>
        <v/>
      </c>
      <c r="F1885" s="60" t="str">
        <f t="shared" ca="1" si="237"/>
        <v/>
      </c>
      <c r="G1885" s="61" t="str">
        <f t="shared" ca="1" si="232"/>
        <v/>
      </c>
      <c r="H1885" s="62" t="str">
        <f t="shared" ca="1" si="238"/>
        <v/>
      </c>
      <c r="I1885" s="63" t="str">
        <f t="shared" ca="1" si="239"/>
        <v/>
      </c>
    </row>
    <row r="1886" spans="1:9" hidden="1">
      <c r="A1886" s="45"/>
      <c r="B1886" s="59" t="str">
        <f t="shared" ca="1" si="233"/>
        <v/>
      </c>
      <c r="C1886" s="60" t="str">
        <f t="shared" ca="1" si="234"/>
        <v/>
      </c>
      <c r="D1886" s="60" t="str">
        <f t="shared" ca="1" si="235"/>
        <v/>
      </c>
      <c r="E1886" s="60" t="str">
        <f t="shared" ca="1" si="236"/>
        <v/>
      </c>
      <c r="F1886" s="60" t="str">
        <f t="shared" ca="1" si="237"/>
        <v/>
      </c>
      <c r="G1886" s="61" t="str">
        <f t="shared" ca="1" si="232"/>
        <v/>
      </c>
      <c r="H1886" s="62" t="str">
        <f t="shared" ca="1" si="238"/>
        <v/>
      </c>
      <c r="I1886" s="63" t="str">
        <f t="shared" ca="1" si="239"/>
        <v/>
      </c>
    </row>
    <row r="1887" spans="1:9" hidden="1">
      <c r="A1887" s="45"/>
      <c r="B1887" s="59" t="str">
        <f t="shared" ca="1" si="233"/>
        <v/>
      </c>
      <c r="C1887" s="60" t="str">
        <f t="shared" ca="1" si="234"/>
        <v/>
      </c>
      <c r="D1887" s="60" t="str">
        <f t="shared" ca="1" si="235"/>
        <v/>
      </c>
      <c r="E1887" s="60" t="str">
        <f t="shared" ca="1" si="236"/>
        <v/>
      </c>
      <c r="F1887" s="60" t="str">
        <f t="shared" ca="1" si="237"/>
        <v/>
      </c>
      <c r="G1887" s="61" t="str">
        <f t="shared" ca="1" si="232"/>
        <v/>
      </c>
      <c r="H1887" s="62" t="str">
        <f t="shared" ca="1" si="238"/>
        <v/>
      </c>
      <c r="I1887" s="63" t="str">
        <f t="shared" ca="1" si="239"/>
        <v/>
      </c>
    </row>
    <row r="1888" spans="1:9" hidden="1">
      <c r="A1888" s="45"/>
      <c r="B1888" s="59" t="str">
        <f t="shared" ca="1" si="233"/>
        <v/>
      </c>
      <c r="C1888" s="60" t="str">
        <f t="shared" ca="1" si="234"/>
        <v/>
      </c>
      <c r="D1888" s="60" t="str">
        <f t="shared" ca="1" si="235"/>
        <v/>
      </c>
      <c r="E1888" s="60" t="str">
        <f t="shared" ca="1" si="236"/>
        <v/>
      </c>
      <c r="F1888" s="60" t="str">
        <f t="shared" ca="1" si="237"/>
        <v/>
      </c>
      <c r="G1888" s="61" t="str">
        <f t="shared" ca="1" si="232"/>
        <v/>
      </c>
      <c r="H1888" s="62" t="str">
        <f t="shared" ca="1" si="238"/>
        <v/>
      </c>
      <c r="I1888" s="63" t="str">
        <f t="shared" ca="1" si="239"/>
        <v/>
      </c>
    </row>
    <row r="1889" spans="1:9" hidden="1">
      <c r="A1889" s="45"/>
      <c r="B1889" s="59" t="str">
        <f t="shared" ca="1" si="233"/>
        <v/>
      </c>
      <c r="C1889" s="60" t="str">
        <f t="shared" ca="1" si="234"/>
        <v/>
      </c>
      <c r="D1889" s="60" t="str">
        <f t="shared" ca="1" si="235"/>
        <v/>
      </c>
      <c r="E1889" s="60" t="str">
        <f t="shared" ca="1" si="236"/>
        <v/>
      </c>
      <c r="F1889" s="60" t="str">
        <f t="shared" ca="1" si="237"/>
        <v/>
      </c>
      <c r="G1889" s="61" t="str">
        <f t="shared" ca="1" si="232"/>
        <v/>
      </c>
      <c r="H1889" s="62" t="str">
        <f t="shared" ca="1" si="238"/>
        <v/>
      </c>
      <c r="I1889" s="63" t="str">
        <f t="shared" ca="1" si="239"/>
        <v/>
      </c>
    </row>
    <row r="1890" spans="1:9" hidden="1">
      <c r="A1890" s="45"/>
      <c r="B1890" s="59" t="str">
        <f t="shared" ca="1" si="233"/>
        <v/>
      </c>
      <c r="C1890" s="60" t="str">
        <f t="shared" ca="1" si="234"/>
        <v/>
      </c>
      <c r="D1890" s="60" t="str">
        <f t="shared" ca="1" si="235"/>
        <v/>
      </c>
      <c r="E1890" s="60" t="str">
        <f t="shared" ca="1" si="236"/>
        <v/>
      </c>
      <c r="F1890" s="60" t="str">
        <f t="shared" ca="1" si="237"/>
        <v/>
      </c>
      <c r="G1890" s="61" t="str">
        <f t="shared" ca="1" si="232"/>
        <v/>
      </c>
      <c r="H1890" s="62" t="str">
        <f t="shared" ca="1" si="238"/>
        <v/>
      </c>
      <c r="I1890" s="63" t="str">
        <f t="shared" ca="1" si="239"/>
        <v/>
      </c>
    </row>
    <row r="1891" spans="1:9" hidden="1">
      <c r="A1891" s="45"/>
      <c r="B1891" s="59" t="str">
        <f t="shared" ca="1" si="233"/>
        <v/>
      </c>
      <c r="C1891" s="60" t="str">
        <f t="shared" ca="1" si="234"/>
        <v/>
      </c>
      <c r="D1891" s="60" t="str">
        <f t="shared" ca="1" si="235"/>
        <v/>
      </c>
      <c r="E1891" s="60" t="str">
        <f t="shared" ca="1" si="236"/>
        <v/>
      </c>
      <c r="F1891" s="60" t="str">
        <f t="shared" ca="1" si="237"/>
        <v/>
      </c>
      <c r="G1891" s="61" t="str">
        <f t="shared" ca="1" si="232"/>
        <v/>
      </c>
      <c r="H1891" s="62" t="str">
        <f t="shared" ca="1" si="238"/>
        <v/>
      </c>
      <c r="I1891" s="63" t="str">
        <f t="shared" ca="1" si="239"/>
        <v/>
      </c>
    </row>
    <row r="1892" spans="1:9" hidden="1">
      <c r="A1892" s="45"/>
      <c r="B1892" s="59" t="str">
        <f t="shared" ca="1" si="233"/>
        <v/>
      </c>
      <c r="C1892" s="60" t="str">
        <f t="shared" ca="1" si="234"/>
        <v/>
      </c>
      <c r="D1892" s="60" t="str">
        <f t="shared" ca="1" si="235"/>
        <v/>
      </c>
      <c r="E1892" s="60" t="str">
        <f t="shared" ca="1" si="236"/>
        <v/>
      </c>
      <c r="F1892" s="60" t="str">
        <f t="shared" ca="1" si="237"/>
        <v/>
      </c>
      <c r="G1892" s="61" t="str">
        <f t="shared" ca="1" si="232"/>
        <v/>
      </c>
      <c r="H1892" s="62" t="str">
        <f t="shared" ca="1" si="238"/>
        <v/>
      </c>
      <c r="I1892" s="63" t="str">
        <f t="shared" ca="1" si="239"/>
        <v/>
      </c>
    </row>
    <row r="1893" spans="1:9" hidden="1">
      <c r="A1893" s="45"/>
      <c r="B1893" s="59" t="str">
        <f t="shared" ca="1" si="233"/>
        <v/>
      </c>
      <c r="C1893" s="60" t="str">
        <f t="shared" ca="1" si="234"/>
        <v/>
      </c>
      <c r="D1893" s="60" t="str">
        <f t="shared" ca="1" si="235"/>
        <v/>
      </c>
      <c r="E1893" s="60" t="str">
        <f t="shared" ca="1" si="236"/>
        <v/>
      </c>
      <c r="F1893" s="60" t="str">
        <f t="shared" ca="1" si="237"/>
        <v/>
      </c>
      <c r="G1893" s="61" t="str">
        <f t="shared" ca="1" si="232"/>
        <v/>
      </c>
      <c r="H1893" s="62" t="str">
        <f t="shared" ca="1" si="238"/>
        <v/>
      </c>
      <c r="I1893" s="63" t="str">
        <f t="shared" ca="1" si="239"/>
        <v/>
      </c>
    </row>
    <row r="1894" spans="1:9" hidden="1">
      <c r="A1894" s="45"/>
      <c r="B1894" s="59" t="str">
        <f t="shared" ca="1" si="233"/>
        <v/>
      </c>
      <c r="C1894" s="60" t="str">
        <f t="shared" ca="1" si="234"/>
        <v/>
      </c>
      <c r="D1894" s="60" t="str">
        <f t="shared" ca="1" si="235"/>
        <v/>
      </c>
      <c r="E1894" s="60" t="str">
        <f t="shared" ca="1" si="236"/>
        <v/>
      </c>
      <c r="F1894" s="60" t="str">
        <f t="shared" ca="1" si="237"/>
        <v/>
      </c>
      <c r="G1894" s="61" t="str">
        <f t="shared" ca="1" si="232"/>
        <v/>
      </c>
      <c r="H1894" s="62" t="str">
        <f t="shared" ca="1" si="238"/>
        <v/>
      </c>
      <c r="I1894" s="63" t="str">
        <f t="shared" ca="1" si="239"/>
        <v/>
      </c>
    </row>
    <row r="1895" spans="1:9" hidden="1">
      <c r="A1895" s="45"/>
      <c r="B1895" s="59" t="str">
        <f t="shared" ca="1" si="233"/>
        <v/>
      </c>
      <c r="C1895" s="60" t="str">
        <f t="shared" ca="1" si="234"/>
        <v/>
      </c>
      <c r="D1895" s="60" t="str">
        <f t="shared" ca="1" si="235"/>
        <v/>
      </c>
      <c r="E1895" s="60" t="str">
        <f t="shared" ca="1" si="236"/>
        <v/>
      </c>
      <c r="F1895" s="60" t="str">
        <f t="shared" ca="1" si="237"/>
        <v/>
      </c>
      <c r="G1895" s="61" t="str">
        <f t="shared" ca="1" si="232"/>
        <v/>
      </c>
      <c r="H1895" s="62" t="str">
        <f t="shared" ca="1" si="238"/>
        <v/>
      </c>
      <c r="I1895" s="63" t="str">
        <f t="shared" ca="1" si="239"/>
        <v/>
      </c>
    </row>
    <row r="1896" spans="1:9" hidden="1">
      <c r="A1896" s="45"/>
      <c r="B1896" s="59" t="str">
        <f t="shared" ca="1" si="233"/>
        <v/>
      </c>
      <c r="C1896" s="60" t="str">
        <f t="shared" ca="1" si="234"/>
        <v/>
      </c>
      <c r="D1896" s="60" t="str">
        <f t="shared" ca="1" si="235"/>
        <v/>
      </c>
      <c r="E1896" s="60" t="str">
        <f t="shared" ca="1" si="236"/>
        <v/>
      </c>
      <c r="F1896" s="60" t="str">
        <f t="shared" ca="1" si="237"/>
        <v/>
      </c>
      <c r="G1896" s="61" t="str">
        <f t="shared" ca="1" si="232"/>
        <v/>
      </c>
      <c r="H1896" s="62" t="str">
        <f t="shared" ca="1" si="238"/>
        <v/>
      </c>
      <c r="I1896" s="63" t="str">
        <f t="shared" ca="1" si="239"/>
        <v/>
      </c>
    </row>
    <row r="1897" spans="1:9" hidden="1">
      <c r="A1897" s="45"/>
      <c r="B1897" s="59" t="str">
        <f t="shared" ca="1" si="233"/>
        <v/>
      </c>
      <c r="C1897" s="60" t="str">
        <f t="shared" ca="1" si="234"/>
        <v/>
      </c>
      <c r="D1897" s="60" t="str">
        <f t="shared" ca="1" si="235"/>
        <v/>
      </c>
      <c r="E1897" s="60" t="str">
        <f t="shared" ca="1" si="236"/>
        <v/>
      </c>
      <c r="F1897" s="60" t="str">
        <f t="shared" ca="1" si="237"/>
        <v/>
      </c>
      <c r="G1897" s="61" t="str">
        <f t="shared" ca="1" si="232"/>
        <v/>
      </c>
      <c r="H1897" s="62" t="str">
        <f t="shared" ca="1" si="238"/>
        <v/>
      </c>
      <c r="I1897" s="63" t="str">
        <f t="shared" ca="1" si="239"/>
        <v/>
      </c>
    </row>
    <row r="1898" spans="1:9" hidden="1">
      <c r="A1898" s="45"/>
      <c r="B1898" s="59" t="str">
        <f t="shared" ca="1" si="233"/>
        <v/>
      </c>
      <c r="C1898" s="60" t="str">
        <f t="shared" ca="1" si="234"/>
        <v/>
      </c>
      <c r="D1898" s="60" t="str">
        <f t="shared" ca="1" si="235"/>
        <v/>
      </c>
      <c r="E1898" s="60" t="str">
        <f t="shared" ca="1" si="236"/>
        <v/>
      </c>
      <c r="F1898" s="60" t="str">
        <f t="shared" ca="1" si="237"/>
        <v/>
      </c>
      <c r="G1898" s="61" t="str">
        <f t="shared" ca="1" si="232"/>
        <v/>
      </c>
      <c r="H1898" s="62" t="str">
        <f t="shared" ca="1" si="238"/>
        <v/>
      </c>
      <c r="I1898" s="63" t="str">
        <f t="shared" ca="1" si="239"/>
        <v/>
      </c>
    </row>
    <row r="1899" spans="1:9" hidden="1">
      <c r="A1899" s="45"/>
      <c r="B1899" s="59" t="str">
        <f t="shared" ca="1" si="233"/>
        <v/>
      </c>
      <c r="C1899" s="60" t="str">
        <f t="shared" ca="1" si="234"/>
        <v/>
      </c>
      <c r="D1899" s="60" t="str">
        <f t="shared" ca="1" si="235"/>
        <v/>
      </c>
      <c r="E1899" s="60" t="str">
        <f t="shared" ca="1" si="236"/>
        <v/>
      </c>
      <c r="F1899" s="60" t="str">
        <f t="shared" ca="1" si="237"/>
        <v/>
      </c>
      <c r="G1899" s="61" t="str">
        <f t="shared" ca="1" si="232"/>
        <v/>
      </c>
      <c r="H1899" s="62" t="str">
        <f t="shared" ca="1" si="238"/>
        <v/>
      </c>
      <c r="I1899" s="63" t="str">
        <f t="shared" ca="1" si="239"/>
        <v/>
      </c>
    </row>
    <row r="1900" spans="1:9" hidden="1">
      <c r="A1900" s="45"/>
      <c r="B1900" s="59" t="str">
        <f t="shared" ca="1" si="233"/>
        <v/>
      </c>
      <c r="C1900" s="60" t="str">
        <f t="shared" ca="1" si="234"/>
        <v/>
      </c>
      <c r="D1900" s="60" t="str">
        <f t="shared" ca="1" si="235"/>
        <v/>
      </c>
      <c r="E1900" s="60" t="str">
        <f t="shared" ca="1" si="236"/>
        <v/>
      </c>
      <c r="F1900" s="60" t="str">
        <f t="shared" ca="1" si="237"/>
        <v/>
      </c>
      <c r="G1900" s="61" t="str">
        <f t="shared" ca="1" si="232"/>
        <v/>
      </c>
      <c r="H1900" s="62" t="str">
        <f t="shared" ca="1" si="238"/>
        <v/>
      </c>
      <c r="I1900" s="63" t="str">
        <f t="shared" ca="1" si="239"/>
        <v/>
      </c>
    </row>
    <row r="1901" spans="1:9" hidden="1">
      <c r="A1901" s="45"/>
      <c r="B1901" s="59" t="str">
        <f t="shared" ca="1" si="233"/>
        <v/>
      </c>
      <c r="C1901" s="60" t="str">
        <f t="shared" ca="1" si="234"/>
        <v/>
      </c>
      <c r="D1901" s="60" t="str">
        <f t="shared" ca="1" si="235"/>
        <v/>
      </c>
      <c r="E1901" s="60" t="str">
        <f t="shared" ca="1" si="236"/>
        <v/>
      </c>
      <c r="F1901" s="60" t="str">
        <f t="shared" ca="1" si="237"/>
        <v/>
      </c>
      <c r="G1901" s="61" t="str">
        <f t="shared" ca="1" si="232"/>
        <v/>
      </c>
      <c r="H1901" s="62" t="str">
        <f t="shared" ca="1" si="238"/>
        <v/>
      </c>
      <c r="I1901" s="63" t="str">
        <f t="shared" ca="1" si="239"/>
        <v/>
      </c>
    </row>
    <row r="1902" spans="1:9" hidden="1">
      <c r="A1902" s="45"/>
      <c r="B1902" s="59" t="str">
        <f t="shared" ca="1" si="233"/>
        <v/>
      </c>
      <c r="C1902" s="60" t="str">
        <f t="shared" ca="1" si="234"/>
        <v/>
      </c>
      <c r="D1902" s="60" t="str">
        <f t="shared" ca="1" si="235"/>
        <v/>
      </c>
      <c r="E1902" s="60" t="str">
        <f t="shared" ca="1" si="236"/>
        <v/>
      </c>
      <c r="F1902" s="60" t="str">
        <f t="shared" ca="1" si="237"/>
        <v/>
      </c>
      <c r="G1902" s="61" t="str">
        <f t="shared" ca="1" si="232"/>
        <v/>
      </c>
      <c r="H1902" s="62" t="str">
        <f t="shared" ca="1" si="238"/>
        <v/>
      </c>
      <c r="I1902" s="63" t="str">
        <f t="shared" ca="1" si="239"/>
        <v/>
      </c>
    </row>
    <row r="1903" spans="1:9" hidden="1">
      <c r="A1903" s="45"/>
      <c r="B1903" s="59" t="str">
        <f t="shared" ca="1" si="233"/>
        <v/>
      </c>
      <c r="C1903" s="60" t="str">
        <f t="shared" ca="1" si="234"/>
        <v/>
      </c>
      <c r="D1903" s="60" t="str">
        <f t="shared" ca="1" si="235"/>
        <v/>
      </c>
      <c r="E1903" s="60" t="str">
        <f t="shared" ca="1" si="236"/>
        <v/>
      </c>
      <c r="F1903" s="60" t="str">
        <f t="shared" ca="1" si="237"/>
        <v/>
      </c>
      <c r="G1903" s="61" t="str">
        <f t="shared" ca="1" si="232"/>
        <v/>
      </c>
      <c r="H1903" s="62" t="str">
        <f t="shared" ca="1" si="238"/>
        <v/>
      </c>
      <c r="I1903" s="63" t="str">
        <f t="shared" ca="1" si="239"/>
        <v/>
      </c>
    </row>
    <row r="1904" spans="1:9" hidden="1">
      <c r="A1904" s="45"/>
      <c r="B1904" s="59" t="str">
        <f t="shared" ca="1" si="233"/>
        <v/>
      </c>
      <c r="C1904" s="60" t="str">
        <f t="shared" ca="1" si="234"/>
        <v/>
      </c>
      <c r="D1904" s="60" t="str">
        <f t="shared" ca="1" si="235"/>
        <v/>
      </c>
      <c r="E1904" s="60" t="str">
        <f t="shared" ca="1" si="236"/>
        <v/>
      </c>
      <c r="F1904" s="60" t="str">
        <f t="shared" ca="1" si="237"/>
        <v/>
      </c>
      <c r="G1904" s="61" t="str">
        <f t="shared" ca="1" si="232"/>
        <v/>
      </c>
      <c r="H1904" s="62" t="str">
        <f t="shared" ca="1" si="238"/>
        <v/>
      </c>
      <c r="I1904" s="63" t="str">
        <f t="shared" ca="1" si="239"/>
        <v/>
      </c>
    </row>
    <row r="1905" spans="1:9" hidden="1">
      <c r="A1905" s="45"/>
      <c r="B1905" s="59" t="str">
        <f t="shared" ca="1" si="233"/>
        <v/>
      </c>
      <c r="C1905" s="60" t="str">
        <f t="shared" ca="1" si="234"/>
        <v/>
      </c>
      <c r="D1905" s="60" t="str">
        <f t="shared" ca="1" si="235"/>
        <v/>
      </c>
      <c r="E1905" s="60" t="str">
        <f t="shared" ca="1" si="236"/>
        <v/>
      </c>
      <c r="F1905" s="60" t="str">
        <f t="shared" ca="1" si="237"/>
        <v/>
      </c>
      <c r="G1905" s="61" t="str">
        <f t="shared" ca="1" si="232"/>
        <v/>
      </c>
      <c r="H1905" s="62" t="str">
        <f t="shared" ca="1" si="238"/>
        <v/>
      </c>
      <c r="I1905" s="63" t="str">
        <f t="shared" ca="1" si="239"/>
        <v/>
      </c>
    </row>
    <row r="1906" spans="1:9" hidden="1">
      <c r="A1906" s="45"/>
      <c r="B1906" s="59" t="str">
        <f t="shared" ca="1" si="233"/>
        <v/>
      </c>
      <c r="C1906" s="60" t="str">
        <f t="shared" ca="1" si="234"/>
        <v/>
      </c>
      <c r="D1906" s="60" t="str">
        <f t="shared" ca="1" si="235"/>
        <v/>
      </c>
      <c r="E1906" s="60" t="str">
        <f t="shared" ca="1" si="236"/>
        <v/>
      </c>
      <c r="F1906" s="60" t="str">
        <f t="shared" ca="1" si="237"/>
        <v/>
      </c>
      <c r="G1906" s="61" t="str">
        <f t="shared" ca="1" si="232"/>
        <v/>
      </c>
      <c r="H1906" s="62" t="str">
        <f t="shared" ca="1" si="238"/>
        <v/>
      </c>
      <c r="I1906" s="63" t="str">
        <f t="shared" ca="1" si="239"/>
        <v/>
      </c>
    </row>
    <row r="1907" spans="1:9" hidden="1">
      <c r="A1907" s="45"/>
      <c r="B1907" s="59" t="str">
        <f t="shared" ca="1" si="233"/>
        <v/>
      </c>
      <c r="C1907" s="60" t="str">
        <f t="shared" ca="1" si="234"/>
        <v/>
      </c>
      <c r="D1907" s="60" t="str">
        <f t="shared" ca="1" si="235"/>
        <v/>
      </c>
      <c r="E1907" s="60" t="str">
        <f t="shared" ca="1" si="236"/>
        <v/>
      </c>
      <c r="F1907" s="60" t="str">
        <f t="shared" ca="1" si="237"/>
        <v/>
      </c>
      <c r="G1907" s="61" t="str">
        <f t="shared" ca="1" si="232"/>
        <v/>
      </c>
      <c r="H1907" s="62" t="str">
        <f t="shared" ca="1" si="238"/>
        <v/>
      </c>
      <c r="I1907" s="63" t="str">
        <f t="shared" ca="1" si="239"/>
        <v/>
      </c>
    </row>
    <row r="1908" spans="1:9" hidden="1">
      <c r="A1908" s="45"/>
      <c r="B1908" s="59" t="str">
        <f t="shared" ca="1" si="233"/>
        <v/>
      </c>
      <c r="C1908" s="60" t="str">
        <f t="shared" ca="1" si="234"/>
        <v/>
      </c>
      <c r="D1908" s="60" t="str">
        <f t="shared" ca="1" si="235"/>
        <v/>
      </c>
      <c r="E1908" s="60" t="str">
        <f t="shared" ca="1" si="236"/>
        <v/>
      </c>
      <c r="F1908" s="60" t="str">
        <f t="shared" ca="1" si="237"/>
        <v/>
      </c>
      <c r="G1908" s="61" t="str">
        <f t="shared" ca="1" si="232"/>
        <v/>
      </c>
      <c r="H1908" s="62" t="str">
        <f t="shared" ca="1" si="238"/>
        <v/>
      </c>
      <c r="I1908" s="63" t="str">
        <f t="shared" ca="1" si="239"/>
        <v/>
      </c>
    </row>
    <row r="1909" spans="1:9" hidden="1">
      <c r="A1909" s="45"/>
      <c r="B1909" s="59" t="str">
        <f t="shared" ca="1" si="233"/>
        <v/>
      </c>
      <c r="C1909" s="60" t="str">
        <f t="shared" ca="1" si="234"/>
        <v/>
      </c>
      <c r="D1909" s="60" t="str">
        <f t="shared" ca="1" si="235"/>
        <v/>
      </c>
      <c r="E1909" s="60" t="str">
        <f t="shared" ca="1" si="236"/>
        <v/>
      </c>
      <c r="F1909" s="60" t="str">
        <f t="shared" ca="1" si="237"/>
        <v/>
      </c>
      <c r="G1909" s="61" t="str">
        <f t="shared" ca="1" si="232"/>
        <v/>
      </c>
      <c r="H1909" s="62" t="str">
        <f t="shared" ca="1" si="238"/>
        <v/>
      </c>
      <c r="I1909" s="63" t="str">
        <f t="shared" ca="1" si="239"/>
        <v/>
      </c>
    </row>
    <row r="1910" spans="1:9" hidden="1">
      <c r="A1910" s="45"/>
      <c r="B1910" s="59" t="str">
        <f t="shared" ca="1" si="233"/>
        <v/>
      </c>
      <c r="C1910" s="60" t="str">
        <f t="shared" ca="1" si="234"/>
        <v/>
      </c>
      <c r="D1910" s="60" t="str">
        <f t="shared" ca="1" si="235"/>
        <v/>
      </c>
      <c r="E1910" s="60" t="str">
        <f t="shared" ca="1" si="236"/>
        <v/>
      </c>
      <c r="F1910" s="60" t="str">
        <f t="shared" ca="1" si="237"/>
        <v/>
      </c>
      <c r="G1910" s="61" t="str">
        <f t="shared" ca="1" si="232"/>
        <v/>
      </c>
      <c r="H1910" s="62" t="str">
        <f t="shared" ca="1" si="238"/>
        <v/>
      </c>
      <c r="I1910" s="63" t="str">
        <f t="shared" ca="1" si="239"/>
        <v/>
      </c>
    </row>
    <row r="1911" spans="1:9" hidden="1">
      <c r="A1911" s="45"/>
      <c r="B1911" s="59" t="str">
        <f t="shared" ca="1" si="233"/>
        <v/>
      </c>
      <c r="C1911" s="60" t="str">
        <f t="shared" ca="1" si="234"/>
        <v/>
      </c>
      <c r="D1911" s="60" t="str">
        <f t="shared" ca="1" si="235"/>
        <v/>
      </c>
      <c r="E1911" s="60" t="str">
        <f t="shared" ca="1" si="236"/>
        <v/>
      </c>
      <c r="F1911" s="60" t="str">
        <f t="shared" ca="1" si="237"/>
        <v/>
      </c>
      <c r="G1911" s="61" t="str">
        <f t="shared" ca="1" si="232"/>
        <v/>
      </c>
      <c r="H1911" s="62" t="str">
        <f t="shared" ca="1" si="238"/>
        <v/>
      </c>
      <c r="I1911" s="63" t="str">
        <f t="shared" ca="1" si="239"/>
        <v/>
      </c>
    </row>
    <row r="1912" spans="1:9" hidden="1">
      <c r="A1912" s="45"/>
      <c r="B1912" s="59" t="str">
        <f t="shared" ca="1" si="233"/>
        <v/>
      </c>
      <c r="C1912" s="60" t="str">
        <f t="shared" ca="1" si="234"/>
        <v/>
      </c>
      <c r="D1912" s="60" t="str">
        <f t="shared" ca="1" si="235"/>
        <v/>
      </c>
      <c r="E1912" s="60" t="str">
        <f t="shared" ca="1" si="236"/>
        <v/>
      </c>
      <c r="F1912" s="60" t="str">
        <f t="shared" ca="1" si="237"/>
        <v/>
      </c>
      <c r="G1912" s="61" t="str">
        <f t="shared" ca="1" si="232"/>
        <v/>
      </c>
      <c r="H1912" s="62" t="str">
        <f t="shared" ca="1" si="238"/>
        <v/>
      </c>
      <c r="I1912" s="63" t="str">
        <f t="shared" ca="1" si="239"/>
        <v/>
      </c>
    </row>
    <row r="1913" spans="1:9" hidden="1">
      <c r="A1913" s="45"/>
      <c r="B1913" s="59" t="str">
        <f t="shared" ca="1" si="233"/>
        <v/>
      </c>
      <c r="C1913" s="60" t="str">
        <f t="shared" ca="1" si="234"/>
        <v/>
      </c>
      <c r="D1913" s="60" t="str">
        <f t="shared" ca="1" si="235"/>
        <v/>
      </c>
      <c r="E1913" s="60" t="str">
        <f t="shared" ca="1" si="236"/>
        <v/>
      </c>
      <c r="F1913" s="60" t="str">
        <f t="shared" ca="1" si="237"/>
        <v/>
      </c>
      <c r="G1913" s="61" t="str">
        <f t="shared" ca="1" si="232"/>
        <v/>
      </c>
      <c r="H1913" s="62" t="str">
        <f t="shared" ca="1" si="238"/>
        <v/>
      </c>
      <c r="I1913" s="63" t="str">
        <f t="shared" ca="1" si="239"/>
        <v/>
      </c>
    </row>
    <row r="1914" spans="1:9" hidden="1">
      <c r="A1914" s="45"/>
      <c r="B1914" s="59" t="str">
        <f t="shared" ca="1" si="233"/>
        <v/>
      </c>
      <c r="C1914" s="60" t="str">
        <f t="shared" ca="1" si="234"/>
        <v/>
      </c>
      <c r="D1914" s="60" t="str">
        <f t="shared" ca="1" si="235"/>
        <v/>
      </c>
      <c r="E1914" s="60" t="str">
        <f t="shared" ca="1" si="236"/>
        <v/>
      </c>
      <c r="F1914" s="60" t="str">
        <f t="shared" ca="1" si="237"/>
        <v/>
      </c>
      <c r="G1914" s="61" t="str">
        <f t="shared" ca="1" si="232"/>
        <v/>
      </c>
      <c r="H1914" s="62" t="str">
        <f t="shared" ca="1" si="238"/>
        <v/>
      </c>
      <c r="I1914" s="63" t="str">
        <f t="shared" ca="1" si="239"/>
        <v/>
      </c>
    </row>
    <row r="1915" spans="1:9" hidden="1">
      <c r="A1915" s="45"/>
      <c r="B1915" s="59" t="str">
        <f t="shared" ca="1" si="233"/>
        <v/>
      </c>
      <c r="C1915" s="60" t="str">
        <f t="shared" ca="1" si="234"/>
        <v/>
      </c>
      <c r="D1915" s="60" t="str">
        <f t="shared" ca="1" si="235"/>
        <v/>
      </c>
      <c r="E1915" s="60" t="str">
        <f t="shared" ca="1" si="236"/>
        <v/>
      </c>
      <c r="F1915" s="60" t="str">
        <f t="shared" ca="1" si="237"/>
        <v/>
      </c>
      <c r="G1915" s="61" t="str">
        <f t="shared" ca="1" si="232"/>
        <v/>
      </c>
      <c r="H1915" s="62" t="str">
        <f t="shared" ca="1" si="238"/>
        <v/>
      </c>
      <c r="I1915" s="63" t="str">
        <f t="shared" ca="1" si="239"/>
        <v/>
      </c>
    </row>
    <row r="1916" spans="1:9" hidden="1">
      <c r="A1916" s="45"/>
      <c r="B1916" s="59" t="str">
        <f t="shared" ca="1" si="233"/>
        <v/>
      </c>
      <c r="C1916" s="60" t="str">
        <f t="shared" ca="1" si="234"/>
        <v/>
      </c>
      <c r="D1916" s="60" t="str">
        <f t="shared" ca="1" si="235"/>
        <v/>
      </c>
      <c r="E1916" s="60" t="str">
        <f t="shared" ca="1" si="236"/>
        <v/>
      </c>
      <c r="F1916" s="60" t="str">
        <f t="shared" ca="1" si="237"/>
        <v/>
      </c>
      <c r="G1916" s="61" t="str">
        <f t="shared" ca="1" si="232"/>
        <v/>
      </c>
      <c r="H1916" s="62" t="str">
        <f t="shared" ca="1" si="238"/>
        <v/>
      </c>
      <c r="I1916" s="63" t="str">
        <f t="shared" ca="1" si="239"/>
        <v/>
      </c>
    </row>
    <row r="1917" spans="1:9" hidden="1">
      <c r="A1917" s="45"/>
      <c r="B1917" s="59" t="str">
        <f t="shared" ca="1" si="233"/>
        <v/>
      </c>
      <c r="C1917" s="60" t="str">
        <f t="shared" ca="1" si="234"/>
        <v/>
      </c>
      <c r="D1917" s="60" t="str">
        <f t="shared" ca="1" si="235"/>
        <v/>
      </c>
      <c r="E1917" s="60" t="str">
        <f t="shared" ca="1" si="236"/>
        <v/>
      </c>
      <c r="F1917" s="60" t="str">
        <f t="shared" ca="1" si="237"/>
        <v/>
      </c>
      <c r="G1917" s="61" t="str">
        <f t="shared" ca="1" si="232"/>
        <v/>
      </c>
      <c r="H1917" s="62" t="str">
        <f t="shared" ca="1" si="238"/>
        <v/>
      </c>
      <c r="I1917" s="63" t="str">
        <f t="shared" ca="1" si="239"/>
        <v/>
      </c>
    </row>
    <row r="1918" spans="1:9" hidden="1">
      <c r="A1918" s="45"/>
      <c r="B1918" s="59" t="str">
        <f t="shared" ca="1" si="233"/>
        <v/>
      </c>
      <c r="C1918" s="60" t="str">
        <f t="shared" ca="1" si="234"/>
        <v/>
      </c>
      <c r="D1918" s="60" t="str">
        <f t="shared" ca="1" si="235"/>
        <v/>
      </c>
      <c r="E1918" s="60" t="str">
        <f t="shared" ca="1" si="236"/>
        <v/>
      </c>
      <c r="F1918" s="60" t="str">
        <f t="shared" ca="1" si="237"/>
        <v/>
      </c>
      <c r="G1918" s="61" t="str">
        <f t="shared" ca="1" si="232"/>
        <v/>
      </c>
      <c r="H1918" s="62" t="str">
        <f t="shared" ca="1" si="238"/>
        <v/>
      </c>
      <c r="I1918" s="63" t="str">
        <f t="shared" ca="1" si="239"/>
        <v/>
      </c>
    </row>
    <row r="1919" spans="1:9" hidden="1">
      <c r="A1919" s="45"/>
      <c r="B1919" s="59" t="str">
        <f t="shared" ca="1" si="233"/>
        <v/>
      </c>
      <c r="C1919" s="60" t="str">
        <f t="shared" ca="1" si="234"/>
        <v/>
      </c>
      <c r="D1919" s="60" t="str">
        <f t="shared" ca="1" si="235"/>
        <v/>
      </c>
      <c r="E1919" s="60" t="str">
        <f t="shared" ca="1" si="236"/>
        <v/>
      </c>
      <c r="F1919" s="60" t="str">
        <f t="shared" ca="1" si="237"/>
        <v/>
      </c>
      <c r="G1919" s="61" t="str">
        <f t="shared" ca="1" si="232"/>
        <v/>
      </c>
      <c r="H1919" s="62" t="str">
        <f t="shared" ca="1" si="238"/>
        <v/>
      </c>
      <c r="I1919" s="63" t="str">
        <f t="shared" ca="1" si="239"/>
        <v/>
      </c>
    </row>
    <row r="1920" spans="1:9" hidden="1">
      <c r="A1920" s="45"/>
      <c r="B1920" s="59" t="str">
        <f t="shared" ca="1" si="233"/>
        <v/>
      </c>
      <c r="C1920" s="60" t="str">
        <f t="shared" ca="1" si="234"/>
        <v/>
      </c>
      <c r="D1920" s="60" t="str">
        <f t="shared" ca="1" si="235"/>
        <v/>
      </c>
      <c r="E1920" s="60" t="str">
        <f t="shared" ca="1" si="236"/>
        <v/>
      </c>
      <c r="F1920" s="60" t="str">
        <f t="shared" ca="1" si="237"/>
        <v/>
      </c>
      <c r="G1920" s="61" t="str">
        <f t="shared" ca="1" si="232"/>
        <v/>
      </c>
      <c r="H1920" s="62" t="str">
        <f t="shared" ca="1" si="238"/>
        <v/>
      </c>
      <c r="I1920" s="63" t="str">
        <f t="shared" ca="1" si="239"/>
        <v/>
      </c>
    </row>
    <row r="1921" spans="1:9" hidden="1">
      <c r="A1921" s="45"/>
      <c r="B1921" s="59" t="str">
        <f t="shared" ca="1" si="233"/>
        <v/>
      </c>
      <c r="C1921" s="60" t="str">
        <f t="shared" ca="1" si="234"/>
        <v/>
      </c>
      <c r="D1921" s="60" t="str">
        <f t="shared" ca="1" si="235"/>
        <v/>
      </c>
      <c r="E1921" s="60" t="str">
        <f t="shared" ca="1" si="236"/>
        <v/>
      </c>
      <c r="F1921" s="60" t="str">
        <f t="shared" ca="1" si="237"/>
        <v/>
      </c>
      <c r="G1921" s="61" t="str">
        <f t="shared" ca="1" si="232"/>
        <v/>
      </c>
      <c r="H1921" s="62" t="str">
        <f t="shared" ca="1" si="238"/>
        <v/>
      </c>
      <c r="I1921" s="63" t="str">
        <f t="shared" ca="1" si="239"/>
        <v/>
      </c>
    </row>
    <row r="1922" spans="1:9" hidden="1">
      <c r="A1922" s="45"/>
      <c r="B1922" s="59" t="str">
        <f t="shared" ca="1" si="233"/>
        <v/>
      </c>
      <c r="C1922" s="60" t="str">
        <f t="shared" ca="1" si="234"/>
        <v/>
      </c>
      <c r="D1922" s="60" t="str">
        <f t="shared" ca="1" si="235"/>
        <v/>
      </c>
      <c r="E1922" s="60" t="str">
        <f t="shared" ca="1" si="236"/>
        <v/>
      </c>
      <c r="F1922" s="60" t="str">
        <f t="shared" ca="1" si="237"/>
        <v/>
      </c>
      <c r="G1922" s="61" t="str">
        <f t="shared" ca="1" si="232"/>
        <v/>
      </c>
      <c r="H1922" s="62" t="str">
        <f t="shared" ca="1" si="238"/>
        <v/>
      </c>
      <c r="I1922" s="63" t="str">
        <f t="shared" ca="1" si="239"/>
        <v/>
      </c>
    </row>
    <row r="1923" spans="1:9" hidden="1">
      <c r="A1923" s="45"/>
      <c r="B1923" s="59" t="str">
        <f t="shared" ca="1" si="233"/>
        <v/>
      </c>
      <c r="C1923" s="60" t="str">
        <f t="shared" ca="1" si="234"/>
        <v/>
      </c>
      <c r="D1923" s="60" t="str">
        <f t="shared" ca="1" si="235"/>
        <v/>
      </c>
      <c r="E1923" s="60" t="str">
        <f t="shared" ca="1" si="236"/>
        <v/>
      </c>
      <c r="F1923" s="60" t="str">
        <f t="shared" ca="1" si="237"/>
        <v/>
      </c>
      <c r="G1923" s="61" t="str">
        <f t="shared" ref="G1923:G1986" ca="1" si="240">IFERROR(INDIRECT(CONCATENATE("'",A1923,"'!H33")),"")</f>
        <v/>
      </c>
      <c r="H1923" s="62" t="str">
        <f t="shared" ca="1" si="238"/>
        <v/>
      </c>
      <c r="I1923" s="63" t="str">
        <f t="shared" ca="1" si="239"/>
        <v/>
      </c>
    </row>
    <row r="1924" spans="1:9" hidden="1">
      <c r="A1924" s="45"/>
      <c r="B1924" s="59" t="str">
        <f t="shared" ref="B1924:B1987" ca="1" si="241">IFERROR(INDIRECT(CONCATENATE("'",A1924,"'!G7")),"")</f>
        <v/>
      </c>
      <c r="C1924" s="60" t="str">
        <f t="shared" ref="C1924:C1987" ca="1" si="242">IFERROR(INDIRECT(CONCATENATE("'",A1924,"'!D6")),"")</f>
        <v/>
      </c>
      <c r="D1924" s="60" t="str">
        <f t="shared" ref="D1924:D1987" ca="1" si="243">IFERROR(INDIRECT(CONCATENATE("'",A1924,"'!D7")),"")</f>
        <v/>
      </c>
      <c r="E1924" s="60" t="str">
        <f t="shared" ref="E1924:E1987" ca="1" si="244">IFERROR(INDIRECT(CONCATENATE("'",A1924,"'!D8")),"")</f>
        <v/>
      </c>
      <c r="F1924" s="60" t="str">
        <f t="shared" ref="F1924:F1987" ca="1" si="245">IFERROR(INDIRECT(CONCATENATE("'",A1924,"'!D9")),"")</f>
        <v/>
      </c>
      <c r="G1924" s="61" t="str">
        <f t="shared" ca="1" si="240"/>
        <v/>
      </c>
      <c r="H1924" s="62" t="str">
        <f t="shared" ref="H1924:H1987" ca="1" si="246">IFERROR(INDIRECT(CONCATENATE("'",A1924,"'!H34")),"")</f>
        <v/>
      </c>
      <c r="I1924" s="63" t="str">
        <f t="shared" ref="I1924:I1987" ca="1" si="247">IFERROR(INDIRECT(CONCATENATE("'",A1924,"'!H36")),"")</f>
        <v/>
      </c>
    </row>
    <row r="1925" spans="1:9" hidden="1">
      <c r="A1925" s="45"/>
      <c r="B1925" s="59" t="str">
        <f t="shared" ca="1" si="241"/>
        <v/>
      </c>
      <c r="C1925" s="60" t="str">
        <f t="shared" ca="1" si="242"/>
        <v/>
      </c>
      <c r="D1925" s="60" t="str">
        <f t="shared" ca="1" si="243"/>
        <v/>
      </c>
      <c r="E1925" s="60" t="str">
        <f t="shared" ca="1" si="244"/>
        <v/>
      </c>
      <c r="F1925" s="60" t="str">
        <f t="shared" ca="1" si="245"/>
        <v/>
      </c>
      <c r="G1925" s="61" t="str">
        <f t="shared" ca="1" si="240"/>
        <v/>
      </c>
      <c r="H1925" s="62" t="str">
        <f t="shared" ca="1" si="246"/>
        <v/>
      </c>
      <c r="I1925" s="63" t="str">
        <f t="shared" ca="1" si="247"/>
        <v/>
      </c>
    </row>
    <row r="1926" spans="1:9" hidden="1">
      <c r="A1926" s="45"/>
      <c r="B1926" s="59" t="str">
        <f t="shared" ca="1" si="241"/>
        <v/>
      </c>
      <c r="C1926" s="60" t="str">
        <f t="shared" ca="1" si="242"/>
        <v/>
      </c>
      <c r="D1926" s="60" t="str">
        <f t="shared" ca="1" si="243"/>
        <v/>
      </c>
      <c r="E1926" s="60" t="str">
        <f t="shared" ca="1" si="244"/>
        <v/>
      </c>
      <c r="F1926" s="60" t="str">
        <f t="shared" ca="1" si="245"/>
        <v/>
      </c>
      <c r="G1926" s="61" t="str">
        <f t="shared" ca="1" si="240"/>
        <v/>
      </c>
      <c r="H1926" s="62" t="str">
        <f t="shared" ca="1" si="246"/>
        <v/>
      </c>
      <c r="I1926" s="63" t="str">
        <f t="shared" ca="1" si="247"/>
        <v/>
      </c>
    </row>
    <row r="1927" spans="1:9" hidden="1">
      <c r="A1927" s="45"/>
      <c r="B1927" s="59" t="str">
        <f t="shared" ca="1" si="241"/>
        <v/>
      </c>
      <c r="C1927" s="60" t="str">
        <f t="shared" ca="1" si="242"/>
        <v/>
      </c>
      <c r="D1927" s="60" t="str">
        <f t="shared" ca="1" si="243"/>
        <v/>
      </c>
      <c r="E1927" s="60" t="str">
        <f t="shared" ca="1" si="244"/>
        <v/>
      </c>
      <c r="F1927" s="60" t="str">
        <f t="shared" ca="1" si="245"/>
        <v/>
      </c>
      <c r="G1927" s="61" t="str">
        <f t="shared" ca="1" si="240"/>
        <v/>
      </c>
      <c r="H1927" s="62" t="str">
        <f t="shared" ca="1" si="246"/>
        <v/>
      </c>
      <c r="I1927" s="63" t="str">
        <f t="shared" ca="1" si="247"/>
        <v/>
      </c>
    </row>
    <row r="1928" spans="1:9" hidden="1">
      <c r="A1928" s="45"/>
      <c r="B1928" s="59" t="str">
        <f t="shared" ca="1" si="241"/>
        <v/>
      </c>
      <c r="C1928" s="60" t="str">
        <f t="shared" ca="1" si="242"/>
        <v/>
      </c>
      <c r="D1928" s="60" t="str">
        <f t="shared" ca="1" si="243"/>
        <v/>
      </c>
      <c r="E1928" s="60" t="str">
        <f t="shared" ca="1" si="244"/>
        <v/>
      </c>
      <c r="F1928" s="60" t="str">
        <f t="shared" ca="1" si="245"/>
        <v/>
      </c>
      <c r="G1928" s="61" t="str">
        <f t="shared" ca="1" si="240"/>
        <v/>
      </c>
      <c r="H1928" s="62" t="str">
        <f t="shared" ca="1" si="246"/>
        <v/>
      </c>
      <c r="I1928" s="63" t="str">
        <f t="shared" ca="1" si="247"/>
        <v/>
      </c>
    </row>
    <row r="1929" spans="1:9" hidden="1">
      <c r="A1929" s="45"/>
      <c r="B1929" s="59" t="str">
        <f t="shared" ca="1" si="241"/>
        <v/>
      </c>
      <c r="C1929" s="60" t="str">
        <f t="shared" ca="1" si="242"/>
        <v/>
      </c>
      <c r="D1929" s="60" t="str">
        <f t="shared" ca="1" si="243"/>
        <v/>
      </c>
      <c r="E1929" s="60" t="str">
        <f t="shared" ca="1" si="244"/>
        <v/>
      </c>
      <c r="F1929" s="60" t="str">
        <f t="shared" ca="1" si="245"/>
        <v/>
      </c>
      <c r="G1929" s="61" t="str">
        <f t="shared" ca="1" si="240"/>
        <v/>
      </c>
      <c r="H1929" s="62" t="str">
        <f t="shared" ca="1" si="246"/>
        <v/>
      </c>
      <c r="I1929" s="63" t="str">
        <f t="shared" ca="1" si="247"/>
        <v/>
      </c>
    </row>
    <row r="1930" spans="1:9" hidden="1">
      <c r="A1930" s="45"/>
      <c r="B1930" s="59" t="str">
        <f t="shared" ca="1" si="241"/>
        <v/>
      </c>
      <c r="C1930" s="60" t="str">
        <f t="shared" ca="1" si="242"/>
        <v/>
      </c>
      <c r="D1930" s="60" t="str">
        <f t="shared" ca="1" si="243"/>
        <v/>
      </c>
      <c r="E1930" s="60" t="str">
        <f t="shared" ca="1" si="244"/>
        <v/>
      </c>
      <c r="F1930" s="60" t="str">
        <f t="shared" ca="1" si="245"/>
        <v/>
      </c>
      <c r="G1930" s="61" t="str">
        <f t="shared" ca="1" si="240"/>
        <v/>
      </c>
      <c r="H1930" s="62" t="str">
        <f t="shared" ca="1" si="246"/>
        <v/>
      </c>
      <c r="I1930" s="63" t="str">
        <f t="shared" ca="1" si="247"/>
        <v/>
      </c>
    </row>
    <row r="1931" spans="1:9" hidden="1">
      <c r="A1931" s="45"/>
      <c r="B1931" s="59" t="str">
        <f t="shared" ca="1" si="241"/>
        <v/>
      </c>
      <c r="C1931" s="60" t="str">
        <f t="shared" ca="1" si="242"/>
        <v/>
      </c>
      <c r="D1931" s="60" t="str">
        <f t="shared" ca="1" si="243"/>
        <v/>
      </c>
      <c r="E1931" s="60" t="str">
        <f t="shared" ca="1" si="244"/>
        <v/>
      </c>
      <c r="F1931" s="60" t="str">
        <f t="shared" ca="1" si="245"/>
        <v/>
      </c>
      <c r="G1931" s="61" t="str">
        <f t="shared" ca="1" si="240"/>
        <v/>
      </c>
      <c r="H1931" s="62" t="str">
        <f t="shared" ca="1" si="246"/>
        <v/>
      </c>
      <c r="I1931" s="63" t="str">
        <f t="shared" ca="1" si="247"/>
        <v/>
      </c>
    </row>
    <row r="1932" spans="1:9" hidden="1">
      <c r="A1932" s="45"/>
      <c r="B1932" s="59" t="str">
        <f t="shared" ca="1" si="241"/>
        <v/>
      </c>
      <c r="C1932" s="60" t="str">
        <f t="shared" ca="1" si="242"/>
        <v/>
      </c>
      <c r="D1932" s="60" t="str">
        <f t="shared" ca="1" si="243"/>
        <v/>
      </c>
      <c r="E1932" s="60" t="str">
        <f t="shared" ca="1" si="244"/>
        <v/>
      </c>
      <c r="F1932" s="60" t="str">
        <f t="shared" ca="1" si="245"/>
        <v/>
      </c>
      <c r="G1932" s="61" t="str">
        <f t="shared" ca="1" si="240"/>
        <v/>
      </c>
      <c r="H1932" s="62" t="str">
        <f t="shared" ca="1" si="246"/>
        <v/>
      </c>
      <c r="I1932" s="63" t="str">
        <f t="shared" ca="1" si="247"/>
        <v/>
      </c>
    </row>
    <row r="1933" spans="1:9" hidden="1">
      <c r="A1933" s="45"/>
      <c r="B1933" s="59" t="str">
        <f t="shared" ca="1" si="241"/>
        <v/>
      </c>
      <c r="C1933" s="60" t="str">
        <f t="shared" ca="1" si="242"/>
        <v/>
      </c>
      <c r="D1933" s="60" t="str">
        <f t="shared" ca="1" si="243"/>
        <v/>
      </c>
      <c r="E1933" s="60" t="str">
        <f t="shared" ca="1" si="244"/>
        <v/>
      </c>
      <c r="F1933" s="60" t="str">
        <f t="shared" ca="1" si="245"/>
        <v/>
      </c>
      <c r="G1933" s="61" t="str">
        <f t="shared" ca="1" si="240"/>
        <v/>
      </c>
      <c r="H1933" s="62" t="str">
        <f t="shared" ca="1" si="246"/>
        <v/>
      </c>
      <c r="I1933" s="63" t="str">
        <f t="shared" ca="1" si="247"/>
        <v/>
      </c>
    </row>
    <row r="1934" spans="1:9" hidden="1">
      <c r="A1934" s="45"/>
      <c r="B1934" s="59" t="str">
        <f t="shared" ca="1" si="241"/>
        <v/>
      </c>
      <c r="C1934" s="60" t="str">
        <f t="shared" ca="1" si="242"/>
        <v/>
      </c>
      <c r="D1934" s="60" t="str">
        <f t="shared" ca="1" si="243"/>
        <v/>
      </c>
      <c r="E1934" s="60" t="str">
        <f t="shared" ca="1" si="244"/>
        <v/>
      </c>
      <c r="F1934" s="60" t="str">
        <f t="shared" ca="1" si="245"/>
        <v/>
      </c>
      <c r="G1934" s="61" t="str">
        <f t="shared" ca="1" si="240"/>
        <v/>
      </c>
      <c r="H1934" s="62" t="str">
        <f t="shared" ca="1" si="246"/>
        <v/>
      </c>
      <c r="I1934" s="63" t="str">
        <f t="shared" ca="1" si="247"/>
        <v/>
      </c>
    </row>
    <row r="1935" spans="1:9" hidden="1">
      <c r="A1935" s="45"/>
      <c r="B1935" s="59" t="str">
        <f t="shared" ca="1" si="241"/>
        <v/>
      </c>
      <c r="C1935" s="60" t="str">
        <f t="shared" ca="1" si="242"/>
        <v/>
      </c>
      <c r="D1935" s="60" t="str">
        <f t="shared" ca="1" si="243"/>
        <v/>
      </c>
      <c r="E1935" s="60" t="str">
        <f t="shared" ca="1" si="244"/>
        <v/>
      </c>
      <c r="F1935" s="60" t="str">
        <f t="shared" ca="1" si="245"/>
        <v/>
      </c>
      <c r="G1935" s="61" t="str">
        <f t="shared" ca="1" si="240"/>
        <v/>
      </c>
      <c r="H1935" s="62" t="str">
        <f t="shared" ca="1" si="246"/>
        <v/>
      </c>
      <c r="I1935" s="63" t="str">
        <f t="shared" ca="1" si="247"/>
        <v/>
      </c>
    </row>
    <row r="1936" spans="1:9" hidden="1">
      <c r="A1936" s="45"/>
      <c r="B1936" s="59" t="str">
        <f t="shared" ca="1" si="241"/>
        <v/>
      </c>
      <c r="C1936" s="60" t="str">
        <f t="shared" ca="1" si="242"/>
        <v/>
      </c>
      <c r="D1936" s="60" t="str">
        <f t="shared" ca="1" si="243"/>
        <v/>
      </c>
      <c r="E1936" s="60" t="str">
        <f t="shared" ca="1" si="244"/>
        <v/>
      </c>
      <c r="F1936" s="60" t="str">
        <f t="shared" ca="1" si="245"/>
        <v/>
      </c>
      <c r="G1936" s="61" t="str">
        <f t="shared" ca="1" si="240"/>
        <v/>
      </c>
      <c r="H1936" s="62" t="str">
        <f t="shared" ca="1" si="246"/>
        <v/>
      </c>
      <c r="I1936" s="63" t="str">
        <f t="shared" ca="1" si="247"/>
        <v/>
      </c>
    </row>
    <row r="1937" spans="1:9" hidden="1">
      <c r="A1937" s="45"/>
      <c r="B1937" s="59" t="str">
        <f t="shared" ca="1" si="241"/>
        <v/>
      </c>
      <c r="C1937" s="60" t="str">
        <f t="shared" ca="1" si="242"/>
        <v/>
      </c>
      <c r="D1937" s="60" t="str">
        <f t="shared" ca="1" si="243"/>
        <v/>
      </c>
      <c r="E1937" s="60" t="str">
        <f t="shared" ca="1" si="244"/>
        <v/>
      </c>
      <c r="F1937" s="60" t="str">
        <f t="shared" ca="1" si="245"/>
        <v/>
      </c>
      <c r="G1937" s="61" t="str">
        <f t="shared" ca="1" si="240"/>
        <v/>
      </c>
      <c r="H1937" s="62" t="str">
        <f t="shared" ca="1" si="246"/>
        <v/>
      </c>
      <c r="I1937" s="63" t="str">
        <f t="shared" ca="1" si="247"/>
        <v/>
      </c>
    </row>
    <row r="1938" spans="1:9" hidden="1">
      <c r="A1938" s="45"/>
      <c r="B1938" s="59" t="str">
        <f t="shared" ca="1" si="241"/>
        <v/>
      </c>
      <c r="C1938" s="60" t="str">
        <f t="shared" ca="1" si="242"/>
        <v/>
      </c>
      <c r="D1938" s="60" t="str">
        <f t="shared" ca="1" si="243"/>
        <v/>
      </c>
      <c r="E1938" s="60" t="str">
        <f t="shared" ca="1" si="244"/>
        <v/>
      </c>
      <c r="F1938" s="60" t="str">
        <f t="shared" ca="1" si="245"/>
        <v/>
      </c>
      <c r="G1938" s="61" t="str">
        <f t="shared" ca="1" si="240"/>
        <v/>
      </c>
      <c r="H1938" s="62" t="str">
        <f t="shared" ca="1" si="246"/>
        <v/>
      </c>
      <c r="I1938" s="63" t="str">
        <f t="shared" ca="1" si="247"/>
        <v/>
      </c>
    </row>
    <row r="1939" spans="1:9" hidden="1">
      <c r="A1939" s="45"/>
      <c r="B1939" s="59" t="str">
        <f t="shared" ca="1" si="241"/>
        <v/>
      </c>
      <c r="C1939" s="60" t="str">
        <f t="shared" ca="1" si="242"/>
        <v/>
      </c>
      <c r="D1939" s="60" t="str">
        <f t="shared" ca="1" si="243"/>
        <v/>
      </c>
      <c r="E1939" s="60" t="str">
        <f t="shared" ca="1" si="244"/>
        <v/>
      </c>
      <c r="F1939" s="60" t="str">
        <f t="shared" ca="1" si="245"/>
        <v/>
      </c>
      <c r="G1939" s="61" t="str">
        <f t="shared" ca="1" si="240"/>
        <v/>
      </c>
      <c r="H1939" s="62" t="str">
        <f t="shared" ca="1" si="246"/>
        <v/>
      </c>
      <c r="I1939" s="63" t="str">
        <f t="shared" ca="1" si="247"/>
        <v/>
      </c>
    </row>
    <row r="1940" spans="1:9" hidden="1">
      <c r="A1940" s="45"/>
      <c r="B1940" s="59" t="str">
        <f t="shared" ca="1" si="241"/>
        <v/>
      </c>
      <c r="C1940" s="60" t="str">
        <f t="shared" ca="1" si="242"/>
        <v/>
      </c>
      <c r="D1940" s="60" t="str">
        <f t="shared" ca="1" si="243"/>
        <v/>
      </c>
      <c r="E1940" s="60" t="str">
        <f t="shared" ca="1" si="244"/>
        <v/>
      </c>
      <c r="F1940" s="60" t="str">
        <f t="shared" ca="1" si="245"/>
        <v/>
      </c>
      <c r="G1940" s="61" t="str">
        <f t="shared" ca="1" si="240"/>
        <v/>
      </c>
      <c r="H1940" s="62" t="str">
        <f t="shared" ca="1" si="246"/>
        <v/>
      </c>
      <c r="I1940" s="63" t="str">
        <f t="shared" ca="1" si="247"/>
        <v/>
      </c>
    </row>
    <row r="1941" spans="1:9" hidden="1">
      <c r="A1941" s="45"/>
      <c r="B1941" s="59" t="str">
        <f t="shared" ca="1" si="241"/>
        <v/>
      </c>
      <c r="C1941" s="60" t="str">
        <f t="shared" ca="1" si="242"/>
        <v/>
      </c>
      <c r="D1941" s="60" t="str">
        <f t="shared" ca="1" si="243"/>
        <v/>
      </c>
      <c r="E1941" s="60" t="str">
        <f t="shared" ca="1" si="244"/>
        <v/>
      </c>
      <c r="F1941" s="60" t="str">
        <f t="shared" ca="1" si="245"/>
        <v/>
      </c>
      <c r="G1941" s="61" t="str">
        <f t="shared" ca="1" si="240"/>
        <v/>
      </c>
      <c r="H1941" s="62" t="str">
        <f t="shared" ca="1" si="246"/>
        <v/>
      </c>
      <c r="I1941" s="63" t="str">
        <f t="shared" ca="1" si="247"/>
        <v/>
      </c>
    </row>
    <row r="1942" spans="1:9" hidden="1">
      <c r="A1942" s="45"/>
      <c r="B1942" s="59" t="str">
        <f t="shared" ca="1" si="241"/>
        <v/>
      </c>
      <c r="C1942" s="60" t="str">
        <f t="shared" ca="1" si="242"/>
        <v/>
      </c>
      <c r="D1942" s="60" t="str">
        <f t="shared" ca="1" si="243"/>
        <v/>
      </c>
      <c r="E1942" s="60" t="str">
        <f t="shared" ca="1" si="244"/>
        <v/>
      </c>
      <c r="F1942" s="60" t="str">
        <f t="shared" ca="1" si="245"/>
        <v/>
      </c>
      <c r="G1942" s="61" t="str">
        <f t="shared" ca="1" si="240"/>
        <v/>
      </c>
      <c r="H1942" s="62" t="str">
        <f t="shared" ca="1" si="246"/>
        <v/>
      </c>
      <c r="I1942" s="63" t="str">
        <f t="shared" ca="1" si="247"/>
        <v/>
      </c>
    </row>
    <row r="1943" spans="1:9" hidden="1">
      <c r="A1943" s="45"/>
      <c r="B1943" s="59" t="str">
        <f t="shared" ca="1" si="241"/>
        <v/>
      </c>
      <c r="C1943" s="60" t="str">
        <f t="shared" ca="1" si="242"/>
        <v/>
      </c>
      <c r="D1943" s="60" t="str">
        <f t="shared" ca="1" si="243"/>
        <v/>
      </c>
      <c r="E1943" s="60" t="str">
        <f t="shared" ca="1" si="244"/>
        <v/>
      </c>
      <c r="F1943" s="60" t="str">
        <f t="shared" ca="1" si="245"/>
        <v/>
      </c>
      <c r="G1943" s="61" t="str">
        <f t="shared" ca="1" si="240"/>
        <v/>
      </c>
      <c r="H1943" s="62" t="str">
        <f t="shared" ca="1" si="246"/>
        <v/>
      </c>
      <c r="I1943" s="63" t="str">
        <f t="shared" ca="1" si="247"/>
        <v/>
      </c>
    </row>
    <row r="1944" spans="1:9" hidden="1">
      <c r="A1944" s="45"/>
      <c r="B1944" s="59" t="str">
        <f t="shared" ca="1" si="241"/>
        <v/>
      </c>
      <c r="C1944" s="60" t="str">
        <f t="shared" ca="1" si="242"/>
        <v/>
      </c>
      <c r="D1944" s="60" t="str">
        <f t="shared" ca="1" si="243"/>
        <v/>
      </c>
      <c r="E1944" s="60" t="str">
        <f t="shared" ca="1" si="244"/>
        <v/>
      </c>
      <c r="F1944" s="60" t="str">
        <f t="shared" ca="1" si="245"/>
        <v/>
      </c>
      <c r="G1944" s="61" t="str">
        <f t="shared" ca="1" si="240"/>
        <v/>
      </c>
      <c r="H1944" s="62" t="str">
        <f t="shared" ca="1" si="246"/>
        <v/>
      </c>
      <c r="I1944" s="63" t="str">
        <f t="shared" ca="1" si="247"/>
        <v/>
      </c>
    </row>
    <row r="1945" spans="1:9" hidden="1">
      <c r="A1945" s="45"/>
      <c r="B1945" s="59" t="str">
        <f t="shared" ca="1" si="241"/>
        <v/>
      </c>
      <c r="C1945" s="60" t="str">
        <f t="shared" ca="1" si="242"/>
        <v/>
      </c>
      <c r="D1945" s="60" t="str">
        <f t="shared" ca="1" si="243"/>
        <v/>
      </c>
      <c r="E1945" s="60" t="str">
        <f t="shared" ca="1" si="244"/>
        <v/>
      </c>
      <c r="F1945" s="60" t="str">
        <f t="shared" ca="1" si="245"/>
        <v/>
      </c>
      <c r="G1945" s="61" t="str">
        <f t="shared" ca="1" si="240"/>
        <v/>
      </c>
      <c r="H1945" s="62" t="str">
        <f t="shared" ca="1" si="246"/>
        <v/>
      </c>
      <c r="I1945" s="63" t="str">
        <f t="shared" ca="1" si="247"/>
        <v/>
      </c>
    </row>
    <row r="1946" spans="1:9" hidden="1">
      <c r="A1946" s="45"/>
      <c r="B1946" s="59" t="str">
        <f t="shared" ca="1" si="241"/>
        <v/>
      </c>
      <c r="C1946" s="60" t="str">
        <f t="shared" ca="1" si="242"/>
        <v/>
      </c>
      <c r="D1946" s="60" t="str">
        <f t="shared" ca="1" si="243"/>
        <v/>
      </c>
      <c r="E1946" s="60" t="str">
        <f t="shared" ca="1" si="244"/>
        <v/>
      </c>
      <c r="F1946" s="60" t="str">
        <f t="shared" ca="1" si="245"/>
        <v/>
      </c>
      <c r="G1946" s="61" t="str">
        <f t="shared" ca="1" si="240"/>
        <v/>
      </c>
      <c r="H1946" s="62" t="str">
        <f t="shared" ca="1" si="246"/>
        <v/>
      </c>
      <c r="I1946" s="63" t="str">
        <f t="shared" ca="1" si="247"/>
        <v/>
      </c>
    </row>
    <row r="1947" spans="1:9" hidden="1">
      <c r="A1947" s="45"/>
      <c r="B1947" s="59" t="str">
        <f t="shared" ca="1" si="241"/>
        <v/>
      </c>
      <c r="C1947" s="60" t="str">
        <f t="shared" ca="1" si="242"/>
        <v/>
      </c>
      <c r="D1947" s="60" t="str">
        <f t="shared" ca="1" si="243"/>
        <v/>
      </c>
      <c r="E1947" s="60" t="str">
        <f t="shared" ca="1" si="244"/>
        <v/>
      </c>
      <c r="F1947" s="60" t="str">
        <f t="shared" ca="1" si="245"/>
        <v/>
      </c>
      <c r="G1947" s="61" t="str">
        <f t="shared" ca="1" si="240"/>
        <v/>
      </c>
      <c r="H1947" s="62" t="str">
        <f t="shared" ca="1" si="246"/>
        <v/>
      </c>
      <c r="I1947" s="63" t="str">
        <f t="shared" ca="1" si="247"/>
        <v/>
      </c>
    </row>
    <row r="1948" spans="1:9" hidden="1">
      <c r="A1948" s="45"/>
      <c r="B1948" s="59" t="str">
        <f t="shared" ca="1" si="241"/>
        <v/>
      </c>
      <c r="C1948" s="60" t="str">
        <f t="shared" ca="1" si="242"/>
        <v/>
      </c>
      <c r="D1948" s="60" t="str">
        <f t="shared" ca="1" si="243"/>
        <v/>
      </c>
      <c r="E1948" s="60" t="str">
        <f t="shared" ca="1" si="244"/>
        <v/>
      </c>
      <c r="F1948" s="60" t="str">
        <f t="shared" ca="1" si="245"/>
        <v/>
      </c>
      <c r="G1948" s="61" t="str">
        <f t="shared" ca="1" si="240"/>
        <v/>
      </c>
      <c r="H1948" s="62" t="str">
        <f t="shared" ca="1" si="246"/>
        <v/>
      </c>
      <c r="I1948" s="63" t="str">
        <f t="shared" ca="1" si="247"/>
        <v/>
      </c>
    </row>
    <row r="1949" spans="1:9" hidden="1">
      <c r="A1949" s="45"/>
      <c r="B1949" s="59" t="str">
        <f t="shared" ca="1" si="241"/>
        <v/>
      </c>
      <c r="C1949" s="60" t="str">
        <f t="shared" ca="1" si="242"/>
        <v/>
      </c>
      <c r="D1949" s="60" t="str">
        <f t="shared" ca="1" si="243"/>
        <v/>
      </c>
      <c r="E1949" s="60" t="str">
        <f t="shared" ca="1" si="244"/>
        <v/>
      </c>
      <c r="F1949" s="60" t="str">
        <f t="shared" ca="1" si="245"/>
        <v/>
      </c>
      <c r="G1949" s="61" t="str">
        <f t="shared" ca="1" si="240"/>
        <v/>
      </c>
      <c r="H1949" s="62" t="str">
        <f t="shared" ca="1" si="246"/>
        <v/>
      </c>
      <c r="I1949" s="63" t="str">
        <f t="shared" ca="1" si="247"/>
        <v/>
      </c>
    </row>
    <row r="1950" spans="1:9" hidden="1">
      <c r="A1950" s="45"/>
      <c r="B1950" s="59" t="str">
        <f t="shared" ca="1" si="241"/>
        <v/>
      </c>
      <c r="C1950" s="60" t="str">
        <f t="shared" ca="1" si="242"/>
        <v/>
      </c>
      <c r="D1950" s="60" t="str">
        <f t="shared" ca="1" si="243"/>
        <v/>
      </c>
      <c r="E1950" s="60" t="str">
        <f t="shared" ca="1" si="244"/>
        <v/>
      </c>
      <c r="F1950" s="60" t="str">
        <f t="shared" ca="1" si="245"/>
        <v/>
      </c>
      <c r="G1950" s="61" t="str">
        <f t="shared" ca="1" si="240"/>
        <v/>
      </c>
      <c r="H1950" s="62" t="str">
        <f t="shared" ca="1" si="246"/>
        <v/>
      </c>
      <c r="I1950" s="63" t="str">
        <f t="shared" ca="1" si="247"/>
        <v/>
      </c>
    </row>
    <row r="1951" spans="1:9" hidden="1">
      <c r="A1951" s="45"/>
      <c r="B1951" s="59" t="str">
        <f t="shared" ca="1" si="241"/>
        <v/>
      </c>
      <c r="C1951" s="60" t="str">
        <f t="shared" ca="1" si="242"/>
        <v/>
      </c>
      <c r="D1951" s="60" t="str">
        <f t="shared" ca="1" si="243"/>
        <v/>
      </c>
      <c r="E1951" s="60" t="str">
        <f t="shared" ca="1" si="244"/>
        <v/>
      </c>
      <c r="F1951" s="60" t="str">
        <f t="shared" ca="1" si="245"/>
        <v/>
      </c>
      <c r="G1951" s="61" t="str">
        <f t="shared" ca="1" si="240"/>
        <v/>
      </c>
      <c r="H1951" s="62" t="str">
        <f t="shared" ca="1" si="246"/>
        <v/>
      </c>
      <c r="I1951" s="63" t="str">
        <f t="shared" ca="1" si="247"/>
        <v/>
      </c>
    </row>
    <row r="1952" spans="1:9" hidden="1">
      <c r="A1952" s="45"/>
      <c r="B1952" s="59" t="str">
        <f t="shared" ca="1" si="241"/>
        <v/>
      </c>
      <c r="C1952" s="60" t="str">
        <f t="shared" ca="1" si="242"/>
        <v/>
      </c>
      <c r="D1952" s="60" t="str">
        <f t="shared" ca="1" si="243"/>
        <v/>
      </c>
      <c r="E1952" s="60" t="str">
        <f t="shared" ca="1" si="244"/>
        <v/>
      </c>
      <c r="F1952" s="60" t="str">
        <f t="shared" ca="1" si="245"/>
        <v/>
      </c>
      <c r="G1952" s="61" t="str">
        <f t="shared" ca="1" si="240"/>
        <v/>
      </c>
      <c r="H1952" s="62" t="str">
        <f t="shared" ca="1" si="246"/>
        <v/>
      </c>
      <c r="I1952" s="63" t="str">
        <f t="shared" ca="1" si="247"/>
        <v/>
      </c>
    </row>
    <row r="1953" spans="1:9" hidden="1">
      <c r="A1953" s="45"/>
      <c r="B1953" s="59" t="str">
        <f t="shared" ca="1" si="241"/>
        <v/>
      </c>
      <c r="C1953" s="60" t="str">
        <f t="shared" ca="1" si="242"/>
        <v/>
      </c>
      <c r="D1953" s="60" t="str">
        <f t="shared" ca="1" si="243"/>
        <v/>
      </c>
      <c r="E1953" s="60" t="str">
        <f t="shared" ca="1" si="244"/>
        <v/>
      </c>
      <c r="F1953" s="60" t="str">
        <f t="shared" ca="1" si="245"/>
        <v/>
      </c>
      <c r="G1953" s="61" t="str">
        <f t="shared" ca="1" si="240"/>
        <v/>
      </c>
      <c r="H1953" s="62" t="str">
        <f t="shared" ca="1" si="246"/>
        <v/>
      </c>
      <c r="I1953" s="63" t="str">
        <f t="shared" ca="1" si="247"/>
        <v/>
      </c>
    </row>
    <row r="1954" spans="1:9" hidden="1">
      <c r="A1954" s="45"/>
      <c r="B1954" s="59" t="str">
        <f t="shared" ca="1" si="241"/>
        <v/>
      </c>
      <c r="C1954" s="60" t="str">
        <f t="shared" ca="1" si="242"/>
        <v/>
      </c>
      <c r="D1954" s="60" t="str">
        <f t="shared" ca="1" si="243"/>
        <v/>
      </c>
      <c r="E1954" s="60" t="str">
        <f t="shared" ca="1" si="244"/>
        <v/>
      </c>
      <c r="F1954" s="60" t="str">
        <f t="shared" ca="1" si="245"/>
        <v/>
      </c>
      <c r="G1954" s="61" t="str">
        <f t="shared" ca="1" si="240"/>
        <v/>
      </c>
      <c r="H1954" s="62" t="str">
        <f t="shared" ca="1" si="246"/>
        <v/>
      </c>
      <c r="I1954" s="63" t="str">
        <f t="shared" ca="1" si="247"/>
        <v/>
      </c>
    </row>
    <row r="1955" spans="1:9" hidden="1">
      <c r="A1955" s="45"/>
      <c r="B1955" s="59" t="str">
        <f t="shared" ca="1" si="241"/>
        <v/>
      </c>
      <c r="C1955" s="60" t="str">
        <f t="shared" ca="1" si="242"/>
        <v/>
      </c>
      <c r="D1955" s="60" t="str">
        <f t="shared" ca="1" si="243"/>
        <v/>
      </c>
      <c r="E1955" s="60" t="str">
        <f t="shared" ca="1" si="244"/>
        <v/>
      </c>
      <c r="F1955" s="60" t="str">
        <f t="shared" ca="1" si="245"/>
        <v/>
      </c>
      <c r="G1955" s="61" t="str">
        <f t="shared" ca="1" si="240"/>
        <v/>
      </c>
      <c r="H1955" s="62" t="str">
        <f t="shared" ca="1" si="246"/>
        <v/>
      </c>
      <c r="I1955" s="63" t="str">
        <f t="shared" ca="1" si="247"/>
        <v/>
      </c>
    </row>
    <row r="1956" spans="1:9" hidden="1">
      <c r="A1956" s="45"/>
      <c r="B1956" s="59" t="str">
        <f t="shared" ca="1" si="241"/>
        <v/>
      </c>
      <c r="C1956" s="60" t="str">
        <f t="shared" ca="1" si="242"/>
        <v/>
      </c>
      <c r="D1956" s="60" t="str">
        <f t="shared" ca="1" si="243"/>
        <v/>
      </c>
      <c r="E1956" s="60" t="str">
        <f t="shared" ca="1" si="244"/>
        <v/>
      </c>
      <c r="F1956" s="60" t="str">
        <f t="shared" ca="1" si="245"/>
        <v/>
      </c>
      <c r="G1956" s="61" t="str">
        <f t="shared" ca="1" si="240"/>
        <v/>
      </c>
      <c r="H1956" s="62" t="str">
        <f t="shared" ca="1" si="246"/>
        <v/>
      </c>
      <c r="I1956" s="63" t="str">
        <f t="shared" ca="1" si="247"/>
        <v/>
      </c>
    </row>
    <row r="1957" spans="1:9" hidden="1">
      <c r="A1957" s="45"/>
      <c r="B1957" s="59" t="str">
        <f t="shared" ca="1" si="241"/>
        <v/>
      </c>
      <c r="C1957" s="60" t="str">
        <f t="shared" ca="1" si="242"/>
        <v/>
      </c>
      <c r="D1957" s="60" t="str">
        <f t="shared" ca="1" si="243"/>
        <v/>
      </c>
      <c r="E1957" s="60" t="str">
        <f t="shared" ca="1" si="244"/>
        <v/>
      </c>
      <c r="F1957" s="60" t="str">
        <f t="shared" ca="1" si="245"/>
        <v/>
      </c>
      <c r="G1957" s="61" t="str">
        <f t="shared" ca="1" si="240"/>
        <v/>
      </c>
      <c r="H1957" s="62" t="str">
        <f t="shared" ca="1" si="246"/>
        <v/>
      </c>
      <c r="I1957" s="63" t="str">
        <f t="shared" ca="1" si="247"/>
        <v/>
      </c>
    </row>
    <row r="1958" spans="1:9" hidden="1">
      <c r="A1958" s="45"/>
      <c r="B1958" s="59" t="str">
        <f t="shared" ca="1" si="241"/>
        <v/>
      </c>
      <c r="C1958" s="60" t="str">
        <f t="shared" ca="1" si="242"/>
        <v/>
      </c>
      <c r="D1958" s="60" t="str">
        <f t="shared" ca="1" si="243"/>
        <v/>
      </c>
      <c r="E1958" s="60" t="str">
        <f t="shared" ca="1" si="244"/>
        <v/>
      </c>
      <c r="F1958" s="60" t="str">
        <f t="shared" ca="1" si="245"/>
        <v/>
      </c>
      <c r="G1958" s="61" t="str">
        <f t="shared" ca="1" si="240"/>
        <v/>
      </c>
      <c r="H1958" s="62" t="str">
        <f t="shared" ca="1" si="246"/>
        <v/>
      </c>
      <c r="I1958" s="63" t="str">
        <f t="shared" ca="1" si="247"/>
        <v/>
      </c>
    </row>
    <row r="1959" spans="1:9" hidden="1">
      <c r="A1959" s="45"/>
      <c r="B1959" s="59" t="str">
        <f t="shared" ca="1" si="241"/>
        <v/>
      </c>
      <c r="C1959" s="60" t="str">
        <f t="shared" ca="1" si="242"/>
        <v/>
      </c>
      <c r="D1959" s="60" t="str">
        <f t="shared" ca="1" si="243"/>
        <v/>
      </c>
      <c r="E1959" s="60" t="str">
        <f t="shared" ca="1" si="244"/>
        <v/>
      </c>
      <c r="F1959" s="60" t="str">
        <f t="shared" ca="1" si="245"/>
        <v/>
      </c>
      <c r="G1959" s="61" t="str">
        <f t="shared" ca="1" si="240"/>
        <v/>
      </c>
      <c r="H1959" s="62" t="str">
        <f t="shared" ca="1" si="246"/>
        <v/>
      </c>
      <c r="I1959" s="63" t="str">
        <f t="shared" ca="1" si="247"/>
        <v/>
      </c>
    </row>
    <row r="1960" spans="1:9" hidden="1">
      <c r="A1960" s="45"/>
      <c r="B1960" s="59" t="str">
        <f t="shared" ca="1" si="241"/>
        <v/>
      </c>
      <c r="C1960" s="60" t="str">
        <f t="shared" ca="1" si="242"/>
        <v/>
      </c>
      <c r="D1960" s="60" t="str">
        <f t="shared" ca="1" si="243"/>
        <v/>
      </c>
      <c r="E1960" s="60" t="str">
        <f t="shared" ca="1" si="244"/>
        <v/>
      </c>
      <c r="F1960" s="60" t="str">
        <f t="shared" ca="1" si="245"/>
        <v/>
      </c>
      <c r="G1960" s="61" t="str">
        <f t="shared" ca="1" si="240"/>
        <v/>
      </c>
      <c r="H1960" s="62" t="str">
        <f t="shared" ca="1" si="246"/>
        <v/>
      </c>
      <c r="I1960" s="63" t="str">
        <f t="shared" ca="1" si="247"/>
        <v/>
      </c>
    </row>
    <row r="1961" spans="1:9" hidden="1">
      <c r="A1961" s="45"/>
      <c r="B1961" s="59" t="str">
        <f t="shared" ca="1" si="241"/>
        <v/>
      </c>
      <c r="C1961" s="60" t="str">
        <f t="shared" ca="1" si="242"/>
        <v/>
      </c>
      <c r="D1961" s="60" t="str">
        <f t="shared" ca="1" si="243"/>
        <v/>
      </c>
      <c r="E1961" s="60" t="str">
        <f t="shared" ca="1" si="244"/>
        <v/>
      </c>
      <c r="F1961" s="60" t="str">
        <f t="shared" ca="1" si="245"/>
        <v/>
      </c>
      <c r="G1961" s="61" t="str">
        <f t="shared" ca="1" si="240"/>
        <v/>
      </c>
      <c r="H1961" s="62" t="str">
        <f t="shared" ca="1" si="246"/>
        <v/>
      </c>
      <c r="I1961" s="63" t="str">
        <f t="shared" ca="1" si="247"/>
        <v/>
      </c>
    </row>
    <row r="1962" spans="1:9" hidden="1">
      <c r="A1962" s="45"/>
      <c r="B1962" s="59" t="str">
        <f t="shared" ca="1" si="241"/>
        <v/>
      </c>
      <c r="C1962" s="60" t="str">
        <f t="shared" ca="1" si="242"/>
        <v/>
      </c>
      <c r="D1962" s="60" t="str">
        <f t="shared" ca="1" si="243"/>
        <v/>
      </c>
      <c r="E1962" s="60" t="str">
        <f t="shared" ca="1" si="244"/>
        <v/>
      </c>
      <c r="F1962" s="60" t="str">
        <f t="shared" ca="1" si="245"/>
        <v/>
      </c>
      <c r="G1962" s="61" t="str">
        <f t="shared" ca="1" si="240"/>
        <v/>
      </c>
      <c r="H1962" s="62" t="str">
        <f t="shared" ca="1" si="246"/>
        <v/>
      </c>
      <c r="I1962" s="63" t="str">
        <f t="shared" ca="1" si="247"/>
        <v/>
      </c>
    </row>
    <row r="1963" spans="1:9" hidden="1">
      <c r="A1963" s="45"/>
      <c r="B1963" s="59" t="str">
        <f t="shared" ca="1" si="241"/>
        <v/>
      </c>
      <c r="C1963" s="60" t="str">
        <f t="shared" ca="1" si="242"/>
        <v/>
      </c>
      <c r="D1963" s="60" t="str">
        <f t="shared" ca="1" si="243"/>
        <v/>
      </c>
      <c r="E1963" s="60" t="str">
        <f t="shared" ca="1" si="244"/>
        <v/>
      </c>
      <c r="F1963" s="60" t="str">
        <f t="shared" ca="1" si="245"/>
        <v/>
      </c>
      <c r="G1963" s="61" t="str">
        <f t="shared" ca="1" si="240"/>
        <v/>
      </c>
      <c r="H1963" s="62" t="str">
        <f t="shared" ca="1" si="246"/>
        <v/>
      </c>
      <c r="I1963" s="63" t="str">
        <f t="shared" ca="1" si="247"/>
        <v/>
      </c>
    </row>
    <row r="1964" spans="1:9" hidden="1">
      <c r="A1964" s="45"/>
      <c r="B1964" s="59" t="str">
        <f t="shared" ca="1" si="241"/>
        <v/>
      </c>
      <c r="C1964" s="60" t="str">
        <f t="shared" ca="1" si="242"/>
        <v/>
      </c>
      <c r="D1964" s="60" t="str">
        <f t="shared" ca="1" si="243"/>
        <v/>
      </c>
      <c r="E1964" s="60" t="str">
        <f t="shared" ca="1" si="244"/>
        <v/>
      </c>
      <c r="F1964" s="60" t="str">
        <f t="shared" ca="1" si="245"/>
        <v/>
      </c>
      <c r="G1964" s="61" t="str">
        <f t="shared" ca="1" si="240"/>
        <v/>
      </c>
      <c r="H1964" s="62" t="str">
        <f t="shared" ca="1" si="246"/>
        <v/>
      </c>
      <c r="I1964" s="63" t="str">
        <f t="shared" ca="1" si="247"/>
        <v/>
      </c>
    </row>
    <row r="1965" spans="1:9" hidden="1">
      <c r="A1965" s="45"/>
      <c r="B1965" s="59" t="str">
        <f t="shared" ca="1" si="241"/>
        <v/>
      </c>
      <c r="C1965" s="60" t="str">
        <f t="shared" ca="1" si="242"/>
        <v/>
      </c>
      <c r="D1965" s="60" t="str">
        <f t="shared" ca="1" si="243"/>
        <v/>
      </c>
      <c r="E1965" s="60" t="str">
        <f t="shared" ca="1" si="244"/>
        <v/>
      </c>
      <c r="F1965" s="60" t="str">
        <f t="shared" ca="1" si="245"/>
        <v/>
      </c>
      <c r="G1965" s="61" t="str">
        <f t="shared" ca="1" si="240"/>
        <v/>
      </c>
      <c r="H1965" s="62" t="str">
        <f t="shared" ca="1" si="246"/>
        <v/>
      </c>
      <c r="I1965" s="63" t="str">
        <f t="shared" ca="1" si="247"/>
        <v/>
      </c>
    </row>
    <row r="1966" spans="1:9" hidden="1">
      <c r="A1966" s="45"/>
      <c r="B1966" s="59" t="str">
        <f t="shared" ca="1" si="241"/>
        <v/>
      </c>
      <c r="C1966" s="60" t="str">
        <f t="shared" ca="1" si="242"/>
        <v/>
      </c>
      <c r="D1966" s="60" t="str">
        <f t="shared" ca="1" si="243"/>
        <v/>
      </c>
      <c r="E1966" s="60" t="str">
        <f t="shared" ca="1" si="244"/>
        <v/>
      </c>
      <c r="F1966" s="60" t="str">
        <f t="shared" ca="1" si="245"/>
        <v/>
      </c>
      <c r="G1966" s="61" t="str">
        <f t="shared" ca="1" si="240"/>
        <v/>
      </c>
      <c r="H1966" s="62" t="str">
        <f t="shared" ca="1" si="246"/>
        <v/>
      </c>
      <c r="I1966" s="63" t="str">
        <f t="shared" ca="1" si="247"/>
        <v/>
      </c>
    </row>
    <row r="1967" spans="1:9" hidden="1">
      <c r="A1967" s="45"/>
      <c r="B1967" s="59" t="str">
        <f t="shared" ca="1" si="241"/>
        <v/>
      </c>
      <c r="C1967" s="60" t="str">
        <f t="shared" ca="1" si="242"/>
        <v/>
      </c>
      <c r="D1967" s="60" t="str">
        <f t="shared" ca="1" si="243"/>
        <v/>
      </c>
      <c r="E1967" s="60" t="str">
        <f t="shared" ca="1" si="244"/>
        <v/>
      </c>
      <c r="F1967" s="60" t="str">
        <f t="shared" ca="1" si="245"/>
        <v/>
      </c>
      <c r="G1967" s="61" t="str">
        <f t="shared" ca="1" si="240"/>
        <v/>
      </c>
      <c r="H1967" s="62" t="str">
        <f t="shared" ca="1" si="246"/>
        <v/>
      </c>
      <c r="I1967" s="63" t="str">
        <f t="shared" ca="1" si="247"/>
        <v/>
      </c>
    </row>
    <row r="1968" spans="1:9" hidden="1">
      <c r="A1968" s="45"/>
      <c r="B1968" s="59" t="str">
        <f t="shared" ca="1" si="241"/>
        <v/>
      </c>
      <c r="C1968" s="60" t="str">
        <f t="shared" ca="1" si="242"/>
        <v/>
      </c>
      <c r="D1968" s="60" t="str">
        <f t="shared" ca="1" si="243"/>
        <v/>
      </c>
      <c r="E1968" s="60" t="str">
        <f t="shared" ca="1" si="244"/>
        <v/>
      </c>
      <c r="F1968" s="60" t="str">
        <f t="shared" ca="1" si="245"/>
        <v/>
      </c>
      <c r="G1968" s="61" t="str">
        <f t="shared" ca="1" si="240"/>
        <v/>
      </c>
      <c r="H1968" s="62" t="str">
        <f t="shared" ca="1" si="246"/>
        <v/>
      </c>
      <c r="I1968" s="63" t="str">
        <f t="shared" ca="1" si="247"/>
        <v/>
      </c>
    </row>
    <row r="1969" spans="1:9" hidden="1">
      <c r="A1969" s="45"/>
      <c r="B1969" s="59" t="str">
        <f t="shared" ca="1" si="241"/>
        <v/>
      </c>
      <c r="C1969" s="60" t="str">
        <f t="shared" ca="1" si="242"/>
        <v/>
      </c>
      <c r="D1969" s="60" t="str">
        <f t="shared" ca="1" si="243"/>
        <v/>
      </c>
      <c r="E1969" s="60" t="str">
        <f t="shared" ca="1" si="244"/>
        <v/>
      </c>
      <c r="F1969" s="60" t="str">
        <f t="shared" ca="1" si="245"/>
        <v/>
      </c>
      <c r="G1969" s="61" t="str">
        <f t="shared" ca="1" si="240"/>
        <v/>
      </c>
      <c r="H1969" s="62" t="str">
        <f t="shared" ca="1" si="246"/>
        <v/>
      </c>
      <c r="I1969" s="63" t="str">
        <f t="shared" ca="1" si="247"/>
        <v/>
      </c>
    </row>
    <row r="1970" spans="1:9" hidden="1">
      <c r="A1970" s="45"/>
      <c r="B1970" s="59" t="str">
        <f t="shared" ca="1" si="241"/>
        <v/>
      </c>
      <c r="C1970" s="60" t="str">
        <f t="shared" ca="1" si="242"/>
        <v/>
      </c>
      <c r="D1970" s="60" t="str">
        <f t="shared" ca="1" si="243"/>
        <v/>
      </c>
      <c r="E1970" s="60" t="str">
        <f t="shared" ca="1" si="244"/>
        <v/>
      </c>
      <c r="F1970" s="60" t="str">
        <f t="shared" ca="1" si="245"/>
        <v/>
      </c>
      <c r="G1970" s="61" t="str">
        <f t="shared" ca="1" si="240"/>
        <v/>
      </c>
      <c r="H1970" s="62" t="str">
        <f t="shared" ca="1" si="246"/>
        <v/>
      </c>
      <c r="I1970" s="63" t="str">
        <f t="shared" ca="1" si="247"/>
        <v/>
      </c>
    </row>
    <row r="1971" spans="1:9" hidden="1">
      <c r="A1971" s="45"/>
      <c r="B1971" s="59" t="str">
        <f t="shared" ca="1" si="241"/>
        <v/>
      </c>
      <c r="C1971" s="60" t="str">
        <f t="shared" ca="1" si="242"/>
        <v/>
      </c>
      <c r="D1971" s="60" t="str">
        <f t="shared" ca="1" si="243"/>
        <v/>
      </c>
      <c r="E1971" s="60" t="str">
        <f t="shared" ca="1" si="244"/>
        <v/>
      </c>
      <c r="F1971" s="60" t="str">
        <f t="shared" ca="1" si="245"/>
        <v/>
      </c>
      <c r="G1971" s="61" t="str">
        <f t="shared" ca="1" si="240"/>
        <v/>
      </c>
      <c r="H1971" s="62" t="str">
        <f t="shared" ca="1" si="246"/>
        <v/>
      </c>
      <c r="I1971" s="63" t="str">
        <f t="shared" ca="1" si="247"/>
        <v/>
      </c>
    </row>
    <row r="1972" spans="1:9" hidden="1">
      <c r="A1972" s="45"/>
      <c r="B1972" s="59" t="str">
        <f t="shared" ca="1" si="241"/>
        <v/>
      </c>
      <c r="C1972" s="60" t="str">
        <f t="shared" ca="1" si="242"/>
        <v/>
      </c>
      <c r="D1972" s="60" t="str">
        <f t="shared" ca="1" si="243"/>
        <v/>
      </c>
      <c r="E1972" s="60" t="str">
        <f t="shared" ca="1" si="244"/>
        <v/>
      </c>
      <c r="F1972" s="60" t="str">
        <f t="shared" ca="1" si="245"/>
        <v/>
      </c>
      <c r="G1972" s="61" t="str">
        <f t="shared" ca="1" si="240"/>
        <v/>
      </c>
      <c r="H1972" s="62" t="str">
        <f t="shared" ca="1" si="246"/>
        <v/>
      </c>
      <c r="I1972" s="63" t="str">
        <f t="shared" ca="1" si="247"/>
        <v/>
      </c>
    </row>
    <row r="1973" spans="1:9" hidden="1">
      <c r="A1973" s="45"/>
      <c r="B1973" s="59" t="str">
        <f t="shared" ca="1" si="241"/>
        <v/>
      </c>
      <c r="C1973" s="60" t="str">
        <f t="shared" ca="1" si="242"/>
        <v/>
      </c>
      <c r="D1973" s="60" t="str">
        <f t="shared" ca="1" si="243"/>
        <v/>
      </c>
      <c r="E1973" s="60" t="str">
        <f t="shared" ca="1" si="244"/>
        <v/>
      </c>
      <c r="F1973" s="60" t="str">
        <f t="shared" ca="1" si="245"/>
        <v/>
      </c>
      <c r="G1973" s="61" t="str">
        <f t="shared" ca="1" si="240"/>
        <v/>
      </c>
      <c r="H1973" s="62" t="str">
        <f t="shared" ca="1" si="246"/>
        <v/>
      </c>
      <c r="I1973" s="63" t="str">
        <f t="shared" ca="1" si="247"/>
        <v/>
      </c>
    </row>
    <row r="1974" spans="1:9" hidden="1">
      <c r="A1974" s="45"/>
      <c r="B1974" s="59" t="str">
        <f t="shared" ca="1" si="241"/>
        <v/>
      </c>
      <c r="C1974" s="60" t="str">
        <f t="shared" ca="1" si="242"/>
        <v/>
      </c>
      <c r="D1974" s="60" t="str">
        <f t="shared" ca="1" si="243"/>
        <v/>
      </c>
      <c r="E1974" s="60" t="str">
        <f t="shared" ca="1" si="244"/>
        <v/>
      </c>
      <c r="F1974" s="60" t="str">
        <f t="shared" ca="1" si="245"/>
        <v/>
      </c>
      <c r="G1974" s="61" t="str">
        <f t="shared" ca="1" si="240"/>
        <v/>
      </c>
      <c r="H1974" s="62" t="str">
        <f t="shared" ca="1" si="246"/>
        <v/>
      </c>
      <c r="I1974" s="63" t="str">
        <f t="shared" ca="1" si="247"/>
        <v/>
      </c>
    </row>
    <row r="1975" spans="1:9" hidden="1">
      <c r="A1975" s="45"/>
      <c r="B1975" s="59" t="str">
        <f t="shared" ca="1" si="241"/>
        <v/>
      </c>
      <c r="C1975" s="60" t="str">
        <f t="shared" ca="1" si="242"/>
        <v/>
      </c>
      <c r="D1975" s="60" t="str">
        <f t="shared" ca="1" si="243"/>
        <v/>
      </c>
      <c r="E1975" s="60" t="str">
        <f t="shared" ca="1" si="244"/>
        <v/>
      </c>
      <c r="F1975" s="60" t="str">
        <f t="shared" ca="1" si="245"/>
        <v/>
      </c>
      <c r="G1975" s="61" t="str">
        <f t="shared" ca="1" si="240"/>
        <v/>
      </c>
      <c r="H1975" s="62" t="str">
        <f t="shared" ca="1" si="246"/>
        <v/>
      </c>
      <c r="I1975" s="63" t="str">
        <f t="shared" ca="1" si="247"/>
        <v/>
      </c>
    </row>
    <row r="1976" spans="1:9" hidden="1">
      <c r="A1976" s="45"/>
      <c r="B1976" s="59" t="str">
        <f t="shared" ca="1" si="241"/>
        <v/>
      </c>
      <c r="C1976" s="60" t="str">
        <f t="shared" ca="1" si="242"/>
        <v/>
      </c>
      <c r="D1976" s="60" t="str">
        <f t="shared" ca="1" si="243"/>
        <v/>
      </c>
      <c r="E1976" s="60" t="str">
        <f t="shared" ca="1" si="244"/>
        <v/>
      </c>
      <c r="F1976" s="60" t="str">
        <f t="shared" ca="1" si="245"/>
        <v/>
      </c>
      <c r="G1976" s="61" t="str">
        <f t="shared" ca="1" si="240"/>
        <v/>
      </c>
      <c r="H1976" s="62" t="str">
        <f t="shared" ca="1" si="246"/>
        <v/>
      </c>
      <c r="I1976" s="63" t="str">
        <f t="shared" ca="1" si="247"/>
        <v/>
      </c>
    </row>
    <row r="1977" spans="1:9" hidden="1">
      <c r="A1977" s="45"/>
      <c r="B1977" s="59" t="str">
        <f t="shared" ca="1" si="241"/>
        <v/>
      </c>
      <c r="C1977" s="60" t="str">
        <f t="shared" ca="1" si="242"/>
        <v/>
      </c>
      <c r="D1977" s="60" t="str">
        <f t="shared" ca="1" si="243"/>
        <v/>
      </c>
      <c r="E1977" s="60" t="str">
        <f t="shared" ca="1" si="244"/>
        <v/>
      </c>
      <c r="F1977" s="60" t="str">
        <f t="shared" ca="1" si="245"/>
        <v/>
      </c>
      <c r="G1977" s="61" t="str">
        <f t="shared" ca="1" si="240"/>
        <v/>
      </c>
      <c r="H1977" s="62" t="str">
        <f t="shared" ca="1" si="246"/>
        <v/>
      </c>
      <c r="I1977" s="63" t="str">
        <f t="shared" ca="1" si="247"/>
        <v/>
      </c>
    </row>
    <row r="1978" spans="1:9" hidden="1">
      <c r="A1978" s="45"/>
      <c r="B1978" s="59" t="str">
        <f t="shared" ca="1" si="241"/>
        <v/>
      </c>
      <c r="C1978" s="60" t="str">
        <f t="shared" ca="1" si="242"/>
        <v/>
      </c>
      <c r="D1978" s="60" t="str">
        <f t="shared" ca="1" si="243"/>
        <v/>
      </c>
      <c r="E1978" s="60" t="str">
        <f t="shared" ca="1" si="244"/>
        <v/>
      </c>
      <c r="F1978" s="60" t="str">
        <f t="shared" ca="1" si="245"/>
        <v/>
      </c>
      <c r="G1978" s="61" t="str">
        <f t="shared" ca="1" si="240"/>
        <v/>
      </c>
      <c r="H1978" s="62" t="str">
        <f t="shared" ca="1" si="246"/>
        <v/>
      </c>
      <c r="I1978" s="63" t="str">
        <f t="shared" ca="1" si="247"/>
        <v/>
      </c>
    </row>
    <row r="1979" spans="1:9" hidden="1">
      <c r="A1979" s="45"/>
      <c r="B1979" s="59" t="str">
        <f t="shared" ca="1" si="241"/>
        <v/>
      </c>
      <c r="C1979" s="60" t="str">
        <f t="shared" ca="1" si="242"/>
        <v/>
      </c>
      <c r="D1979" s="60" t="str">
        <f t="shared" ca="1" si="243"/>
        <v/>
      </c>
      <c r="E1979" s="60" t="str">
        <f t="shared" ca="1" si="244"/>
        <v/>
      </c>
      <c r="F1979" s="60" t="str">
        <f t="shared" ca="1" si="245"/>
        <v/>
      </c>
      <c r="G1979" s="61" t="str">
        <f t="shared" ca="1" si="240"/>
        <v/>
      </c>
      <c r="H1979" s="62" t="str">
        <f t="shared" ca="1" si="246"/>
        <v/>
      </c>
      <c r="I1979" s="63" t="str">
        <f t="shared" ca="1" si="247"/>
        <v/>
      </c>
    </row>
    <row r="1980" spans="1:9" hidden="1">
      <c r="A1980" s="45"/>
      <c r="B1980" s="59" t="str">
        <f t="shared" ca="1" si="241"/>
        <v/>
      </c>
      <c r="C1980" s="60" t="str">
        <f t="shared" ca="1" si="242"/>
        <v/>
      </c>
      <c r="D1980" s="60" t="str">
        <f t="shared" ca="1" si="243"/>
        <v/>
      </c>
      <c r="E1980" s="60" t="str">
        <f t="shared" ca="1" si="244"/>
        <v/>
      </c>
      <c r="F1980" s="60" t="str">
        <f t="shared" ca="1" si="245"/>
        <v/>
      </c>
      <c r="G1980" s="61" t="str">
        <f t="shared" ca="1" si="240"/>
        <v/>
      </c>
      <c r="H1980" s="62" t="str">
        <f t="shared" ca="1" si="246"/>
        <v/>
      </c>
      <c r="I1980" s="63" t="str">
        <f t="shared" ca="1" si="247"/>
        <v/>
      </c>
    </row>
    <row r="1981" spans="1:9" hidden="1">
      <c r="A1981" s="45"/>
      <c r="B1981" s="59" t="str">
        <f t="shared" ca="1" si="241"/>
        <v/>
      </c>
      <c r="C1981" s="60" t="str">
        <f t="shared" ca="1" si="242"/>
        <v/>
      </c>
      <c r="D1981" s="60" t="str">
        <f t="shared" ca="1" si="243"/>
        <v/>
      </c>
      <c r="E1981" s="60" t="str">
        <f t="shared" ca="1" si="244"/>
        <v/>
      </c>
      <c r="F1981" s="60" t="str">
        <f t="shared" ca="1" si="245"/>
        <v/>
      </c>
      <c r="G1981" s="61" t="str">
        <f t="shared" ca="1" si="240"/>
        <v/>
      </c>
      <c r="H1981" s="62" t="str">
        <f t="shared" ca="1" si="246"/>
        <v/>
      </c>
      <c r="I1981" s="63" t="str">
        <f t="shared" ca="1" si="247"/>
        <v/>
      </c>
    </row>
    <row r="1982" spans="1:9" hidden="1">
      <c r="A1982" s="45"/>
      <c r="B1982" s="59" t="str">
        <f t="shared" ca="1" si="241"/>
        <v/>
      </c>
      <c r="C1982" s="60" t="str">
        <f t="shared" ca="1" si="242"/>
        <v/>
      </c>
      <c r="D1982" s="60" t="str">
        <f t="shared" ca="1" si="243"/>
        <v/>
      </c>
      <c r="E1982" s="60" t="str">
        <f t="shared" ca="1" si="244"/>
        <v/>
      </c>
      <c r="F1982" s="60" t="str">
        <f t="shared" ca="1" si="245"/>
        <v/>
      </c>
      <c r="G1982" s="61" t="str">
        <f t="shared" ca="1" si="240"/>
        <v/>
      </c>
      <c r="H1982" s="62" t="str">
        <f t="shared" ca="1" si="246"/>
        <v/>
      </c>
      <c r="I1982" s="63" t="str">
        <f t="shared" ca="1" si="247"/>
        <v/>
      </c>
    </row>
    <row r="1983" spans="1:9" hidden="1">
      <c r="A1983" s="45"/>
      <c r="B1983" s="59" t="str">
        <f t="shared" ca="1" si="241"/>
        <v/>
      </c>
      <c r="C1983" s="60" t="str">
        <f t="shared" ca="1" si="242"/>
        <v/>
      </c>
      <c r="D1983" s="60" t="str">
        <f t="shared" ca="1" si="243"/>
        <v/>
      </c>
      <c r="E1983" s="60" t="str">
        <f t="shared" ca="1" si="244"/>
        <v/>
      </c>
      <c r="F1983" s="60" t="str">
        <f t="shared" ca="1" si="245"/>
        <v/>
      </c>
      <c r="G1983" s="61" t="str">
        <f t="shared" ca="1" si="240"/>
        <v/>
      </c>
      <c r="H1983" s="62" t="str">
        <f t="shared" ca="1" si="246"/>
        <v/>
      </c>
      <c r="I1983" s="63" t="str">
        <f t="shared" ca="1" si="247"/>
        <v/>
      </c>
    </row>
    <row r="1984" spans="1:9" hidden="1">
      <c r="A1984" s="45"/>
      <c r="B1984" s="59" t="str">
        <f t="shared" ca="1" si="241"/>
        <v/>
      </c>
      <c r="C1984" s="60" t="str">
        <f t="shared" ca="1" si="242"/>
        <v/>
      </c>
      <c r="D1984" s="60" t="str">
        <f t="shared" ca="1" si="243"/>
        <v/>
      </c>
      <c r="E1984" s="60" t="str">
        <f t="shared" ca="1" si="244"/>
        <v/>
      </c>
      <c r="F1984" s="60" t="str">
        <f t="shared" ca="1" si="245"/>
        <v/>
      </c>
      <c r="G1984" s="61" t="str">
        <f t="shared" ca="1" si="240"/>
        <v/>
      </c>
      <c r="H1984" s="62" t="str">
        <f t="shared" ca="1" si="246"/>
        <v/>
      </c>
      <c r="I1984" s="63" t="str">
        <f t="shared" ca="1" si="247"/>
        <v/>
      </c>
    </row>
    <row r="1985" spans="1:9" hidden="1">
      <c r="A1985" s="45"/>
      <c r="B1985" s="59" t="str">
        <f t="shared" ca="1" si="241"/>
        <v/>
      </c>
      <c r="C1985" s="60" t="str">
        <f t="shared" ca="1" si="242"/>
        <v/>
      </c>
      <c r="D1985" s="60" t="str">
        <f t="shared" ca="1" si="243"/>
        <v/>
      </c>
      <c r="E1985" s="60" t="str">
        <f t="shared" ca="1" si="244"/>
        <v/>
      </c>
      <c r="F1985" s="60" t="str">
        <f t="shared" ca="1" si="245"/>
        <v/>
      </c>
      <c r="G1985" s="61" t="str">
        <f t="shared" ca="1" si="240"/>
        <v/>
      </c>
      <c r="H1985" s="62" t="str">
        <f t="shared" ca="1" si="246"/>
        <v/>
      </c>
      <c r="I1985" s="63" t="str">
        <f t="shared" ca="1" si="247"/>
        <v/>
      </c>
    </row>
    <row r="1986" spans="1:9" hidden="1">
      <c r="A1986" s="45"/>
      <c r="B1986" s="59" t="str">
        <f t="shared" ca="1" si="241"/>
        <v/>
      </c>
      <c r="C1986" s="60" t="str">
        <f t="shared" ca="1" si="242"/>
        <v/>
      </c>
      <c r="D1986" s="60" t="str">
        <f t="shared" ca="1" si="243"/>
        <v/>
      </c>
      <c r="E1986" s="60" t="str">
        <f t="shared" ca="1" si="244"/>
        <v/>
      </c>
      <c r="F1986" s="60" t="str">
        <f t="shared" ca="1" si="245"/>
        <v/>
      </c>
      <c r="G1986" s="61" t="str">
        <f t="shared" ca="1" si="240"/>
        <v/>
      </c>
      <c r="H1986" s="62" t="str">
        <f t="shared" ca="1" si="246"/>
        <v/>
      </c>
      <c r="I1986" s="63" t="str">
        <f t="shared" ca="1" si="247"/>
        <v/>
      </c>
    </row>
    <row r="1987" spans="1:9" hidden="1">
      <c r="A1987" s="45"/>
      <c r="B1987" s="59" t="str">
        <f t="shared" ca="1" si="241"/>
        <v/>
      </c>
      <c r="C1987" s="60" t="str">
        <f t="shared" ca="1" si="242"/>
        <v/>
      </c>
      <c r="D1987" s="60" t="str">
        <f t="shared" ca="1" si="243"/>
        <v/>
      </c>
      <c r="E1987" s="60" t="str">
        <f t="shared" ca="1" si="244"/>
        <v/>
      </c>
      <c r="F1987" s="60" t="str">
        <f t="shared" ca="1" si="245"/>
        <v/>
      </c>
      <c r="G1987" s="61" t="str">
        <f t="shared" ref="G1987:G2050" ca="1" si="248">IFERROR(INDIRECT(CONCATENATE("'",A1987,"'!H33")),"")</f>
        <v/>
      </c>
      <c r="H1987" s="62" t="str">
        <f t="shared" ca="1" si="246"/>
        <v/>
      </c>
      <c r="I1987" s="63" t="str">
        <f t="shared" ca="1" si="247"/>
        <v/>
      </c>
    </row>
    <row r="1988" spans="1:9" hidden="1">
      <c r="A1988" s="45"/>
      <c r="B1988" s="59" t="str">
        <f t="shared" ref="B1988:B2000" ca="1" si="249">IFERROR(INDIRECT(CONCATENATE("'",A1988,"'!G7")),"")</f>
        <v/>
      </c>
      <c r="C1988" s="60" t="str">
        <f t="shared" ref="C1988:C2000" ca="1" si="250">IFERROR(INDIRECT(CONCATENATE("'",A1988,"'!D6")),"")</f>
        <v/>
      </c>
      <c r="D1988" s="60" t="str">
        <f t="shared" ref="D1988:D2000" ca="1" si="251">IFERROR(INDIRECT(CONCATENATE("'",A1988,"'!D7")),"")</f>
        <v/>
      </c>
      <c r="E1988" s="60" t="str">
        <f t="shared" ref="E1988:E2000" ca="1" si="252">IFERROR(INDIRECT(CONCATENATE("'",A1988,"'!D8")),"")</f>
        <v/>
      </c>
      <c r="F1988" s="60" t="str">
        <f t="shared" ref="F1988:F2000" ca="1" si="253">IFERROR(INDIRECT(CONCATENATE("'",A1988,"'!D9")),"")</f>
        <v/>
      </c>
      <c r="G1988" s="61" t="str">
        <f t="shared" ca="1" si="248"/>
        <v/>
      </c>
      <c r="H1988" s="62" t="str">
        <f t="shared" ref="H1988:H2000" ca="1" si="254">IFERROR(INDIRECT(CONCATENATE("'",A1988,"'!H34")),"")</f>
        <v/>
      </c>
      <c r="I1988" s="63" t="str">
        <f t="shared" ref="I1988:I2000" ca="1" si="255">IFERROR(INDIRECT(CONCATENATE("'",A1988,"'!H36")),"")</f>
        <v/>
      </c>
    </row>
    <row r="1989" spans="1:9" hidden="1">
      <c r="A1989" s="45"/>
      <c r="B1989" s="59" t="str">
        <f t="shared" ca="1" si="249"/>
        <v/>
      </c>
      <c r="C1989" s="60" t="str">
        <f t="shared" ca="1" si="250"/>
        <v/>
      </c>
      <c r="D1989" s="60" t="str">
        <f t="shared" ca="1" si="251"/>
        <v/>
      </c>
      <c r="E1989" s="60" t="str">
        <f t="shared" ca="1" si="252"/>
        <v/>
      </c>
      <c r="F1989" s="60" t="str">
        <f t="shared" ca="1" si="253"/>
        <v/>
      </c>
      <c r="G1989" s="61" t="str">
        <f t="shared" ca="1" si="248"/>
        <v/>
      </c>
      <c r="H1989" s="62" t="str">
        <f t="shared" ca="1" si="254"/>
        <v/>
      </c>
      <c r="I1989" s="63" t="str">
        <f t="shared" ca="1" si="255"/>
        <v/>
      </c>
    </row>
    <row r="1990" spans="1:9" hidden="1">
      <c r="A1990" s="45"/>
      <c r="B1990" s="59" t="str">
        <f t="shared" ca="1" si="249"/>
        <v/>
      </c>
      <c r="C1990" s="60" t="str">
        <f t="shared" ca="1" si="250"/>
        <v/>
      </c>
      <c r="D1990" s="60" t="str">
        <f t="shared" ca="1" si="251"/>
        <v/>
      </c>
      <c r="E1990" s="60" t="str">
        <f t="shared" ca="1" si="252"/>
        <v/>
      </c>
      <c r="F1990" s="60" t="str">
        <f t="shared" ca="1" si="253"/>
        <v/>
      </c>
      <c r="G1990" s="61" t="str">
        <f t="shared" ca="1" si="248"/>
        <v/>
      </c>
      <c r="H1990" s="62" t="str">
        <f t="shared" ca="1" si="254"/>
        <v/>
      </c>
      <c r="I1990" s="63" t="str">
        <f t="shared" ca="1" si="255"/>
        <v/>
      </c>
    </row>
    <row r="1991" spans="1:9" hidden="1">
      <c r="A1991" s="45"/>
      <c r="B1991" s="59" t="str">
        <f t="shared" ca="1" si="249"/>
        <v/>
      </c>
      <c r="C1991" s="60" t="str">
        <f t="shared" ca="1" si="250"/>
        <v/>
      </c>
      <c r="D1991" s="60" t="str">
        <f t="shared" ca="1" si="251"/>
        <v/>
      </c>
      <c r="E1991" s="60" t="str">
        <f t="shared" ca="1" si="252"/>
        <v/>
      </c>
      <c r="F1991" s="60" t="str">
        <f t="shared" ca="1" si="253"/>
        <v/>
      </c>
      <c r="G1991" s="61" t="str">
        <f t="shared" ca="1" si="248"/>
        <v/>
      </c>
      <c r="H1991" s="62" t="str">
        <f t="shared" ca="1" si="254"/>
        <v/>
      </c>
      <c r="I1991" s="63" t="str">
        <f t="shared" ca="1" si="255"/>
        <v/>
      </c>
    </row>
    <row r="1992" spans="1:9" hidden="1">
      <c r="A1992" s="45"/>
      <c r="B1992" s="59" t="str">
        <f t="shared" ca="1" si="249"/>
        <v/>
      </c>
      <c r="C1992" s="60" t="str">
        <f t="shared" ca="1" si="250"/>
        <v/>
      </c>
      <c r="D1992" s="60" t="str">
        <f t="shared" ca="1" si="251"/>
        <v/>
      </c>
      <c r="E1992" s="60" t="str">
        <f t="shared" ca="1" si="252"/>
        <v/>
      </c>
      <c r="F1992" s="60" t="str">
        <f t="shared" ca="1" si="253"/>
        <v/>
      </c>
      <c r="G1992" s="61" t="str">
        <f t="shared" ca="1" si="248"/>
        <v/>
      </c>
      <c r="H1992" s="62" t="str">
        <f t="shared" ca="1" si="254"/>
        <v/>
      </c>
      <c r="I1992" s="63" t="str">
        <f t="shared" ca="1" si="255"/>
        <v/>
      </c>
    </row>
    <row r="1993" spans="1:9" hidden="1">
      <c r="A1993" s="45"/>
      <c r="B1993" s="59" t="str">
        <f t="shared" ca="1" si="249"/>
        <v/>
      </c>
      <c r="C1993" s="60" t="str">
        <f t="shared" ca="1" si="250"/>
        <v/>
      </c>
      <c r="D1993" s="60" t="str">
        <f t="shared" ca="1" si="251"/>
        <v/>
      </c>
      <c r="E1993" s="60" t="str">
        <f t="shared" ca="1" si="252"/>
        <v/>
      </c>
      <c r="F1993" s="60" t="str">
        <f t="shared" ca="1" si="253"/>
        <v/>
      </c>
      <c r="G1993" s="61" t="str">
        <f t="shared" ca="1" si="248"/>
        <v/>
      </c>
      <c r="H1993" s="62" t="str">
        <f t="shared" ca="1" si="254"/>
        <v/>
      </c>
      <c r="I1993" s="63" t="str">
        <f t="shared" ca="1" si="255"/>
        <v/>
      </c>
    </row>
    <row r="1994" spans="1:9" hidden="1">
      <c r="A1994" s="45"/>
      <c r="B1994" s="59" t="str">
        <f t="shared" ca="1" si="249"/>
        <v/>
      </c>
      <c r="C1994" s="60" t="str">
        <f t="shared" ca="1" si="250"/>
        <v/>
      </c>
      <c r="D1994" s="60" t="str">
        <f t="shared" ca="1" si="251"/>
        <v/>
      </c>
      <c r="E1994" s="60" t="str">
        <f t="shared" ca="1" si="252"/>
        <v/>
      </c>
      <c r="F1994" s="60" t="str">
        <f t="shared" ca="1" si="253"/>
        <v/>
      </c>
      <c r="G1994" s="61" t="str">
        <f t="shared" ca="1" si="248"/>
        <v/>
      </c>
      <c r="H1994" s="62" t="str">
        <f t="shared" ca="1" si="254"/>
        <v/>
      </c>
      <c r="I1994" s="63" t="str">
        <f t="shared" ca="1" si="255"/>
        <v/>
      </c>
    </row>
    <row r="1995" spans="1:9" hidden="1">
      <c r="A1995" s="45"/>
      <c r="B1995" s="59" t="str">
        <f t="shared" ca="1" si="249"/>
        <v/>
      </c>
      <c r="C1995" s="60" t="str">
        <f t="shared" ca="1" si="250"/>
        <v/>
      </c>
      <c r="D1995" s="60" t="str">
        <f t="shared" ca="1" si="251"/>
        <v/>
      </c>
      <c r="E1995" s="60" t="str">
        <f t="shared" ca="1" si="252"/>
        <v/>
      </c>
      <c r="F1995" s="60" t="str">
        <f t="shared" ca="1" si="253"/>
        <v/>
      </c>
      <c r="G1995" s="61" t="str">
        <f t="shared" ca="1" si="248"/>
        <v/>
      </c>
      <c r="H1995" s="62" t="str">
        <f t="shared" ca="1" si="254"/>
        <v/>
      </c>
      <c r="I1995" s="63" t="str">
        <f t="shared" ca="1" si="255"/>
        <v/>
      </c>
    </row>
    <row r="1996" spans="1:9" hidden="1">
      <c r="A1996" s="45"/>
      <c r="B1996" s="59" t="str">
        <f t="shared" ca="1" si="249"/>
        <v/>
      </c>
      <c r="C1996" s="60" t="str">
        <f t="shared" ca="1" si="250"/>
        <v/>
      </c>
      <c r="D1996" s="60" t="str">
        <f t="shared" ca="1" si="251"/>
        <v/>
      </c>
      <c r="E1996" s="60" t="str">
        <f t="shared" ca="1" si="252"/>
        <v/>
      </c>
      <c r="F1996" s="60" t="str">
        <f t="shared" ca="1" si="253"/>
        <v/>
      </c>
      <c r="G1996" s="61" t="str">
        <f t="shared" ca="1" si="248"/>
        <v/>
      </c>
      <c r="H1996" s="62" t="str">
        <f t="shared" ca="1" si="254"/>
        <v/>
      </c>
      <c r="I1996" s="63" t="str">
        <f t="shared" ca="1" si="255"/>
        <v/>
      </c>
    </row>
    <row r="1997" spans="1:9" hidden="1">
      <c r="A1997" s="45"/>
      <c r="B1997" s="59" t="str">
        <f t="shared" ca="1" si="249"/>
        <v/>
      </c>
      <c r="C1997" s="60" t="str">
        <f t="shared" ca="1" si="250"/>
        <v/>
      </c>
      <c r="D1997" s="60" t="str">
        <f t="shared" ca="1" si="251"/>
        <v/>
      </c>
      <c r="E1997" s="60" t="str">
        <f t="shared" ca="1" si="252"/>
        <v/>
      </c>
      <c r="F1997" s="60" t="str">
        <f t="shared" ca="1" si="253"/>
        <v/>
      </c>
      <c r="G1997" s="61" t="str">
        <f t="shared" ca="1" si="248"/>
        <v/>
      </c>
      <c r="H1997" s="62" t="str">
        <f t="shared" ca="1" si="254"/>
        <v/>
      </c>
      <c r="I1997" s="63" t="str">
        <f t="shared" ca="1" si="255"/>
        <v/>
      </c>
    </row>
    <row r="1998" spans="1:9" hidden="1">
      <c r="A1998" s="45"/>
      <c r="B1998" s="59" t="str">
        <f t="shared" ca="1" si="249"/>
        <v/>
      </c>
      <c r="C1998" s="60" t="str">
        <f t="shared" ca="1" si="250"/>
        <v/>
      </c>
      <c r="D1998" s="60" t="str">
        <f t="shared" ca="1" si="251"/>
        <v/>
      </c>
      <c r="E1998" s="60" t="str">
        <f t="shared" ca="1" si="252"/>
        <v/>
      </c>
      <c r="F1998" s="60" t="str">
        <f t="shared" ca="1" si="253"/>
        <v/>
      </c>
      <c r="G1998" s="61" t="str">
        <f t="shared" ca="1" si="248"/>
        <v/>
      </c>
      <c r="H1998" s="62" t="str">
        <f t="shared" ca="1" si="254"/>
        <v/>
      </c>
      <c r="I1998" s="63" t="str">
        <f t="shared" ca="1" si="255"/>
        <v/>
      </c>
    </row>
    <row r="1999" spans="1:9" hidden="1">
      <c r="A1999" s="45"/>
      <c r="B1999" s="59" t="str">
        <f t="shared" ca="1" si="249"/>
        <v/>
      </c>
      <c r="C1999" s="60" t="str">
        <f t="shared" ca="1" si="250"/>
        <v/>
      </c>
      <c r="D1999" s="60" t="str">
        <f t="shared" ca="1" si="251"/>
        <v/>
      </c>
      <c r="E1999" s="60" t="str">
        <f t="shared" ca="1" si="252"/>
        <v/>
      </c>
      <c r="F1999" s="60" t="str">
        <f t="shared" ca="1" si="253"/>
        <v/>
      </c>
      <c r="G1999" s="61" t="str">
        <f t="shared" ca="1" si="248"/>
        <v/>
      </c>
      <c r="H1999" s="62" t="str">
        <f t="shared" ca="1" si="254"/>
        <v/>
      </c>
      <c r="I1999" s="63" t="str">
        <f t="shared" ca="1" si="255"/>
        <v/>
      </c>
    </row>
    <row r="2000" spans="1:9" hidden="1">
      <c r="A2000" s="45"/>
      <c r="B2000" s="59" t="str">
        <f t="shared" ca="1" si="249"/>
        <v/>
      </c>
      <c r="C2000" s="60" t="str">
        <f t="shared" ca="1" si="250"/>
        <v/>
      </c>
      <c r="D2000" s="60" t="str">
        <f t="shared" ca="1" si="251"/>
        <v/>
      </c>
      <c r="E2000" s="60" t="str">
        <f t="shared" ca="1" si="252"/>
        <v/>
      </c>
      <c r="F2000" s="60" t="str">
        <f t="shared" ca="1" si="253"/>
        <v/>
      </c>
      <c r="G2000" s="61" t="str">
        <f t="shared" ca="1" si="248"/>
        <v/>
      </c>
      <c r="H2000" s="62" t="str">
        <f t="shared" ca="1" si="254"/>
        <v/>
      </c>
      <c r="I2000" s="63" t="str">
        <f t="shared" ca="1" si="255"/>
        <v/>
      </c>
    </row>
  </sheetData>
  <autoFilter ref="A1:I2000" xr:uid="{EA09AD01-2DB1-408A-8777-5D5DFC8BF63D}">
    <filterColumn colId="0">
      <filters>
        <filter val="GT3487"/>
        <filter val="GT3488"/>
        <filter val="GT3489"/>
        <filter val="GT3490"/>
        <filter val="GT3491"/>
        <filter val="GT3492"/>
        <filter val="GT3493"/>
        <filter val="GT3494"/>
        <filter val="GT3495"/>
        <filter val="GT3496"/>
        <filter val="GT3497"/>
      </filters>
    </filterColumn>
  </autoFilter>
  <conditionalFormatting sqref="B1:I1048576">
    <cfRule type="expression" dxfId="27" priority="1">
      <formula>MOD(ROW(),2)=0</formula>
    </cfRule>
  </conditionalFormatting>
  <printOptions horizontalCentered="1"/>
  <pageMargins left="0.7" right="0.7" top="0.75" bottom="0.75" header="0.3" footer="0.3"/>
  <pageSetup paperSize="9" fitToHeight="0" orientation="portrait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9AD01-2DB1-408A-8777-5D5DFC8BF63D}">
  <dimension ref="A1:I2000"/>
  <sheetViews>
    <sheetView topLeftCell="A545" workbookViewId="0">
      <selection activeCell="A552" sqref="A552"/>
    </sheetView>
  </sheetViews>
  <sheetFormatPr defaultRowHeight="15"/>
  <cols>
    <col min="1" max="1" width="9.85546875" style="15" bestFit="1" customWidth="1"/>
    <col min="2" max="2" width="11.140625" style="64" bestFit="1" customWidth="1"/>
    <col min="3" max="3" width="37.140625" style="60" bestFit="1" customWidth="1"/>
    <col min="4" max="4" width="26.5703125" style="60" bestFit="1" customWidth="1"/>
    <col min="5" max="5" width="30.42578125" style="60" bestFit="1" customWidth="1"/>
    <col min="6" max="6" width="26" style="60" bestFit="1" customWidth="1"/>
    <col min="7" max="7" width="14.7109375" style="61" bestFit="1" customWidth="1"/>
    <col min="8" max="8" width="0" style="60" hidden="1" customWidth="1"/>
    <col min="9" max="9" width="14.7109375" style="63" bestFit="1" customWidth="1"/>
  </cols>
  <sheetData>
    <row r="1" spans="1:9">
      <c r="B1" s="49" t="s">
        <v>953</v>
      </c>
      <c r="C1" s="50" t="e">
        <f>SUBTOTAL(3,#REF!)</f>
        <v>#REF!</v>
      </c>
      <c r="D1" s="51"/>
      <c r="E1" s="51"/>
      <c r="F1" s="52" t="s">
        <v>954</v>
      </c>
      <c r="G1" s="53">
        <f ca="1">SUBTOTAL(9,G3:G2000)</f>
        <v>6664404.7199999988</v>
      </c>
      <c r="H1" s="54" t="s">
        <v>955</v>
      </c>
      <c r="I1" s="55">
        <f ca="1">SUBTOTAL(9,I3:I2000)</f>
        <v>4279206.4110000012</v>
      </c>
    </row>
    <row r="2" spans="1:9" ht="24.75">
      <c r="A2" s="44" t="s">
        <v>956</v>
      </c>
      <c r="B2" s="56" t="s">
        <v>8</v>
      </c>
      <c r="C2" s="1" t="s">
        <v>3</v>
      </c>
      <c r="D2" s="1" t="s">
        <v>7</v>
      </c>
      <c r="E2" s="1" t="s">
        <v>9</v>
      </c>
      <c r="F2" s="1" t="s">
        <v>11</v>
      </c>
      <c r="G2" s="57" t="s">
        <v>957</v>
      </c>
      <c r="H2" s="1" t="s">
        <v>958</v>
      </c>
      <c r="I2" s="58" t="s">
        <v>959</v>
      </c>
    </row>
    <row r="3" spans="1:9">
      <c r="A3" s="45" t="s">
        <v>6</v>
      </c>
      <c r="B3" s="92">
        <f ca="1">IFERROR(INDIRECT(CONCATENATE("'",A3,"'!G7")),"")</f>
        <v>45356</v>
      </c>
      <c r="C3" s="60" t="str">
        <f ca="1">IFERROR(INDIRECT(CONCATENATE("'",A3,"'!D6")),"")</f>
        <v>SHIV ELECTRIC(JAM-KHABHALIYA</v>
      </c>
      <c r="D3" s="60" t="str">
        <f ca="1">IFERROR(INDIRECT(CONCATENATE("'",A3,"'!D7")),"")</f>
        <v>JAM-KAMBHALIYA</v>
      </c>
      <c r="E3" s="60">
        <f ca="1">IFERROR(INDIRECT(CONCATENATE("'",A3,"'!D8")),"")</f>
        <v>2</v>
      </c>
      <c r="F3" s="60" t="str">
        <f ca="1">IFERROR(INDIRECT(CONCATENATE("'",A3,"'!D9")),"")</f>
        <v>BORO/2</v>
      </c>
      <c r="G3" s="61">
        <f t="shared" ref="G3:G66" ca="1" si="0">IFERROR(INDIRECT(CONCATENATE("'",A3,"'!H33")),"")</f>
        <v>7960</v>
      </c>
      <c r="H3" s="62">
        <f ca="1">IFERROR(INDIRECT(CONCATENATE("'",A3,"'!H34")),"")</f>
        <v>0</v>
      </c>
      <c r="I3" s="63">
        <f ca="1">IFERROR(INDIRECT(CONCATENATE("'",A3,"'!H36")),"")</f>
        <v>7960</v>
      </c>
    </row>
    <row r="4" spans="1:9">
      <c r="A4" s="45" t="s">
        <v>33</v>
      </c>
      <c r="B4" s="92">
        <f t="shared" ref="B4:B67" ca="1" si="1">IFERROR(INDIRECT(CONCATENATE("'",A4,"'!G7")),"")</f>
        <v>45356</v>
      </c>
      <c r="C4" s="60" t="str">
        <f t="shared" ref="C4:C67" ca="1" si="2">IFERROR(INDIRECT(CONCATENATE("'",A4,"'!D6")),"")</f>
        <v>BARADI ELE</v>
      </c>
      <c r="D4" s="60" t="str">
        <f t="shared" ref="D4:D67" ca="1" si="3">IFERROR(INDIRECT(CONCATENATE("'",A4,"'!D7")),"")</f>
        <v>BHATIA</v>
      </c>
      <c r="E4" s="60">
        <f t="shared" ref="E4:E67" ca="1" si="4">IFERROR(INDIRECT(CONCATENATE("'",A4,"'!D8")),"")</f>
        <v>0</v>
      </c>
      <c r="F4" s="60">
        <f t="shared" ref="F4:F67" ca="1" si="5">IFERROR(INDIRECT(CONCATENATE("'",A4,"'!D9")),"")</f>
        <v>0</v>
      </c>
      <c r="G4" s="61">
        <f t="shared" ca="1" si="0"/>
        <v>10250</v>
      </c>
      <c r="H4" s="62">
        <f t="shared" ref="H4:H67" ca="1" si="6">IFERROR(INDIRECT(CONCATENATE("'",A4,"'!H34")),"")</f>
        <v>0.45</v>
      </c>
      <c r="I4" s="63">
        <f t="shared" ref="I4:I67" ca="1" si="7">IFERROR(INDIRECT(CONCATENATE("'",A4,"'!H36")),"")</f>
        <v>5637.5</v>
      </c>
    </row>
    <row r="5" spans="1:9">
      <c r="A5" s="45" t="s">
        <v>37</v>
      </c>
      <c r="B5" s="92">
        <f t="shared" ca="1" si="1"/>
        <v>45356</v>
      </c>
      <c r="C5" s="60" t="str">
        <f t="shared" ca="1" si="2"/>
        <v>K D ELETRIC</v>
      </c>
      <c r="D5" s="60" t="str">
        <f t="shared" ca="1" si="3"/>
        <v>SHAPAR</v>
      </c>
      <c r="E5" s="60">
        <f t="shared" ca="1" si="4"/>
        <v>0</v>
      </c>
      <c r="F5" s="60">
        <f t="shared" ca="1" si="5"/>
        <v>0</v>
      </c>
      <c r="G5" s="61">
        <f t="shared" ca="1" si="0"/>
        <v>3070</v>
      </c>
      <c r="H5" s="62">
        <f t="shared" ca="1" si="6"/>
        <v>0</v>
      </c>
      <c r="I5" s="63">
        <f t="shared" ca="1" si="7"/>
        <v>3070</v>
      </c>
    </row>
    <row r="6" spans="1:9">
      <c r="A6" s="45" t="s">
        <v>43</v>
      </c>
      <c r="B6" s="92">
        <f t="shared" ca="1" si="1"/>
        <v>45356</v>
      </c>
      <c r="C6" s="60" t="str">
        <f t="shared" ca="1" si="2"/>
        <v>AMBIKA ELE</v>
      </c>
      <c r="D6" s="60" t="str">
        <f t="shared" ca="1" si="3"/>
        <v xml:space="preserve"> SHAPAR</v>
      </c>
      <c r="E6" s="60">
        <f t="shared" ca="1" si="4"/>
        <v>0</v>
      </c>
      <c r="F6" s="60">
        <f t="shared" ca="1" si="5"/>
        <v>0</v>
      </c>
      <c r="G6" s="61">
        <f t="shared" ca="1" si="0"/>
        <v>4770</v>
      </c>
      <c r="H6" s="62">
        <f t="shared" ca="1" si="6"/>
        <v>0.45</v>
      </c>
      <c r="I6" s="63">
        <f t="shared" ca="1" si="7"/>
        <v>2623.5</v>
      </c>
    </row>
    <row r="7" spans="1:9">
      <c r="A7" s="45" t="s">
        <v>46</v>
      </c>
      <c r="B7" s="92">
        <f t="shared" ca="1" si="1"/>
        <v>45356</v>
      </c>
      <c r="C7" s="60" t="str">
        <f t="shared" ca="1" si="2"/>
        <v>OMEX PLASTIC</v>
      </c>
      <c r="D7" s="60" t="str">
        <f t="shared" ca="1" si="3"/>
        <v>RAJKOT</v>
      </c>
      <c r="E7" s="60">
        <f t="shared" ca="1" si="4"/>
        <v>0</v>
      </c>
      <c r="F7" s="60">
        <f t="shared" ca="1" si="5"/>
        <v>0</v>
      </c>
      <c r="G7" s="61">
        <f t="shared" ca="1" si="0"/>
        <v>20200</v>
      </c>
      <c r="H7" s="62">
        <f t="shared" ca="1" si="6"/>
        <v>0</v>
      </c>
      <c r="I7" s="63">
        <f t="shared" ca="1" si="7"/>
        <v>20200</v>
      </c>
    </row>
    <row r="8" spans="1:9">
      <c r="A8" s="45" t="s">
        <v>55</v>
      </c>
      <c r="B8" s="92">
        <f t="shared" ca="1" si="1"/>
        <v>45356</v>
      </c>
      <c r="C8" s="60" t="str">
        <f t="shared" ca="1" si="2"/>
        <v>DIVYA ELETRIC</v>
      </c>
      <c r="D8" s="60" t="str">
        <f t="shared" ca="1" si="3"/>
        <v>RAJKOT</v>
      </c>
      <c r="E8" s="60">
        <f t="shared" ca="1" si="4"/>
        <v>0</v>
      </c>
      <c r="F8" s="60">
        <f t="shared" ca="1" si="5"/>
        <v>0</v>
      </c>
      <c r="G8" s="61">
        <f t="shared" ca="1" si="0"/>
        <v>33090</v>
      </c>
      <c r="H8" s="62">
        <f t="shared" ca="1" si="6"/>
        <v>0.5</v>
      </c>
      <c r="I8" s="63">
        <f t="shared" ca="1" si="7"/>
        <v>16545</v>
      </c>
    </row>
    <row r="9" spans="1:9">
      <c r="A9" s="45" t="s">
        <v>57</v>
      </c>
      <c r="B9" s="92">
        <f t="shared" ca="1" si="1"/>
        <v>45358</v>
      </c>
      <c r="C9" s="60" t="str">
        <f t="shared" ca="1" si="2"/>
        <v>JAY KHODIYAR  ELE JAMNAGAR</v>
      </c>
      <c r="D9" s="60" t="str">
        <f t="shared" ca="1" si="3"/>
        <v>JAMNAGAR(GOKULNAGAR)</v>
      </c>
      <c r="E9" s="60" t="str">
        <f t="shared" ca="1" si="4"/>
        <v>3 (GOKULNAGAR)</v>
      </c>
      <c r="F9" s="60" t="str">
        <f t="shared" ca="1" si="5"/>
        <v>BORO/3</v>
      </c>
      <c r="G9" s="61">
        <f t="shared" ca="1" si="0"/>
        <v>17870</v>
      </c>
      <c r="H9" s="62">
        <f t="shared" ca="1" si="6"/>
        <v>0.5</v>
      </c>
      <c r="I9" s="63">
        <f t="shared" ca="1" si="7"/>
        <v>8935</v>
      </c>
    </row>
    <row r="10" spans="1:9">
      <c r="A10" s="45" t="s">
        <v>61</v>
      </c>
      <c r="B10" s="92">
        <f t="shared" ca="1" si="1"/>
        <v>45358</v>
      </c>
      <c r="C10" s="60" t="str">
        <f t="shared" ca="1" si="2"/>
        <v xml:space="preserve">KISHAN ELETRIC </v>
      </c>
      <c r="D10" s="60" t="str">
        <f t="shared" ca="1" si="3"/>
        <v>SIHOR</v>
      </c>
      <c r="E10" s="60">
        <f t="shared" ca="1" si="4"/>
        <v>2</v>
      </c>
      <c r="F10" s="60" t="str">
        <f t="shared" ca="1" si="5"/>
        <v>BORO/2</v>
      </c>
      <c r="G10" s="61">
        <f t="shared" ca="1" si="0"/>
        <v>10391</v>
      </c>
      <c r="H10" s="62">
        <f t="shared" ca="1" si="6"/>
        <v>0.45</v>
      </c>
      <c r="I10" s="63">
        <f t="shared" ca="1" si="7"/>
        <v>5715.05</v>
      </c>
    </row>
    <row r="11" spans="1:9">
      <c r="A11" s="45" t="s">
        <v>63</v>
      </c>
      <c r="B11" s="92">
        <f t="shared" ca="1" si="1"/>
        <v>45358</v>
      </c>
      <c r="C11" s="60" t="str">
        <f t="shared" ca="1" si="2"/>
        <v>CHIRAG AGENCY</v>
      </c>
      <c r="D11" s="60" t="str">
        <f t="shared" ca="1" si="3"/>
        <v>RANAVAV</v>
      </c>
      <c r="E11" s="60">
        <f t="shared" ca="1" si="4"/>
        <v>3</v>
      </c>
      <c r="F11" s="60" t="str">
        <f t="shared" ca="1" si="5"/>
        <v>CARTOON/3</v>
      </c>
      <c r="G11" s="61">
        <f t="shared" ca="1" si="0"/>
        <v>15800</v>
      </c>
      <c r="H11" s="62">
        <f t="shared" ca="1" si="6"/>
        <v>0.5</v>
      </c>
      <c r="I11" s="63">
        <f t="shared" ca="1" si="7"/>
        <v>7900</v>
      </c>
    </row>
    <row r="12" spans="1:9">
      <c r="A12" s="45" t="s">
        <v>66</v>
      </c>
      <c r="B12" s="92">
        <f t="shared" ca="1" si="1"/>
        <v>45358</v>
      </c>
      <c r="C12" s="60" t="str">
        <f t="shared" ca="1" si="2"/>
        <v xml:space="preserve">JAY AMBE ELECTRIC </v>
      </c>
      <c r="D12" s="60" t="str">
        <f t="shared" ca="1" si="3"/>
        <v xml:space="preserve">JUNAGADH </v>
      </c>
      <c r="E12" s="60" t="str">
        <f t="shared" ca="1" si="4"/>
        <v>3 (NARSHBHAI SABALPUR)</v>
      </c>
      <c r="F12" s="60" t="str">
        <f t="shared" ca="1" si="5"/>
        <v>CARTOON/2,BORO/1</v>
      </c>
      <c r="G12" s="61">
        <f t="shared" ca="1" si="0"/>
        <v>8566.4</v>
      </c>
      <c r="H12" s="62">
        <f t="shared" ca="1" si="6"/>
        <v>0</v>
      </c>
      <c r="I12" s="63">
        <f t="shared" ca="1" si="7"/>
        <v>8566.4</v>
      </c>
    </row>
    <row r="13" spans="1:9">
      <c r="A13" s="45" t="s">
        <v>70</v>
      </c>
      <c r="B13" s="92">
        <f t="shared" ca="1" si="1"/>
        <v>45358</v>
      </c>
      <c r="C13" s="60" t="str">
        <f t="shared" ca="1" si="2"/>
        <v>NEW SUPREME ELETRIC</v>
      </c>
      <c r="D13" s="60" t="str">
        <f t="shared" ca="1" si="3"/>
        <v>BHAVNAGAR</v>
      </c>
      <c r="E13" s="60">
        <f t="shared" ca="1" si="4"/>
        <v>1</v>
      </c>
      <c r="F13" s="60" t="str">
        <f t="shared" ca="1" si="5"/>
        <v>BORO/1</v>
      </c>
      <c r="G13" s="61">
        <f t="shared" ca="1" si="0"/>
        <v>3000</v>
      </c>
      <c r="H13" s="62">
        <f t="shared" ca="1" si="6"/>
        <v>0</v>
      </c>
      <c r="I13" s="63">
        <f t="shared" ca="1" si="7"/>
        <v>3000</v>
      </c>
    </row>
    <row r="14" spans="1:9">
      <c r="A14" s="45" t="s">
        <v>73</v>
      </c>
      <c r="B14" s="92">
        <f t="shared" ca="1" si="1"/>
        <v>45358</v>
      </c>
      <c r="C14" s="60" t="str">
        <f t="shared" ca="1" si="2"/>
        <v>KHODIYAR ELE JAMNAGAR</v>
      </c>
      <c r="D14" s="60" t="str">
        <f t="shared" ca="1" si="3"/>
        <v>JAMNAGAR (TINBATTI)</v>
      </c>
      <c r="E14" s="60" t="str">
        <f t="shared" ca="1" si="4"/>
        <v>1 (TINBATTI)</v>
      </c>
      <c r="F14" s="60" t="str">
        <f t="shared" ca="1" si="5"/>
        <v>BORO/1</v>
      </c>
      <c r="G14" s="61">
        <f t="shared" ca="1" si="0"/>
        <v>2700</v>
      </c>
      <c r="H14" s="62">
        <f t="shared" ca="1" si="6"/>
        <v>0</v>
      </c>
      <c r="I14" s="63">
        <f t="shared" ca="1" si="7"/>
        <v>2700</v>
      </c>
    </row>
    <row r="15" spans="1:9">
      <c r="A15" s="45" t="s">
        <v>76</v>
      </c>
      <c r="B15" s="92">
        <f t="shared" ca="1" si="1"/>
        <v>45358</v>
      </c>
      <c r="C15" s="60" t="str">
        <f t="shared" ca="1" si="2"/>
        <v>SHREEJI        ELETRIC</v>
      </c>
      <c r="D15" s="60" t="str">
        <f t="shared" ca="1" si="3"/>
        <v>GONDAL</v>
      </c>
      <c r="E15" s="60">
        <f t="shared" ca="1" si="4"/>
        <v>1</v>
      </c>
      <c r="F15" s="60" t="str">
        <f t="shared" ca="1" si="5"/>
        <v>CARTOON/1</v>
      </c>
      <c r="G15" s="61">
        <f t="shared" ca="1" si="0"/>
        <v>4940</v>
      </c>
      <c r="H15" s="62">
        <f t="shared" ca="1" si="6"/>
        <v>0.47</v>
      </c>
      <c r="I15" s="63">
        <f t="shared" ca="1" si="7"/>
        <v>2618.2000000000003</v>
      </c>
    </row>
    <row r="16" spans="1:9">
      <c r="A16" s="45" t="s">
        <v>79</v>
      </c>
      <c r="B16" s="92">
        <f t="shared" ca="1" si="1"/>
        <v>45358</v>
      </c>
      <c r="C16" s="60" t="str">
        <f t="shared" ca="1" si="2"/>
        <v>SATYAIA ELE</v>
      </c>
      <c r="D16" s="60" t="str">
        <f t="shared" ca="1" si="3"/>
        <v>PORBANDAR</v>
      </c>
      <c r="E16" s="60">
        <f t="shared" ca="1" si="4"/>
        <v>1</v>
      </c>
      <c r="F16" s="60" t="str">
        <f t="shared" ca="1" si="5"/>
        <v>CARTOON/1</v>
      </c>
      <c r="G16" s="61">
        <f t="shared" ca="1" si="0"/>
        <v>7480</v>
      </c>
      <c r="H16" s="62">
        <f t="shared" ca="1" si="6"/>
        <v>0.45</v>
      </c>
      <c r="I16" s="63">
        <f t="shared" ca="1" si="7"/>
        <v>4114</v>
      </c>
    </row>
    <row r="17" spans="1:9">
      <c r="A17" s="45" t="s">
        <v>81</v>
      </c>
      <c r="B17" s="92">
        <f t="shared" ca="1" si="1"/>
        <v>45358</v>
      </c>
      <c r="C17" s="60" t="str">
        <f t="shared" ca="1" si="2"/>
        <v>SHIV-LAHERI ELETRIC</v>
      </c>
      <c r="D17" s="60" t="str">
        <f t="shared" ca="1" si="3"/>
        <v>PORBANDAR</v>
      </c>
      <c r="E17" s="60">
        <f t="shared" ca="1" si="4"/>
        <v>1</v>
      </c>
      <c r="F17" s="60" t="str">
        <f t="shared" ca="1" si="5"/>
        <v>CARTOON/1</v>
      </c>
      <c r="G17" s="61">
        <f t="shared" ca="1" si="0"/>
        <v>3870</v>
      </c>
      <c r="H17" s="62">
        <f t="shared" ca="1" si="6"/>
        <v>0.45</v>
      </c>
      <c r="I17" s="63">
        <f t="shared" ca="1" si="7"/>
        <v>2128.5</v>
      </c>
    </row>
    <row r="18" spans="1:9">
      <c r="A18" s="45" t="s">
        <v>83</v>
      </c>
      <c r="B18" s="92">
        <f t="shared" ca="1" si="1"/>
        <v>45358</v>
      </c>
      <c r="C18" s="60" t="str">
        <f t="shared" ca="1" si="2"/>
        <v>BALAJI ELE</v>
      </c>
      <c r="D18" s="60" t="str">
        <f t="shared" ca="1" si="3"/>
        <v>JAMANAGAR</v>
      </c>
      <c r="E18" s="60">
        <f t="shared" ca="1" si="4"/>
        <v>0</v>
      </c>
      <c r="F18" s="60">
        <f t="shared" ca="1" si="5"/>
        <v>0</v>
      </c>
      <c r="G18" s="61">
        <f t="shared" ca="1" si="0"/>
        <v>4290</v>
      </c>
      <c r="H18" s="62">
        <f t="shared" ca="1" si="6"/>
        <v>0</v>
      </c>
      <c r="I18" s="63">
        <f t="shared" ca="1" si="7"/>
        <v>4290</v>
      </c>
    </row>
    <row r="19" spans="1:9">
      <c r="A19" s="45" t="s">
        <v>86</v>
      </c>
      <c r="B19" s="92">
        <f t="shared" ca="1" si="1"/>
        <v>45359</v>
      </c>
      <c r="C19" s="60" t="str">
        <f t="shared" ca="1" si="2"/>
        <v>MAHAKALI ELETRIC</v>
      </c>
      <c r="D19" s="60" t="str">
        <f t="shared" ca="1" si="3"/>
        <v>BABARA</v>
      </c>
      <c r="E19" s="60">
        <f t="shared" ca="1" si="4"/>
        <v>1</v>
      </c>
      <c r="F19" s="60" t="str">
        <f t="shared" ca="1" si="5"/>
        <v>BORO/1</v>
      </c>
      <c r="G19" s="61">
        <f t="shared" ca="1" si="0"/>
        <v>6590.3</v>
      </c>
      <c r="H19" s="62">
        <f t="shared" ca="1" si="6"/>
        <v>0</v>
      </c>
      <c r="I19" s="63">
        <f t="shared" ca="1" si="7"/>
        <v>6590.3</v>
      </c>
    </row>
    <row r="20" spans="1:9">
      <c r="A20" s="45" t="s">
        <v>88</v>
      </c>
      <c r="B20" s="92">
        <f t="shared" ca="1" si="1"/>
        <v>45359</v>
      </c>
      <c r="C20" s="60" t="str">
        <f t="shared" ca="1" si="2"/>
        <v>MADHAV    ELETRIC</v>
      </c>
      <c r="D20" s="60" t="str">
        <f t="shared" ca="1" si="3"/>
        <v>RAJKOT</v>
      </c>
      <c r="E20" s="60">
        <f t="shared" ca="1" si="4"/>
        <v>0</v>
      </c>
      <c r="F20" s="60">
        <f t="shared" ca="1" si="5"/>
        <v>0</v>
      </c>
      <c r="G20" s="61">
        <f t="shared" ca="1" si="0"/>
        <v>7730</v>
      </c>
      <c r="H20" s="62">
        <f t="shared" ca="1" si="6"/>
        <v>0</v>
      </c>
      <c r="I20" s="63">
        <f t="shared" ca="1" si="7"/>
        <v>7730</v>
      </c>
    </row>
    <row r="21" spans="1:9">
      <c r="A21" s="45" t="s">
        <v>90</v>
      </c>
      <c r="B21" s="92">
        <f t="shared" ca="1" si="1"/>
        <v>45359</v>
      </c>
      <c r="C21" s="60" t="str">
        <f t="shared" ca="1" si="2"/>
        <v>VAGHESHWARI ELETRIC</v>
      </c>
      <c r="D21" s="60" t="str">
        <f t="shared" ca="1" si="3"/>
        <v>BAGSRA</v>
      </c>
      <c r="E21" s="60">
        <f t="shared" ca="1" si="4"/>
        <v>1</v>
      </c>
      <c r="F21" s="60" t="str">
        <f t="shared" ca="1" si="5"/>
        <v>CARTOON/1</v>
      </c>
      <c r="G21" s="61">
        <f t="shared" ca="1" si="0"/>
        <v>2110</v>
      </c>
      <c r="H21" s="62">
        <f t="shared" ca="1" si="6"/>
        <v>0</v>
      </c>
      <c r="I21" s="63">
        <f t="shared" ca="1" si="7"/>
        <v>2110</v>
      </c>
    </row>
    <row r="22" spans="1:9">
      <c r="A22" s="45" t="s">
        <v>93</v>
      </c>
      <c r="B22" s="92">
        <f t="shared" ca="1" si="1"/>
        <v>45359</v>
      </c>
      <c r="C22" s="60" t="str">
        <f t="shared" ca="1" si="2"/>
        <v>DHAVAL ELE</v>
      </c>
      <c r="D22" s="60" t="str">
        <f t="shared" ca="1" si="3"/>
        <v>RAJKOT</v>
      </c>
      <c r="E22" s="60">
        <f t="shared" ca="1" si="4"/>
        <v>0</v>
      </c>
      <c r="F22" s="60">
        <f t="shared" ca="1" si="5"/>
        <v>0</v>
      </c>
      <c r="G22" s="61">
        <f t="shared" ca="1" si="0"/>
        <v>43640</v>
      </c>
      <c r="H22" s="62">
        <f t="shared" ca="1" si="6"/>
        <v>0.5</v>
      </c>
      <c r="I22" s="63">
        <f t="shared" ca="1" si="7"/>
        <v>21820</v>
      </c>
    </row>
    <row r="23" spans="1:9">
      <c r="A23" s="45" t="s">
        <v>95</v>
      </c>
      <c r="B23" s="92">
        <f t="shared" ca="1" si="1"/>
        <v>45363</v>
      </c>
      <c r="C23" s="60" t="str">
        <f t="shared" ca="1" si="2"/>
        <v xml:space="preserve">BANSHIDHAR SALES </v>
      </c>
      <c r="D23" s="60" t="str">
        <f t="shared" ca="1" si="3"/>
        <v>JUNAGADH</v>
      </c>
      <c r="E23" s="60" t="str">
        <f t="shared" ca="1" si="4"/>
        <v>3 (LALBHAI)</v>
      </c>
      <c r="F23" s="60" t="str">
        <f t="shared" ca="1" si="5"/>
        <v>BORO/3</v>
      </c>
      <c r="G23" s="61">
        <f t="shared" ca="1" si="0"/>
        <v>31966</v>
      </c>
      <c r="H23" s="62">
        <f t="shared" ca="1" si="6"/>
        <v>0.5</v>
      </c>
      <c r="I23" s="63">
        <f t="shared" ca="1" si="7"/>
        <v>15983</v>
      </c>
    </row>
    <row r="24" spans="1:9">
      <c r="A24" s="45" t="s">
        <v>98</v>
      </c>
      <c r="B24" s="92">
        <f t="shared" ca="1" si="1"/>
        <v>45365</v>
      </c>
      <c r="C24" s="60" t="str">
        <f t="shared" ca="1" si="2"/>
        <v>MITESH ELETRIC</v>
      </c>
      <c r="D24" s="60" t="str">
        <f t="shared" ca="1" si="3"/>
        <v>PORBANDAR</v>
      </c>
      <c r="E24" s="60">
        <f t="shared" ca="1" si="4"/>
        <v>1</v>
      </c>
      <c r="F24" s="60" t="str">
        <f t="shared" ca="1" si="5"/>
        <v>CARTOON/1</v>
      </c>
      <c r="G24" s="61">
        <f t="shared" ca="1" si="0"/>
        <v>8500</v>
      </c>
      <c r="H24" s="62">
        <f t="shared" ca="1" si="6"/>
        <v>0.45</v>
      </c>
      <c r="I24" s="63">
        <f t="shared" ca="1" si="7"/>
        <v>4675</v>
      </c>
    </row>
    <row r="25" spans="1:9">
      <c r="A25" s="45" t="s">
        <v>100</v>
      </c>
      <c r="B25" s="92">
        <f t="shared" ca="1" si="1"/>
        <v>45359</v>
      </c>
      <c r="C25" s="60" t="str">
        <f t="shared" ca="1" si="2"/>
        <v>GAYATRI ELE (SACHIN BHAI)</v>
      </c>
      <c r="D25" s="60" t="str">
        <f t="shared" ca="1" si="3"/>
        <v>MITHAPUR</v>
      </c>
      <c r="E25" s="60">
        <f t="shared" ca="1" si="4"/>
        <v>1</v>
      </c>
      <c r="F25" s="60" t="str">
        <f t="shared" ca="1" si="5"/>
        <v>CARTOON/1</v>
      </c>
      <c r="G25" s="61">
        <f t="shared" ca="1" si="0"/>
        <v>7340</v>
      </c>
      <c r="H25" s="62">
        <f t="shared" ca="1" si="6"/>
        <v>0.45</v>
      </c>
      <c r="I25" s="63">
        <f t="shared" ca="1" si="7"/>
        <v>4037</v>
      </c>
    </row>
    <row r="26" spans="1:9">
      <c r="A26" s="45" t="s">
        <v>102</v>
      </c>
      <c r="B26" s="92">
        <f t="shared" ca="1" si="1"/>
        <v>45366</v>
      </c>
      <c r="C26" s="60" t="str">
        <f t="shared" ca="1" si="2"/>
        <v>ASHAPURA ELE</v>
      </c>
      <c r="D26" s="60" t="str">
        <f t="shared" ca="1" si="3"/>
        <v>PORBANDAR</v>
      </c>
      <c r="E26" s="60">
        <f t="shared" ca="1" si="4"/>
        <v>2</v>
      </c>
      <c r="F26" s="60" t="str">
        <f t="shared" ca="1" si="5"/>
        <v>BORO/1,CARTOON/1</v>
      </c>
      <c r="G26" s="61">
        <f t="shared" ca="1" si="0"/>
        <v>7840</v>
      </c>
      <c r="H26" s="62">
        <f t="shared" ca="1" si="6"/>
        <v>0.45</v>
      </c>
      <c r="I26" s="63">
        <f t="shared" ca="1" si="7"/>
        <v>4312</v>
      </c>
    </row>
    <row r="27" spans="1:9">
      <c r="A27" s="45" t="s">
        <v>105</v>
      </c>
      <c r="B27" s="92">
        <f t="shared" ca="1" si="1"/>
        <v>45365</v>
      </c>
      <c r="C27" s="60" t="str">
        <f t="shared" ca="1" si="2"/>
        <v xml:space="preserve">NILESH SALES </v>
      </c>
      <c r="D27" s="60" t="str">
        <f t="shared" ca="1" si="3"/>
        <v>JUNAGADH</v>
      </c>
      <c r="E27" s="60">
        <f t="shared" ca="1" si="4"/>
        <v>2</v>
      </c>
      <c r="F27" s="60" t="str">
        <f t="shared" ca="1" si="5"/>
        <v>BORO/2</v>
      </c>
      <c r="G27" s="61">
        <f t="shared" ca="1" si="0"/>
        <v>12360</v>
      </c>
      <c r="H27" s="62">
        <f t="shared" ca="1" si="6"/>
        <v>0.5</v>
      </c>
      <c r="I27" s="63">
        <f t="shared" ca="1" si="7"/>
        <v>6180</v>
      </c>
    </row>
    <row r="28" spans="1:9">
      <c r="A28" s="45" t="s">
        <v>107</v>
      </c>
      <c r="B28" s="92">
        <f t="shared" ca="1" si="1"/>
        <v>45365</v>
      </c>
      <c r="C28" s="60" t="str">
        <f t="shared" ca="1" si="2"/>
        <v xml:space="preserve">PRAKASH LIGHT </v>
      </c>
      <c r="D28" s="60" t="str">
        <f t="shared" ca="1" si="3"/>
        <v>JUNAGADH</v>
      </c>
      <c r="E28" s="60">
        <f t="shared" ca="1" si="4"/>
        <v>1</v>
      </c>
      <c r="F28" s="60" t="str">
        <f t="shared" ca="1" si="5"/>
        <v>BORO/1</v>
      </c>
      <c r="G28" s="61">
        <f t="shared" ca="1" si="0"/>
        <v>8560</v>
      </c>
      <c r="H28" s="62">
        <f t="shared" ca="1" si="6"/>
        <v>0.5</v>
      </c>
      <c r="I28" s="63">
        <f t="shared" ca="1" si="7"/>
        <v>4280</v>
      </c>
    </row>
    <row r="29" spans="1:9">
      <c r="A29" s="45" t="s">
        <v>108</v>
      </c>
      <c r="B29" s="92">
        <f t="shared" ca="1" si="1"/>
        <v>45365</v>
      </c>
      <c r="C29" s="60" t="str">
        <f t="shared" ca="1" si="2"/>
        <v>DHAVAL ELE</v>
      </c>
      <c r="D29" s="60" t="str">
        <f t="shared" ca="1" si="3"/>
        <v>RAJKOT</v>
      </c>
      <c r="E29" s="60">
        <f t="shared" ca="1" si="4"/>
        <v>0</v>
      </c>
      <c r="F29" s="60">
        <f t="shared" ca="1" si="5"/>
        <v>0</v>
      </c>
      <c r="G29" s="61">
        <f t="shared" ca="1" si="0"/>
        <v>4040</v>
      </c>
      <c r="H29" s="62">
        <f t="shared" ca="1" si="6"/>
        <v>0.5</v>
      </c>
      <c r="I29" s="63">
        <f t="shared" ca="1" si="7"/>
        <v>2020</v>
      </c>
    </row>
    <row r="30" spans="1:9">
      <c r="A30" s="45" t="s">
        <v>110</v>
      </c>
      <c r="B30" s="92">
        <f t="shared" ca="1" si="1"/>
        <v>45365</v>
      </c>
      <c r="C30" s="60" t="str">
        <f t="shared" ca="1" si="2"/>
        <v>DINESH BHAI</v>
      </c>
      <c r="D30" s="60" t="str">
        <f t="shared" ca="1" si="3"/>
        <v>KESHOD</v>
      </c>
      <c r="E30" s="60" t="str">
        <f t="shared" ca="1" si="4"/>
        <v>1 (UNA SUJA KRUPA ELE)</v>
      </c>
      <c r="F30" s="60" t="str">
        <f t="shared" ca="1" si="5"/>
        <v>BORO/1</v>
      </c>
      <c r="G30" s="61">
        <f t="shared" ca="1" si="0"/>
        <v>5900</v>
      </c>
      <c r="H30" s="62">
        <f t="shared" ca="1" si="6"/>
        <v>0.52</v>
      </c>
      <c r="I30" s="63">
        <f t="shared" ca="1" si="7"/>
        <v>2832</v>
      </c>
    </row>
    <row r="31" spans="1:9">
      <c r="A31" s="45" t="s">
        <v>113</v>
      </c>
      <c r="B31" s="92">
        <f t="shared" ca="1" si="1"/>
        <v>45365</v>
      </c>
      <c r="C31" s="60" t="str">
        <f t="shared" ca="1" si="2"/>
        <v>PRAGNA ELE</v>
      </c>
      <c r="D31" s="60" t="str">
        <f t="shared" ca="1" si="3"/>
        <v>JAMNAGAR</v>
      </c>
      <c r="E31" s="60">
        <f t="shared" ca="1" si="4"/>
        <v>2</v>
      </c>
      <c r="F31" s="60" t="str">
        <f t="shared" ca="1" si="5"/>
        <v>BORO/2</v>
      </c>
      <c r="G31" s="61">
        <f t="shared" ca="1" si="0"/>
        <v>6150</v>
      </c>
      <c r="H31" s="62">
        <f t="shared" ca="1" si="6"/>
        <v>0</v>
      </c>
      <c r="I31" s="63">
        <f t="shared" ca="1" si="7"/>
        <v>6150</v>
      </c>
    </row>
    <row r="32" spans="1:9">
      <c r="A32" s="45" t="s">
        <v>115</v>
      </c>
      <c r="B32" s="92">
        <f t="shared" ca="1" si="1"/>
        <v>45366</v>
      </c>
      <c r="C32" s="60" t="str">
        <f t="shared" ca="1" si="2"/>
        <v>HARIOM ELETRIC</v>
      </c>
      <c r="D32" s="60" t="str">
        <f t="shared" ca="1" si="3"/>
        <v>BHAVNAGAR</v>
      </c>
      <c r="E32" s="60">
        <f t="shared" ca="1" si="4"/>
        <v>1</v>
      </c>
      <c r="F32" s="60" t="str">
        <f t="shared" ca="1" si="5"/>
        <v>BORO/1</v>
      </c>
      <c r="G32" s="61">
        <f t="shared" ca="1" si="0"/>
        <v>6000</v>
      </c>
      <c r="H32" s="62">
        <f t="shared" ca="1" si="6"/>
        <v>0</v>
      </c>
      <c r="I32" s="63">
        <f t="shared" ca="1" si="7"/>
        <v>6000</v>
      </c>
    </row>
    <row r="33" spans="1:9">
      <c r="A33" s="45" t="s">
        <v>116</v>
      </c>
      <c r="B33" s="92">
        <f t="shared" ca="1" si="1"/>
        <v>45365</v>
      </c>
      <c r="C33" s="60" t="str">
        <f t="shared" ca="1" si="2"/>
        <v>OMEX PLASTIC</v>
      </c>
      <c r="D33" s="60" t="str">
        <f t="shared" ca="1" si="3"/>
        <v>RAJKOT</v>
      </c>
      <c r="E33" s="60">
        <f t="shared" ca="1" si="4"/>
        <v>0</v>
      </c>
      <c r="F33" s="60">
        <f t="shared" ca="1" si="5"/>
        <v>0</v>
      </c>
      <c r="G33" s="61">
        <f t="shared" ca="1" si="0"/>
        <v>4600</v>
      </c>
      <c r="H33" s="62">
        <f t="shared" ca="1" si="6"/>
        <v>0</v>
      </c>
      <c r="I33" s="63">
        <f t="shared" ca="1" si="7"/>
        <v>4600</v>
      </c>
    </row>
    <row r="34" spans="1:9">
      <c r="A34" s="45" t="s">
        <v>118</v>
      </c>
      <c r="B34" s="92">
        <f t="shared" ca="1" si="1"/>
        <v>45365</v>
      </c>
      <c r="C34" s="60" t="str">
        <f t="shared" ca="1" si="2"/>
        <v>HITESH BHAI</v>
      </c>
      <c r="D34" s="60" t="str">
        <f t="shared" ca="1" si="3"/>
        <v>RAJKOT</v>
      </c>
      <c r="E34" s="60">
        <f t="shared" ca="1" si="4"/>
        <v>0</v>
      </c>
      <c r="F34" s="60">
        <f t="shared" ca="1" si="5"/>
        <v>0</v>
      </c>
      <c r="G34" s="61">
        <f t="shared" ca="1" si="0"/>
        <v>51904</v>
      </c>
      <c r="H34" s="62">
        <f t="shared" ca="1" si="6"/>
        <v>0.5</v>
      </c>
      <c r="I34" s="63">
        <f t="shared" ca="1" si="7"/>
        <v>25952</v>
      </c>
    </row>
    <row r="35" spans="1:9">
      <c r="A35" s="45" t="s">
        <v>120</v>
      </c>
      <c r="B35" s="92">
        <f t="shared" ca="1" si="1"/>
        <v>45365</v>
      </c>
      <c r="C35" s="60" t="str">
        <f t="shared" ca="1" si="2"/>
        <v>GOPAL ELE</v>
      </c>
      <c r="D35" s="60" t="str">
        <f t="shared" ca="1" si="3"/>
        <v>UPLETA</v>
      </c>
      <c r="E35" s="60">
        <f t="shared" ca="1" si="4"/>
        <v>1</v>
      </c>
      <c r="F35" s="60" t="str">
        <f t="shared" ca="1" si="5"/>
        <v>BORO/1</v>
      </c>
      <c r="G35" s="61">
        <f t="shared" ca="1" si="0"/>
        <v>3000</v>
      </c>
      <c r="H35" s="62">
        <f t="shared" ca="1" si="6"/>
        <v>0</v>
      </c>
      <c r="I35" s="63">
        <f t="shared" ca="1" si="7"/>
        <v>3000</v>
      </c>
    </row>
    <row r="36" spans="1:9">
      <c r="A36" s="45" t="s">
        <v>122</v>
      </c>
      <c r="B36" s="92">
        <f t="shared" ca="1" si="1"/>
        <v>45365</v>
      </c>
      <c r="C36" s="60" t="str">
        <f t="shared" ca="1" si="2"/>
        <v>SANT KRUPA ELE</v>
      </c>
      <c r="D36" s="60" t="str">
        <f t="shared" ca="1" si="3"/>
        <v>DHORL</v>
      </c>
      <c r="E36" s="60">
        <f t="shared" ca="1" si="4"/>
        <v>1</v>
      </c>
      <c r="F36" s="60" t="str">
        <f t="shared" ca="1" si="5"/>
        <v>BORO/1</v>
      </c>
      <c r="G36" s="61">
        <f t="shared" ca="1" si="0"/>
        <v>1780</v>
      </c>
      <c r="H36" s="62">
        <f t="shared" ca="1" si="6"/>
        <v>0</v>
      </c>
      <c r="I36" s="63">
        <f t="shared" ca="1" si="7"/>
        <v>1780</v>
      </c>
    </row>
    <row r="37" spans="1:9">
      <c r="A37" s="45" t="s">
        <v>124</v>
      </c>
      <c r="B37" s="92">
        <f t="shared" ca="1" si="1"/>
        <v>45365</v>
      </c>
      <c r="C37" s="60" t="str">
        <f t="shared" ca="1" si="2"/>
        <v>SHREE SIDHIVINAYAK ELETRIC</v>
      </c>
      <c r="D37" s="60" t="str">
        <f t="shared" ca="1" si="3"/>
        <v>DHROL</v>
      </c>
      <c r="E37" s="60">
        <f t="shared" ca="1" si="4"/>
        <v>1</v>
      </c>
      <c r="F37" s="60" t="str">
        <f t="shared" ca="1" si="5"/>
        <v>BORO/1</v>
      </c>
      <c r="G37" s="61">
        <f t="shared" ca="1" si="0"/>
        <v>1500</v>
      </c>
      <c r="H37" s="62">
        <f t="shared" ca="1" si="6"/>
        <v>0</v>
      </c>
      <c r="I37" s="63">
        <f t="shared" ca="1" si="7"/>
        <v>1500</v>
      </c>
    </row>
    <row r="38" spans="1:9">
      <c r="A38" s="45" t="s">
        <v>126</v>
      </c>
      <c r="B38" s="92">
        <f t="shared" ca="1" si="1"/>
        <v>45366</v>
      </c>
      <c r="C38" s="60" t="str">
        <f t="shared" ca="1" si="2"/>
        <v xml:space="preserve">MAHESH  ELECTRIC </v>
      </c>
      <c r="D38" s="60" t="str">
        <f t="shared" ca="1" si="3"/>
        <v>JAMANAGAR</v>
      </c>
      <c r="E38" s="60">
        <f t="shared" ca="1" si="4"/>
        <v>4</v>
      </c>
      <c r="F38" s="60" t="str">
        <f t="shared" ca="1" si="5"/>
        <v>BORO/4</v>
      </c>
      <c r="G38" s="61">
        <f t="shared" ca="1" si="0"/>
        <v>10920</v>
      </c>
      <c r="H38" s="62">
        <f t="shared" ca="1" si="6"/>
        <v>0</v>
      </c>
      <c r="I38" s="63">
        <f t="shared" ca="1" si="7"/>
        <v>10920</v>
      </c>
    </row>
    <row r="39" spans="1:9">
      <c r="A39" s="45" t="s">
        <v>129</v>
      </c>
      <c r="B39" s="92">
        <f t="shared" ca="1" si="1"/>
        <v>45366</v>
      </c>
      <c r="C39" s="60" t="str">
        <f t="shared" ca="1" si="2"/>
        <v>JAY SOMNATH ELETRIC</v>
      </c>
      <c r="D39" s="60" t="str">
        <f t="shared" ca="1" si="3"/>
        <v>DHROL</v>
      </c>
      <c r="E39" s="60">
        <f t="shared" ca="1" si="4"/>
        <v>0</v>
      </c>
      <c r="F39" s="60">
        <f t="shared" ca="1" si="5"/>
        <v>0</v>
      </c>
      <c r="G39" s="61">
        <f t="shared" ca="1" si="0"/>
        <v>5470</v>
      </c>
      <c r="H39" s="62">
        <f t="shared" ca="1" si="6"/>
        <v>0</v>
      </c>
      <c r="I39" s="63">
        <f t="shared" ca="1" si="7"/>
        <v>5470</v>
      </c>
    </row>
    <row r="40" spans="1:9">
      <c r="A40" s="45" t="s">
        <v>131</v>
      </c>
      <c r="B40" s="92">
        <f t="shared" ca="1" si="1"/>
        <v>45366</v>
      </c>
      <c r="C40" s="60" t="str">
        <f t="shared" ca="1" si="2"/>
        <v>PARTH ELECTRIC</v>
      </c>
      <c r="D40" s="60" t="str">
        <f t="shared" ca="1" si="3"/>
        <v>JUNAGADH</v>
      </c>
      <c r="E40" s="60">
        <f t="shared" ca="1" si="4"/>
        <v>1</v>
      </c>
      <c r="F40" s="60" t="str">
        <f t="shared" ca="1" si="5"/>
        <v>BORO/1</v>
      </c>
      <c r="G40" s="61">
        <f t="shared" ca="1" si="0"/>
        <v>7950</v>
      </c>
      <c r="H40" s="62">
        <f t="shared" ca="1" si="6"/>
        <v>0.45</v>
      </c>
      <c r="I40" s="63">
        <f t="shared" ca="1" si="7"/>
        <v>4372.5</v>
      </c>
    </row>
    <row r="41" spans="1:9">
      <c r="A41" s="45" t="s">
        <v>960</v>
      </c>
      <c r="B41" s="92">
        <f t="shared" ca="1" si="1"/>
        <v>45369</v>
      </c>
      <c r="C41" s="60" t="str">
        <f t="shared" ca="1" si="2"/>
        <v xml:space="preserve">MODERN LAMINATION </v>
      </c>
      <c r="D41" s="60" t="str">
        <f t="shared" ca="1" si="3"/>
        <v>JUNAGADH</v>
      </c>
      <c r="E41" s="60">
        <f t="shared" ca="1" si="4"/>
        <v>2</v>
      </c>
      <c r="F41" s="60" t="str">
        <f t="shared" ca="1" si="5"/>
        <v>CARTOON/2</v>
      </c>
      <c r="G41" s="61">
        <f t="shared" ca="1" si="0"/>
        <v>15860</v>
      </c>
      <c r="H41" s="62">
        <f t="shared" ca="1" si="6"/>
        <v>0.47</v>
      </c>
      <c r="I41" s="63">
        <f t="shared" ca="1" si="7"/>
        <v>8405.7999999999993</v>
      </c>
    </row>
    <row r="42" spans="1:9">
      <c r="A42" s="45" t="s">
        <v>133</v>
      </c>
      <c r="B42" s="92">
        <f t="shared" ca="1" si="1"/>
        <v>45370</v>
      </c>
      <c r="C42" s="60" t="str">
        <f t="shared" ca="1" si="2"/>
        <v>VINAY ELETRIC</v>
      </c>
      <c r="D42" s="60" t="str">
        <f t="shared" ca="1" si="3"/>
        <v>SHAPAR</v>
      </c>
      <c r="E42" s="60">
        <f t="shared" ca="1" si="4"/>
        <v>0</v>
      </c>
      <c r="F42" s="60">
        <f t="shared" ca="1" si="5"/>
        <v>0</v>
      </c>
      <c r="G42" s="61">
        <f t="shared" ca="1" si="0"/>
        <v>1490</v>
      </c>
      <c r="H42" s="62">
        <f t="shared" ca="1" si="6"/>
        <v>0</v>
      </c>
      <c r="I42" s="63">
        <f t="shared" ca="1" si="7"/>
        <v>1490</v>
      </c>
    </row>
    <row r="43" spans="1:9">
      <c r="A43" s="45" t="s">
        <v>137</v>
      </c>
      <c r="B43" s="92">
        <f t="shared" ca="1" si="1"/>
        <v>45370</v>
      </c>
      <c r="C43" s="60" t="str">
        <f t="shared" ca="1" si="2"/>
        <v>LAXMINAYARAN ELETRIC</v>
      </c>
      <c r="D43" s="60" t="str">
        <f t="shared" ca="1" si="3"/>
        <v>SIHOR</v>
      </c>
      <c r="E43" s="60">
        <f t="shared" ca="1" si="4"/>
        <v>2</v>
      </c>
      <c r="F43" s="60" t="str">
        <f t="shared" ca="1" si="5"/>
        <v>BORO/2</v>
      </c>
      <c r="G43" s="61">
        <f t="shared" ca="1" si="0"/>
        <v>8000</v>
      </c>
      <c r="H43" s="62">
        <f t="shared" ca="1" si="6"/>
        <v>0</v>
      </c>
      <c r="I43" s="63">
        <f t="shared" ca="1" si="7"/>
        <v>8000</v>
      </c>
    </row>
    <row r="44" spans="1:9">
      <c r="A44" s="45" t="s">
        <v>139</v>
      </c>
      <c r="B44" s="92">
        <f t="shared" ca="1" si="1"/>
        <v>45370</v>
      </c>
      <c r="C44" s="60" t="str">
        <f t="shared" ca="1" si="2"/>
        <v>SHREE RAM ELETRIC</v>
      </c>
      <c r="D44" s="60" t="str">
        <f t="shared" ca="1" si="3"/>
        <v>DWARAK</v>
      </c>
      <c r="E44" s="60">
        <f t="shared" ca="1" si="4"/>
        <v>2</v>
      </c>
      <c r="F44" s="60" t="str">
        <f t="shared" ca="1" si="5"/>
        <v>BORO/2</v>
      </c>
      <c r="G44" s="61">
        <f t="shared" ca="1" si="0"/>
        <v>9400</v>
      </c>
      <c r="H44" s="62">
        <f t="shared" ca="1" si="6"/>
        <v>0.45</v>
      </c>
      <c r="I44" s="63">
        <f t="shared" ca="1" si="7"/>
        <v>5170</v>
      </c>
    </row>
    <row r="45" spans="1:9">
      <c r="A45" s="45" t="s">
        <v>141</v>
      </c>
      <c r="B45" s="92">
        <f t="shared" ca="1" si="1"/>
        <v>45370</v>
      </c>
      <c r="C45" s="60" t="str">
        <f t="shared" ca="1" si="2"/>
        <v>KHODIYAR LIGHT</v>
      </c>
      <c r="D45" s="60" t="str">
        <f t="shared" ca="1" si="3"/>
        <v>DERDI</v>
      </c>
      <c r="E45" s="60">
        <f t="shared" ca="1" si="4"/>
        <v>3</v>
      </c>
      <c r="F45" s="60" t="str">
        <f t="shared" ca="1" si="5"/>
        <v>BORO/3</v>
      </c>
      <c r="G45" s="61">
        <f t="shared" ca="1" si="0"/>
        <v>10175</v>
      </c>
      <c r="H45" s="62">
        <f t="shared" ca="1" si="6"/>
        <v>0</v>
      </c>
      <c r="I45" s="63">
        <f t="shared" ca="1" si="7"/>
        <v>10175</v>
      </c>
    </row>
    <row r="46" spans="1:9">
      <c r="A46" s="45" t="s">
        <v>143</v>
      </c>
      <c r="B46" s="92">
        <f t="shared" ca="1" si="1"/>
        <v>45370</v>
      </c>
      <c r="C46" s="60" t="str">
        <f t="shared" ca="1" si="2"/>
        <v>JAY SOMNATH ELETRIC</v>
      </c>
      <c r="D46" s="60" t="str">
        <f t="shared" ca="1" si="3"/>
        <v>DHROL</v>
      </c>
      <c r="E46" s="60">
        <f t="shared" ca="1" si="4"/>
        <v>1</v>
      </c>
      <c r="F46" s="60" t="str">
        <f t="shared" ca="1" si="5"/>
        <v>CARTOON/1</v>
      </c>
      <c r="G46" s="61">
        <f t="shared" ca="1" si="0"/>
        <v>3240</v>
      </c>
      <c r="H46" s="62">
        <f t="shared" ca="1" si="6"/>
        <v>0.45</v>
      </c>
      <c r="I46" s="63">
        <f t="shared" ca="1" si="7"/>
        <v>1782</v>
      </c>
    </row>
    <row r="47" spans="1:9">
      <c r="A47" s="45" t="s">
        <v>145</v>
      </c>
      <c r="B47" s="92">
        <f t="shared" ca="1" si="1"/>
        <v>45370</v>
      </c>
      <c r="C47" s="60" t="str">
        <f t="shared" ca="1" si="2"/>
        <v>SHIV ELETRIC</v>
      </c>
      <c r="D47" s="60" t="str">
        <f t="shared" ca="1" si="3"/>
        <v>RAJKOT</v>
      </c>
      <c r="E47" s="60">
        <f t="shared" ca="1" si="4"/>
        <v>0</v>
      </c>
      <c r="F47" s="60">
        <f t="shared" ca="1" si="5"/>
        <v>0</v>
      </c>
      <c r="G47" s="61">
        <f t="shared" ca="1" si="0"/>
        <v>2255</v>
      </c>
      <c r="H47" s="62">
        <f t="shared" ca="1" si="6"/>
        <v>0</v>
      </c>
      <c r="I47" s="63">
        <f t="shared" ca="1" si="7"/>
        <v>2255</v>
      </c>
    </row>
    <row r="48" spans="1:9">
      <c r="A48" s="45" t="s">
        <v>146</v>
      </c>
      <c r="B48" s="92">
        <f t="shared" ca="1" si="1"/>
        <v>45370</v>
      </c>
      <c r="C48" s="60" t="str">
        <f t="shared" ca="1" si="2"/>
        <v>DIVYA ELETRIC</v>
      </c>
      <c r="D48" s="60" t="str">
        <f t="shared" ca="1" si="3"/>
        <v>RAJKOT</v>
      </c>
      <c r="E48" s="60">
        <f t="shared" ca="1" si="4"/>
        <v>0</v>
      </c>
      <c r="F48" s="60">
        <f t="shared" ca="1" si="5"/>
        <v>0</v>
      </c>
      <c r="G48" s="61">
        <f t="shared" ca="1" si="0"/>
        <v>14990</v>
      </c>
      <c r="H48" s="62">
        <f t="shared" ca="1" si="6"/>
        <v>0.5</v>
      </c>
      <c r="I48" s="63">
        <f t="shared" ca="1" si="7"/>
        <v>7495</v>
      </c>
    </row>
    <row r="49" spans="1:9">
      <c r="A49" s="45" t="s">
        <v>149</v>
      </c>
      <c r="B49" s="92">
        <f t="shared" ca="1" si="1"/>
        <v>45370</v>
      </c>
      <c r="C49" s="60" t="str">
        <f t="shared" ca="1" si="2"/>
        <v>SITARAM ELETRIC</v>
      </c>
      <c r="D49" s="60" t="str">
        <f t="shared" ca="1" si="3"/>
        <v>VICHIYA</v>
      </c>
      <c r="E49" s="60">
        <f t="shared" ca="1" si="4"/>
        <v>1</v>
      </c>
      <c r="F49" s="60" t="str">
        <f t="shared" ca="1" si="5"/>
        <v>BORO/1</v>
      </c>
      <c r="G49" s="61">
        <f t="shared" ca="1" si="0"/>
        <v>5120</v>
      </c>
      <c r="H49" s="62">
        <f t="shared" ca="1" si="6"/>
        <v>0</v>
      </c>
      <c r="I49" s="63">
        <f t="shared" ca="1" si="7"/>
        <v>5120</v>
      </c>
    </row>
    <row r="50" spans="1:9">
      <c r="A50" s="45" t="s">
        <v>152</v>
      </c>
      <c r="B50" s="92">
        <f t="shared" ca="1" si="1"/>
        <v>45370</v>
      </c>
      <c r="C50" s="60" t="str">
        <f t="shared" ca="1" si="2"/>
        <v>METHA WATCH</v>
      </c>
      <c r="D50" s="60" t="str">
        <f t="shared" ca="1" si="3"/>
        <v>JAMNAGAR</v>
      </c>
      <c r="E50" s="60">
        <f t="shared" ca="1" si="4"/>
        <v>1</v>
      </c>
      <c r="F50" s="60" t="str">
        <f t="shared" ca="1" si="5"/>
        <v>CARTOON/1</v>
      </c>
      <c r="G50" s="61">
        <f t="shared" ca="1" si="0"/>
        <v>3400</v>
      </c>
      <c r="H50" s="62">
        <f t="shared" ca="1" si="6"/>
        <v>0.5</v>
      </c>
      <c r="I50" s="63">
        <f t="shared" ca="1" si="7"/>
        <v>1700</v>
      </c>
    </row>
    <row r="51" spans="1:9">
      <c r="A51" s="45" t="s">
        <v>153</v>
      </c>
      <c r="B51" s="92">
        <f t="shared" ca="1" si="1"/>
        <v>45372</v>
      </c>
      <c r="C51" s="60" t="str">
        <f t="shared" ca="1" si="2"/>
        <v>DINESH BHAI</v>
      </c>
      <c r="D51" s="60" t="str">
        <f t="shared" ca="1" si="3"/>
        <v>KESHOD</v>
      </c>
      <c r="E51" s="60">
        <f t="shared" ca="1" si="4"/>
        <v>13</v>
      </c>
      <c r="F51" s="60" t="str">
        <f t="shared" ca="1" si="5"/>
        <v>BORO/10,BUNDLE/3</v>
      </c>
      <c r="G51" s="61">
        <f t="shared" ca="1" si="0"/>
        <v>33734</v>
      </c>
      <c r="H51" s="62">
        <f t="shared" ca="1" si="6"/>
        <v>0</v>
      </c>
      <c r="I51" s="63">
        <f t="shared" ca="1" si="7"/>
        <v>33734</v>
      </c>
    </row>
    <row r="52" spans="1:9">
      <c r="A52" s="45" t="s">
        <v>155</v>
      </c>
      <c r="B52" s="92">
        <f t="shared" ca="1" si="1"/>
        <v>45372</v>
      </c>
      <c r="C52" s="60" t="str">
        <f t="shared" ca="1" si="2"/>
        <v xml:space="preserve">KISHAN ELETRIC </v>
      </c>
      <c r="D52" s="60" t="str">
        <f t="shared" ca="1" si="3"/>
        <v>SIHOR</v>
      </c>
      <c r="E52" s="60">
        <f t="shared" ca="1" si="4"/>
        <v>1</v>
      </c>
      <c r="F52" s="60" t="str">
        <f t="shared" ca="1" si="5"/>
        <v>BUNDLE/1</v>
      </c>
      <c r="G52" s="61">
        <f t="shared" ca="1" si="0"/>
        <v>2700</v>
      </c>
      <c r="H52" s="62">
        <f t="shared" ca="1" si="6"/>
        <v>0</v>
      </c>
      <c r="I52" s="63">
        <f t="shared" ca="1" si="7"/>
        <v>2700</v>
      </c>
    </row>
    <row r="53" spans="1:9">
      <c r="A53" s="45" t="s">
        <v>157</v>
      </c>
      <c r="B53" s="92">
        <f t="shared" ca="1" si="1"/>
        <v>45372</v>
      </c>
      <c r="C53" s="60" t="str">
        <f t="shared" ca="1" si="2"/>
        <v>OMEX PLASTIC</v>
      </c>
      <c r="D53" s="60" t="str">
        <f t="shared" ca="1" si="3"/>
        <v>RAJKOT</v>
      </c>
      <c r="E53" s="60">
        <f t="shared" ca="1" si="4"/>
        <v>0</v>
      </c>
      <c r="F53" s="60">
        <f t="shared" ca="1" si="5"/>
        <v>0</v>
      </c>
      <c r="G53" s="61">
        <f t="shared" ca="1" si="0"/>
        <v>12000</v>
      </c>
      <c r="H53" s="62">
        <f t="shared" ca="1" si="6"/>
        <v>0.5</v>
      </c>
      <c r="I53" s="63">
        <f t="shared" ca="1" si="7"/>
        <v>6000</v>
      </c>
    </row>
    <row r="54" spans="1:9">
      <c r="A54" s="45" t="s">
        <v>159</v>
      </c>
      <c r="B54" s="92">
        <f t="shared" ca="1" si="1"/>
        <v>45373</v>
      </c>
      <c r="C54" s="60" t="str">
        <f t="shared" ca="1" si="2"/>
        <v>KISAN ELETRIC</v>
      </c>
      <c r="D54" s="60" t="str">
        <f t="shared" ca="1" si="3"/>
        <v>SHAPAR</v>
      </c>
      <c r="E54" s="60">
        <f t="shared" ca="1" si="4"/>
        <v>0</v>
      </c>
      <c r="F54" s="60">
        <f t="shared" ca="1" si="5"/>
        <v>0</v>
      </c>
      <c r="G54" s="61">
        <f t="shared" ca="1" si="0"/>
        <v>7200</v>
      </c>
      <c r="H54" s="62">
        <f t="shared" ca="1" si="6"/>
        <v>0.45</v>
      </c>
      <c r="I54" s="63">
        <f t="shared" ca="1" si="7"/>
        <v>3960</v>
      </c>
    </row>
    <row r="55" spans="1:9">
      <c r="A55" s="45" t="s">
        <v>160</v>
      </c>
      <c r="B55" s="92">
        <f t="shared" ca="1" si="1"/>
        <v>45373</v>
      </c>
      <c r="C55" s="60" t="str">
        <f t="shared" ca="1" si="2"/>
        <v>AMBIKA ELE</v>
      </c>
      <c r="D55" s="60" t="str">
        <f t="shared" ca="1" si="3"/>
        <v xml:space="preserve"> SHAPAR</v>
      </c>
      <c r="E55" s="60">
        <f t="shared" ca="1" si="4"/>
        <v>0</v>
      </c>
      <c r="F55" s="60">
        <f t="shared" ca="1" si="5"/>
        <v>0</v>
      </c>
      <c r="G55" s="61">
        <f t="shared" ca="1" si="0"/>
        <v>1460</v>
      </c>
      <c r="H55" s="62">
        <f t="shared" ca="1" si="6"/>
        <v>0</v>
      </c>
      <c r="I55" s="63">
        <f t="shared" ca="1" si="7"/>
        <v>1460</v>
      </c>
    </row>
    <row r="56" spans="1:9">
      <c r="A56" s="45" t="s">
        <v>162</v>
      </c>
      <c r="B56" s="92">
        <f t="shared" ca="1" si="1"/>
        <v>45373</v>
      </c>
      <c r="C56" s="60" t="str">
        <f t="shared" ca="1" si="2"/>
        <v>MADHAV ELECTRICALS C/O</v>
      </c>
      <c r="D56" s="60" t="str">
        <f t="shared" ca="1" si="3"/>
        <v/>
      </c>
      <c r="E56" s="60">
        <f t="shared" ca="1" si="4"/>
        <v>0</v>
      </c>
      <c r="F56" s="60">
        <f t="shared" ca="1" si="5"/>
        <v>0</v>
      </c>
      <c r="G56" s="61">
        <f t="shared" ca="1" si="0"/>
        <v>3570</v>
      </c>
      <c r="H56" s="62">
        <f t="shared" ca="1" si="6"/>
        <v>0</v>
      </c>
      <c r="I56" s="63">
        <f t="shared" ca="1" si="7"/>
        <v>3570</v>
      </c>
    </row>
    <row r="57" spans="1:9">
      <c r="A57" s="45" t="s">
        <v>164</v>
      </c>
      <c r="B57" s="92" t="str">
        <f t="shared" ca="1" si="1"/>
        <v>28/03/24</v>
      </c>
      <c r="C57" s="60" t="str">
        <f t="shared" ca="1" si="2"/>
        <v xml:space="preserve">SARDAR    PLASTIC </v>
      </c>
      <c r="D57" s="60" t="str">
        <f t="shared" ca="1" si="3"/>
        <v>RAJKOT</v>
      </c>
      <c r="E57" s="60" t="str">
        <f t="shared" ca="1" si="4"/>
        <v>ALPESHBHAI</v>
      </c>
      <c r="F57" s="60">
        <f t="shared" ca="1" si="5"/>
        <v>0</v>
      </c>
      <c r="G57" s="61">
        <f t="shared" ca="1" si="0"/>
        <v>16928</v>
      </c>
      <c r="H57" s="62">
        <f t="shared" ca="1" si="6"/>
        <v>0.5</v>
      </c>
      <c r="I57" s="63">
        <f t="shared" ca="1" si="7"/>
        <v>8464</v>
      </c>
    </row>
    <row r="58" spans="1:9">
      <c r="A58" s="45" t="s">
        <v>169</v>
      </c>
      <c r="B58" s="92" t="str">
        <f t="shared" ca="1" si="1"/>
        <v>28/03/24</v>
      </c>
      <c r="C58" s="60" t="str">
        <f t="shared" ca="1" si="2"/>
        <v>NILAM ENTERPRICE (HARSHAD BHAI)</v>
      </c>
      <c r="D58" s="60" t="str">
        <f t="shared" ca="1" si="3"/>
        <v>PORBANDAR</v>
      </c>
      <c r="E58" s="60">
        <f t="shared" ca="1" si="4"/>
        <v>0</v>
      </c>
      <c r="F58" s="60">
        <f t="shared" ca="1" si="5"/>
        <v>0</v>
      </c>
      <c r="G58" s="61">
        <f t="shared" ca="1" si="0"/>
        <v>6520</v>
      </c>
      <c r="H58" s="62">
        <f t="shared" ca="1" si="6"/>
        <v>0</v>
      </c>
      <c r="I58" s="63">
        <f t="shared" ca="1" si="7"/>
        <v>6520</v>
      </c>
    </row>
    <row r="59" spans="1:9">
      <c r="A59" s="45" t="s">
        <v>173</v>
      </c>
      <c r="B59" s="92">
        <f t="shared" ca="1" si="1"/>
        <v>45379</v>
      </c>
      <c r="C59" s="60" t="str">
        <f t="shared" ca="1" si="2"/>
        <v>CHIRAG AGENCY</v>
      </c>
      <c r="D59" s="60" t="str">
        <f t="shared" ca="1" si="3"/>
        <v>RANAVAV</v>
      </c>
      <c r="E59" s="60">
        <f t="shared" ca="1" si="4"/>
        <v>2</v>
      </c>
      <c r="F59" s="60" t="str">
        <f t="shared" ca="1" si="5"/>
        <v>BORO/2</v>
      </c>
      <c r="G59" s="61">
        <f t="shared" ca="1" si="0"/>
        <v>13310</v>
      </c>
      <c r="H59" s="62">
        <f t="shared" ca="1" si="6"/>
        <v>0</v>
      </c>
      <c r="I59" s="63">
        <f t="shared" ca="1" si="7"/>
        <v>13310</v>
      </c>
    </row>
    <row r="60" spans="1:9">
      <c r="A60" s="45" t="s">
        <v>175</v>
      </c>
      <c r="B60" s="92">
        <f t="shared" ca="1" si="1"/>
        <v>45379</v>
      </c>
      <c r="C60" s="60" t="str">
        <f t="shared" ca="1" si="2"/>
        <v>SUNIL ELECTRICALS</v>
      </c>
      <c r="D60" s="60" t="str">
        <f t="shared" ca="1" si="3"/>
        <v>DWARAK</v>
      </c>
      <c r="E60" s="60">
        <f t="shared" ca="1" si="4"/>
        <v>3</v>
      </c>
      <c r="F60" s="60" t="str">
        <f t="shared" ca="1" si="5"/>
        <v>BORO/3</v>
      </c>
      <c r="G60" s="61">
        <f t="shared" ca="1" si="0"/>
        <v>10275</v>
      </c>
      <c r="H60" s="62">
        <f t="shared" ca="1" si="6"/>
        <v>0</v>
      </c>
      <c r="I60" s="63">
        <f t="shared" ca="1" si="7"/>
        <v>10275</v>
      </c>
    </row>
    <row r="61" spans="1:9">
      <c r="A61" s="45" t="s">
        <v>177</v>
      </c>
      <c r="B61" s="92">
        <f t="shared" ca="1" si="1"/>
        <v>45379</v>
      </c>
      <c r="C61" s="60" t="str">
        <f t="shared" ca="1" si="2"/>
        <v>SWAMINARAYAN ELE</v>
      </c>
      <c r="D61" s="60" t="str">
        <f t="shared" ca="1" si="3"/>
        <v>JETPUR</v>
      </c>
      <c r="E61" s="60">
        <f t="shared" ca="1" si="4"/>
        <v>2</v>
      </c>
      <c r="F61" s="60" t="str">
        <f t="shared" ca="1" si="5"/>
        <v>CARTOON/2</v>
      </c>
      <c r="G61" s="61">
        <f t="shared" ca="1" si="0"/>
        <v>8600</v>
      </c>
      <c r="H61" s="62">
        <f t="shared" ca="1" si="6"/>
        <v>0.5</v>
      </c>
      <c r="I61" s="63">
        <f t="shared" ca="1" si="7"/>
        <v>4300</v>
      </c>
    </row>
    <row r="62" spans="1:9">
      <c r="A62" s="45" t="s">
        <v>179</v>
      </c>
      <c r="B62" s="92">
        <f t="shared" ca="1" si="1"/>
        <v>45379</v>
      </c>
      <c r="C62" s="60" t="str">
        <f t="shared" ca="1" si="2"/>
        <v>KISAN. ELE</v>
      </c>
      <c r="D62" s="60" t="str">
        <f t="shared" ca="1" si="3"/>
        <v>SARDHAR</v>
      </c>
      <c r="E62" s="60">
        <f t="shared" ca="1" si="4"/>
        <v>1</v>
      </c>
      <c r="F62" s="60" t="str">
        <f t="shared" ca="1" si="5"/>
        <v>BORO/1</v>
      </c>
      <c r="G62" s="61">
        <f t="shared" ca="1" si="0"/>
        <v>3330</v>
      </c>
      <c r="H62" s="62">
        <f t="shared" ca="1" si="6"/>
        <v>0</v>
      </c>
      <c r="I62" s="63">
        <f t="shared" ca="1" si="7"/>
        <v>3330</v>
      </c>
    </row>
    <row r="63" spans="1:9">
      <c r="A63" s="45" t="s">
        <v>181</v>
      </c>
      <c r="B63" s="92">
        <f t="shared" ca="1" si="1"/>
        <v>45379</v>
      </c>
      <c r="C63" s="60" t="str">
        <f t="shared" ca="1" si="2"/>
        <v>HARI-KRISHNA  ELETRIC</v>
      </c>
      <c r="D63" s="60" t="str">
        <f t="shared" ca="1" si="3"/>
        <v>SARDHAR</v>
      </c>
      <c r="E63" s="60">
        <f t="shared" ca="1" si="4"/>
        <v>1</v>
      </c>
      <c r="F63" s="60" t="str">
        <f t="shared" ca="1" si="5"/>
        <v>BORO/1</v>
      </c>
      <c r="G63" s="61">
        <f t="shared" ca="1" si="0"/>
        <v>4910</v>
      </c>
      <c r="H63" s="62">
        <f t="shared" ca="1" si="6"/>
        <v>0.45</v>
      </c>
      <c r="I63" s="63">
        <f t="shared" ca="1" si="7"/>
        <v>2700.5</v>
      </c>
    </row>
    <row r="64" spans="1:9">
      <c r="A64" s="45" t="s">
        <v>183</v>
      </c>
      <c r="B64" s="92">
        <f t="shared" ca="1" si="1"/>
        <v>45379</v>
      </c>
      <c r="C64" s="60" t="str">
        <f t="shared" ca="1" si="2"/>
        <v>MADHAV ELECTRICALS</v>
      </c>
      <c r="D64" s="60" t="str">
        <f t="shared" ca="1" si="3"/>
        <v>SURENDRANAGAR</v>
      </c>
      <c r="E64" s="60">
        <f t="shared" ca="1" si="4"/>
        <v>1</v>
      </c>
      <c r="F64" s="60" t="str">
        <f t="shared" ca="1" si="5"/>
        <v>BORO/1</v>
      </c>
      <c r="G64" s="61">
        <f t="shared" ca="1" si="0"/>
        <v>3570</v>
      </c>
      <c r="H64" s="62">
        <f t="shared" ca="1" si="6"/>
        <v>0</v>
      </c>
      <c r="I64" s="63">
        <f t="shared" ca="1" si="7"/>
        <v>3570</v>
      </c>
    </row>
    <row r="65" spans="1:9">
      <c r="A65" s="45" t="s">
        <v>185</v>
      </c>
      <c r="B65" s="92">
        <f t="shared" ca="1" si="1"/>
        <v>45379</v>
      </c>
      <c r="C65" s="60" t="str">
        <f t="shared" ca="1" si="2"/>
        <v>LALA LIGHT</v>
      </c>
      <c r="D65" s="60" t="str">
        <f t="shared" ca="1" si="3"/>
        <v>PORBANDAR</v>
      </c>
      <c r="E65" s="60">
        <f t="shared" ca="1" si="4"/>
        <v>1</v>
      </c>
      <c r="F65" s="60" t="str">
        <f t="shared" ca="1" si="5"/>
        <v>BACHKU/1</v>
      </c>
      <c r="G65" s="61">
        <f t="shared" ca="1" si="0"/>
        <v>900</v>
      </c>
      <c r="H65" s="62">
        <f t="shared" ca="1" si="6"/>
        <v>0</v>
      </c>
      <c r="I65" s="63">
        <f t="shared" ca="1" si="7"/>
        <v>900</v>
      </c>
    </row>
    <row r="66" spans="1:9">
      <c r="A66" s="45" t="s">
        <v>187</v>
      </c>
      <c r="B66" s="92">
        <f t="shared" ca="1" si="1"/>
        <v>45379</v>
      </c>
      <c r="C66" s="60" t="str">
        <f t="shared" ca="1" si="2"/>
        <v>DIVYA ELETRIC</v>
      </c>
      <c r="D66" s="60" t="str">
        <f t="shared" ca="1" si="3"/>
        <v>RAJKOT</v>
      </c>
      <c r="E66" s="60">
        <f t="shared" ca="1" si="4"/>
        <v>0</v>
      </c>
      <c r="F66" s="60">
        <f t="shared" ca="1" si="5"/>
        <v>0</v>
      </c>
      <c r="G66" s="61">
        <f t="shared" ca="1" si="0"/>
        <v>20429</v>
      </c>
      <c r="H66" s="62">
        <f t="shared" ca="1" si="6"/>
        <v>0.5</v>
      </c>
      <c r="I66" s="63">
        <f t="shared" ca="1" si="7"/>
        <v>10214.5</v>
      </c>
    </row>
    <row r="67" spans="1:9">
      <c r="A67" s="45" t="s">
        <v>189</v>
      </c>
      <c r="B67" s="92">
        <f t="shared" ca="1" si="1"/>
        <v>45379</v>
      </c>
      <c r="C67" s="60" t="str">
        <f t="shared" ca="1" si="2"/>
        <v>SANJAY ELETRIC</v>
      </c>
      <c r="D67" s="60" t="str">
        <f t="shared" ca="1" si="3"/>
        <v>RAJKOT</v>
      </c>
      <c r="E67" s="60">
        <f t="shared" ca="1" si="4"/>
        <v>2</v>
      </c>
      <c r="F67" s="60" t="str">
        <f t="shared" ca="1" si="5"/>
        <v>BORO/2</v>
      </c>
      <c r="G67" s="61">
        <f t="shared" ref="G67:G130" ca="1" si="8">IFERROR(INDIRECT(CONCATENATE("'",A67,"'!H33")),"")</f>
        <v>8000</v>
      </c>
      <c r="H67" s="62">
        <f t="shared" ca="1" si="6"/>
        <v>0</v>
      </c>
      <c r="I67" s="63">
        <f t="shared" ca="1" si="7"/>
        <v>8000</v>
      </c>
    </row>
    <row r="68" spans="1:9">
      <c r="A68" s="45" t="s">
        <v>190</v>
      </c>
      <c r="B68" s="92">
        <f t="shared" ref="B68:B131" ca="1" si="9">IFERROR(INDIRECT(CONCATENATE("'",A68,"'!G7")),"")</f>
        <v>45379</v>
      </c>
      <c r="C68" s="60" t="str">
        <f t="shared" ref="C68:C131" ca="1" si="10">IFERROR(INDIRECT(CONCATENATE("'",A68,"'!D6")),"")</f>
        <v>DHAVAL ELE</v>
      </c>
      <c r="D68" s="60" t="str">
        <f t="shared" ref="D68:D131" ca="1" si="11">IFERROR(INDIRECT(CONCATENATE("'",A68,"'!D7")),"")</f>
        <v>RAJKOT</v>
      </c>
      <c r="E68" s="60">
        <f t="shared" ref="E68:E131" ca="1" si="12">IFERROR(INDIRECT(CONCATENATE("'",A68,"'!D8")),"")</f>
        <v>0</v>
      </c>
      <c r="F68" s="60">
        <f t="shared" ref="F68:F131" ca="1" si="13">IFERROR(INDIRECT(CONCATENATE("'",A68,"'!D9")),"")</f>
        <v>0</v>
      </c>
      <c r="G68" s="61">
        <f t="shared" ca="1" si="8"/>
        <v>3400</v>
      </c>
      <c r="H68" s="62">
        <f t="shared" ref="H68:H131" ca="1" si="14">IFERROR(INDIRECT(CONCATENATE("'",A68,"'!H34")),"")</f>
        <v>0.5</v>
      </c>
      <c r="I68" s="63">
        <f t="shared" ref="I68:I131" ca="1" si="15">IFERROR(INDIRECT(CONCATENATE("'",A68,"'!H36")),"")</f>
        <v>1700</v>
      </c>
    </row>
    <row r="69" spans="1:9">
      <c r="A69" s="45" t="s">
        <v>191</v>
      </c>
      <c r="B69" s="92">
        <f t="shared" ca="1" si="9"/>
        <v>45295</v>
      </c>
      <c r="C69" s="60" t="str">
        <f t="shared" ca="1" si="10"/>
        <v>DINESH BHAI</v>
      </c>
      <c r="D69" s="60" t="str">
        <f t="shared" ca="1" si="11"/>
        <v>KESHOD</v>
      </c>
      <c r="E69" s="60">
        <f t="shared" ca="1" si="12"/>
        <v>3</v>
      </c>
      <c r="F69" s="60" t="str">
        <f t="shared" ca="1" si="13"/>
        <v>BORO/3</v>
      </c>
      <c r="G69" s="61">
        <f t="shared" ca="1" si="8"/>
        <v>12550</v>
      </c>
      <c r="H69" s="62">
        <f t="shared" ca="1" si="14"/>
        <v>0</v>
      </c>
      <c r="I69" s="63">
        <f t="shared" ca="1" si="15"/>
        <v>12550</v>
      </c>
    </row>
    <row r="70" spans="1:9">
      <c r="A70" s="45" t="s">
        <v>192</v>
      </c>
      <c r="B70" s="92">
        <f t="shared" ca="1" si="9"/>
        <v>45295</v>
      </c>
      <c r="C70" s="60" t="str">
        <f t="shared" ca="1" si="10"/>
        <v>PRAGNA ELE</v>
      </c>
      <c r="D70" s="60" t="str">
        <f t="shared" ca="1" si="11"/>
        <v>JAMNAGAR</v>
      </c>
      <c r="E70" s="60">
        <f t="shared" ca="1" si="12"/>
        <v>7</v>
      </c>
      <c r="F70" s="60" t="str">
        <f t="shared" ca="1" si="13"/>
        <v>BORO/7</v>
      </c>
      <c r="G70" s="61">
        <f t="shared" ca="1" si="8"/>
        <v>36700</v>
      </c>
      <c r="H70" s="62">
        <f t="shared" ca="1" si="14"/>
        <v>0.5</v>
      </c>
      <c r="I70" s="63">
        <f t="shared" ca="1" si="15"/>
        <v>18350</v>
      </c>
    </row>
    <row r="71" spans="1:9">
      <c r="A71" s="45" t="s">
        <v>194</v>
      </c>
      <c r="B71" s="92">
        <f t="shared" ca="1" si="9"/>
        <v>45295</v>
      </c>
      <c r="C71" s="60" t="str">
        <f t="shared" ca="1" si="10"/>
        <v>BALAJI ELE</v>
      </c>
      <c r="D71" s="60" t="str">
        <f t="shared" ca="1" si="11"/>
        <v>JAMANAGAR</v>
      </c>
      <c r="E71" s="60">
        <f t="shared" ca="1" si="12"/>
        <v>1</v>
      </c>
      <c r="F71" s="60" t="str">
        <f t="shared" ca="1" si="13"/>
        <v>BORO/1</v>
      </c>
      <c r="G71" s="61">
        <f t="shared" ca="1" si="8"/>
        <v>1100</v>
      </c>
      <c r="H71" s="62">
        <f t="shared" ca="1" si="14"/>
        <v>0</v>
      </c>
      <c r="I71" s="63">
        <f t="shared" ca="1" si="15"/>
        <v>1100</v>
      </c>
    </row>
    <row r="72" spans="1:9">
      <c r="A72" s="45" t="s">
        <v>196</v>
      </c>
      <c r="B72" s="92">
        <f t="shared" ca="1" si="9"/>
        <v>45295</v>
      </c>
      <c r="C72" s="60" t="str">
        <f t="shared" ca="1" si="10"/>
        <v>BAJRANG SALES  (HITESH BHAI)</v>
      </c>
      <c r="D72" s="60" t="str">
        <f t="shared" ca="1" si="11"/>
        <v>JETPUR</v>
      </c>
      <c r="E72" s="60">
        <f t="shared" ca="1" si="12"/>
        <v>0</v>
      </c>
      <c r="F72" s="60">
        <f t="shared" ca="1" si="13"/>
        <v>0</v>
      </c>
      <c r="G72" s="61">
        <f t="shared" ca="1" si="8"/>
        <v>3000</v>
      </c>
      <c r="H72" s="62">
        <f t="shared" ca="1" si="14"/>
        <v>0</v>
      </c>
      <c r="I72" s="63">
        <f t="shared" ca="1" si="15"/>
        <v>3000</v>
      </c>
    </row>
    <row r="73" spans="1:9">
      <c r="A73" s="45" t="s">
        <v>198</v>
      </c>
      <c r="B73" s="92">
        <f t="shared" ca="1" si="9"/>
        <v>45295</v>
      </c>
      <c r="C73" s="60" t="str">
        <f t="shared" ca="1" si="10"/>
        <v>AMIT ELETRIC</v>
      </c>
      <c r="D73" s="60" t="str">
        <f t="shared" ca="1" si="11"/>
        <v>JAMNAGAR</v>
      </c>
      <c r="E73" s="60">
        <f t="shared" ca="1" si="12"/>
        <v>2</v>
      </c>
      <c r="F73" s="60" t="str">
        <f t="shared" ca="1" si="13"/>
        <v>CARTOON/2</v>
      </c>
      <c r="G73" s="61">
        <f t="shared" ca="1" si="8"/>
        <v>15040</v>
      </c>
      <c r="H73" s="62">
        <f t="shared" ca="1" si="14"/>
        <v>0.5</v>
      </c>
      <c r="I73" s="63">
        <f t="shared" ca="1" si="15"/>
        <v>7520</v>
      </c>
    </row>
    <row r="74" spans="1:9">
      <c r="A74" s="45" t="s">
        <v>199</v>
      </c>
      <c r="B74" s="92">
        <f t="shared" ca="1" si="9"/>
        <v>45295</v>
      </c>
      <c r="C74" s="60" t="str">
        <f t="shared" ca="1" si="10"/>
        <v>LALA LIGHT</v>
      </c>
      <c r="D74" s="60" t="str">
        <f t="shared" ca="1" si="11"/>
        <v>PORBANDAR</v>
      </c>
      <c r="E74" s="60">
        <f t="shared" ca="1" si="12"/>
        <v>1</v>
      </c>
      <c r="F74" s="60" t="str">
        <f t="shared" ca="1" si="13"/>
        <v>BORO/1</v>
      </c>
      <c r="G74" s="61">
        <f t="shared" ca="1" si="8"/>
        <v>3200</v>
      </c>
      <c r="H74" s="62">
        <f t="shared" ca="1" si="14"/>
        <v>0.5</v>
      </c>
      <c r="I74" s="63">
        <f t="shared" ca="1" si="15"/>
        <v>1600</v>
      </c>
    </row>
    <row r="75" spans="1:9">
      <c r="A75" s="45" t="s">
        <v>200</v>
      </c>
      <c r="B75" s="92">
        <f t="shared" ca="1" si="9"/>
        <v>45295</v>
      </c>
      <c r="C75" s="60" t="str">
        <f t="shared" ca="1" si="10"/>
        <v>DIVYA ELETRIC</v>
      </c>
      <c r="D75" s="60" t="str">
        <f t="shared" ca="1" si="11"/>
        <v>RAJKOT</v>
      </c>
      <c r="E75" s="60">
        <f t="shared" ca="1" si="12"/>
        <v>0</v>
      </c>
      <c r="F75" s="60">
        <f t="shared" ca="1" si="13"/>
        <v>0</v>
      </c>
      <c r="G75" s="61">
        <f t="shared" ca="1" si="8"/>
        <v>29090</v>
      </c>
      <c r="H75" s="62">
        <f t="shared" ca="1" si="14"/>
        <v>0.5</v>
      </c>
      <c r="I75" s="63">
        <f t="shared" ca="1" si="15"/>
        <v>14545</v>
      </c>
    </row>
    <row r="76" spans="1:9">
      <c r="A76" s="45" t="s">
        <v>202</v>
      </c>
      <c r="B76" s="92">
        <f t="shared" ca="1" si="9"/>
        <v>45295</v>
      </c>
      <c r="C76" s="60" t="str">
        <f t="shared" ca="1" si="10"/>
        <v>MARUTI ELE</v>
      </c>
      <c r="D76" s="60" t="str">
        <f t="shared" ca="1" si="11"/>
        <v>SHAPAR</v>
      </c>
      <c r="E76" s="60">
        <f t="shared" ca="1" si="12"/>
        <v>0</v>
      </c>
      <c r="F76" s="60">
        <f t="shared" ca="1" si="13"/>
        <v>0</v>
      </c>
      <c r="G76" s="61">
        <f t="shared" ca="1" si="8"/>
        <v>2350</v>
      </c>
      <c r="H76" s="62">
        <f t="shared" ca="1" si="14"/>
        <v>0</v>
      </c>
      <c r="I76" s="63">
        <f t="shared" ca="1" si="15"/>
        <v>2350</v>
      </c>
    </row>
    <row r="77" spans="1:9">
      <c r="A77" s="45" t="s">
        <v>204</v>
      </c>
      <c r="B77" s="92">
        <f t="shared" ca="1" si="9"/>
        <v>45381</v>
      </c>
      <c r="C77" s="60" t="str">
        <f t="shared" ca="1" si="10"/>
        <v>LUNAI KRUPA ELE</v>
      </c>
      <c r="D77" s="60" t="str">
        <f t="shared" ca="1" si="11"/>
        <v>KHARASIYA</v>
      </c>
      <c r="E77" s="60">
        <f t="shared" ca="1" si="12"/>
        <v>0</v>
      </c>
      <c r="F77" s="60">
        <f t="shared" ca="1" si="13"/>
        <v>0</v>
      </c>
      <c r="G77" s="61">
        <f t="shared" ca="1" si="8"/>
        <v>18470</v>
      </c>
      <c r="H77" s="62">
        <f t="shared" ca="1" si="14"/>
        <v>0.45</v>
      </c>
      <c r="I77" s="63">
        <f t="shared" ca="1" si="15"/>
        <v>10158.5</v>
      </c>
    </row>
    <row r="78" spans="1:9">
      <c r="A78" s="45" t="s">
        <v>206</v>
      </c>
      <c r="B78" s="92">
        <f t="shared" ca="1" si="9"/>
        <v>45381</v>
      </c>
      <c r="C78" s="60" t="str">
        <f t="shared" ca="1" si="10"/>
        <v>GAYATRI ELETRIC STORE</v>
      </c>
      <c r="D78" s="60" t="str">
        <f t="shared" ca="1" si="11"/>
        <v>UPLETA</v>
      </c>
      <c r="E78" s="60">
        <f t="shared" ca="1" si="12"/>
        <v>1</v>
      </c>
      <c r="F78" s="60" t="str">
        <f t="shared" ca="1" si="13"/>
        <v>BORO/1</v>
      </c>
      <c r="G78" s="61">
        <f t="shared" ca="1" si="8"/>
        <v>7504</v>
      </c>
      <c r="H78" s="62">
        <f t="shared" ca="1" si="14"/>
        <v>0.45</v>
      </c>
      <c r="I78" s="63">
        <f t="shared" ca="1" si="15"/>
        <v>4127.2</v>
      </c>
    </row>
    <row r="79" spans="1:9">
      <c r="A79" s="45" t="s">
        <v>208</v>
      </c>
      <c r="B79" s="92">
        <f t="shared" ca="1" si="9"/>
        <v>45381</v>
      </c>
      <c r="C79" s="60" t="str">
        <f t="shared" ca="1" si="10"/>
        <v>R.K PANNEL BOARD</v>
      </c>
      <c r="D79" s="60" t="str">
        <f t="shared" ca="1" si="11"/>
        <v>RAJKOT</v>
      </c>
      <c r="E79" s="60">
        <f t="shared" ca="1" si="12"/>
        <v>0</v>
      </c>
      <c r="F79" s="60">
        <f t="shared" ca="1" si="13"/>
        <v>0</v>
      </c>
      <c r="G79" s="61">
        <f t="shared" ca="1" si="8"/>
        <v>4750</v>
      </c>
      <c r="H79" s="62">
        <f t="shared" ca="1" si="14"/>
        <v>0</v>
      </c>
      <c r="I79" s="63">
        <f t="shared" ca="1" si="15"/>
        <v>4750</v>
      </c>
    </row>
    <row r="80" spans="1:9">
      <c r="A80" s="45" t="s">
        <v>210</v>
      </c>
      <c r="B80" s="92">
        <f t="shared" ca="1" si="9"/>
        <v>45381</v>
      </c>
      <c r="C80" s="60" t="str">
        <f t="shared" ca="1" si="10"/>
        <v>DHAVAL ELE</v>
      </c>
      <c r="D80" s="60" t="str">
        <f t="shared" ca="1" si="11"/>
        <v>RAJKOT</v>
      </c>
      <c r="E80" s="60">
        <f t="shared" ca="1" si="12"/>
        <v>0</v>
      </c>
      <c r="F80" s="60">
        <f t="shared" ca="1" si="13"/>
        <v>0</v>
      </c>
      <c r="G80" s="61">
        <f t="shared" ca="1" si="8"/>
        <v>2280</v>
      </c>
      <c r="H80" s="62">
        <f t="shared" ca="1" si="14"/>
        <v>0.5</v>
      </c>
      <c r="I80" s="63">
        <f t="shared" ca="1" si="15"/>
        <v>1140</v>
      </c>
    </row>
    <row r="81" spans="1:9">
      <c r="A81" s="45" t="s">
        <v>212</v>
      </c>
      <c r="B81" s="92">
        <f t="shared" ca="1" si="9"/>
        <v>45381</v>
      </c>
      <c r="C81" s="60" t="str">
        <f t="shared" ca="1" si="10"/>
        <v xml:space="preserve">AMAR ELE </v>
      </c>
      <c r="D81" s="60" t="str">
        <f t="shared" ca="1" si="11"/>
        <v>RAJKOT(KOTHARIYA ROAD)</v>
      </c>
      <c r="E81" s="60">
        <f t="shared" ca="1" si="12"/>
        <v>0</v>
      </c>
      <c r="F81" s="60">
        <f t="shared" ca="1" si="13"/>
        <v>0</v>
      </c>
      <c r="G81" s="61">
        <f t="shared" ca="1" si="8"/>
        <v>9800</v>
      </c>
      <c r="H81" s="62">
        <f t="shared" ca="1" si="14"/>
        <v>0.45</v>
      </c>
      <c r="I81" s="63">
        <f t="shared" ca="1" si="15"/>
        <v>5390</v>
      </c>
    </row>
    <row r="82" spans="1:9">
      <c r="A82" s="45" t="s">
        <v>214</v>
      </c>
      <c r="B82" s="92">
        <f t="shared" ca="1" si="9"/>
        <v>45381</v>
      </c>
      <c r="C82" s="60" t="str">
        <f t="shared" ca="1" si="10"/>
        <v>LUHAE ELE</v>
      </c>
      <c r="D82" s="60" t="str">
        <f t="shared" ca="1" si="11"/>
        <v>MITHAPUR</v>
      </c>
      <c r="E82" s="60">
        <f t="shared" ca="1" si="12"/>
        <v>1</v>
      </c>
      <c r="F82" s="60" t="str">
        <f t="shared" ca="1" si="13"/>
        <v>BORO/1</v>
      </c>
      <c r="G82" s="61">
        <f t="shared" ca="1" si="8"/>
        <v>4634</v>
      </c>
      <c r="H82" s="62">
        <f t="shared" ca="1" si="14"/>
        <v>0.45</v>
      </c>
      <c r="I82" s="63">
        <f t="shared" ca="1" si="15"/>
        <v>2548.6999999999998</v>
      </c>
    </row>
    <row r="83" spans="1:9">
      <c r="A83" s="45" t="s">
        <v>216</v>
      </c>
      <c r="B83" s="92">
        <f t="shared" ca="1" si="9"/>
        <v>45381</v>
      </c>
      <c r="C83" s="60" t="str">
        <f t="shared" ca="1" si="10"/>
        <v>PARTH ELE</v>
      </c>
      <c r="D83" s="60" t="str">
        <f t="shared" ca="1" si="11"/>
        <v>RAJKOT</v>
      </c>
      <c r="E83" s="60">
        <f t="shared" ca="1" si="12"/>
        <v>6</v>
      </c>
      <c r="F83" s="60" t="str">
        <f t="shared" ca="1" si="13"/>
        <v>BORO/6</v>
      </c>
      <c r="G83" s="61">
        <f t="shared" ca="1" si="8"/>
        <v>15600</v>
      </c>
      <c r="H83" s="62">
        <f t="shared" ca="1" si="14"/>
        <v>0</v>
      </c>
      <c r="I83" s="63">
        <f t="shared" ca="1" si="15"/>
        <v>15600</v>
      </c>
    </row>
    <row r="84" spans="1:9">
      <c r="A84" s="45" t="s">
        <v>218</v>
      </c>
      <c r="B84" s="92" t="str">
        <f t="shared" ca="1" si="9"/>
        <v>29-3-24</v>
      </c>
      <c r="C84" s="60" t="str">
        <f t="shared" ca="1" si="10"/>
        <v xml:space="preserve">JAY AMBE ELECTRIC </v>
      </c>
      <c r="D84" s="60" t="str">
        <f t="shared" ca="1" si="11"/>
        <v xml:space="preserve">JUNAGADH </v>
      </c>
      <c r="E84" s="60" t="str">
        <f t="shared" ca="1" si="12"/>
        <v>2  (NARESH BHAI)</v>
      </c>
      <c r="F84" s="60" t="str">
        <f t="shared" ca="1" si="13"/>
        <v>CARTOON/2</v>
      </c>
      <c r="G84" s="61">
        <f t="shared" ca="1" si="8"/>
        <v>5710</v>
      </c>
      <c r="H84" s="62">
        <f t="shared" ca="1" si="14"/>
        <v>0</v>
      </c>
      <c r="I84" s="63">
        <f t="shared" ca="1" si="15"/>
        <v>5710</v>
      </c>
    </row>
    <row r="85" spans="1:9">
      <c r="A85" s="45" t="s">
        <v>222</v>
      </c>
      <c r="B85" s="92">
        <f t="shared" ca="1" si="9"/>
        <v>45386</v>
      </c>
      <c r="C85" s="60" t="str">
        <f t="shared" ca="1" si="10"/>
        <v>MURLIDHAR ELE</v>
      </c>
      <c r="D85" s="60" t="str">
        <f t="shared" ca="1" si="11"/>
        <v>SHAPAR</v>
      </c>
      <c r="E85" s="60">
        <f t="shared" ca="1" si="12"/>
        <v>0</v>
      </c>
      <c r="F85" s="60">
        <f t="shared" ca="1" si="13"/>
        <v>0</v>
      </c>
      <c r="G85" s="61">
        <f t="shared" ca="1" si="8"/>
        <v>6800</v>
      </c>
      <c r="H85" s="62">
        <f t="shared" ca="1" si="14"/>
        <v>0</v>
      </c>
      <c r="I85" s="63">
        <f t="shared" ca="1" si="15"/>
        <v>6800</v>
      </c>
    </row>
    <row r="86" spans="1:9">
      <c r="A86" s="45" t="s">
        <v>223</v>
      </c>
      <c r="B86" s="92">
        <f t="shared" ca="1" si="9"/>
        <v>45386</v>
      </c>
      <c r="C86" s="60" t="str">
        <f t="shared" ca="1" si="10"/>
        <v>AMBIKA ELE</v>
      </c>
      <c r="D86" s="60" t="str">
        <f t="shared" ca="1" si="11"/>
        <v xml:space="preserve"> SHAPAR</v>
      </c>
      <c r="E86" s="60">
        <f t="shared" ca="1" si="12"/>
        <v>0</v>
      </c>
      <c r="F86" s="60">
        <f t="shared" ca="1" si="13"/>
        <v>0</v>
      </c>
      <c r="G86" s="61">
        <f t="shared" ca="1" si="8"/>
        <v>3300</v>
      </c>
      <c r="H86" s="62">
        <f t="shared" ca="1" si="14"/>
        <v>0</v>
      </c>
      <c r="I86" s="63">
        <f t="shared" ca="1" si="15"/>
        <v>3300</v>
      </c>
    </row>
    <row r="87" spans="1:9">
      <c r="A87" s="45" t="s">
        <v>224</v>
      </c>
      <c r="B87" s="92">
        <f t="shared" ca="1" si="9"/>
        <v>45386</v>
      </c>
      <c r="C87" s="60" t="str">
        <f t="shared" ca="1" si="10"/>
        <v>MARUTI ELE</v>
      </c>
      <c r="D87" s="60" t="str">
        <f t="shared" ca="1" si="11"/>
        <v>SHAPAR</v>
      </c>
      <c r="E87" s="60">
        <f t="shared" ca="1" si="12"/>
        <v>0</v>
      </c>
      <c r="F87" s="60">
        <f t="shared" ca="1" si="13"/>
        <v>0</v>
      </c>
      <c r="G87" s="61">
        <f t="shared" ca="1" si="8"/>
        <v>1150</v>
      </c>
      <c r="H87" s="62">
        <f t="shared" ca="1" si="14"/>
        <v>0</v>
      </c>
      <c r="I87" s="63">
        <f t="shared" ca="1" si="15"/>
        <v>1150</v>
      </c>
    </row>
    <row r="88" spans="1:9">
      <c r="A88" s="45" t="s">
        <v>226</v>
      </c>
      <c r="B88" s="92">
        <f t="shared" ca="1" si="9"/>
        <v>45386</v>
      </c>
      <c r="C88" s="60" t="str">
        <f t="shared" ca="1" si="10"/>
        <v>SHREE RAM      ELETRIC</v>
      </c>
      <c r="D88" s="60" t="str">
        <f t="shared" ca="1" si="11"/>
        <v>NAMATANA</v>
      </c>
      <c r="E88" s="60">
        <f t="shared" ca="1" si="12"/>
        <v>2</v>
      </c>
      <c r="F88" s="60" t="str">
        <f t="shared" ca="1" si="13"/>
        <v>CARTOON/2</v>
      </c>
      <c r="G88" s="61">
        <f t="shared" ca="1" si="8"/>
        <v>12600</v>
      </c>
      <c r="H88" s="62">
        <f t="shared" ca="1" si="14"/>
        <v>0.45</v>
      </c>
      <c r="I88" s="63">
        <f t="shared" ca="1" si="15"/>
        <v>6930</v>
      </c>
    </row>
    <row r="89" spans="1:9">
      <c r="A89" s="45" t="s">
        <v>228</v>
      </c>
      <c r="B89" s="92">
        <f t="shared" ca="1" si="9"/>
        <v>45386</v>
      </c>
      <c r="C89" s="60" t="str">
        <f t="shared" ca="1" si="10"/>
        <v>SAFE ELETRIC</v>
      </c>
      <c r="D89" s="60" t="str">
        <f t="shared" ca="1" si="11"/>
        <v>PORBANDAR</v>
      </c>
      <c r="E89" s="60">
        <f t="shared" ca="1" si="12"/>
        <v>2</v>
      </c>
      <c r="F89" s="60" t="str">
        <f t="shared" ca="1" si="13"/>
        <v>CARTOON/2</v>
      </c>
      <c r="G89" s="61">
        <f t="shared" ca="1" si="8"/>
        <v>9416</v>
      </c>
      <c r="H89" s="62">
        <f t="shared" ca="1" si="14"/>
        <v>0.47</v>
      </c>
      <c r="I89" s="63">
        <f t="shared" ca="1" si="15"/>
        <v>4990.4800000000005</v>
      </c>
    </row>
    <row r="90" spans="1:9">
      <c r="A90" s="45" t="s">
        <v>229</v>
      </c>
      <c r="B90" s="92">
        <f t="shared" ca="1" si="9"/>
        <v>45386</v>
      </c>
      <c r="C90" s="60" t="str">
        <f t="shared" ca="1" si="10"/>
        <v>MADHAV ELECTRICALS</v>
      </c>
      <c r="D90" s="60" t="str">
        <f t="shared" ca="1" si="11"/>
        <v>SURENDRANAGAR</v>
      </c>
      <c r="E90" s="60">
        <f t="shared" ca="1" si="12"/>
        <v>1</v>
      </c>
      <c r="F90" s="60" t="str">
        <f t="shared" ca="1" si="13"/>
        <v>CARTOON/1</v>
      </c>
      <c r="G90" s="61">
        <f t="shared" ca="1" si="8"/>
        <v>11374</v>
      </c>
      <c r="H90" s="62">
        <f t="shared" ca="1" si="14"/>
        <v>0</v>
      </c>
      <c r="I90" s="63">
        <f t="shared" ca="1" si="15"/>
        <v>11374</v>
      </c>
    </row>
    <row r="91" spans="1:9">
      <c r="A91" s="45" t="s">
        <v>230</v>
      </c>
      <c r="B91" s="92">
        <f t="shared" ca="1" si="9"/>
        <v>45386</v>
      </c>
      <c r="C91" s="60" t="str">
        <f t="shared" ca="1" si="10"/>
        <v>DHAVAL ELE</v>
      </c>
      <c r="D91" s="60" t="str">
        <f t="shared" ca="1" si="11"/>
        <v>RAJKOT</v>
      </c>
      <c r="E91" s="60">
        <f t="shared" ca="1" si="12"/>
        <v>0</v>
      </c>
      <c r="F91" s="60">
        <f t="shared" ca="1" si="13"/>
        <v>0</v>
      </c>
      <c r="G91" s="61">
        <f t="shared" ca="1" si="8"/>
        <v>19020</v>
      </c>
      <c r="H91" s="62">
        <f t="shared" ca="1" si="14"/>
        <v>0.5</v>
      </c>
      <c r="I91" s="63">
        <f t="shared" ca="1" si="15"/>
        <v>9510</v>
      </c>
    </row>
    <row r="92" spans="1:9">
      <c r="A92" s="45" t="s">
        <v>231</v>
      </c>
      <c r="B92" s="92">
        <f t="shared" ca="1" si="9"/>
        <v>45386</v>
      </c>
      <c r="C92" s="60" t="str">
        <f t="shared" ca="1" si="10"/>
        <v>SANJAY ELETRIC</v>
      </c>
      <c r="D92" s="60" t="str">
        <f t="shared" ca="1" si="11"/>
        <v>RAJKOT</v>
      </c>
      <c r="E92" s="60">
        <f t="shared" ca="1" si="12"/>
        <v>0</v>
      </c>
      <c r="F92" s="60">
        <f t="shared" ca="1" si="13"/>
        <v>0</v>
      </c>
      <c r="G92" s="61">
        <f t="shared" ca="1" si="8"/>
        <v>4710</v>
      </c>
      <c r="H92" s="62">
        <f t="shared" ca="1" si="14"/>
        <v>0</v>
      </c>
      <c r="I92" s="63">
        <f t="shared" ca="1" si="15"/>
        <v>4710</v>
      </c>
    </row>
    <row r="93" spans="1:9">
      <c r="A93" s="45" t="s">
        <v>233</v>
      </c>
      <c r="B93" s="92">
        <f t="shared" ca="1" si="9"/>
        <v>45386</v>
      </c>
      <c r="C93" s="60" t="str">
        <f t="shared" ca="1" si="10"/>
        <v>TEJASH BHAI</v>
      </c>
      <c r="D93" s="60" t="str">
        <f t="shared" ca="1" si="11"/>
        <v xml:space="preserve">RAJKOT </v>
      </c>
      <c r="E93" s="60">
        <f t="shared" ca="1" si="12"/>
        <v>0</v>
      </c>
      <c r="F93" s="60">
        <f t="shared" ca="1" si="13"/>
        <v>0</v>
      </c>
      <c r="G93" s="61">
        <f t="shared" ca="1" si="8"/>
        <v>1800</v>
      </c>
      <c r="H93" s="62">
        <f t="shared" ca="1" si="14"/>
        <v>0</v>
      </c>
      <c r="I93" s="63">
        <f t="shared" ca="1" si="15"/>
        <v>1800</v>
      </c>
    </row>
    <row r="94" spans="1:9">
      <c r="A94" s="45" t="s">
        <v>235</v>
      </c>
      <c r="B94" s="92">
        <f t="shared" ca="1" si="9"/>
        <v>45326</v>
      </c>
      <c r="C94" s="60" t="str">
        <f t="shared" ca="1" si="10"/>
        <v>GOPINATH ELE</v>
      </c>
      <c r="D94" s="60" t="str">
        <f t="shared" ca="1" si="11"/>
        <v>DERDI</v>
      </c>
      <c r="E94" s="60">
        <f t="shared" ca="1" si="12"/>
        <v>7</v>
      </c>
      <c r="F94" s="60" t="str">
        <f t="shared" ca="1" si="13"/>
        <v>BORO/7</v>
      </c>
      <c r="G94" s="61">
        <f t="shared" ca="1" si="8"/>
        <v>36610</v>
      </c>
      <c r="H94" s="62">
        <f t="shared" ca="1" si="14"/>
        <v>0.5</v>
      </c>
      <c r="I94" s="63">
        <f t="shared" ca="1" si="15"/>
        <v>18305</v>
      </c>
    </row>
    <row r="95" spans="1:9">
      <c r="A95" s="45" t="s">
        <v>237</v>
      </c>
      <c r="B95" s="92">
        <f t="shared" ca="1" si="9"/>
        <v>45326</v>
      </c>
      <c r="C95" s="60" t="str">
        <f t="shared" ca="1" si="10"/>
        <v>RAJ ELETRIC</v>
      </c>
      <c r="D95" s="60" t="str">
        <f t="shared" ca="1" si="11"/>
        <v>LATHI</v>
      </c>
      <c r="E95" s="60">
        <f t="shared" ca="1" si="12"/>
        <v>1</v>
      </c>
      <c r="F95" s="60" t="str">
        <f t="shared" ca="1" si="13"/>
        <v>BORO/1</v>
      </c>
      <c r="G95" s="61">
        <f t="shared" ca="1" si="8"/>
        <v>3630</v>
      </c>
      <c r="H95" s="62">
        <f t="shared" ca="1" si="14"/>
        <v>0.45</v>
      </c>
      <c r="I95" s="63">
        <f t="shared" ca="1" si="15"/>
        <v>1996.5</v>
      </c>
    </row>
    <row r="96" spans="1:9">
      <c r="A96" s="45" t="s">
        <v>238</v>
      </c>
      <c r="B96" s="92">
        <f t="shared" ca="1" si="9"/>
        <v>45373</v>
      </c>
      <c r="C96" s="60" t="str">
        <f t="shared" ca="1" si="10"/>
        <v>DHAVAL ELE</v>
      </c>
      <c r="D96" s="60" t="str">
        <f t="shared" ca="1" si="11"/>
        <v>RAJKOT</v>
      </c>
      <c r="E96" s="60">
        <f t="shared" ca="1" si="12"/>
        <v>0</v>
      </c>
      <c r="F96" s="60">
        <f t="shared" ca="1" si="13"/>
        <v>0</v>
      </c>
      <c r="G96" s="61">
        <f t="shared" ca="1" si="8"/>
        <v>15200</v>
      </c>
      <c r="H96" s="62">
        <f t="shared" ca="1" si="14"/>
        <v>0.5</v>
      </c>
      <c r="I96" s="63">
        <f t="shared" ca="1" si="15"/>
        <v>7600</v>
      </c>
    </row>
    <row r="97" spans="1:9">
      <c r="A97" s="45" t="s">
        <v>240</v>
      </c>
      <c r="B97" s="92">
        <f t="shared" ca="1" si="9"/>
        <v>45447</v>
      </c>
      <c r="C97" s="60" t="str">
        <f t="shared" ca="1" si="10"/>
        <v>ASIAN WIRE AGENCY</v>
      </c>
      <c r="D97" s="60" t="str">
        <f t="shared" ca="1" si="11"/>
        <v>GONDAL</v>
      </c>
      <c r="E97" s="60">
        <f t="shared" ca="1" si="12"/>
        <v>4</v>
      </c>
      <c r="F97" s="60" t="str">
        <f t="shared" ca="1" si="13"/>
        <v>BORO/4</v>
      </c>
      <c r="G97" s="61">
        <f t="shared" ca="1" si="8"/>
        <v>8975</v>
      </c>
      <c r="H97" s="62">
        <f t="shared" ca="1" si="14"/>
        <v>0</v>
      </c>
      <c r="I97" s="63">
        <f t="shared" ca="1" si="15"/>
        <v>8975</v>
      </c>
    </row>
    <row r="98" spans="1:9">
      <c r="A98" s="45" t="s">
        <v>242</v>
      </c>
      <c r="B98" s="92">
        <f t="shared" ca="1" si="9"/>
        <v>45447</v>
      </c>
      <c r="C98" s="60" t="str">
        <f t="shared" ca="1" si="10"/>
        <v>UMA ELETRIC</v>
      </c>
      <c r="D98" s="60" t="str">
        <f t="shared" ca="1" si="11"/>
        <v>KESHOD</v>
      </c>
      <c r="E98" s="60">
        <f t="shared" ca="1" si="12"/>
        <v>1</v>
      </c>
      <c r="F98" s="60" t="str">
        <f t="shared" ca="1" si="13"/>
        <v>BORO/1</v>
      </c>
      <c r="G98" s="61">
        <f t="shared" ca="1" si="8"/>
        <v>8400</v>
      </c>
      <c r="H98" s="62">
        <f t="shared" ca="1" si="14"/>
        <v>0.5</v>
      </c>
      <c r="I98" s="63">
        <f t="shared" ca="1" si="15"/>
        <v>4200</v>
      </c>
    </row>
    <row r="99" spans="1:9">
      <c r="A99" s="45" t="s">
        <v>244</v>
      </c>
      <c r="B99" s="92">
        <f t="shared" ca="1" si="9"/>
        <v>45447</v>
      </c>
      <c r="C99" s="60" t="str">
        <f t="shared" ca="1" si="10"/>
        <v>RAGHUVIR    ELETRIC</v>
      </c>
      <c r="D99" s="60" t="str">
        <f t="shared" ca="1" si="11"/>
        <v>JASDAN</v>
      </c>
      <c r="E99" s="60">
        <f t="shared" ca="1" si="12"/>
        <v>1</v>
      </c>
      <c r="F99" s="60" t="str">
        <f t="shared" ca="1" si="13"/>
        <v>BORO/1</v>
      </c>
      <c r="G99" s="61">
        <f t="shared" ca="1" si="8"/>
        <v>4200</v>
      </c>
      <c r="H99" s="62">
        <f t="shared" ca="1" si="14"/>
        <v>0.5</v>
      </c>
      <c r="I99" s="63">
        <f t="shared" ca="1" si="15"/>
        <v>2100</v>
      </c>
    </row>
    <row r="100" spans="1:9">
      <c r="A100" s="45" t="s">
        <v>246</v>
      </c>
      <c r="B100" s="92">
        <f t="shared" ca="1" si="9"/>
        <v>45447</v>
      </c>
      <c r="C100" s="60" t="str">
        <f t="shared" ca="1" si="10"/>
        <v>ADARSH ELE (DAM BHAI)</v>
      </c>
      <c r="D100" s="60" t="str">
        <f t="shared" ca="1" si="11"/>
        <v>BHATIA</v>
      </c>
      <c r="E100" s="60">
        <f t="shared" ca="1" si="12"/>
        <v>1</v>
      </c>
      <c r="F100" s="60" t="str">
        <f t="shared" ca="1" si="13"/>
        <v>BORO/1</v>
      </c>
      <c r="G100" s="61">
        <f t="shared" ca="1" si="8"/>
        <v>5500</v>
      </c>
      <c r="H100" s="62">
        <f t="shared" ca="1" si="14"/>
        <v>0</v>
      </c>
      <c r="I100" s="63">
        <f t="shared" ca="1" si="15"/>
        <v>5500</v>
      </c>
    </row>
    <row r="101" spans="1:9">
      <c r="A101" s="45" t="s">
        <v>248</v>
      </c>
      <c r="B101" s="92">
        <f t="shared" ca="1" si="9"/>
        <v>45447</v>
      </c>
      <c r="C101" s="60" t="str">
        <f t="shared" ca="1" si="10"/>
        <v>SHREE HARI ELE SARDHAR</v>
      </c>
      <c r="D101" s="60" t="str">
        <f t="shared" ca="1" si="11"/>
        <v>SARDHAR</v>
      </c>
      <c r="E101" s="60">
        <f t="shared" ca="1" si="12"/>
        <v>4</v>
      </c>
      <c r="F101" s="60" t="str">
        <f t="shared" ca="1" si="13"/>
        <v>BORO/4</v>
      </c>
      <c r="G101" s="61">
        <f t="shared" ca="1" si="8"/>
        <v>18200</v>
      </c>
      <c r="H101" s="62">
        <f t="shared" ca="1" si="14"/>
        <v>0.5</v>
      </c>
      <c r="I101" s="63">
        <f t="shared" ca="1" si="15"/>
        <v>9100</v>
      </c>
    </row>
    <row r="102" spans="1:9">
      <c r="A102" s="45" t="s">
        <v>250</v>
      </c>
      <c r="B102" s="92">
        <f t="shared" ca="1" si="9"/>
        <v>45508</v>
      </c>
      <c r="C102" s="60" t="str">
        <f t="shared" ca="1" si="10"/>
        <v>RADHE-KRISHNA ELETRIC</v>
      </c>
      <c r="D102" s="60" t="str">
        <f t="shared" ca="1" si="11"/>
        <v>AMRELI</v>
      </c>
      <c r="E102" s="60">
        <f t="shared" ca="1" si="12"/>
        <v>4</v>
      </c>
      <c r="F102" s="60" t="str">
        <f t="shared" ca="1" si="13"/>
        <v xml:space="preserve"> BORO/4</v>
      </c>
      <c r="G102" s="61">
        <f t="shared" ca="1" si="8"/>
        <v>19700</v>
      </c>
      <c r="H102" s="62">
        <f t="shared" ca="1" si="14"/>
        <v>0.5</v>
      </c>
      <c r="I102" s="63">
        <f t="shared" ca="1" si="15"/>
        <v>9850</v>
      </c>
    </row>
    <row r="103" spans="1:9">
      <c r="A103" s="45" t="s">
        <v>252</v>
      </c>
      <c r="B103" s="92">
        <f t="shared" ca="1" si="9"/>
        <v>45539</v>
      </c>
      <c r="C103" s="60" t="str">
        <f t="shared" ca="1" si="10"/>
        <v xml:space="preserve">JAY AMBE ELECTRIC </v>
      </c>
      <c r="D103" s="60" t="str">
        <f t="shared" ca="1" si="11"/>
        <v xml:space="preserve">JUNAGADH </v>
      </c>
      <c r="E103" s="60" t="str">
        <f t="shared" ca="1" si="12"/>
        <v>2 (NARESH BHAI)</v>
      </c>
      <c r="F103" s="60" t="str">
        <f t="shared" ca="1" si="13"/>
        <v>CARTOON/2</v>
      </c>
      <c r="G103" s="61">
        <f t="shared" ca="1" si="8"/>
        <v>6139</v>
      </c>
      <c r="H103" s="62">
        <f t="shared" ca="1" si="14"/>
        <v>0</v>
      </c>
      <c r="I103" s="63">
        <f t="shared" ca="1" si="15"/>
        <v>6139</v>
      </c>
    </row>
    <row r="104" spans="1:9">
      <c r="A104" s="45" t="s">
        <v>255</v>
      </c>
      <c r="B104" s="92">
        <f t="shared" ca="1" si="9"/>
        <v>45539</v>
      </c>
      <c r="C104" s="60" t="str">
        <f t="shared" ca="1" si="10"/>
        <v xml:space="preserve">GANESH PUMP </v>
      </c>
      <c r="D104" s="60" t="str">
        <f t="shared" ca="1" si="11"/>
        <v xml:space="preserve">GONDAL </v>
      </c>
      <c r="E104" s="60">
        <f t="shared" ca="1" si="12"/>
        <v>1</v>
      </c>
      <c r="F104" s="60" t="str">
        <f t="shared" ca="1" si="13"/>
        <v>BORO/1</v>
      </c>
      <c r="G104" s="61">
        <f t="shared" ca="1" si="8"/>
        <v>2065</v>
      </c>
      <c r="H104" s="62">
        <f t="shared" ca="1" si="14"/>
        <v>0.47</v>
      </c>
      <c r="I104" s="63">
        <f t="shared" ca="1" si="15"/>
        <v>1094.45</v>
      </c>
    </row>
    <row r="105" spans="1:9">
      <c r="A105" s="45" t="s">
        <v>256</v>
      </c>
      <c r="B105" s="92">
        <f t="shared" ca="1" si="9"/>
        <v>45539</v>
      </c>
      <c r="C105" s="60" t="str">
        <f t="shared" ca="1" si="10"/>
        <v>R.K PANNEL BOARD</v>
      </c>
      <c r="D105" s="60" t="str">
        <f t="shared" ca="1" si="11"/>
        <v>RAJKOT</v>
      </c>
      <c r="E105" s="60">
        <f t="shared" ca="1" si="12"/>
        <v>0</v>
      </c>
      <c r="F105" s="60">
        <f t="shared" ca="1" si="13"/>
        <v>0</v>
      </c>
      <c r="G105" s="61">
        <f t="shared" ca="1" si="8"/>
        <v>14000</v>
      </c>
      <c r="H105" s="62">
        <f t="shared" ca="1" si="14"/>
        <v>0.5</v>
      </c>
      <c r="I105" s="63">
        <f t="shared" ca="1" si="15"/>
        <v>7000</v>
      </c>
    </row>
    <row r="106" spans="1:9">
      <c r="A106" s="45" t="s">
        <v>257</v>
      </c>
      <c r="B106" s="92">
        <f t="shared" ca="1" si="9"/>
        <v>45447</v>
      </c>
      <c r="C106" s="60" t="str">
        <f t="shared" ca="1" si="10"/>
        <v>SHREE SIDHIVINAYAK ELETRIC</v>
      </c>
      <c r="D106" s="60" t="str">
        <f t="shared" ca="1" si="11"/>
        <v>DHROL</v>
      </c>
      <c r="E106" s="60">
        <f t="shared" ca="1" si="12"/>
        <v>1</v>
      </c>
      <c r="F106" s="60" t="str">
        <f t="shared" ca="1" si="13"/>
        <v>BORO/1</v>
      </c>
      <c r="G106" s="61">
        <f t="shared" ca="1" si="8"/>
        <v>2400</v>
      </c>
      <c r="H106" s="62">
        <f t="shared" ca="1" si="14"/>
        <v>0</v>
      </c>
      <c r="I106" s="63">
        <f t="shared" ca="1" si="15"/>
        <v>2400</v>
      </c>
    </row>
    <row r="107" spans="1:9">
      <c r="A107" s="45" t="s">
        <v>258</v>
      </c>
      <c r="B107" s="92">
        <f t="shared" ca="1" si="9"/>
        <v>45447</v>
      </c>
      <c r="C107" s="60" t="str">
        <f t="shared" ca="1" si="10"/>
        <v>LAXMINAYARAN ELETRIC</v>
      </c>
      <c r="D107" s="60" t="str">
        <f t="shared" ca="1" si="11"/>
        <v>SIHOR</v>
      </c>
      <c r="E107" s="60">
        <f t="shared" ca="1" si="12"/>
        <v>2</v>
      </c>
      <c r="F107" s="60" t="str">
        <f t="shared" ca="1" si="13"/>
        <v>BORO/2</v>
      </c>
      <c r="G107" s="61">
        <f t="shared" ca="1" si="8"/>
        <v>8000</v>
      </c>
      <c r="H107" s="62">
        <f t="shared" ca="1" si="14"/>
        <v>0</v>
      </c>
      <c r="I107" s="63">
        <f t="shared" ca="1" si="15"/>
        <v>8000</v>
      </c>
    </row>
    <row r="108" spans="1:9">
      <c r="A108" s="45" t="s">
        <v>260</v>
      </c>
      <c r="B108" s="92">
        <f t="shared" ca="1" si="9"/>
        <v>45600</v>
      </c>
      <c r="C108" s="60" t="str">
        <f t="shared" ca="1" si="10"/>
        <v>ATUL ELE</v>
      </c>
      <c r="D108" s="60" t="str">
        <f t="shared" ca="1" si="11"/>
        <v>KHAMBHALIA</v>
      </c>
      <c r="E108" s="60">
        <f t="shared" ca="1" si="12"/>
        <v>1</v>
      </c>
      <c r="F108" s="60" t="str">
        <f t="shared" ca="1" si="13"/>
        <v>BORO/1</v>
      </c>
      <c r="G108" s="61">
        <f t="shared" ca="1" si="8"/>
        <v>2400</v>
      </c>
      <c r="H108" s="62">
        <f t="shared" ca="1" si="14"/>
        <v>0</v>
      </c>
      <c r="I108" s="63">
        <f t="shared" ca="1" si="15"/>
        <v>2400</v>
      </c>
    </row>
    <row r="109" spans="1:9">
      <c r="A109" s="45" t="s">
        <v>262</v>
      </c>
      <c r="B109" s="92">
        <f t="shared" ca="1" si="9"/>
        <v>45600</v>
      </c>
      <c r="C109" s="60" t="str">
        <f t="shared" ca="1" si="10"/>
        <v>DEEP-JOYTI ELE</v>
      </c>
      <c r="D109" s="60" t="str">
        <f t="shared" ca="1" si="11"/>
        <v>TANKARA</v>
      </c>
      <c r="E109" s="60" t="str">
        <f t="shared" ca="1" si="12"/>
        <v>1 (NILESH BHAI)</v>
      </c>
      <c r="F109" s="60" t="str">
        <f t="shared" ca="1" si="13"/>
        <v>BORO/1</v>
      </c>
      <c r="G109" s="61">
        <f t="shared" ca="1" si="8"/>
        <v>1950</v>
      </c>
      <c r="H109" s="62">
        <f t="shared" ca="1" si="14"/>
        <v>0</v>
      </c>
      <c r="I109" s="63">
        <f t="shared" ca="1" si="15"/>
        <v>1950</v>
      </c>
    </row>
    <row r="110" spans="1:9">
      <c r="A110" s="45" t="s">
        <v>264</v>
      </c>
      <c r="B110" s="92">
        <f t="shared" ca="1" si="9"/>
        <v>45600</v>
      </c>
      <c r="C110" s="60" t="str">
        <f t="shared" ca="1" si="10"/>
        <v>DIVYA ELETRIC</v>
      </c>
      <c r="D110" s="60" t="str">
        <f t="shared" ca="1" si="11"/>
        <v>RAJKOT</v>
      </c>
      <c r="E110" s="60">
        <f t="shared" ca="1" si="12"/>
        <v>0</v>
      </c>
      <c r="F110" s="60">
        <f t="shared" ca="1" si="13"/>
        <v>0</v>
      </c>
      <c r="G110" s="61">
        <f t="shared" ca="1" si="8"/>
        <v>9232</v>
      </c>
      <c r="H110" s="62">
        <f t="shared" ca="1" si="14"/>
        <v>0</v>
      </c>
      <c r="I110" s="63">
        <f t="shared" ca="1" si="15"/>
        <v>9232</v>
      </c>
    </row>
    <row r="111" spans="1:9">
      <c r="A111" s="45" t="s">
        <v>265</v>
      </c>
      <c r="B111" s="92">
        <f t="shared" ca="1" si="9"/>
        <v>45600</v>
      </c>
      <c r="C111" s="60" t="str">
        <f t="shared" ca="1" si="10"/>
        <v xml:space="preserve">GANESH PUMP </v>
      </c>
      <c r="D111" s="60" t="str">
        <f t="shared" ca="1" si="11"/>
        <v xml:space="preserve">GONDAL </v>
      </c>
      <c r="E111" s="60">
        <f t="shared" ca="1" si="12"/>
        <v>1</v>
      </c>
      <c r="F111" s="60" t="str">
        <f t="shared" ca="1" si="13"/>
        <v>BORO/1</v>
      </c>
      <c r="G111" s="61">
        <f t="shared" ca="1" si="8"/>
        <v>2400</v>
      </c>
      <c r="H111" s="62">
        <f t="shared" ca="1" si="14"/>
        <v>0</v>
      </c>
      <c r="I111" s="63">
        <f t="shared" ca="1" si="15"/>
        <v>2400</v>
      </c>
    </row>
    <row r="112" spans="1:9">
      <c r="A112" s="45" t="s">
        <v>267</v>
      </c>
      <c r="B112" s="92">
        <f t="shared" ca="1" si="9"/>
        <v>45600</v>
      </c>
      <c r="C112" s="60" t="str">
        <f t="shared" ca="1" si="10"/>
        <v>SOMNATH ELE</v>
      </c>
      <c r="D112" s="60" t="str">
        <f t="shared" ca="1" si="11"/>
        <v xml:space="preserve">JUNAGADH </v>
      </c>
      <c r="E112" s="60">
        <f t="shared" ca="1" si="12"/>
        <v>2</v>
      </c>
      <c r="F112" s="60" t="str">
        <f t="shared" ca="1" si="13"/>
        <v>BORO/2</v>
      </c>
      <c r="G112" s="61">
        <f t="shared" ca="1" si="8"/>
        <v>7640</v>
      </c>
      <c r="H112" s="62">
        <f t="shared" ca="1" si="14"/>
        <v>0.5</v>
      </c>
      <c r="I112" s="63">
        <f t="shared" ca="1" si="15"/>
        <v>3820</v>
      </c>
    </row>
    <row r="113" spans="1:9">
      <c r="A113" s="45" t="s">
        <v>268</v>
      </c>
      <c r="B113" s="92">
        <f t="shared" ca="1" si="9"/>
        <v>45600</v>
      </c>
      <c r="C113" s="60" t="str">
        <f t="shared" ca="1" si="10"/>
        <v xml:space="preserve">MAHESH  ELECTRIC </v>
      </c>
      <c r="D113" s="60" t="str">
        <f t="shared" ca="1" si="11"/>
        <v>JAMANAGAR</v>
      </c>
      <c r="E113" s="60">
        <f t="shared" ca="1" si="12"/>
        <v>2</v>
      </c>
      <c r="F113" s="60" t="str">
        <f t="shared" ca="1" si="13"/>
        <v>BORO/2</v>
      </c>
      <c r="G113" s="61">
        <f t="shared" ca="1" si="8"/>
        <v>4500</v>
      </c>
      <c r="H113" s="62">
        <f t="shared" ca="1" si="14"/>
        <v>0</v>
      </c>
      <c r="I113" s="63">
        <f t="shared" ca="1" si="15"/>
        <v>4500</v>
      </c>
    </row>
    <row r="114" spans="1:9">
      <c r="A114" s="45" t="s">
        <v>269</v>
      </c>
      <c r="B114" s="92">
        <f t="shared" ca="1" si="9"/>
        <v>45600</v>
      </c>
      <c r="C114" s="60" t="str">
        <f t="shared" ca="1" si="10"/>
        <v>R.K PANNEL BOARD</v>
      </c>
      <c r="D114" s="60" t="str">
        <f t="shared" ca="1" si="11"/>
        <v>RAJKOT</v>
      </c>
      <c r="E114" s="60">
        <f t="shared" ca="1" si="12"/>
        <v>3</v>
      </c>
      <c r="F114" s="60" t="str">
        <f t="shared" ca="1" si="13"/>
        <v>BORO/3</v>
      </c>
      <c r="G114" s="61">
        <f t="shared" ca="1" si="8"/>
        <v>9900</v>
      </c>
      <c r="H114" s="62">
        <f t="shared" ca="1" si="14"/>
        <v>0</v>
      </c>
      <c r="I114" s="63">
        <f t="shared" ca="1" si="15"/>
        <v>9900</v>
      </c>
    </row>
    <row r="115" spans="1:9">
      <c r="A115" s="45" t="s">
        <v>270</v>
      </c>
      <c r="B115" s="92">
        <f t="shared" ca="1" si="9"/>
        <v>45630</v>
      </c>
      <c r="C115" s="60" t="str">
        <f t="shared" ca="1" si="10"/>
        <v>GOPAL ELE</v>
      </c>
      <c r="D115" s="60" t="str">
        <f t="shared" ca="1" si="11"/>
        <v>UPLETA</v>
      </c>
      <c r="E115" s="60">
        <f t="shared" ca="1" si="12"/>
        <v>1</v>
      </c>
      <c r="F115" s="60" t="str">
        <f t="shared" ca="1" si="13"/>
        <v>BORO/1</v>
      </c>
      <c r="G115" s="61">
        <f t="shared" ca="1" si="8"/>
        <v>8350</v>
      </c>
      <c r="H115" s="62">
        <f t="shared" ca="1" si="14"/>
        <v>0.45</v>
      </c>
      <c r="I115" s="63">
        <f t="shared" ca="1" si="15"/>
        <v>4592.5</v>
      </c>
    </row>
    <row r="116" spans="1:9">
      <c r="A116" s="45" t="s">
        <v>272</v>
      </c>
      <c r="B116" s="92">
        <f t="shared" ca="1" si="9"/>
        <v>45630</v>
      </c>
      <c r="C116" s="60" t="str">
        <f t="shared" ca="1" si="10"/>
        <v>JAY KHODIYAR      ELECTRIC</v>
      </c>
      <c r="D116" s="60" t="str">
        <f t="shared" ca="1" si="11"/>
        <v xml:space="preserve"> JAMNAGER(DARED)</v>
      </c>
      <c r="E116" s="60">
        <f t="shared" ca="1" si="12"/>
        <v>6</v>
      </c>
      <c r="F116" s="60" t="str">
        <f t="shared" ca="1" si="13"/>
        <v>BORO/6</v>
      </c>
      <c r="G116" s="61">
        <f t="shared" ca="1" si="8"/>
        <v>37870</v>
      </c>
      <c r="H116" s="62">
        <f t="shared" ca="1" si="14"/>
        <v>0.5</v>
      </c>
      <c r="I116" s="63">
        <f t="shared" ca="1" si="15"/>
        <v>18935</v>
      </c>
    </row>
    <row r="117" spans="1:9">
      <c r="A117" s="45" t="s">
        <v>274</v>
      </c>
      <c r="B117" s="92">
        <f t="shared" ca="1" si="9"/>
        <v>45630</v>
      </c>
      <c r="C117" s="60" t="str">
        <f t="shared" ca="1" si="10"/>
        <v>AMAR ELE(VICHYA)</v>
      </c>
      <c r="D117" s="60" t="str">
        <f t="shared" ca="1" si="11"/>
        <v>VICHIYA</v>
      </c>
      <c r="E117" s="60">
        <f t="shared" ca="1" si="12"/>
        <v>2</v>
      </c>
      <c r="F117" s="60" t="str">
        <f t="shared" ca="1" si="13"/>
        <v>BORO/2</v>
      </c>
      <c r="G117" s="61">
        <f t="shared" ca="1" si="8"/>
        <v>7500</v>
      </c>
      <c r="H117" s="62">
        <f t="shared" ca="1" si="14"/>
        <v>0</v>
      </c>
      <c r="I117" s="63">
        <f t="shared" ca="1" si="15"/>
        <v>7500</v>
      </c>
    </row>
    <row r="118" spans="1:9">
      <c r="A118" s="45" t="s">
        <v>276</v>
      </c>
      <c r="B118" s="92">
        <f t="shared" ca="1" si="9"/>
        <v>45630</v>
      </c>
      <c r="C118" s="60" t="str">
        <f t="shared" ca="1" si="10"/>
        <v>LIRBAI ELETRIC</v>
      </c>
      <c r="D118" s="60" t="str">
        <f t="shared" ca="1" si="11"/>
        <v>RANA-KANDOLA</v>
      </c>
      <c r="E118" s="60">
        <f t="shared" ca="1" si="12"/>
        <v>0</v>
      </c>
      <c r="F118" s="60">
        <f t="shared" ca="1" si="13"/>
        <v>0</v>
      </c>
      <c r="G118" s="61">
        <f t="shared" ca="1" si="8"/>
        <v>3360</v>
      </c>
      <c r="H118" s="62">
        <f t="shared" ca="1" si="14"/>
        <v>0.45</v>
      </c>
      <c r="I118" s="63">
        <f t="shared" ca="1" si="15"/>
        <v>1848</v>
      </c>
    </row>
    <row r="119" spans="1:9">
      <c r="A119" s="45" t="s">
        <v>278</v>
      </c>
      <c r="B119" s="92" t="str">
        <f t="shared" ca="1" si="9"/>
        <v>15-04-2024</v>
      </c>
      <c r="C119" s="60" t="str">
        <f t="shared" ca="1" si="10"/>
        <v>KHOINOOR ELE</v>
      </c>
      <c r="D119" s="60" t="str">
        <f t="shared" ca="1" si="11"/>
        <v>DWARAK</v>
      </c>
      <c r="E119" s="60">
        <f t="shared" ca="1" si="12"/>
        <v>1</v>
      </c>
      <c r="F119" s="60" t="str">
        <f t="shared" ca="1" si="13"/>
        <v>CARTOON/1</v>
      </c>
      <c r="G119" s="61">
        <f t="shared" ca="1" si="8"/>
        <v>8440</v>
      </c>
      <c r="H119" s="62">
        <f t="shared" ca="1" si="14"/>
        <v>0.45</v>
      </c>
      <c r="I119" s="63">
        <f t="shared" ca="1" si="15"/>
        <v>4642</v>
      </c>
    </row>
    <row r="120" spans="1:9">
      <c r="A120" s="45" t="s">
        <v>280</v>
      </c>
      <c r="B120" s="92" t="str">
        <f t="shared" ca="1" si="9"/>
        <v>15-04-2024</v>
      </c>
      <c r="C120" s="60" t="str">
        <f t="shared" ca="1" si="10"/>
        <v>SHREE HARI ELE SARDHAR</v>
      </c>
      <c r="D120" s="60" t="str">
        <f t="shared" ca="1" si="11"/>
        <v>SARDHAR</v>
      </c>
      <c r="E120" s="60">
        <f t="shared" ca="1" si="12"/>
        <v>1</v>
      </c>
      <c r="F120" s="60" t="str">
        <f t="shared" ca="1" si="13"/>
        <v>BORO/1</v>
      </c>
      <c r="G120" s="61">
        <f t="shared" ca="1" si="8"/>
        <v>2340</v>
      </c>
      <c r="H120" s="62">
        <f t="shared" ca="1" si="14"/>
        <v>0</v>
      </c>
      <c r="I120" s="63">
        <f t="shared" ca="1" si="15"/>
        <v>2340</v>
      </c>
    </row>
    <row r="121" spans="1:9">
      <c r="A121" s="45" t="s">
        <v>281</v>
      </c>
      <c r="B121" s="92" t="str">
        <f t="shared" ca="1" si="9"/>
        <v>15-04-2024</v>
      </c>
      <c r="C121" s="60" t="str">
        <f t="shared" ca="1" si="10"/>
        <v>DIVYA ELETRIC</v>
      </c>
      <c r="D121" s="60" t="str">
        <f t="shared" ca="1" si="11"/>
        <v>RAJKOT</v>
      </c>
      <c r="E121" s="60">
        <f t="shared" ca="1" si="12"/>
        <v>0</v>
      </c>
      <c r="F121" s="60">
        <f t="shared" ca="1" si="13"/>
        <v>0</v>
      </c>
      <c r="G121" s="61">
        <f t="shared" ca="1" si="8"/>
        <v>1680</v>
      </c>
      <c r="H121" s="62">
        <f t="shared" ca="1" si="14"/>
        <v>0</v>
      </c>
      <c r="I121" s="63">
        <f t="shared" ca="1" si="15"/>
        <v>1680</v>
      </c>
    </row>
    <row r="122" spans="1:9">
      <c r="A122" s="45" t="s">
        <v>283</v>
      </c>
      <c r="B122" s="92" t="str">
        <f t="shared" ca="1" si="9"/>
        <v>13-4-24</v>
      </c>
      <c r="C122" s="60" t="str">
        <f t="shared" ca="1" si="10"/>
        <v>PANKAJ LIGHT</v>
      </c>
      <c r="D122" s="60" t="str">
        <f t="shared" ca="1" si="11"/>
        <v>PORBANDAR</v>
      </c>
      <c r="E122" s="60">
        <f t="shared" ca="1" si="12"/>
        <v>2</v>
      </c>
      <c r="F122" s="60" t="str">
        <f t="shared" ca="1" si="13"/>
        <v>BORO/2</v>
      </c>
      <c r="G122" s="61">
        <f t="shared" ca="1" si="8"/>
        <v>4830</v>
      </c>
      <c r="H122" s="62">
        <f t="shared" ca="1" si="14"/>
        <v>0</v>
      </c>
      <c r="I122" s="63">
        <f t="shared" ca="1" si="15"/>
        <v>4830</v>
      </c>
    </row>
    <row r="123" spans="1:9">
      <c r="A123" s="45" t="s">
        <v>291</v>
      </c>
      <c r="B123" s="92" t="str">
        <f t="shared" ca="1" si="9"/>
        <v>13-4-24</v>
      </c>
      <c r="C123" s="60" t="str">
        <f t="shared" ca="1" si="10"/>
        <v>DINESH BHAI</v>
      </c>
      <c r="D123" s="60" t="str">
        <f t="shared" ca="1" si="11"/>
        <v>KESHOD</v>
      </c>
      <c r="E123" s="60">
        <f t="shared" ca="1" si="12"/>
        <v>4</v>
      </c>
      <c r="F123" s="60" t="str">
        <f t="shared" ca="1" si="13"/>
        <v>BORO/4</v>
      </c>
      <c r="G123" s="61">
        <f t="shared" ca="1" si="8"/>
        <v>11540</v>
      </c>
      <c r="H123" s="62">
        <f t="shared" ca="1" si="14"/>
        <v>0</v>
      </c>
      <c r="I123" s="63">
        <f t="shared" ca="1" si="15"/>
        <v>11540</v>
      </c>
    </row>
    <row r="124" spans="1:9">
      <c r="A124" s="45" t="s">
        <v>292</v>
      </c>
      <c r="B124" s="92" t="str">
        <f t="shared" ca="1" si="9"/>
        <v>13-4-24</v>
      </c>
      <c r="C124" s="60" t="str">
        <f t="shared" ca="1" si="10"/>
        <v>PARTH ELECTRIC</v>
      </c>
      <c r="D124" s="60" t="str">
        <f t="shared" ca="1" si="11"/>
        <v>JUNAGADH</v>
      </c>
      <c r="E124" s="60">
        <f t="shared" ca="1" si="12"/>
        <v>1</v>
      </c>
      <c r="F124" s="60" t="str">
        <f t="shared" ca="1" si="13"/>
        <v>BORO/1</v>
      </c>
      <c r="G124" s="61">
        <f t="shared" ca="1" si="8"/>
        <v>2400</v>
      </c>
      <c r="H124" s="62">
        <f t="shared" ca="1" si="14"/>
        <v>0</v>
      </c>
      <c r="I124" s="63">
        <f t="shared" ca="1" si="15"/>
        <v>2400</v>
      </c>
    </row>
    <row r="125" spans="1:9">
      <c r="A125" s="45" t="s">
        <v>293</v>
      </c>
      <c r="B125" s="92" t="str">
        <f t="shared" ca="1" si="9"/>
        <v>18-04-2024</v>
      </c>
      <c r="C125" s="60" t="str">
        <f t="shared" ca="1" si="10"/>
        <v>NEW SUPREME ELETRIC</v>
      </c>
      <c r="D125" s="60" t="str">
        <f t="shared" ca="1" si="11"/>
        <v>BHAVNAGAR</v>
      </c>
      <c r="E125" s="60">
        <f t="shared" ca="1" si="12"/>
        <v>1</v>
      </c>
      <c r="F125" s="60" t="str">
        <f t="shared" ca="1" si="13"/>
        <v>BORO/1</v>
      </c>
      <c r="G125" s="61">
        <f t="shared" ca="1" si="8"/>
        <v>8780</v>
      </c>
      <c r="H125" s="62">
        <f t="shared" ca="1" si="14"/>
        <v>0</v>
      </c>
      <c r="I125" s="63">
        <f t="shared" ca="1" si="15"/>
        <v>8780</v>
      </c>
    </row>
    <row r="126" spans="1:9">
      <c r="A126" s="45" t="s">
        <v>295</v>
      </c>
      <c r="B126" s="92" t="str">
        <f t="shared" ca="1" si="9"/>
        <v>18-04-2024</v>
      </c>
      <c r="C126" s="60" t="str">
        <f t="shared" ca="1" si="10"/>
        <v>TEJASH BHAI</v>
      </c>
      <c r="D126" s="60" t="str">
        <f t="shared" ca="1" si="11"/>
        <v xml:space="preserve">RAJKOT </v>
      </c>
      <c r="E126" s="60">
        <f t="shared" ca="1" si="12"/>
        <v>0</v>
      </c>
      <c r="F126" s="60">
        <f t="shared" ca="1" si="13"/>
        <v>0</v>
      </c>
      <c r="G126" s="61">
        <f t="shared" ca="1" si="8"/>
        <v>17120</v>
      </c>
      <c r="H126" s="62">
        <f t="shared" ca="1" si="14"/>
        <v>0.5</v>
      </c>
      <c r="I126" s="63">
        <f t="shared" ca="1" si="15"/>
        <v>8560</v>
      </c>
    </row>
    <row r="127" spans="1:9">
      <c r="A127" s="45" t="s">
        <v>296</v>
      </c>
      <c r="B127" s="92" t="str">
        <f t="shared" ca="1" si="9"/>
        <v>18-04-2024</v>
      </c>
      <c r="C127" s="60" t="str">
        <f t="shared" ca="1" si="10"/>
        <v>DIVYA ELETRIC</v>
      </c>
      <c r="D127" s="60" t="str">
        <f t="shared" ca="1" si="11"/>
        <v>RAJKOT</v>
      </c>
      <c r="E127" s="60">
        <f t="shared" ca="1" si="12"/>
        <v>0</v>
      </c>
      <c r="F127" s="60">
        <f t="shared" ca="1" si="13"/>
        <v>0</v>
      </c>
      <c r="G127" s="61">
        <f t="shared" ca="1" si="8"/>
        <v>11840</v>
      </c>
      <c r="H127" s="62">
        <f t="shared" ca="1" si="14"/>
        <v>0.5</v>
      </c>
      <c r="I127" s="63">
        <f t="shared" ca="1" si="15"/>
        <v>5920</v>
      </c>
    </row>
    <row r="128" spans="1:9">
      <c r="A128" s="45" t="s">
        <v>298</v>
      </c>
      <c r="B128" s="92" t="str">
        <f t="shared" ca="1" si="9"/>
        <v>18-04-2024</v>
      </c>
      <c r="C128" s="60" t="str">
        <f t="shared" ca="1" si="10"/>
        <v>SANKHLESWAR ELE</v>
      </c>
      <c r="D128" s="60" t="str">
        <f t="shared" ca="1" si="11"/>
        <v>RAJKOT</v>
      </c>
      <c r="E128" s="60">
        <f t="shared" ca="1" si="12"/>
        <v>0</v>
      </c>
      <c r="F128" s="60">
        <f t="shared" ca="1" si="13"/>
        <v>0</v>
      </c>
      <c r="G128" s="61">
        <f t="shared" ca="1" si="8"/>
        <v>11920</v>
      </c>
      <c r="H128" s="62">
        <f t="shared" ca="1" si="14"/>
        <v>0.5</v>
      </c>
      <c r="I128" s="63">
        <f t="shared" ca="1" si="15"/>
        <v>5960</v>
      </c>
    </row>
    <row r="129" spans="1:9">
      <c r="A129" s="45" t="s">
        <v>299</v>
      </c>
      <c r="B129" s="92" t="str">
        <f t="shared" ca="1" si="9"/>
        <v>18-04-2024</v>
      </c>
      <c r="C129" s="60" t="str">
        <f t="shared" ca="1" si="10"/>
        <v xml:space="preserve">JAY AMBE ELECTRIC </v>
      </c>
      <c r="D129" s="60" t="str">
        <f t="shared" ca="1" si="11"/>
        <v xml:space="preserve">JUNAGADH </v>
      </c>
      <c r="E129" s="60">
        <f t="shared" ca="1" si="12"/>
        <v>4</v>
      </c>
      <c r="F129" s="60" t="str">
        <f t="shared" ca="1" si="13"/>
        <v>BORO/2,CARTOON/2</v>
      </c>
      <c r="G129" s="61">
        <f t="shared" ca="1" si="8"/>
        <v>6624</v>
      </c>
      <c r="H129" s="62">
        <f t="shared" ca="1" si="14"/>
        <v>0</v>
      </c>
      <c r="I129" s="63">
        <f t="shared" ca="1" si="15"/>
        <v>6624</v>
      </c>
    </row>
    <row r="130" spans="1:9">
      <c r="A130" s="45" t="s">
        <v>302</v>
      </c>
      <c r="B130" s="92" t="str">
        <f t="shared" ca="1" si="9"/>
        <v>18-04-2024</v>
      </c>
      <c r="C130" s="60" t="str">
        <f t="shared" ca="1" si="10"/>
        <v>GAJANAND ELE</v>
      </c>
      <c r="D130" s="60" t="str">
        <f t="shared" ca="1" si="11"/>
        <v>DHORL</v>
      </c>
      <c r="E130" s="60">
        <f t="shared" ca="1" si="12"/>
        <v>1</v>
      </c>
      <c r="F130" s="60" t="str">
        <f t="shared" ca="1" si="13"/>
        <v>BORO/1</v>
      </c>
      <c r="G130" s="61">
        <f t="shared" ca="1" si="8"/>
        <v>3300</v>
      </c>
      <c r="H130" s="62">
        <f t="shared" ca="1" si="14"/>
        <v>0</v>
      </c>
      <c r="I130" s="63">
        <f t="shared" ca="1" si="15"/>
        <v>3300</v>
      </c>
    </row>
    <row r="131" spans="1:9">
      <c r="A131" s="45" t="s">
        <v>304</v>
      </c>
      <c r="B131" s="92" t="str">
        <f t="shared" ca="1" si="9"/>
        <v>18-04-2024</v>
      </c>
      <c r="C131" s="60" t="str">
        <f t="shared" ca="1" si="10"/>
        <v>KAILASH ELECTRIC</v>
      </c>
      <c r="D131" s="60" t="str">
        <f t="shared" ca="1" si="11"/>
        <v>UNA</v>
      </c>
      <c r="E131" s="60">
        <f t="shared" ca="1" si="12"/>
        <v>1</v>
      </c>
      <c r="F131" s="60" t="str">
        <f t="shared" ca="1" si="13"/>
        <v>CARTOON/1</v>
      </c>
      <c r="G131" s="61">
        <f t="shared" ref="G131:G194" ca="1" si="16">IFERROR(INDIRECT(CONCATENATE("'",A131,"'!H33")),"")</f>
        <v>6840</v>
      </c>
      <c r="H131" s="62">
        <f t="shared" ca="1" si="14"/>
        <v>0.45</v>
      </c>
      <c r="I131" s="63">
        <f t="shared" ca="1" si="15"/>
        <v>3762</v>
      </c>
    </row>
    <row r="132" spans="1:9">
      <c r="A132" s="45" t="s">
        <v>305</v>
      </c>
      <c r="B132" s="92" t="str">
        <f t="shared" ref="B132:B195" ca="1" si="17">IFERROR(INDIRECT(CONCATENATE("'",A132,"'!G7")),"")</f>
        <v>18-04-2024</v>
      </c>
      <c r="C132" s="60" t="str">
        <f t="shared" ref="C132:C195" ca="1" si="18">IFERROR(INDIRECT(CONCATENATE("'",A132,"'!D6")),"")</f>
        <v>PRAGNA ELE</v>
      </c>
      <c r="D132" s="60" t="str">
        <f t="shared" ref="D132:D195" ca="1" si="19">IFERROR(INDIRECT(CONCATENATE("'",A132,"'!D7")),"")</f>
        <v>JAMNAGAR</v>
      </c>
      <c r="E132" s="60">
        <f t="shared" ref="E132:E195" ca="1" si="20">IFERROR(INDIRECT(CONCATENATE("'",A132,"'!D8")),"")</f>
        <v>3</v>
      </c>
      <c r="F132" s="60" t="str">
        <f t="shared" ref="F132:F195" ca="1" si="21">IFERROR(INDIRECT(CONCATENATE("'",A132,"'!D9")),"")</f>
        <v>BORO/3</v>
      </c>
      <c r="G132" s="61">
        <f t="shared" ca="1" si="16"/>
        <v>9650</v>
      </c>
      <c r="H132" s="62">
        <f t="shared" ref="H132:H195" ca="1" si="22">IFERROR(INDIRECT(CONCATENATE("'",A132,"'!H34")),"")</f>
        <v>0</v>
      </c>
      <c r="I132" s="63">
        <f t="shared" ref="I132:I195" ca="1" si="23">IFERROR(INDIRECT(CONCATENATE("'",A132,"'!H36")),"")</f>
        <v>9650</v>
      </c>
    </row>
    <row r="133" spans="1:9">
      <c r="A133" s="45" t="s">
        <v>307</v>
      </c>
      <c r="B133" s="92" t="str">
        <f t="shared" ca="1" si="17"/>
        <v>19-04-2024</v>
      </c>
      <c r="C133" s="60" t="str">
        <f t="shared" ca="1" si="18"/>
        <v>NIJANAND ELE</v>
      </c>
      <c r="D133" s="60" t="str">
        <f t="shared" ca="1" si="19"/>
        <v>SHAPAR</v>
      </c>
      <c r="E133" s="60">
        <f t="shared" ca="1" si="20"/>
        <v>0</v>
      </c>
      <c r="F133" s="60">
        <f t="shared" ca="1" si="21"/>
        <v>0</v>
      </c>
      <c r="G133" s="61">
        <f t="shared" ca="1" si="16"/>
        <v>4100</v>
      </c>
      <c r="H133" s="62">
        <f t="shared" ca="1" si="22"/>
        <v>0</v>
      </c>
      <c r="I133" s="63">
        <f t="shared" ca="1" si="23"/>
        <v>4100</v>
      </c>
    </row>
    <row r="134" spans="1:9">
      <c r="A134" s="45" t="s">
        <v>309</v>
      </c>
      <c r="B134" s="92" t="str">
        <f t="shared" ca="1" si="17"/>
        <v>19-04-2024</v>
      </c>
      <c r="C134" s="60" t="str">
        <f t="shared" ca="1" si="18"/>
        <v>K D ELETRIC</v>
      </c>
      <c r="D134" s="60" t="str">
        <f t="shared" ca="1" si="19"/>
        <v>SHAPAR</v>
      </c>
      <c r="E134" s="60">
        <f t="shared" ca="1" si="20"/>
        <v>0</v>
      </c>
      <c r="F134" s="60">
        <f t="shared" ca="1" si="21"/>
        <v>0</v>
      </c>
      <c r="G134" s="61">
        <f t="shared" ca="1" si="16"/>
        <v>3245</v>
      </c>
      <c r="H134" s="62">
        <f t="shared" ca="1" si="22"/>
        <v>0</v>
      </c>
      <c r="I134" s="63">
        <f t="shared" ca="1" si="23"/>
        <v>3245</v>
      </c>
    </row>
    <row r="135" spans="1:9">
      <c r="A135" s="45" t="s">
        <v>310</v>
      </c>
      <c r="B135" s="92" t="str">
        <f t="shared" ca="1" si="17"/>
        <v>19-04-2024</v>
      </c>
      <c r="C135" s="60" t="str">
        <f t="shared" ca="1" si="18"/>
        <v xml:space="preserve">BANSHIDHAR SALES </v>
      </c>
      <c r="D135" s="60" t="str">
        <f t="shared" ca="1" si="19"/>
        <v>JUNAGADH</v>
      </c>
      <c r="E135" s="60" t="str">
        <f t="shared" ca="1" si="20"/>
        <v>1 (LALA BHAI)</v>
      </c>
      <c r="F135" s="60" t="str">
        <f t="shared" ca="1" si="21"/>
        <v>BORO/1</v>
      </c>
      <c r="G135" s="61">
        <f t="shared" ca="1" si="16"/>
        <v>7560</v>
      </c>
      <c r="H135" s="62">
        <f t="shared" ca="1" si="22"/>
        <v>0.5</v>
      </c>
      <c r="I135" s="63">
        <f t="shared" ca="1" si="23"/>
        <v>3780</v>
      </c>
    </row>
    <row r="136" spans="1:9">
      <c r="A136" s="45" t="s">
        <v>313</v>
      </c>
      <c r="B136" s="92" t="str">
        <f t="shared" ca="1" si="17"/>
        <v>20-04-2024</v>
      </c>
      <c r="C136" s="60" t="str">
        <f t="shared" ca="1" si="18"/>
        <v>MARUTI    ELE</v>
      </c>
      <c r="D136" s="60" t="str">
        <f t="shared" ca="1" si="19"/>
        <v>KODINAR</v>
      </c>
      <c r="E136" s="60">
        <f t="shared" ca="1" si="20"/>
        <v>1</v>
      </c>
      <c r="F136" s="60" t="str">
        <f t="shared" ca="1" si="21"/>
        <v>CARTOON/1</v>
      </c>
      <c r="G136" s="61">
        <f t="shared" ca="1" si="16"/>
        <v>7200</v>
      </c>
      <c r="H136" s="62">
        <f t="shared" ca="1" si="22"/>
        <v>0.47</v>
      </c>
      <c r="I136" s="63">
        <f t="shared" ca="1" si="23"/>
        <v>3816</v>
      </c>
    </row>
    <row r="137" spans="1:9">
      <c r="A137" s="45" t="s">
        <v>315</v>
      </c>
      <c r="B137" s="92" t="str">
        <f t="shared" ca="1" si="17"/>
        <v>20-04-2024</v>
      </c>
      <c r="C137" s="60" t="str">
        <f t="shared" ca="1" si="18"/>
        <v>KAILASH ELECTRIC</v>
      </c>
      <c r="D137" s="60" t="str">
        <f t="shared" ca="1" si="19"/>
        <v>UNA</v>
      </c>
      <c r="E137" s="60">
        <f t="shared" ca="1" si="20"/>
        <v>1</v>
      </c>
      <c r="F137" s="60" t="str">
        <f t="shared" ca="1" si="21"/>
        <v>CARTOON/1</v>
      </c>
      <c r="G137" s="61">
        <f t="shared" ca="1" si="16"/>
        <v>5940</v>
      </c>
      <c r="H137" s="62">
        <f t="shared" ca="1" si="22"/>
        <v>0.5</v>
      </c>
      <c r="I137" s="63">
        <f t="shared" ca="1" si="23"/>
        <v>2970</v>
      </c>
    </row>
    <row r="138" spans="1:9">
      <c r="A138" s="45" t="s">
        <v>316</v>
      </c>
      <c r="B138" s="92" t="str">
        <f t="shared" ca="1" si="17"/>
        <v>20-04-2024</v>
      </c>
      <c r="C138" s="60" t="str">
        <f t="shared" ca="1" si="18"/>
        <v xml:space="preserve">JAY AMBE ELECTRIC </v>
      </c>
      <c r="D138" s="60" t="str">
        <f t="shared" ca="1" si="19"/>
        <v xml:space="preserve">JUNAGADH </v>
      </c>
      <c r="E138" s="60" t="str">
        <f t="shared" ca="1" si="20"/>
        <v>2 (NARESHBHAI)</v>
      </c>
      <c r="F138" s="60" t="str">
        <f t="shared" ca="1" si="21"/>
        <v>BORO/2</v>
      </c>
      <c r="G138" s="61">
        <f t="shared" ca="1" si="16"/>
        <v>6559</v>
      </c>
      <c r="H138" s="62">
        <f t="shared" ca="1" si="22"/>
        <v>0</v>
      </c>
      <c r="I138" s="63">
        <f t="shared" ca="1" si="23"/>
        <v>6559</v>
      </c>
    </row>
    <row r="139" spans="1:9">
      <c r="A139" s="45" t="s">
        <v>319</v>
      </c>
      <c r="B139" s="92" t="str">
        <f t="shared" ca="1" si="17"/>
        <v>20-04-2024</v>
      </c>
      <c r="C139" s="60" t="str">
        <f t="shared" ca="1" si="18"/>
        <v>R.K ELETRIC (RJK)</v>
      </c>
      <c r="D139" s="60" t="str">
        <f t="shared" ca="1" si="19"/>
        <v>RAJKOT</v>
      </c>
      <c r="E139" s="60">
        <f t="shared" ca="1" si="20"/>
        <v>4</v>
      </c>
      <c r="F139" s="60" t="str">
        <f t="shared" ca="1" si="21"/>
        <v>BORO/4</v>
      </c>
      <c r="G139" s="61">
        <f t="shared" ca="1" si="16"/>
        <v>9000</v>
      </c>
      <c r="H139" s="62">
        <f t="shared" ca="1" si="22"/>
        <v>0</v>
      </c>
      <c r="I139" s="63">
        <f t="shared" ca="1" si="23"/>
        <v>9000</v>
      </c>
    </row>
    <row r="140" spans="1:9">
      <c r="A140" s="45" t="s">
        <v>320</v>
      </c>
      <c r="B140" s="92" t="str">
        <f t="shared" ca="1" si="17"/>
        <v>20-04-2024</v>
      </c>
      <c r="C140" s="60" t="str">
        <f t="shared" ca="1" si="18"/>
        <v>R.K PANNEL BOARD</v>
      </c>
      <c r="D140" s="60" t="str">
        <f t="shared" ca="1" si="19"/>
        <v>RAJKOT</v>
      </c>
      <c r="E140" s="60">
        <f t="shared" ca="1" si="20"/>
        <v>4</v>
      </c>
      <c r="F140" s="60" t="str">
        <f t="shared" ca="1" si="21"/>
        <v>BORO/4</v>
      </c>
      <c r="G140" s="61">
        <f t="shared" ca="1" si="16"/>
        <v>2755</v>
      </c>
      <c r="H140" s="62">
        <f t="shared" ca="1" si="22"/>
        <v>0</v>
      </c>
      <c r="I140" s="63">
        <f t="shared" ca="1" si="23"/>
        <v>2755</v>
      </c>
    </row>
    <row r="141" spans="1:9">
      <c r="A141" s="45" t="s">
        <v>321</v>
      </c>
      <c r="B141" s="92" t="str">
        <f t="shared" ca="1" si="17"/>
        <v>20-04-2024</v>
      </c>
      <c r="C141" s="60" t="str">
        <f t="shared" ca="1" si="18"/>
        <v>SANJAY ELETRIC</v>
      </c>
      <c r="D141" s="60" t="str">
        <f t="shared" ca="1" si="19"/>
        <v>RAJKOT</v>
      </c>
      <c r="E141" s="60">
        <f t="shared" ca="1" si="20"/>
        <v>0</v>
      </c>
      <c r="F141" s="60">
        <f t="shared" ca="1" si="21"/>
        <v>0</v>
      </c>
      <c r="G141" s="61">
        <f t="shared" ca="1" si="16"/>
        <v>600</v>
      </c>
      <c r="H141" s="62">
        <f t="shared" ca="1" si="22"/>
        <v>0</v>
      </c>
      <c r="I141" s="63">
        <f t="shared" ca="1" si="23"/>
        <v>600</v>
      </c>
    </row>
    <row r="142" spans="1:9">
      <c r="A142" s="45" t="s">
        <v>323</v>
      </c>
      <c r="B142" s="92" t="str">
        <f t="shared" ca="1" si="17"/>
        <v>20-04-2024</v>
      </c>
      <c r="C142" s="60" t="str">
        <f t="shared" ca="1" si="18"/>
        <v xml:space="preserve">PRANAMI ELETRIC </v>
      </c>
      <c r="D142" s="60" t="str">
        <f t="shared" ca="1" si="19"/>
        <v>DHROL</v>
      </c>
      <c r="E142" s="60">
        <f t="shared" ca="1" si="20"/>
        <v>1</v>
      </c>
      <c r="F142" s="60" t="str">
        <f t="shared" ca="1" si="21"/>
        <v>BORO/1</v>
      </c>
      <c r="G142" s="61">
        <f t="shared" ca="1" si="16"/>
        <v>5400</v>
      </c>
      <c r="H142" s="62">
        <f t="shared" ca="1" si="22"/>
        <v>0.45</v>
      </c>
      <c r="I142" s="63">
        <f t="shared" ca="1" si="23"/>
        <v>2970</v>
      </c>
    </row>
    <row r="143" spans="1:9">
      <c r="A143" s="45" t="s">
        <v>324</v>
      </c>
      <c r="B143" s="92" t="str">
        <f t="shared" ca="1" si="17"/>
        <v>24-04-2024</v>
      </c>
      <c r="C143" s="60" t="str">
        <f t="shared" ca="1" si="18"/>
        <v>DINESH BHAI</v>
      </c>
      <c r="D143" s="60" t="str">
        <f t="shared" ca="1" si="19"/>
        <v>KESHOD</v>
      </c>
      <c r="E143" s="60">
        <f t="shared" ca="1" si="20"/>
        <v>7</v>
      </c>
      <c r="F143" s="60" t="str">
        <f t="shared" ca="1" si="21"/>
        <v>BORO/7</v>
      </c>
      <c r="G143" s="61">
        <f t="shared" ca="1" si="16"/>
        <v>20785</v>
      </c>
      <c r="H143" s="62">
        <f t="shared" ca="1" si="22"/>
        <v>0</v>
      </c>
      <c r="I143" s="63">
        <f t="shared" ca="1" si="23"/>
        <v>20785</v>
      </c>
    </row>
    <row r="144" spans="1:9">
      <c r="A144" s="45" t="s">
        <v>327</v>
      </c>
      <c r="B144" s="92" t="str">
        <f t="shared" ca="1" si="17"/>
        <v>24-04-2024</v>
      </c>
      <c r="C144" s="60" t="str">
        <f t="shared" ca="1" si="18"/>
        <v>PATEL ELE</v>
      </c>
      <c r="D144" s="60" t="str">
        <f t="shared" ca="1" si="19"/>
        <v>DWARKA</v>
      </c>
      <c r="E144" s="60">
        <f t="shared" ca="1" si="20"/>
        <v>1</v>
      </c>
      <c r="F144" s="60" t="str">
        <f t="shared" ca="1" si="21"/>
        <v>BORO/1</v>
      </c>
      <c r="G144" s="61">
        <f t="shared" ca="1" si="16"/>
        <v>10380</v>
      </c>
      <c r="H144" s="62">
        <f t="shared" ca="1" si="22"/>
        <v>0</v>
      </c>
      <c r="I144" s="63">
        <f t="shared" ca="1" si="23"/>
        <v>10380</v>
      </c>
    </row>
    <row r="145" spans="1:9">
      <c r="A145" s="45" t="s">
        <v>328</v>
      </c>
      <c r="B145" s="92" t="str">
        <f t="shared" ca="1" si="17"/>
        <v>24-04-2024</v>
      </c>
      <c r="C145" s="60" t="str">
        <f t="shared" ca="1" si="18"/>
        <v>CHIRAG AGENCY</v>
      </c>
      <c r="D145" s="60" t="str">
        <f t="shared" ca="1" si="19"/>
        <v>RANAVAV</v>
      </c>
      <c r="E145" s="60">
        <f t="shared" ca="1" si="20"/>
        <v>2</v>
      </c>
      <c r="F145" s="60" t="str">
        <f t="shared" ca="1" si="21"/>
        <v>BORO/2</v>
      </c>
      <c r="G145" s="61">
        <f t="shared" ca="1" si="16"/>
        <v>14380</v>
      </c>
      <c r="H145" s="62">
        <f t="shared" ca="1" si="22"/>
        <v>0</v>
      </c>
      <c r="I145" s="63">
        <f t="shared" ca="1" si="23"/>
        <v>14380</v>
      </c>
    </row>
    <row r="146" spans="1:9">
      <c r="A146" s="45" t="s">
        <v>329</v>
      </c>
      <c r="B146" s="92" t="str">
        <f t="shared" ca="1" si="17"/>
        <v>24-04-2024</v>
      </c>
      <c r="C146" s="60" t="str">
        <f t="shared" ca="1" si="18"/>
        <v xml:space="preserve">MAHESH  ELECTRIC </v>
      </c>
      <c r="D146" s="60" t="str">
        <f t="shared" ca="1" si="19"/>
        <v>JAMANAGAR</v>
      </c>
      <c r="E146" s="60">
        <f t="shared" ca="1" si="20"/>
        <v>2</v>
      </c>
      <c r="F146" s="60" t="str">
        <f t="shared" ca="1" si="21"/>
        <v>CARTOON/2</v>
      </c>
      <c r="G146" s="61">
        <f t="shared" ca="1" si="16"/>
        <v>12640</v>
      </c>
      <c r="H146" s="62">
        <f t="shared" ca="1" si="22"/>
        <v>0.5</v>
      </c>
      <c r="I146" s="63">
        <f t="shared" ca="1" si="23"/>
        <v>6320</v>
      </c>
    </row>
    <row r="147" spans="1:9">
      <c r="A147" s="45" t="s">
        <v>330</v>
      </c>
      <c r="B147" s="92" t="str">
        <f t="shared" ca="1" si="17"/>
        <v>24-04-2024</v>
      </c>
      <c r="C147" s="60" t="str">
        <f t="shared" ca="1" si="18"/>
        <v>DHAVAL ELE</v>
      </c>
      <c r="D147" s="60" t="str">
        <f t="shared" ca="1" si="19"/>
        <v>RAJKOT</v>
      </c>
      <c r="E147" s="60">
        <f t="shared" ca="1" si="20"/>
        <v>0</v>
      </c>
      <c r="F147" s="60">
        <f t="shared" ca="1" si="21"/>
        <v>0</v>
      </c>
      <c r="G147" s="61">
        <f t="shared" ca="1" si="16"/>
        <v>48200</v>
      </c>
      <c r="H147" s="62">
        <f t="shared" ca="1" si="22"/>
        <v>0.5</v>
      </c>
      <c r="I147" s="63">
        <f t="shared" ca="1" si="23"/>
        <v>24100</v>
      </c>
    </row>
    <row r="148" spans="1:9">
      <c r="A148" s="45" t="s">
        <v>331</v>
      </c>
      <c r="B148" s="92" t="str">
        <f t="shared" ca="1" si="17"/>
        <v>24-04-2024</v>
      </c>
      <c r="C148" s="60" t="str">
        <f t="shared" ca="1" si="18"/>
        <v>SHIV ELETRIC</v>
      </c>
      <c r="D148" s="60" t="str">
        <f t="shared" ca="1" si="19"/>
        <v>RAJKOT</v>
      </c>
      <c r="E148" s="60">
        <f t="shared" ca="1" si="20"/>
        <v>0</v>
      </c>
      <c r="F148" s="60">
        <f t="shared" ca="1" si="21"/>
        <v>0</v>
      </c>
      <c r="G148" s="61">
        <f t="shared" ca="1" si="16"/>
        <v>7500</v>
      </c>
      <c r="H148" s="62">
        <f t="shared" ca="1" si="22"/>
        <v>0.5</v>
      </c>
      <c r="I148" s="63">
        <f t="shared" ca="1" si="23"/>
        <v>3750</v>
      </c>
    </row>
    <row r="149" spans="1:9">
      <c r="A149" s="45" t="s">
        <v>332</v>
      </c>
      <c r="B149" s="92" t="str">
        <f t="shared" ca="1" si="17"/>
        <v>24-04-2024</v>
      </c>
      <c r="C149" s="60" t="str">
        <f t="shared" ca="1" si="18"/>
        <v>DIVYA ELETRIC</v>
      </c>
      <c r="D149" s="60" t="str">
        <f t="shared" ca="1" si="19"/>
        <v>RAJKOT</v>
      </c>
      <c r="E149" s="60">
        <f t="shared" ca="1" si="20"/>
        <v>0</v>
      </c>
      <c r="F149" s="60">
        <f t="shared" ca="1" si="21"/>
        <v>0</v>
      </c>
      <c r="G149" s="61">
        <f t="shared" ca="1" si="16"/>
        <v>9080</v>
      </c>
      <c r="H149" s="62">
        <f t="shared" ca="1" si="22"/>
        <v>0.5</v>
      </c>
      <c r="I149" s="63">
        <f t="shared" ca="1" si="23"/>
        <v>4540</v>
      </c>
    </row>
    <row r="150" spans="1:9">
      <c r="A150" s="45" t="s">
        <v>333</v>
      </c>
      <c r="B150" s="92" t="str">
        <f t="shared" ca="1" si="17"/>
        <v>25-04-2024</v>
      </c>
      <c r="C150" s="60" t="str">
        <f t="shared" ca="1" si="18"/>
        <v>GAYATRI ELE (SACHIN BHAI)</v>
      </c>
      <c r="D150" s="60" t="str">
        <f t="shared" ca="1" si="19"/>
        <v>MITHAPUR</v>
      </c>
      <c r="E150" s="60">
        <f t="shared" ca="1" si="20"/>
        <v>2</v>
      </c>
      <c r="F150" s="60" t="str">
        <f t="shared" ca="1" si="21"/>
        <v>CARTOON/2</v>
      </c>
      <c r="G150" s="61">
        <f t="shared" ca="1" si="16"/>
        <v>12720</v>
      </c>
      <c r="H150" s="62">
        <f t="shared" ca="1" si="22"/>
        <v>0.45</v>
      </c>
      <c r="I150" s="63">
        <f t="shared" ca="1" si="23"/>
        <v>6996</v>
      </c>
    </row>
    <row r="151" spans="1:9">
      <c r="A151" s="45" t="s">
        <v>336</v>
      </c>
      <c r="B151" s="92" t="str">
        <f t="shared" ca="1" si="17"/>
        <v>25-04-2024</v>
      </c>
      <c r="C151" s="60" t="str">
        <f t="shared" ca="1" si="18"/>
        <v>OM ELECTRIC</v>
      </c>
      <c r="D151" s="60" t="str">
        <f t="shared" ca="1" si="19"/>
        <v xml:space="preserve"> RANAKANDONA</v>
      </c>
      <c r="E151" s="60">
        <f t="shared" ca="1" si="20"/>
        <v>1</v>
      </c>
      <c r="F151" s="60" t="str">
        <f t="shared" ca="1" si="21"/>
        <v>CARTOON/1</v>
      </c>
      <c r="G151" s="61">
        <f t="shared" ca="1" si="16"/>
        <v>1538</v>
      </c>
      <c r="H151" s="62">
        <f t="shared" ca="1" si="22"/>
        <v>0</v>
      </c>
      <c r="I151" s="63">
        <f t="shared" ca="1" si="23"/>
        <v>1538</v>
      </c>
    </row>
    <row r="152" spans="1:9">
      <c r="A152" s="45" t="s">
        <v>340</v>
      </c>
      <c r="B152" s="92" t="str">
        <f t="shared" ca="1" si="17"/>
        <v>25-04-2024</v>
      </c>
      <c r="C152" s="60" t="str">
        <f t="shared" ca="1" si="18"/>
        <v>DHAVAL ELE</v>
      </c>
      <c r="D152" s="60" t="str">
        <f t="shared" ca="1" si="19"/>
        <v>RAJKOT</v>
      </c>
      <c r="E152" s="60">
        <f t="shared" ca="1" si="20"/>
        <v>0</v>
      </c>
      <c r="F152" s="60">
        <f t="shared" ca="1" si="21"/>
        <v>0</v>
      </c>
      <c r="G152" s="61">
        <f t="shared" ca="1" si="16"/>
        <v>5520</v>
      </c>
      <c r="H152" s="62">
        <f t="shared" ca="1" si="22"/>
        <v>0.5</v>
      </c>
      <c r="I152" s="63">
        <f t="shared" ca="1" si="23"/>
        <v>2760</v>
      </c>
    </row>
    <row r="153" spans="1:9">
      <c r="A153" s="45" t="s">
        <v>341</v>
      </c>
      <c r="B153" s="92" t="str">
        <f t="shared" ca="1" si="17"/>
        <v>25-04-2024</v>
      </c>
      <c r="C153" s="60" t="str">
        <f t="shared" ca="1" si="18"/>
        <v>OM ELECTRIC</v>
      </c>
      <c r="D153" s="60" t="str">
        <f t="shared" ca="1" si="19"/>
        <v xml:space="preserve"> RANAKANDONA</v>
      </c>
      <c r="E153" s="60">
        <f t="shared" ca="1" si="20"/>
        <v>1</v>
      </c>
      <c r="F153" s="60" t="str">
        <f t="shared" ca="1" si="21"/>
        <v>BORO/1</v>
      </c>
      <c r="G153" s="61">
        <f t="shared" ca="1" si="16"/>
        <v>8840</v>
      </c>
      <c r="H153" s="62">
        <f t="shared" ca="1" si="22"/>
        <v>0.45</v>
      </c>
      <c r="I153" s="63">
        <f t="shared" ca="1" si="23"/>
        <v>4862</v>
      </c>
    </row>
    <row r="154" spans="1:9">
      <c r="A154" s="45" t="s">
        <v>342</v>
      </c>
      <c r="B154" s="92" t="str">
        <f t="shared" ca="1" si="17"/>
        <v>26-04-2024</v>
      </c>
      <c r="C154" s="60" t="str">
        <f t="shared" ca="1" si="18"/>
        <v>R.K ELETRIC (RJK)</v>
      </c>
      <c r="D154" s="60" t="str">
        <f t="shared" ca="1" si="19"/>
        <v>RAJKOT</v>
      </c>
      <c r="E154" s="60">
        <f t="shared" ca="1" si="20"/>
        <v>0</v>
      </c>
      <c r="F154" s="60">
        <f t="shared" ca="1" si="21"/>
        <v>0</v>
      </c>
      <c r="G154" s="61">
        <f t="shared" ca="1" si="16"/>
        <v>3600</v>
      </c>
      <c r="H154" s="62">
        <f t="shared" ca="1" si="22"/>
        <v>0</v>
      </c>
      <c r="I154" s="63">
        <f t="shared" ca="1" si="23"/>
        <v>3600</v>
      </c>
    </row>
    <row r="155" spans="1:9">
      <c r="A155" s="45" t="s">
        <v>345</v>
      </c>
      <c r="B155" s="92" t="str">
        <f t="shared" ca="1" si="17"/>
        <v>26-04-2024</v>
      </c>
      <c r="C155" s="60" t="str">
        <f t="shared" ca="1" si="18"/>
        <v>SHREE BAJRANG ELE AND MOTOR REWINDING</v>
      </c>
      <c r="D155" s="60" t="str">
        <f t="shared" ca="1" si="19"/>
        <v>SARDHAR</v>
      </c>
      <c r="E155" s="60">
        <f t="shared" ca="1" si="20"/>
        <v>1</v>
      </c>
      <c r="F155" s="60" t="str">
        <f t="shared" ca="1" si="21"/>
        <v>BORO/1</v>
      </c>
      <c r="G155" s="61">
        <f t="shared" ca="1" si="16"/>
        <v>6990</v>
      </c>
      <c r="H155" s="62">
        <f t="shared" ca="1" si="22"/>
        <v>0.45</v>
      </c>
      <c r="I155" s="63">
        <f t="shared" ca="1" si="23"/>
        <v>3844.5</v>
      </c>
    </row>
    <row r="156" spans="1:9">
      <c r="A156" s="45" t="s">
        <v>347</v>
      </c>
      <c r="B156" s="92" t="str">
        <f t="shared" ca="1" si="17"/>
        <v>26-04-2024</v>
      </c>
      <c r="C156" s="60" t="str">
        <f t="shared" ca="1" si="18"/>
        <v>ANNAPURNA ELE</v>
      </c>
      <c r="D156" s="60" t="str">
        <f t="shared" ca="1" si="19"/>
        <v>JAMNAGAR</v>
      </c>
      <c r="E156" s="60">
        <f t="shared" ca="1" si="20"/>
        <v>4</v>
      </c>
      <c r="F156" s="60" t="str">
        <f t="shared" ca="1" si="21"/>
        <v>BORO/3  CARTOON/1</v>
      </c>
      <c r="G156" s="61">
        <f t="shared" ca="1" si="16"/>
        <v>20790</v>
      </c>
      <c r="H156" s="62">
        <f t="shared" ca="1" si="22"/>
        <v>0.45</v>
      </c>
      <c r="I156" s="63">
        <f t="shared" ca="1" si="23"/>
        <v>11434.5</v>
      </c>
    </row>
    <row r="157" spans="1:9">
      <c r="A157" s="45" t="s">
        <v>349</v>
      </c>
      <c r="B157" s="92" t="str">
        <f t="shared" ca="1" si="17"/>
        <v>26-04-2024</v>
      </c>
      <c r="C157" s="60" t="str">
        <f t="shared" ca="1" si="18"/>
        <v>PRAGNA ELE</v>
      </c>
      <c r="D157" s="60" t="str">
        <f t="shared" ca="1" si="19"/>
        <v>JAMNAGAR</v>
      </c>
      <c r="E157" s="60">
        <f t="shared" ca="1" si="20"/>
        <v>3</v>
      </c>
      <c r="F157" s="60" t="str">
        <f t="shared" ca="1" si="21"/>
        <v>BORO/3</v>
      </c>
      <c r="G157" s="61">
        <f t="shared" ca="1" si="16"/>
        <v>15400</v>
      </c>
      <c r="H157" s="62">
        <f t="shared" ca="1" si="22"/>
        <v>0.5</v>
      </c>
      <c r="I157" s="63">
        <f t="shared" ca="1" si="23"/>
        <v>7700</v>
      </c>
    </row>
    <row r="158" spans="1:9">
      <c r="A158" s="45" t="s">
        <v>350</v>
      </c>
      <c r="B158" s="92" t="str">
        <f t="shared" ca="1" si="17"/>
        <v>26-04-2024</v>
      </c>
      <c r="C158" s="60" t="str">
        <f t="shared" ca="1" si="18"/>
        <v>DIVYA ELETRIC</v>
      </c>
      <c r="D158" s="60" t="str">
        <f t="shared" ca="1" si="19"/>
        <v>RAJKOT</v>
      </c>
      <c r="E158" s="60">
        <f t="shared" ca="1" si="20"/>
        <v>0</v>
      </c>
      <c r="F158" s="60">
        <f t="shared" ca="1" si="21"/>
        <v>0</v>
      </c>
      <c r="G158" s="61">
        <f t="shared" ca="1" si="16"/>
        <v>11360</v>
      </c>
      <c r="H158" s="62">
        <f t="shared" ca="1" si="22"/>
        <v>0.5</v>
      </c>
      <c r="I158" s="63">
        <f t="shared" ca="1" si="23"/>
        <v>5680</v>
      </c>
    </row>
    <row r="159" spans="1:9">
      <c r="A159" s="45" t="s">
        <v>351</v>
      </c>
      <c r="B159" s="92" t="str">
        <f t="shared" ca="1" si="17"/>
        <v>27-04-2024</v>
      </c>
      <c r="C159" s="60" t="str">
        <f t="shared" ca="1" si="18"/>
        <v>OM ELECTRIC</v>
      </c>
      <c r="D159" s="60" t="str">
        <f t="shared" ca="1" si="19"/>
        <v xml:space="preserve"> RANAKANDONA</v>
      </c>
      <c r="E159" s="60">
        <f t="shared" ca="1" si="20"/>
        <v>1</v>
      </c>
      <c r="F159" s="60" t="str">
        <f t="shared" ca="1" si="21"/>
        <v>BORO/1</v>
      </c>
      <c r="G159" s="61">
        <f t="shared" ca="1" si="16"/>
        <v>4080</v>
      </c>
      <c r="H159" s="62">
        <f t="shared" ca="1" si="22"/>
        <v>0.45</v>
      </c>
      <c r="I159" s="63">
        <f t="shared" ca="1" si="23"/>
        <v>2244</v>
      </c>
    </row>
    <row r="160" spans="1:9">
      <c r="A160" s="45" t="s">
        <v>354</v>
      </c>
      <c r="B160" s="92" t="str">
        <f t="shared" ca="1" si="17"/>
        <v>27-04-2024</v>
      </c>
      <c r="C160" s="60" t="str">
        <f t="shared" ca="1" si="18"/>
        <v xml:space="preserve">JAY SHREE CHAMUNDA ELECTRIC </v>
      </c>
      <c r="D160" s="60" t="str">
        <f t="shared" ca="1" si="19"/>
        <v>PORBANDAR</v>
      </c>
      <c r="E160" s="60">
        <f t="shared" ca="1" si="20"/>
        <v>2</v>
      </c>
      <c r="F160" s="60" t="str">
        <f t="shared" ca="1" si="21"/>
        <v>BORO/2</v>
      </c>
      <c r="G160" s="61">
        <f t="shared" ca="1" si="16"/>
        <v>12000</v>
      </c>
      <c r="H160" s="62">
        <f t="shared" ca="1" si="22"/>
        <v>0.45</v>
      </c>
      <c r="I160" s="63">
        <f t="shared" ca="1" si="23"/>
        <v>6600</v>
      </c>
    </row>
    <row r="161" spans="1:9">
      <c r="A161" s="45" t="s">
        <v>356</v>
      </c>
      <c r="B161" s="92" t="str">
        <f t="shared" ca="1" si="17"/>
        <v>27-04-2024</v>
      </c>
      <c r="C161" s="60" t="str">
        <f t="shared" ca="1" si="18"/>
        <v>DHARAM ELE</v>
      </c>
      <c r="D161" s="60" t="str">
        <f t="shared" ca="1" si="19"/>
        <v>GONDAL</v>
      </c>
      <c r="E161" s="60">
        <f t="shared" ca="1" si="20"/>
        <v>0</v>
      </c>
      <c r="F161" s="60">
        <f t="shared" ca="1" si="21"/>
        <v>0</v>
      </c>
      <c r="G161" s="61">
        <f t="shared" ca="1" si="16"/>
        <v>3100</v>
      </c>
      <c r="H161" s="62">
        <f t="shared" ca="1" si="22"/>
        <v>0.45</v>
      </c>
      <c r="I161" s="63">
        <f t="shared" ca="1" si="23"/>
        <v>1705</v>
      </c>
    </row>
    <row r="162" spans="1:9">
      <c r="A162" s="45" t="s">
        <v>358</v>
      </c>
      <c r="B162" s="92" t="str">
        <f t="shared" ca="1" si="17"/>
        <v>27-04-2024</v>
      </c>
      <c r="C162" s="60" t="str">
        <f t="shared" ca="1" si="18"/>
        <v>KUMAR SALES</v>
      </c>
      <c r="D162" s="60" t="str">
        <f t="shared" ca="1" si="19"/>
        <v>JAMNAGAR (DERD)</v>
      </c>
      <c r="E162" s="60">
        <f t="shared" ca="1" si="20"/>
        <v>0</v>
      </c>
      <c r="F162" s="60">
        <f t="shared" ca="1" si="21"/>
        <v>0</v>
      </c>
      <c r="G162" s="61">
        <f t="shared" ca="1" si="16"/>
        <v>4060</v>
      </c>
      <c r="H162" s="62">
        <f t="shared" ca="1" si="22"/>
        <v>0</v>
      </c>
      <c r="I162" s="63">
        <f t="shared" ca="1" si="23"/>
        <v>4060</v>
      </c>
    </row>
    <row r="163" spans="1:9">
      <c r="A163" s="45" t="s">
        <v>359</v>
      </c>
      <c r="B163" s="92" t="str">
        <f t="shared" ca="1" si="17"/>
        <v>27-04-2024</v>
      </c>
      <c r="C163" s="60" t="str">
        <f t="shared" ca="1" si="18"/>
        <v>PATEL ELE</v>
      </c>
      <c r="D163" s="60" t="str">
        <f t="shared" ca="1" si="19"/>
        <v>DWARKA</v>
      </c>
      <c r="E163" s="60">
        <f t="shared" ca="1" si="20"/>
        <v>0</v>
      </c>
      <c r="F163" s="60">
        <f t="shared" ca="1" si="21"/>
        <v>0</v>
      </c>
      <c r="G163" s="61">
        <f t="shared" ca="1" si="16"/>
        <v>6360</v>
      </c>
      <c r="H163" s="62">
        <f t="shared" ca="1" si="22"/>
        <v>0</v>
      </c>
      <c r="I163" s="63">
        <f t="shared" ca="1" si="23"/>
        <v>6360</v>
      </c>
    </row>
    <row r="164" spans="1:9">
      <c r="A164" s="45" t="s">
        <v>360</v>
      </c>
      <c r="B164" s="92" t="str">
        <f t="shared" ca="1" si="17"/>
        <v>28-04-2024</v>
      </c>
      <c r="C164" s="60" t="str">
        <f t="shared" ca="1" si="18"/>
        <v xml:space="preserve">BANSHIDHAR SALES </v>
      </c>
      <c r="D164" s="60" t="str">
        <f t="shared" ca="1" si="19"/>
        <v>JUNAGADH</v>
      </c>
      <c r="E164" s="60" t="str">
        <f t="shared" ca="1" si="20"/>
        <v>10  (LALABHAI)</v>
      </c>
      <c r="F164" s="60" t="str">
        <f t="shared" ca="1" si="21"/>
        <v>BORO/10</v>
      </c>
      <c r="G164" s="61">
        <f t="shared" ca="1" si="16"/>
        <v>53016</v>
      </c>
      <c r="H164" s="62">
        <f t="shared" ca="1" si="22"/>
        <v>0.5</v>
      </c>
      <c r="I164" s="63">
        <f t="shared" ca="1" si="23"/>
        <v>26508</v>
      </c>
    </row>
    <row r="165" spans="1:9">
      <c r="A165" s="45" t="s">
        <v>365</v>
      </c>
      <c r="B165" s="92" t="str">
        <f t="shared" ca="1" si="17"/>
        <v>29-04-2024</v>
      </c>
      <c r="C165" s="60" t="str">
        <f t="shared" ca="1" si="18"/>
        <v xml:space="preserve">RADHEKRISHNA ELETRIC </v>
      </c>
      <c r="D165" s="60" t="str">
        <f t="shared" ca="1" si="19"/>
        <v>DHROL</v>
      </c>
      <c r="E165" s="60">
        <f t="shared" ca="1" si="20"/>
        <v>0</v>
      </c>
      <c r="F165" s="60">
        <f t="shared" ca="1" si="21"/>
        <v>0</v>
      </c>
      <c r="G165" s="61">
        <f t="shared" ca="1" si="16"/>
        <v>9696</v>
      </c>
      <c r="H165" s="62">
        <f t="shared" ca="1" si="22"/>
        <v>0.45</v>
      </c>
      <c r="I165" s="63">
        <f t="shared" ca="1" si="23"/>
        <v>5332.8</v>
      </c>
    </row>
    <row r="166" spans="1:9">
      <c r="A166" s="45" t="s">
        <v>367</v>
      </c>
      <c r="B166" s="92" t="str">
        <f t="shared" ca="1" si="17"/>
        <v>27-04-2024</v>
      </c>
      <c r="C166" s="60" t="str">
        <f t="shared" ca="1" si="18"/>
        <v xml:space="preserve">PRAKASH LIGHT </v>
      </c>
      <c r="D166" s="60" t="str">
        <f t="shared" ca="1" si="19"/>
        <v>JUNAGADH</v>
      </c>
      <c r="E166" s="60">
        <f t="shared" ca="1" si="20"/>
        <v>2</v>
      </c>
      <c r="F166" s="60" t="str">
        <f t="shared" ca="1" si="21"/>
        <v>BORO/2</v>
      </c>
      <c r="G166" s="61">
        <f t="shared" ca="1" si="16"/>
        <v>14240</v>
      </c>
      <c r="H166" s="62">
        <f t="shared" ca="1" si="22"/>
        <v>0.5</v>
      </c>
      <c r="I166" s="63">
        <f t="shared" ca="1" si="23"/>
        <v>7120</v>
      </c>
    </row>
    <row r="167" spans="1:9">
      <c r="A167" s="45" t="s">
        <v>369</v>
      </c>
      <c r="B167" s="92">
        <f t="shared" ca="1" si="17"/>
        <v>45296</v>
      </c>
      <c r="C167" s="60" t="str">
        <f t="shared" ca="1" si="18"/>
        <v>GULAM HUSAN KAMRUDIN</v>
      </c>
      <c r="D167" s="60" t="str">
        <f t="shared" ca="1" si="19"/>
        <v>VICHIYA</v>
      </c>
      <c r="E167" s="60">
        <f t="shared" ca="1" si="20"/>
        <v>1</v>
      </c>
      <c r="F167" s="60" t="str">
        <f t="shared" ca="1" si="21"/>
        <v>BORO/1</v>
      </c>
      <c r="G167" s="61">
        <f t="shared" ca="1" si="16"/>
        <v>4000</v>
      </c>
      <c r="H167" s="62">
        <f t="shared" ca="1" si="22"/>
        <v>0</v>
      </c>
      <c r="I167" s="63">
        <f t="shared" ca="1" si="23"/>
        <v>4000</v>
      </c>
    </row>
    <row r="168" spans="1:9">
      <c r="A168" s="45" t="s">
        <v>371</v>
      </c>
      <c r="B168" s="92">
        <f t="shared" ca="1" si="17"/>
        <v>45296</v>
      </c>
      <c r="C168" s="60" t="str">
        <f t="shared" ca="1" si="18"/>
        <v>AMAR TIMBLAR MART</v>
      </c>
      <c r="D168" s="60" t="str">
        <f t="shared" ca="1" si="19"/>
        <v>VICHIYA</v>
      </c>
      <c r="E168" s="60">
        <f t="shared" ca="1" si="20"/>
        <v>2</v>
      </c>
      <c r="F168" s="60" t="str">
        <f t="shared" ca="1" si="21"/>
        <v>BORO/2</v>
      </c>
      <c r="G168" s="61">
        <f t="shared" ca="1" si="16"/>
        <v>7500</v>
      </c>
      <c r="H168" s="62">
        <f t="shared" ca="1" si="22"/>
        <v>0</v>
      </c>
      <c r="I168" s="63">
        <f t="shared" ca="1" si="23"/>
        <v>7500</v>
      </c>
    </row>
    <row r="169" spans="1:9">
      <c r="A169" s="45" t="s">
        <v>372</v>
      </c>
      <c r="B169" s="92">
        <f t="shared" ca="1" si="17"/>
        <v>45296</v>
      </c>
      <c r="C169" s="60" t="str">
        <f t="shared" ca="1" si="18"/>
        <v>SITARAM ELETRIC</v>
      </c>
      <c r="D169" s="60" t="str">
        <f t="shared" ca="1" si="19"/>
        <v>VICHIYA</v>
      </c>
      <c r="E169" s="60">
        <f t="shared" ca="1" si="20"/>
        <v>4</v>
      </c>
      <c r="F169" s="60" t="str">
        <f t="shared" ca="1" si="21"/>
        <v>BORO/4</v>
      </c>
      <c r="G169" s="61">
        <f t="shared" ca="1" si="16"/>
        <v>15000</v>
      </c>
      <c r="H169" s="62">
        <f t="shared" ca="1" si="22"/>
        <v>0</v>
      </c>
      <c r="I169" s="63">
        <f t="shared" ca="1" si="23"/>
        <v>15000</v>
      </c>
    </row>
    <row r="170" spans="1:9">
      <c r="A170" s="45" t="s">
        <v>374</v>
      </c>
      <c r="B170" s="92">
        <f t="shared" ca="1" si="17"/>
        <v>45296</v>
      </c>
      <c r="C170" s="60" t="str">
        <f t="shared" ca="1" si="18"/>
        <v>TAHERI TRADERS</v>
      </c>
      <c r="D170" s="60" t="str">
        <f t="shared" ca="1" si="19"/>
        <v>VICHIYA</v>
      </c>
      <c r="E170" s="60">
        <f t="shared" ca="1" si="20"/>
        <v>1</v>
      </c>
      <c r="F170" s="60" t="str">
        <f t="shared" ca="1" si="21"/>
        <v>BORO/1</v>
      </c>
      <c r="G170" s="61">
        <f t="shared" ca="1" si="16"/>
        <v>4000</v>
      </c>
      <c r="H170" s="62">
        <f t="shared" ca="1" si="22"/>
        <v>0</v>
      </c>
      <c r="I170" s="63">
        <f t="shared" ca="1" si="23"/>
        <v>4000</v>
      </c>
    </row>
    <row r="171" spans="1:9">
      <c r="A171" s="45" t="s">
        <v>376</v>
      </c>
      <c r="B171" s="92">
        <f t="shared" ca="1" si="17"/>
        <v>45296</v>
      </c>
      <c r="C171" s="60" t="str">
        <f t="shared" ca="1" si="18"/>
        <v>BHAVANI     ELE</v>
      </c>
      <c r="D171" s="60" t="str">
        <f t="shared" ca="1" si="19"/>
        <v>PADIYAD</v>
      </c>
      <c r="E171" s="60">
        <f t="shared" ca="1" si="20"/>
        <v>1</v>
      </c>
      <c r="F171" s="60" t="str">
        <f t="shared" ca="1" si="21"/>
        <v>BORO/1</v>
      </c>
      <c r="G171" s="61">
        <f t="shared" ca="1" si="16"/>
        <v>4250</v>
      </c>
      <c r="H171" s="62">
        <f t="shared" ca="1" si="22"/>
        <v>0</v>
      </c>
      <c r="I171" s="63">
        <f t="shared" ca="1" si="23"/>
        <v>4250</v>
      </c>
    </row>
    <row r="172" spans="1:9">
      <c r="A172" s="45" t="s">
        <v>378</v>
      </c>
      <c r="B172" s="92">
        <f t="shared" ca="1" si="17"/>
        <v>45296</v>
      </c>
      <c r="C172" s="60" t="str">
        <f t="shared" ca="1" si="18"/>
        <v>AMAR TRADERS HARDWARE</v>
      </c>
      <c r="D172" s="60" t="str">
        <f t="shared" ca="1" si="19"/>
        <v>PADIYAD</v>
      </c>
      <c r="E172" s="60">
        <f t="shared" ca="1" si="20"/>
        <v>2</v>
      </c>
      <c r="F172" s="60" t="str">
        <f t="shared" ca="1" si="21"/>
        <v>BORO/2</v>
      </c>
      <c r="G172" s="61">
        <f t="shared" ca="1" si="16"/>
        <v>12065</v>
      </c>
      <c r="H172" s="62">
        <f t="shared" ca="1" si="22"/>
        <v>0.45</v>
      </c>
      <c r="I172" s="63">
        <f t="shared" ca="1" si="23"/>
        <v>6635.75</v>
      </c>
    </row>
    <row r="173" spans="1:9">
      <c r="A173" s="45" t="s">
        <v>379</v>
      </c>
      <c r="B173" s="92">
        <f t="shared" ca="1" si="17"/>
        <v>45296</v>
      </c>
      <c r="C173" s="60" t="str">
        <f t="shared" ca="1" si="18"/>
        <v xml:space="preserve">MAHESH  ELECTRIC </v>
      </c>
      <c r="D173" s="60" t="str">
        <f t="shared" ca="1" si="19"/>
        <v>JAMANAGAR</v>
      </c>
      <c r="E173" s="60">
        <f t="shared" ca="1" si="20"/>
        <v>2</v>
      </c>
      <c r="F173" s="60" t="str">
        <f t="shared" ca="1" si="21"/>
        <v>BORO/2</v>
      </c>
      <c r="G173" s="61">
        <f t="shared" ca="1" si="16"/>
        <v>4680</v>
      </c>
      <c r="H173" s="62">
        <f t="shared" ca="1" si="22"/>
        <v>0</v>
      </c>
      <c r="I173" s="63">
        <f t="shared" ca="1" si="23"/>
        <v>4680</v>
      </c>
    </row>
    <row r="174" spans="1:9">
      <c r="A174" s="45" t="s">
        <v>381</v>
      </c>
      <c r="B174" s="92">
        <f t="shared" ca="1" si="17"/>
        <v>45296</v>
      </c>
      <c r="C174" s="60" t="str">
        <f t="shared" ca="1" si="18"/>
        <v>GOPINATH    ELE</v>
      </c>
      <c r="D174" s="60" t="str">
        <f t="shared" ca="1" si="19"/>
        <v>AATKOT</v>
      </c>
      <c r="E174" s="60">
        <f t="shared" ca="1" si="20"/>
        <v>2</v>
      </c>
      <c r="F174" s="60" t="str">
        <f t="shared" ca="1" si="21"/>
        <v>BORO/2</v>
      </c>
      <c r="G174" s="61">
        <f t="shared" ca="1" si="16"/>
        <v>4250</v>
      </c>
      <c r="H174" s="62">
        <f t="shared" ca="1" si="22"/>
        <v>0</v>
      </c>
      <c r="I174" s="63">
        <f t="shared" ca="1" si="23"/>
        <v>4250</v>
      </c>
    </row>
    <row r="175" spans="1:9">
      <c r="A175" s="45" t="s">
        <v>961</v>
      </c>
      <c r="B175" s="92">
        <f t="shared" ca="1" si="17"/>
        <v>45387</v>
      </c>
      <c r="C175" s="60" t="str">
        <f t="shared" ca="1" si="18"/>
        <v xml:space="preserve">BANSHIDHAR SALES </v>
      </c>
      <c r="D175" s="60" t="str">
        <f t="shared" ca="1" si="19"/>
        <v>JUNAGADH</v>
      </c>
      <c r="E175" s="60" t="str">
        <f t="shared" ca="1" si="20"/>
        <v>(LALA BHAI)</v>
      </c>
      <c r="F175" s="60">
        <f t="shared" ca="1" si="21"/>
        <v>0</v>
      </c>
      <c r="G175" s="61">
        <f t="shared" ca="1" si="16"/>
        <v>14640</v>
      </c>
      <c r="H175" s="62">
        <f t="shared" ca="1" si="22"/>
        <v>0.5</v>
      </c>
      <c r="I175" s="63">
        <f t="shared" ca="1" si="23"/>
        <v>7320</v>
      </c>
    </row>
    <row r="176" spans="1:9">
      <c r="A176" s="45" t="s">
        <v>383</v>
      </c>
      <c r="B176" s="92">
        <f t="shared" ca="1" si="17"/>
        <v>45327</v>
      </c>
      <c r="C176" s="60" t="str">
        <f t="shared" ca="1" si="18"/>
        <v xml:space="preserve">NILESH SALES </v>
      </c>
      <c r="D176" s="60" t="str">
        <f t="shared" ca="1" si="19"/>
        <v>JUNAGADH</v>
      </c>
      <c r="E176" s="60">
        <f t="shared" ca="1" si="20"/>
        <v>2</v>
      </c>
      <c r="F176" s="60" t="str">
        <f t="shared" ca="1" si="21"/>
        <v>CARTOON/2</v>
      </c>
      <c r="G176" s="61">
        <f t="shared" ca="1" si="16"/>
        <v>11520</v>
      </c>
      <c r="H176" s="62">
        <f t="shared" ca="1" si="22"/>
        <v>0.5</v>
      </c>
      <c r="I176" s="63">
        <f t="shared" ca="1" si="23"/>
        <v>5760</v>
      </c>
    </row>
    <row r="177" spans="1:9">
      <c r="A177" s="45" t="s">
        <v>384</v>
      </c>
      <c r="B177" s="92">
        <f t="shared" ca="1" si="17"/>
        <v>45327</v>
      </c>
      <c r="C177" s="60" t="str">
        <f t="shared" ca="1" si="18"/>
        <v>R.K ELETRIC (RJK)</v>
      </c>
      <c r="D177" s="60" t="str">
        <f t="shared" ca="1" si="19"/>
        <v>RAJKOT</v>
      </c>
      <c r="E177" s="60">
        <f t="shared" ca="1" si="20"/>
        <v>0</v>
      </c>
      <c r="F177" s="60">
        <f t="shared" ca="1" si="21"/>
        <v>0</v>
      </c>
      <c r="G177" s="61">
        <f t="shared" ca="1" si="16"/>
        <v>1875</v>
      </c>
      <c r="H177" s="62">
        <f t="shared" ca="1" si="22"/>
        <v>0</v>
      </c>
      <c r="I177" s="63">
        <f t="shared" ca="1" si="23"/>
        <v>1875</v>
      </c>
    </row>
    <row r="178" spans="1:9">
      <c r="A178" s="45" t="s">
        <v>385</v>
      </c>
      <c r="B178" s="92">
        <f t="shared" ca="1" si="17"/>
        <v>45327</v>
      </c>
      <c r="C178" s="60" t="str">
        <f t="shared" ca="1" si="18"/>
        <v>DINESH BHAI</v>
      </c>
      <c r="D178" s="60" t="str">
        <f t="shared" ca="1" si="19"/>
        <v>KESHOD</v>
      </c>
      <c r="E178" s="60">
        <f t="shared" ca="1" si="20"/>
        <v>3</v>
      </c>
      <c r="F178" s="60" t="str">
        <f t="shared" ca="1" si="21"/>
        <v>BORO/3</v>
      </c>
      <c r="G178" s="61">
        <f t="shared" ca="1" si="16"/>
        <v>9600</v>
      </c>
      <c r="H178" s="62">
        <f t="shared" ca="1" si="22"/>
        <v>0</v>
      </c>
      <c r="I178" s="63">
        <f t="shared" ca="1" si="23"/>
        <v>9600</v>
      </c>
    </row>
    <row r="179" spans="1:9">
      <c r="A179" s="45" t="s">
        <v>387</v>
      </c>
      <c r="B179" s="92">
        <f t="shared" ca="1" si="17"/>
        <v>45327</v>
      </c>
      <c r="C179" s="60" t="str">
        <f t="shared" ca="1" si="18"/>
        <v>ADARSH ELE (DAM BHAI)</v>
      </c>
      <c r="D179" s="60" t="str">
        <f t="shared" ca="1" si="19"/>
        <v>BHATIA</v>
      </c>
      <c r="E179" s="60">
        <f t="shared" ca="1" si="20"/>
        <v>2</v>
      </c>
      <c r="F179" s="60" t="str">
        <f t="shared" ca="1" si="21"/>
        <v>BORO/2</v>
      </c>
      <c r="G179" s="61">
        <f t="shared" ca="1" si="16"/>
        <v>10700</v>
      </c>
      <c r="H179" s="62">
        <f t="shared" ca="1" si="22"/>
        <v>0.45</v>
      </c>
      <c r="I179" s="63">
        <f t="shared" ca="1" si="23"/>
        <v>5885</v>
      </c>
    </row>
    <row r="180" spans="1:9">
      <c r="A180" s="45" t="s">
        <v>388</v>
      </c>
      <c r="B180" s="92">
        <f t="shared" ca="1" si="17"/>
        <v>45356</v>
      </c>
      <c r="C180" s="60" t="str">
        <f t="shared" ca="1" si="18"/>
        <v>LALA LIGHT</v>
      </c>
      <c r="D180" s="60" t="str">
        <f t="shared" ca="1" si="19"/>
        <v>PORBANDAR</v>
      </c>
      <c r="E180" s="60">
        <f t="shared" ca="1" si="20"/>
        <v>0</v>
      </c>
      <c r="F180" s="60">
        <f t="shared" ca="1" si="21"/>
        <v>0</v>
      </c>
      <c r="G180" s="61">
        <f t="shared" ca="1" si="16"/>
        <v>6480</v>
      </c>
      <c r="H180" s="62">
        <f t="shared" ca="1" si="22"/>
        <v>0.5</v>
      </c>
      <c r="I180" s="63">
        <f t="shared" ca="1" si="23"/>
        <v>3240</v>
      </c>
    </row>
    <row r="181" spans="1:9">
      <c r="A181" s="45" t="s">
        <v>389</v>
      </c>
      <c r="B181" s="92">
        <f t="shared" ca="1" si="17"/>
        <v>45356</v>
      </c>
      <c r="C181" s="60" t="str">
        <f t="shared" ca="1" si="18"/>
        <v xml:space="preserve">AMAR ELE </v>
      </c>
      <c r="D181" s="60" t="str">
        <f t="shared" ca="1" si="19"/>
        <v>RAJKOT(KOTHARIYA ROAD)</v>
      </c>
      <c r="E181" s="60">
        <f t="shared" ca="1" si="20"/>
        <v>0</v>
      </c>
      <c r="F181" s="60">
        <f t="shared" ca="1" si="21"/>
        <v>0</v>
      </c>
      <c r="G181" s="61">
        <f t="shared" ca="1" si="16"/>
        <v>9400</v>
      </c>
      <c r="H181" s="62">
        <f t="shared" ca="1" si="22"/>
        <v>0.45</v>
      </c>
      <c r="I181" s="63">
        <f t="shared" ca="1" si="23"/>
        <v>5170</v>
      </c>
    </row>
    <row r="182" spans="1:9">
      <c r="A182" s="45" t="s">
        <v>390</v>
      </c>
      <c r="B182" s="92">
        <f t="shared" ca="1" si="17"/>
        <v>45356</v>
      </c>
      <c r="C182" s="60" t="str">
        <f t="shared" ca="1" si="18"/>
        <v>DIVYA ELETRIC</v>
      </c>
      <c r="D182" s="60" t="str">
        <f t="shared" ca="1" si="19"/>
        <v>RAJKOT</v>
      </c>
      <c r="E182" s="60">
        <f t="shared" ca="1" si="20"/>
        <v>0</v>
      </c>
      <c r="F182" s="60">
        <f t="shared" ca="1" si="21"/>
        <v>0</v>
      </c>
      <c r="G182" s="61">
        <f t="shared" ca="1" si="16"/>
        <v>24894</v>
      </c>
      <c r="H182" s="62">
        <f t="shared" ca="1" si="22"/>
        <v>0.5</v>
      </c>
      <c r="I182" s="63">
        <f t="shared" ca="1" si="23"/>
        <v>12447</v>
      </c>
    </row>
    <row r="183" spans="1:9">
      <c r="A183" s="45" t="s">
        <v>393</v>
      </c>
      <c r="B183" s="92">
        <f t="shared" ca="1" si="17"/>
        <v>45356</v>
      </c>
      <c r="C183" s="60" t="str">
        <f t="shared" ca="1" si="18"/>
        <v>CHANDNI ELE</v>
      </c>
      <c r="D183" s="60" t="str">
        <f t="shared" ca="1" si="19"/>
        <v>PORBANDAR</v>
      </c>
      <c r="E183" s="60">
        <f t="shared" ca="1" si="20"/>
        <v>1</v>
      </c>
      <c r="F183" s="60" t="str">
        <f t="shared" ca="1" si="21"/>
        <v>BORO/1</v>
      </c>
      <c r="G183" s="61">
        <f t="shared" ca="1" si="16"/>
        <v>5780</v>
      </c>
      <c r="H183" s="62">
        <f t="shared" ca="1" si="22"/>
        <v>0</v>
      </c>
      <c r="I183" s="63">
        <f t="shared" ca="1" si="23"/>
        <v>5780</v>
      </c>
    </row>
    <row r="184" spans="1:9">
      <c r="A184" s="45" t="s">
        <v>394</v>
      </c>
      <c r="B184" s="92">
        <f t="shared" ca="1" si="17"/>
        <v>45356</v>
      </c>
      <c r="C184" s="60" t="str">
        <f t="shared" ca="1" si="18"/>
        <v>SANJAY ELETRIC</v>
      </c>
      <c r="D184" s="60" t="str">
        <f t="shared" ca="1" si="19"/>
        <v>RAJKOT</v>
      </c>
      <c r="E184" s="60" t="str">
        <f t="shared" ca="1" si="20"/>
        <v>(NANUKAKA)</v>
      </c>
      <c r="F184" s="60">
        <f t="shared" ca="1" si="21"/>
        <v>0</v>
      </c>
      <c r="G184" s="61">
        <f t="shared" ca="1" si="16"/>
        <v>2450</v>
      </c>
      <c r="H184" s="62">
        <f t="shared" ca="1" si="22"/>
        <v>0.45</v>
      </c>
      <c r="I184" s="63">
        <f t="shared" ca="1" si="23"/>
        <v>1347.5</v>
      </c>
    </row>
    <row r="185" spans="1:9">
      <c r="A185" s="45" t="s">
        <v>396</v>
      </c>
      <c r="B185" s="92">
        <f t="shared" ca="1" si="17"/>
        <v>45478</v>
      </c>
      <c r="C185" s="60" t="str">
        <f t="shared" ca="1" si="18"/>
        <v>CHIRAG AGENCY</v>
      </c>
      <c r="D185" s="60" t="str">
        <f t="shared" ca="1" si="19"/>
        <v>RANAVAV</v>
      </c>
      <c r="E185" s="60">
        <f t="shared" ca="1" si="20"/>
        <v>1</v>
      </c>
      <c r="F185" s="60" t="str">
        <f t="shared" ca="1" si="21"/>
        <v>BORO/1</v>
      </c>
      <c r="G185" s="61">
        <f t="shared" ca="1" si="16"/>
        <v>7640</v>
      </c>
      <c r="H185" s="62">
        <f t="shared" ca="1" si="22"/>
        <v>0</v>
      </c>
      <c r="I185" s="63">
        <f t="shared" ca="1" si="23"/>
        <v>7640</v>
      </c>
    </row>
    <row r="186" spans="1:9">
      <c r="A186" s="45" t="s">
        <v>397</v>
      </c>
      <c r="B186" s="92">
        <f t="shared" ca="1" si="17"/>
        <v>45478</v>
      </c>
      <c r="C186" s="60" t="str">
        <f t="shared" ca="1" si="18"/>
        <v>DIVYA ELETRIC</v>
      </c>
      <c r="D186" s="60" t="str">
        <f t="shared" ca="1" si="19"/>
        <v>RAJKOT</v>
      </c>
      <c r="E186" s="60">
        <f t="shared" ca="1" si="20"/>
        <v>0</v>
      </c>
      <c r="F186" s="60">
        <f t="shared" ca="1" si="21"/>
        <v>0</v>
      </c>
      <c r="G186" s="61">
        <f t="shared" ca="1" si="16"/>
        <v>20990</v>
      </c>
      <c r="H186" s="62">
        <f t="shared" ca="1" si="22"/>
        <v>0.5</v>
      </c>
      <c r="I186" s="63">
        <f t="shared" ca="1" si="23"/>
        <v>10495</v>
      </c>
    </row>
    <row r="187" spans="1:9">
      <c r="A187" s="45" t="s">
        <v>400</v>
      </c>
      <c r="B187" s="92">
        <f t="shared" ca="1" si="17"/>
        <v>45478</v>
      </c>
      <c r="C187" s="60" t="str">
        <f t="shared" ca="1" si="18"/>
        <v>DHAVAL ELE</v>
      </c>
      <c r="D187" s="60" t="str">
        <f t="shared" ca="1" si="19"/>
        <v>RAJKOT</v>
      </c>
      <c r="E187" s="60">
        <f t="shared" ca="1" si="20"/>
        <v>0</v>
      </c>
      <c r="F187" s="60">
        <f t="shared" ca="1" si="21"/>
        <v>0</v>
      </c>
      <c r="G187" s="61">
        <f t="shared" ca="1" si="16"/>
        <v>12000</v>
      </c>
      <c r="H187" s="62">
        <f t="shared" ca="1" si="22"/>
        <v>0.5</v>
      </c>
      <c r="I187" s="63">
        <f t="shared" ca="1" si="23"/>
        <v>6000</v>
      </c>
    </row>
    <row r="188" spans="1:9">
      <c r="A188" s="45" t="s">
        <v>403</v>
      </c>
      <c r="B188" s="92">
        <f t="shared" ca="1" si="17"/>
        <v>45478</v>
      </c>
      <c r="C188" s="60" t="str">
        <f t="shared" ca="1" si="18"/>
        <v>DINESH BHAI</v>
      </c>
      <c r="D188" s="60" t="str">
        <f t="shared" ca="1" si="19"/>
        <v>KESHOD</v>
      </c>
      <c r="E188" s="60">
        <f t="shared" ca="1" si="20"/>
        <v>3</v>
      </c>
      <c r="F188" s="60" t="str">
        <f t="shared" ca="1" si="21"/>
        <v>BORO/3</v>
      </c>
      <c r="G188" s="61">
        <f t="shared" ca="1" si="16"/>
        <v>51200</v>
      </c>
      <c r="H188" s="62">
        <f t="shared" ca="1" si="22"/>
        <v>0</v>
      </c>
      <c r="I188" s="63">
        <f t="shared" ca="1" si="23"/>
        <v>51200</v>
      </c>
    </row>
    <row r="189" spans="1:9">
      <c r="A189" s="45" t="s">
        <v>408</v>
      </c>
      <c r="B189" s="92">
        <f t="shared" ca="1" si="17"/>
        <v>45478</v>
      </c>
      <c r="C189" s="60" t="str">
        <f t="shared" ca="1" si="18"/>
        <v>NIJANAND ELE</v>
      </c>
      <c r="D189" s="60" t="str">
        <f t="shared" ca="1" si="19"/>
        <v>SHAPAR</v>
      </c>
      <c r="E189" s="60">
        <f t="shared" ca="1" si="20"/>
        <v>0</v>
      </c>
      <c r="F189" s="60">
        <f t="shared" ca="1" si="21"/>
        <v>0</v>
      </c>
      <c r="G189" s="61">
        <f t="shared" ca="1" si="16"/>
        <v>5049.1000000000004</v>
      </c>
      <c r="H189" s="62">
        <f t="shared" ca="1" si="22"/>
        <v>0.45</v>
      </c>
      <c r="I189" s="63">
        <f t="shared" ca="1" si="23"/>
        <v>2777.0050000000001</v>
      </c>
    </row>
    <row r="190" spans="1:9">
      <c r="A190" s="45" t="s">
        <v>411</v>
      </c>
      <c r="B190" s="92">
        <f t="shared" ca="1" si="17"/>
        <v>45417</v>
      </c>
      <c r="C190" s="60" t="str">
        <f t="shared" ca="1" si="18"/>
        <v>RAJUBHAI RAMAPIR(CHAMUNDA)</v>
      </c>
      <c r="D190" s="60" t="str">
        <f t="shared" ca="1" si="19"/>
        <v>RAJKOT</v>
      </c>
      <c r="E190" s="60">
        <f t="shared" ca="1" si="20"/>
        <v>0</v>
      </c>
      <c r="F190" s="60">
        <f t="shared" ca="1" si="21"/>
        <v>0</v>
      </c>
      <c r="G190" s="61">
        <f t="shared" ca="1" si="16"/>
        <v>8790</v>
      </c>
      <c r="H190" s="62">
        <f t="shared" ca="1" si="22"/>
        <v>0</v>
      </c>
      <c r="I190" s="63">
        <f t="shared" ca="1" si="23"/>
        <v>8790</v>
      </c>
    </row>
    <row r="191" spans="1:9">
      <c r="A191" s="45" t="s">
        <v>413</v>
      </c>
      <c r="B191" s="92">
        <f t="shared" ca="1" si="17"/>
        <v>45417</v>
      </c>
      <c r="C191" s="60" t="str">
        <f t="shared" ca="1" si="18"/>
        <v>CHAMUNDA PANNEL BOARD</v>
      </c>
      <c r="D191" s="60" t="str">
        <f t="shared" ca="1" si="19"/>
        <v>RAJKOT</v>
      </c>
      <c r="E191" s="60">
        <f t="shared" ca="1" si="20"/>
        <v>0</v>
      </c>
      <c r="F191" s="60">
        <f t="shared" ca="1" si="21"/>
        <v>0</v>
      </c>
      <c r="G191" s="61">
        <f t="shared" ca="1" si="16"/>
        <v>8790</v>
      </c>
      <c r="H191" s="62">
        <f t="shared" ca="1" si="22"/>
        <v>0</v>
      </c>
      <c r="I191" s="63">
        <f t="shared" ca="1" si="23"/>
        <v>8790</v>
      </c>
    </row>
    <row r="192" spans="1:9">
      <c r="A192" s="45" t="s">
        <v>414</v>
      </c>
      <c r="B192" s="92">
        <f t="shared" ca="1" si="17"/>
        <v>45509</v>
      </c>
      <c r="C192" s="60" t="str">
        <f t="shared" ca="1" si="18"/>
        <v xml:space="preserve">JAY AMBE ELECTRIC </v>
      </c>
      <c r="D192" s="60" t="str">
        <f t="shared" ca="1" si="19"/>
        <v xml:space="preserve">JUNAGADH </v>
      </c>
      <c r="E192" s="60">
        <f t="shared" ca="1" si="20"/>
        <v>5</v>
      </c>
      <c r="F192" s="60" t="str">
        <f t="shared" ca="1" si="21"/>
        <v>BORO/3, CARTOON/2</v>
      </c>
      <c r="G192" s="61">
        <f t="shared" ca="1" si="16"/>
        <v>22079</v>
      </c>
      <c r="H192" s="62">
        <f t="shared" ca="1" si="22"/>
        <v>0</v>
      </c>
      <c r="I192" s="63">
        <f t="shared" ca="1" si="23"/>
        <v>22079</v>
      </c>
    </row>
    <row r="193" spans="1:9">
      <c r="A193" s="45" t="s">
        <v>419</v>
      </c>
      <c r="B193" s="92" t="str">
        <f t="shared" ca="1" si="17"/>
        <v>13-5-2024</v>
      </c>
      <c r="C193" s="60" t="str">
        <f t="shared" ca="1" si="18"/>
        <v>SHREE CHAMUNDA ELE (GONDAL)</v>
      </c>
      <c r="D193" s="60" t="str">
        <f t="shared" ca="1" si="19"/>
        <v>GONDAL</v>
      </c>
      <c r="E193" s="60">
        <f t="shared" ca="1" si="20"/>
        <v>2</v>
      </c>
      <c r="F193" s="60" t="str">
        <f t="shared" ca="1" si="21"/>
        <v>CARTOON/2</v>
      </c>
      <c r="G193" s="61">
        <f t="shared" ca="1" si="16"/>
        <v>10800</v>
      </c>
      <c r="H193" s="62">
        <f t="shared" ca="1" si="22"/>
        <v>0.5</v>
      </c>
      <c r="I193" s="63">
        <f t="shared" ca="1" si="23"/>
        <v>5400</v>
      </c>
    </row>
    <row r="194" spans="1:9">
      <c r="A194" s="45" t="s">
        <v>422</v>
      </c>
      <c r="B194" s="92" t="str">
        <f t="shared" ca="1" si="17"/>
        <v>13/05/2024</v>
      </c>
      <c r="C194" s="60" t="str">
        <f t="shared" ca="1" si="18"/>
        <v>PRAMUKH RAJ SALES</v>
      </c>
      <c r="D194" s="60" t="str">
        <f t="shared" ca="1" si="19"/>
        <v>GONDAL</v>
      </c>
      <c r="E194" s="60">
        <f t="shared" ca="1" si="20"/>
        <v>1</v>
      </c>
      <c r="F194" s="60" t="str">
        <f t="shared" ca="1" si="21"/>
        <v>CARTOON/1</v>
      </c>
      <c r="G194" s="61">
        <f t="shared" ca="1" si="16"/>
        <v>6540</v>
      </c>
      <c r="H194" s="62">
        <f t="shared" ca="1" si="22"/>
        <v>0.45</v>
      </c>
      <c r="I194" s="63">
        <f t="shared" ca="1" si="23"/>
        <v>3597</v>
      </c>
    </row>
    <row r="195" spans="1:9">
      <c r="A195" s="45" t="s">
        <v>424</v>
      </c>
      <c r="B195" s="92" t="str">
        <f t="shared" ca="1" si="17"/>
        <v>13-5-24</v>
      </c>
      <c r="C195" s="60" t="str">
        <f t="shared" ca="1" si="18"/>
        <v>RADHE-KRISHNA ELETRIC</v>
      </c>
      <c r="D195" s="60" t="str">
        <f t="shared" ca="1" si="19"/>
        <v>AMRELI</v>
      </c>
      <c r="E195" s="60">
        <f t="shared" ca="1" si="20"/>
        <v>4</v>
      </c>
      <c r="F195" s="60" t="str">
        <f t="shared" ca="1" si="21"/>
        <v>BORO/4</v>
      </c>
      <c r="G195" s="61">
        <f t="shared" ref="G195:G258" ca="1" si="24">IFERROR(INDIRECT(CONCATENATE("'",A195,"'!H33")),"")</f>
        <v>8825</v>
      </c>
      <c r="H195" s="62">
        <f t="shared" ca="1" si="22"/>
        <v>0</v>
      </c>
      <c r="I195" s="63">
        <f t="shared" ca="1" si="23"/>
        <v>8825</v>
      </c>
    </row>
    <row r="196" spans="1:9">
      <c r="A196" s="45" t="s">
        <v>427</v>
      </c>
      <c r="B196" s="92" t="str">
        <f t="shared" ref="B196:B259" ca="1" si="25">IFERROR(INDIRECT(CONCATENATE("'",A196,"'!G7")),"")</f>
        <v>13-05-2024</v>
      </c>
      <c r="C196" s="60" t="str">
        <f t="shared" ref="C196:C259" ca="1" si="26">IFERROR(INDIRECT(CONCATENATE("'",A196,"'!D6")),"")</f>
        <v>SHREE CHAMUNDA ELE</v>
      </c>
      <c r="D196" s="60" t="str">
        <f t="shared" ref="D196:D259" ca="1" si="27">IFERROR(INDIRECT(CONCATENATE("'",A196,"'!D7")),"")</f>
        <v>PORBANDAR</v>
      </c>
      <c r="E196" s="60">
        <f t="shared" ref="E196:E259" ca="1" si="28">IFERROR(INDIRECT(CONCATENATE("'",A196,"'!D8")),"")</f>
        <v>1</v>
      </c>
      <c r="F196" s="60" t="str">
        <f t="shared" ref="F196:F259" ca="1" si="29">IFERROR(INDIRECT(CONCATENATE("'",A196,"'!D9")),"")</f>
        <v>BORO/1</v>
      </c>
      <c r="G196" s="61">
        <f t="shared" ca="1" si="24"/>
        <v>6600</v>
      </c>
      <c r="H196" s="62">
        <f t="shared" ref="H196:H259" ca="1" si="30">IFERROR(INDIRECT(CONCATENATE("'",A196,"'!H34")),"")</f>
        <v>0.45</v>
      </c>
      <c r="I196" s="63">
        <f t="shared" ref="I196:I259" ca="1" si="31">IFERROR(INDIRECT(CONCATENATE("'",A196,"'!H36")),"")</f>
        <v>3630</v>
      </c>
    </row>
    <row r="197" spans="1:9">
      <c r="A197" s="45" t="s">
        <v>430</v>
      </c>
      <c r="B197" s="92" t="str">
        <f t="shared" ca="1" si="25"/>
        <v>13-05-2024</v>
      </c>
      <c r="C197" s="60" t="str">
        <f t="shared" ca="1" si="26"/>
        <v>SINDH-AUTO LIGHT HOUSE</v>
      </c>
      <c r="D197" s="60" t="str">
        <f t="shared" ca="1" si="27"/>
        <v>BHAVNAGAR</v>
      </c>
      <c r="E197" s="60">
        <f t="shared" ca="1" si="28"/>
        <v>4</v>
      </c>
      <c r="F197" s="60" t="str">
        <f t="shared" ca="1" si="29"/>
        <v>BORO/4</v>
      </c>
      <c r="G197" s="61">
        <f t="shared" ca="1" si="24"/>
        <v>20300</v>
      </c>
      <c r="H197" s="62">
        <f t="shared" ca="1" si="30"/>
        <v>0.5</v>
      </c>
      <c r="I197" s="63">
        <f t="shared" ca="1" si="31"/>
        <v>10150</v>
      </c>
    </row>
    <row r="198" spans="1:9">
      <c r="A198" s="45" t="s">
        <v>431</v>
      </c>
      <c r="B198" s="92" t="str">
        <f t="shared" ca="1" si="25"/>
        <v>13-05-2024</v>
      </c>
      <c r="C198" s="60" t="str">
        <f t="shared" ca="1" si="26"/>
        <v>LALA LIGHT</v>
      </c>
      <c r="D198" s="60" t="str">
        <f t="shared" ca="1" si="27"/>
        <v>PORBANDAR</v>
      </c>
      <c r="E198" s="60">
        <f t="shared" ca="1" si="28"/>
        <v>2</v>
      </c>
      <c r="F198" s="60" t="str">
        <f t="shared" ca="1" si="29"/>
        <v>BORO/2</v>
      </c>
      <c r="G198" s="61">
        <f t="shared" ca="1" si="24"/>
        <v>7728</v>
      </c>
      <c r="H198" s="62">
        <f t="shared" ca="1" si="30"/>
        <v>0.4</v>
      </c>
      <c r="I198" s="63">
        <f t="shared" ca="1" si="31"/>
        <v>4636.7999999999993</v>
      </c>
    </row>
    <row r="199" spans="1:9">
      <c r="A199" s="45" t="s">
        <v>433</v>
      </c>
      <c r="B199" s="92" t="str">
        <f t="shared" ca="1" si="25"/>
        <v>13-05-2024</v>
      </c>
      <c r="C199" s="60" t="str">
        <f t="shared" ca="1" si="26"/>
        <v>KRISHNA ELE JASDAN</v>
      </c>
      <c r="D199" s="60" t="str">
        <f t="shared" ca="1" si="27"/>
        <v>JASDAN</v>
      </c>
      <c r="E199" s="60">
        <f t="shared" ca="1" si="28"/>
        <v>2</v>
      </c>
      <c r="F199" s="60" t="str">
        <f t="shared" ca="1" si="29"/>
        <v>BORO/2</v>
      </c>
      <c r="G199" s="61">
        <f t="shared" ca="1" si="24"/>
        <v>9650</v>
      </c>
      <c r="H199" s="62">
        <f t="shared" ca="1" si="30"/>
        <v>0.45</v>
      </c>
      <c r="I199" s="63">
        <f t="shared" ca="1" si="31"/>
        <v>5307.5</v>
      </c>
    </row>
    <row r="200" spans="1:9">
      <c r="A200" s="45" t="s">
        <v>434</v>
      </c>
      <c r="B200" s="92" t="str">
        <f t="shared" ca="1" si="25"/>
        <v>13-05-2024</v>
      </c>
      <c r="C200" s="60" t="str">
        <f t="shared" ca="1" si="26"/>
        <v>SHREE SIDHIVINAYAK ELETRIC</v>
      </c>
      <c r="D200" s="60" t="str">
        <f t="shared" ca="1" si="27"/>
        <v>DHROL</v>
      </c>
      <c r="E200" s="60">
        <f t="shared" ca="1" si="28"/>
        <v>1</v>
      </c>
      <c r="F200" s="60" t="str">
        <f t="shared" ca="1" si="29"/>
        <v>BORO/1</v>
      </c>
      <c r="G200" s="61">
        <f t="shared" ca="1" si="24"/>
        <v>1100</v>
      </c>
      <c r="H200" s="62">
        <f t="shared" ca="1" si="30"/>
        <v>0</v>
      </c>
      <c r="I200" s="63">
        <f t="shared" ca="1" si="31"/>
        <v>1100</v>
      </c>
    </row>
    <row r="201" spans="1:9">
      <c r="A201" s="45" t="s">
        <v>436</v>
      </c>
      <c r="B201" s="92" t="str">
        <f t="shared" ca="1" si="25"/>
        <v>13-05-2024</v>
      </c>
      <c r="C201" s="60" t="str">
        <f t="shared" ca="1" si="26"/>
        <v>BHAVESH ELE</v>
      </c>
      <c r="D201" s="60" t="str">
        <f t="shared" ca="1" si="27"/>
        <v>KHAMBHALIA</v>
      </c>
      <c r="E201" s="60">
        <f t="shared" ca="1" si="28"/>
        <v>1</v>
      </c>
      <c r="F201" s="60" t="str">
        <f t="shared" ca="1" si="29"/>
        <v>BORO/1</v>
      </c>
      <c r="G201" s="61">
        <f t="shared" ca="1" si="24"/>
        <v>2800</v>
      </c>
      <c r="H201" s="62">
        <f t="shared" ca="1" si="30"/>
        <v>0</v>
      </c>
      <c r="I201" s="63">
        <f t="shared" ca="1" si="31"/>
        <v>2800</v>
      </c>
    </row>
    <row r="202" spans="1:9">
      <c r="A202" s="45" t="s">
        <v>437</v>
      </c>
      <c r="B202" s="92">
        <f t="shared" ca="1" si="25"/>
        <v>45540</v>
      </c>
      <c r="C202" s="60" t="str">
        <f t="shared" ca="1" si="26"/>
        <v>SOMNATH ELE</v>
      </c>
      <c r="D202" s="60" t="str">
        <f t="shared" ca="1" si="27"/>
        <v xml:space="preserve">JUNAGADH </v>
      </c>
      <c r="E202" s="60">
        <f t="shared" ca="1" si="28"/>
        <v>1</v>
      </c>
      <c r="F202" s="60" t="str">
        <f t="shared" ca="1" si="29"/>
        <v>BORO/1</v>
      </c>
      <c r="G202" s="61">
        <f t="shared" ca="1" si="24"/>
        <v>540</v>
      </c>
      <c r="H202" s="62">
        <f t="shared" ca="1" si="30"/>
        <v>0</v>
      </c>
      <c r="I202" s="63">
        <f t="shared" ca="1" si="31"/>
        <v>540</v>
      </c>
    </row>
    <row r="203" spans="1:9">
      <c r="A203" s="45" t="s">
        <v>438</v>
      </c>
      <c r="B203" s="92" t="str">
        <f t="shared" ca="1" si="25"/>
        <v>14-05-2024</v>
      </c>
      <c r="C203" s="60" t="str">
        <f t="shared" ca="1" si="26"/>
        <v xml:space="preserve">BANSHIDHAR SALES </v>
      </c>
      <c r="D203" s="60" t="str">
        <f t="shared" ca="1" si="27"/>
        <v>JUNAGADH</v>
      </c>
      <c r="E203" s="60">
        <f t="shared" ca="1" si="28"/>
        <v>0</v>
      </c>
      <c r="F203" s="60">
        <f t="shared" ca="1" si="29"/>
        <v>0</v>
      </c>
      <c r="G203" s="61">
        <f t="shared" ca="1" si="24"/>
        <v>35430</v>
      </c>
      <c r="H203" s="62">
        <f t="shared" ca="1" si="30"/>
        <v>0.5</v>
      </c>
      <c r="I203" s="63">
        <f t="shared" ca="1" si="31"/>
        <v>17715</v>
      </c>
    </row>
    <row r="204" spans="1:9">
      <c r="A204" s="45" t="s">
        <v>441</v>
      </c>
      <c r="B204" s="92" t="str">
        <f t="shared" ca="1" si="25"/>
        <v>14-05-2024</v>
      </c>
      <c r="C204" s="60" t="str">
        <f t="shared" ca="1" si="26"/>
        <v>SWAMINARAYAN ELE</v>
      </c>
      <c r="D204" s="60" t="str">
        <f t="shared" ca="1" si="27"/>
        <v>JETPUR</v>
      </c>
      <c r="E204" s="60">
        <f t="shared" ca="1" si="28"/>
        <v>3</v>
      </c>
      <c r="F204" s="60" t="str">
        <f t="shared" ca="1" si="29"/>
        <v>BORO/3</v>
      </c>
      <c r="G204" s="61">
        <f t="shared" ca="1" si="24"/>
        <v>17020</v>
      </c>
      <c r="H204" s="62">
        <f t="shared" ca="1" si="30"/>
        <v>0.5</v>
      </c>
      <c r="I204" s="63">
        <f t="shared" ca="1" si="31"/>
        <v>8510</v>
      </c>
    </row>
    <row r="205" spans="1:9">
      <c r="A205" s="45" t="s">
        <v>442</v>
      </c>
      <c r="B205" s="92" t="str">
        <f t="shared" ca="1" si="25"/>
        <v>14-05-2024</v>
      </c>
      <c r="C205" s="60" t="str">
        <f t="shared" ca="1" si="26"/>
        <v>KAILASH ELECTRIC</v>
      </c>
      <c r="D205" s="60" t="str">
        <f t="shared" ca="1" si="27"/>
        <v>UNA</v>
      </c>
      <c r="E205" s="60">
        <f t="shared" ca="1" si="28"/>
        <v>2</v>
      </c>
      <c r="F205" s="60" t="str">
        <f t="shared" ca="1" si="29"/>
        <v>CARTOON/2</v>
      </c>
      <c r="G205" s="61">
        <f t="shared" ca="1" si="24"/>
        <v>13280</v>
      </c>
      <c r="H205" s="62">
        <f t="shared" ca="1" si="30"/>
        <v>0.5</v>
      </c>
      <c r="I205" s="63">
        <f t="shared" ca="1" si="31"/>
        <v>6640</v>
      </c>
    </row>
    <row r="206" spans="1:9">
      <c r="A206" s="45" t="s">
        <v>443</v>
      </c>
      <c r="B206" s="92" t="str">
        <f t="shared" ca="1" si="25"/>
        <v>14-05-2024</v>
      </c>
      <c r="C206" s="60" t="str">
        <f t="shared" ca="1" si="26"/>
        <v>SHIV ELETRIC</v>
      </c>
      <c r="D206" s="60" t="str">
        <f t="shared" ca="1" si="27"/>
        <v>RAJKOT</v>
      </c>
      <c r="E206" s="60">
        <f t="shared" ca="1" si="28"/>
        <v>0</v>
      </c>
      <c r="F206" s="60">
        <f t="shared" ca="1" si="29"/>
        <v>0</v>
      </c>
      <c r="G206" s="61">
        <f t="shared" ca="1" si="24"/>
        <v>6280</v>
      </c>
      <c r="H206" s="62">
        <f t="shared" ca="1" si="30"/>
        <v>0.5</v>
      </c>
      <c r="I206" s="63">
        <f t="shared" ca="1" si="31"/>
        <v>3140</v>
      </c>
    </row>
    <row r="207" spans="1:9">
      <c r="A207" s="45" t="s">
        <v>444</v>
      </c>
      <c r="B207" s="92" t="str">
        <f t="shared" ca="1" si="25"/>
        <v>14-05-2024</v>
      </c>
      <c r="C207" s="60" t="str">
        <f t="shared" ca="1" si="26"/>
        <v>HITESH BHAI</v>
      </c>
      <c r="D207" s="60" t="str">
        <f t="shared" ca="1" si="27"/>
        <v>RAJKOT</v>
      </c>
      <c r="E207" s="60">
        <f t="shared" ca="1" si="28"/>
        <v>0</v>
      </c>
      <c r="F207" s="60">
        <f t="shared" ca="1" si="29"/>
        <v>0</v>
      </c>
      <c r="G207" s="61">
        <f t="shared" ca="1" si="24"/>
        <v>3600</v>
      </c>
      <c r="H207" s="62">
        <f t="shared" ca="1" si="30"/>
        <v>0</v>
      </c>
      <c r="I207" s="63">
        <f t="shared" ca="1" si="31"/>
        <v>3600</v>
      </c>
    </row>
    <row r="208" spans="1:9">
      <c r="A208" s="45" t="s">
        <v>445</v>
      </c>
      <c r="B208" s="92" t="str">
        <f t="shared" ca="1" si="25"/>
        <v>14-05-2024</v>
      </c>
      <c r="C208" s="60" t="str">
        <f t="shared" ca="1" si="26"/>
        <v>MARUTI ELE</v>
      </c>
      <c r="D208" s="60" t="str">
        <f t="shared" ca="1" si="27"/>
        <v>SHAPAR</v>
      </c>
      <c r="E208" s="60">
        <f t="shared" ca="1" si="28"/>
        <v>0</v>
      </c>
      <c r="F208" s="60">
        <f t="shared" ca="1" si="29"/>
        <v>0</v>
      </c>
      <c r="G208" s="61">
        <f t="shared" ca="1" si="24"/>
        <v>850</v>
      </c>
      <c r="H208" s="62">
        <f t="shared" ca="1" si="30"/>
        <v>0</v>
      </c>
      <c r="I208" s="63">
        <f t="shared" ca="1" si="31"/>
        <v>850</v>
      </c>
    </row>
    <row r="209" spans="1:9">
      <c r="A209" s="45" t="s">
        <v>447</v>
      </c>
      <c r="B209" s="92" t="str">
        <f t="shared" ca="1" si="25"/>
        <v>14-05-2024</v>
      </c>
      <c r="C209" s="60" t="str">
        <f t="shared" ca="1" si="26"/>
        <v>MA KHODAL ELETRIC</v>
      </c>
      <c r="D209" s="60" t="str">
        <f t="shared" ca="1" si="27"/>
        <v>SHAPAR</v>
      </c>
      <c r="E209" s="60">
        <f t="shared" ca="1" si="28"/>
        <v>0</v>
      </c>
      <c r="F209" s="60">
        <f t="shared" ca="1" si="29"/>
        <v>0</v>
      </c>
      <c r="G209" s="61">
        <f t="shared" ca="1" si="24"/>
        <v>850</v>
      </c>
      <c r="H209" s="62">
        <f t="shared" ca="1" si="30"/>
        <v>0</v>
      </c>
      <c r="I209" s="63">
        <f t="shared" ca="1" si="31"/>
        <v>850</v>
      </c>
    </row>
    <row r="210" spans="1:9">
      <c r="A210" s="45" t="s">
        <v>449</v>
      </c>
      <c r="B210" s="92" t="str">
        <f t="shared" ca="1" si="25"/>
        <v>17-05-2024</v>
      </c>
      <c r="C210" s="60" t="str">
        <f t="shared" ca="1" si="26"/>
        <v>RADHA ELECTRIC</v>
      </c>
      <c r="D210" s="60" t="str">
        <f t="shared" ca="1" si="27"/>
        <v>KODINAR</v>
      </c>
      <c r="E210" s="60">
        <f t="shared" ca="1" si="28"/>
        <v>5</v>
      </c>
      <c r="F210" s="60" t="str">
        <f t="shared" ca="1" si="29"/>
        <v>CARTOON/5</v>
      </c>
      <c r="G210" s="61">
        <f t="shared" ca="1" si="24"/>
        <v>30640</v>
      </c>
      <c r="H210" s="62">
        <f t="shared" ca="1" si="30"/>
        <v>0.5</v>
      </c>
      <c r="I210" s="63">
        <f t="shared" ca="1" si="31"/>
        <v>15320</v>
      </c>
    </row>
    <row r="211" spans="1:9">
      <c r="A211" s="45" t="s">
        <v>453</v>
      </c>
      <c r="B211" s="92" t="str">
        <f t="shared" ca="1" si="25"/>
        <v>17-05-2024</v>
      </c>
      <c r="C211" s="60" t="str">
        <f t="shared" ca="1" si="26"/>
        <v>BHAVANI ELETRC</v>
      </c>
      <c r="D211" s="60" t="str">
        <f t="shared" ca="1" si="27"/>
        <v>DHORAJI</v>
      </c>
      <c r="E211" s="60">
        <f t="shared" ca="1" si="28"/>
        <v>2</v>
      </c>
      <c r="F211" s="60" t="str">
        <f t="shared" ca="1" si="29"/>
        <v>CARTOON/2</v>
      </c>
      <c r="G211" s="61">
        <f t="shared" ca="1" si="24"/>
        <v>15768</v>
      </c>
      <c r="H211" s="62">
        <f t="shared" ca="1" si="30"/>
        <v>0.45</v>
      </c>
      <c r="I211" s="63">
        <f t="shared" ca="1" si="31"/>
        <v>8672.4</v>
      </c>
    </row>
    <row r="212" spans="1:9">
      <c r="A212" s="45" t="s">
        <v>455</v>
      </c>
      <c r="B212" s="92" t="str">
        <f t="shared" ca="1" si="25"/>
        <v>17-05-2024</v>
      </c>
      <c r="C212" s="60" t="str">
        <f t="shared" ca="1" si="26"/>
        <v>BHAGWAT ELETRIC</v>
      </c>
      <c r="D212" s="60" t="str">
        <f t="shared" ca="1" si="27"/>
        <v>VERAVAL</v>
      </c>
      <c r="E212" s="60">
        <f t="shared" ca="1" si="28"/>
        <v>1</v>
      </c>
      <c r="F212" s="60" t="str">
        <f t="shared" ca="1" si="29"/>
        <v>CARTOON/1</v>
      </c>
      <c r="G212" s="61">
        <f t="shared" ca="1" si="24"/>
        <v>9280</v>
      </c>
      <c r="H212" s="62">
        <f t="shared" ca="1" si="30"/>
        <v>0.45</v>
      </c>
      <c r="I212" s="63">
        <f t="shared" ca="1" si="31"/>
        <v>5104</v>
      </c>
    </row>
    <row r="213" spans="1:9">
      <c r="A213" s="45" t="s">
        <v>456</v>
      </c>
      <c r="B213" s="92" t="str">
        <f t="shared" ca="1" si="25"/>
        <v>17-05-2024</v>
      </c>
      <c r="C213" s="60" t="str">
        <f t="shared" ca="1" si="26"/>
        <v>LAXMINAYARAN ELETRIC</v>
      </c>
      <c r="D213" s="60" t="str">
        <f t="shared" ca="1" si="27"/>
        <v>SIHOR</v>
      </c>
      <c r="E213" s="60">
        <f t="shared" ca="1" si="28"/>
        <v>0</v>
      </c>
      <c r="F213" s="60">
        <f t="shared" ca="1" si="29"/>
        <v>0</v>
      </c>
      <c r="G213" s="61">
        <f t="shared" ca="1" si="24"/>
        <v>2400</v>
      </c>
      <c r="H213" s="62">
        <f t="shared" ca="1" si="30"/>
        <v>0</v>
      </c>
      <c r="I213" s="63">
        <f t="shared" ca="1" si="31"/>
        <v>2400</v>
      </c>
    </row>
    <row r="214" spans="1:9">
      <c r="A214" s="45" t="s">
        <v>457</v>
      </c>
      <c r="B214" s="92" t="str">
        <f t="shared" ca="1" si="25"/>
        <v>17-05-2024</v>
      </c>
      <c r="C214" s="60" t="str">
        <f t="shared" ca="1" si="26"/>
        <v xml:space="preserve">MAHESH  ELECTRIC </v>
      </c>
      <c r="D214" s="60" t="str">
        <f t="shared" ca="1" si="27"/>
        <v>JAMANAGAR</v>
      </c>
      <c r="E214" s="60">
        <f t="shared" ca="1" si="28"/>
        <v>4</v>
      </c>
      <c r="F214" s="60" t="str">
        <f t="shared" ca="1" si="29"/>
        <v>BORO/4</v>
      </c>
      <c r="G214" s="61">
        <f t="shared" ca="1" si="24"/>
        <v>8790</v>
      </c>
      <c r="H214" s="62">
        <f t="shared" ca="1" si="30"/>
        <v>0</v>
      </c>
      <c r="I214" s="63">
        <f t="shared" ca="1" si="31"/>
        <v>8790</v>
      </c>
    </row>
    <row r="215" spans="1:9">
      <c r="A215" s="45" t="s">
        <v>459</v>
      </c>
      <c r="B215" s="92" t="str">
        <f t="shared" ca="1" si="25"/>
        <v>17-05-2024</v>
      </c>
      <c r="C215" s="60" t="str">
        <f t="shared" ca="1" si="26"/>
        <v>JAYPAL ELETRIC</v>
      </c>
      <c r="D215" s="60" t="str">
        <f t="shared" ca="1" si="27"/>
        <v>PADIYAD</v>
      </c>
      <c r="E215" s="60">
        <f t="shared" ca="1" si="28"/>
        <v>2</v>
      </c>
      <c r="F215" s="60" t="str">
        <f t="shared" ca="1" si="29"/>
        <v>BORO/2</v>
      </c>
      <c r="G215" s="61">
        <f t="shared" ca="1" si="24"/>
        <v>11283.5</v>
      </c>
      <c r="H215" s="62">
        <f t="shared" ca="1" si="30"/>
        <v>0.45</v>
      </c>
      <c r="I215" s="63">
        <f t="shared" ca="1" si="31"/>
        <v>6205.9250000000002</v>
      </c>
    </row>
    <row r="216" spans="1:9">
      <c r="A216" s="45" t="s">
        <v>461</v>
      </c>
      <c r="B216" s="92" t="str">
        <f t="shared" ca="1" si="25"/>
        <v>17-05-2024</v>
      </c>
      <c r="C216" s="60" t="str">
        <f t="shared" ca="1" si="26"/>
        <v>OM ENTERPRISE</v>
      </c>
      <c r="D216" s="60" t="str">
        <f t="shared" ca="1" si="27"/>
        <v>VICHIYA</v>
      </c>
      <c r="E216" s="60">
        <f t="shared" ca="1" si="28"/>
        <v>0</v>
      </c>
      <c r="F216" s="60">
        <f t="shared" ca="1" si="29"/>
        <v>0</v>
      </c>
      <c r="G216" s="61">
        <f t="shared" ca="1" si="24"/>
        <v>6940</v>
      </c>
      <c r="H216" s="62">
        <f t="shared" ca="1" si="30"/>
        <v>0.45</v>
      </c>
      <c r="I216" s="63">
        <f t="shared" ca="1" si="31"/>
        <v>3817</v>
      </c>
    </row>
    <row r="217" spans="1:9">
      <c r="A217" s="45" t="s">
        <v>462</v>
      </c>
      <c r="B217" s="92" t="str">
        <f t="shared" ca="1" si="25"/>
        <v>19-05-2024</v>
      </c>
      <c r="C217" s="60" t="str">
        <f t="shared" ca="1" si="26"/>
        <v>AMBIKA ELE</v>
      </c>
      <c r="D217" s="60" t="str">
        <f t="shared" ca="1" si="27"/>
        <v xml:space="preserve"> SHAPAR</v>
      </c>
      <c r="E217" s="60">
        <f t="shared" ca="1" si="28"/>
        <v>0</v>
      </c>
      <c r="F217" s="60">
        <f t="shared" ca="1" si="29"/>
        <v>0</v>
      </c>
      <c r="G217" s="61">
        <f t="shared" ca="1" si="24"/>
        <v>3100</v>
      </c>
      <c r="H217" s="62">
        <f t="shared" ca="1" si="30"/>
        <v>0.45</v>
      </c>
      <c r="I217" s="63">
        <f t="shared" ca="1" si="31"/>
        <v>1705</v>
      </c>
    </row>
    <row r="218" spans="1:9">
      <c r="A218" s="45" t="s">
        <v>464</v>
      </c>
      <c r="B218" s="92" t="str">
        <f t="shared" ca="1" si="25"/>
        <v>19-05-2024</v>
      </c>
      <c r="C218" s="60" t="str">
        <f t="shared" ca="1" si="26"/>
        <v>SHREE RAM      ELETRIC</v>
      </c>
      <c r="D218" s="60" t="str">
        <f t="shared" ca="1" si="27"/>
        <v>NAMATANA</v>
      </c>
      <c r="E218" s="60">
        <f t="shared" ca="1" si="28"/>
        <v>1</v>
      </c>
      <c r="F218" s="60" t="str">
        <f t="shared" ca="1" si="29"/>
        <v>CARTOON/1</v>
      </c>
      <c r="G218" s="61">
        <f t="shared" ca="1" si="24"/>
        <v>7800</v>
      </c>
      <c r="H218" s="62">
        <f t="shared" ca="1" si="30"/>
        <v>0.45</v>
      </c>
      <c r="I218" s="63">
        <f t="shared" ca="1" si="31"/>
        <v>4290</v>
      </c>
    </row>
    <row r="219" spans="1:9">
      <c r="A219" s="45" t="s">
        <v>466</v>
      </c>
      <c r="B219" s="92" t="str">
        <f t="shared" ca="1" si="25"/>
        <v>15-05-2024</v>
      </c>
      <c r="C219" s="60" t="str">
        <f t="shared" ca="1" si="26"/>
        <v>MADHURAM      ELE</v>
      </c>
      <c r="D219" s="60" t="str">
        <f t="shared" ca="1" si="27"/>
        <v>DHROL</v>
      </c>
      <c r="E219" s="60">
        <f t="shared" ca="1" si="28"/>
        <v>1</v>
      </c>
      <c r="F219" s="60" t="str">
        <f t="shared" ca="1" si="29"/>
        <v>CARTOON/1</v>
      </c>
      <c r="G219" s="61">
        <f t="shared" ca="1" si="24"/>
        <v>6480</v>
      </c>
      <c r="H219" s="62">
        <f t="shared" ca="1" si="30"/>
        <v>0.45</v>
      </c>
      <c r="I219" s="63">
        <f t="shared" ca="1" si="31"/>
        <v>3564</v>
      </c>
    </row>
    <row r="220" spans="1:9">
      <c r="A220" s="45" t="s">
        <v>468</v>
      </c>
      <c r="B220" s="92" t="str">
        <f t="shared" ca="1" si="25"/>
        <v>15-05-2024</v>
      </c>
      <c r="C220" s="60" t="str">
        <f t="shared" ca="1" si="26"/>
        <v xml:space="preserve">RADHEKRISHNA ELETRIC </v>
      </c>
      <c r="D220" s="60" t="str">
        <f t="shared" ca="1" si="27"/>
        <v>DHROL</v>
      </c>
      <c r="E220" s="60">
        <f t="shared" ca="1" si="28"/>
        <v>1</v>
      </c>
      <c r="F220" s="60" t="str">
        <f t="shared" ca="1" si="29"/>
        <v>CARTOON/1</v>
      </c>
      <c r="G220" s="61">
        <f t="shared" ca="1" si="24"/>
        <v>5340</v>
      </c>
      <c r="H220" s="62">
        <f t="shared" ca="1" si="30"/>
        <v>0.45</v>
      </c>
      <c r="I220" s="63">
        <f t="shared" ca="1" si="31"/>
        <v>2937</v>
      </c>
    </row>
    <row r="221" spans="1:9">
      <c r="A221" s="45" t="s">
        <v>469</v>
      </c>
      <c r="B221" s="92">
        <f t="shared" ca="1" si="25"/>
        <v>45427</v>
      </c>
      <c r="C221" s="60" t="str">
        <f t="shared" ca="1" si="26"/>
        <v>DIVYA ELETRIC</v>
      </c>
      <c r="D221" s="60" t="str">
        <f t="shared" ca="1" si="27"/>
        <v>RAJKOT</v>
      </c>
      <c r="E221" s="60">
        <f t="shared" ca="1" si="28"/>
        <v>0</v>
      </c>
      <c r="F221" s="60">
        <f t="shared" ca="1" si="29"/>
        <v>0</v>
      </c>
      <c r="G221" s="61">
        <f t="shared" ca="1" si="24"/>
        <v>20750</v>
      </c>
      <c r="H221" s="62">
        <f t="shared" ca="1" si="30"/>
        <v>0.5</v>
      </c>
      <c r="I221" s="63">
        <f t="shared" ca="1" si="31"/>
        <v>10375</v>
      </c>
    </row>
    <row r="222" spans="1:9">
      <c r="A222" s="45" t="s">
        <v>470</v>
      </c>
      <c r="B222" s="92">
        <f t="shared" ca="1" si="25"/>
        <v>45446</v>
      </c>
      <c r="C222" s="60" t="str">
        <f t="shared" ca="1" si="26"/>
        <v xml:space="preserve">BANSHIDHAR SALES </v>
      </c>
      <c r="D222" s="60" t="str">
        <f t="shared" ca="1" si="27"/>
        <v>JUNAGADH</v>
      </c>
      <c r="E222" s="60" t="str">
        <f t="shared" ca="1" si="28"/>
        <v>10  (LALA BHAI)</v>
      </c>
      <c r="F222" s="60" t="str">
        <f t="shared" ca="1" si="29"/>
        <v>BORO/10</v>
      </c>
      <c r="G222" s="61">
        <f t="shared" ca="1" si="24"/>
        <v>115282</v>
      </c>
      <c r="H222" s="62">
        <f t="shared" ca="1" si="30"/>
        <v>0.5</v>
      </c>
      <c r="I222" s="63">
        <f t="shared" ca="1" si="31"/>
        <v>57641</v>
      </c>
    </row>
    <row r="223" spans="1:9">
      <c r="A223" s="45" t="s">
        <v>474</v>
      </c>
      <c r="B223" s="92">
        <f t="shared" ca="1" si="25"/>
        <v>45446</v>
      </c>
      <c r="C223" s="60" t="str">
        <f t="shared" ca="1" si="26"/>
        <v>NEW DARSHAN ELETRIC</v>
      </c>
      <c r="D223" s="60" t="str">
        <f t="shared" ca="1" si="27"/>
        <v>BOTAD</v>
      </c>
      <c r="E223" s="60">
        <f t="shared" ca="1" si="28"/>
        <v>7</v>
      </c>
      <c r="F223" s="60" t="str">
        <f t="shared" ca="1" si="29"/>
        <v>BORO/7</v>
      </c>
      <c r="G223" s="61">
        <f t="shared" ca="1" si="24"/>
        <v>39680</v>
      </c>
      <c r="H223" s="62">
        <f t="shared" ca="1" si="30"/>
        <v>0.5</v>
      </c>
      <c r="I223" s="63">
        <f t="shared" ca="1" si="31"/>
        <v>19840</v>
      </c>
    </row>
    <row r="224" spans="1:9">
      <c r="A224" s="45" t="s">
        <v>475</v>
      </c>
      <c r="B224" s="92">
        <f t="shared" ca="1" si="25"/>
        <v>45446</v>
      </c>
      <c r="C224" s="60" t="str">
        <f t="shared" ca="1" si="26"/>
        <v>METHA WATCH</v>
      </c>
      <c r="D224" s="60" t="str">
        <f t="shared" ca="1" si="27"/>
        <v>JAMNAGAR</v>
      </c>
      <c r="E224" s="60">
        <f t="shared" ca="1" si="28"/>
        <v>1</v>
      </c>
      <c r="F224" s="60" t="str">
        <f t="shared" ca="1" si="29"/>
        <v>BORO/1</v>
      </c>
      <c r="G224" s="61">
        <f t="shared" ca="1" si="24"/>
        <v>2600</v>
      </c>
      <c r="H224" s="62">
        <f t="shared" ca="1" si="30"/>
        <v>0</v>
      </c>
      <c r="I224" s="63">
        <f t="shared" ca="1" si="31"/>
        <v>2600</v>
      </c>
    </row>
    <row r="225" spans="1:9">
      <c r="A225" s="45" t="s">
        <v>476</v>
      </c>
      <c r="B225" s="92">
        <f t="shared" ca="1" si="25"/>
        <v>45446</v>
      </c>
      <c r="C225" s="60" t="str">
        <f t="shared" ca="1" si="26"/>
        <v>SHREE HARI ELE SARDHAR</v>
      </c>
      <c r="D225" s="60" t="str">
        <f t="shared" ca="1" si="27"/>
        <v>SARDHAR</v>
      </c>
      <c r="E225" s="60">
        <f t="shared" ca="1" si="28"/>
        <v>2</v>
      </c>
      <c r="F225" s="60" t="str">
        <f t="shared" ca="1" si="29"/>
        <v>BORO/2</v>
      </c>
      <c r="G225" s="61">
        <f t="shared" ca="1" si="24"/>
        <v>5750</v>
      </c>
      <c r="H225" s="62">
        <f t="shared" ca="1" si="30"/>
        <v>0</v>
      </c>
      <c r="I225" s="63">
        <f t="shared" ca="1" si="31"/>
        <v>5750</v>
      </c>
    </row>
    <row r="226" spans="1:9">
      <c r="A226" s="45" t="s">
        <v>477</v>
      </c>
      <c r="B226" s="92">
        <f t="shared" ca="1" si="25"/>
        <v>45446</v>
      </c>
      <c r="C226" s="60" t="str">
        <f t="shared" ca="1" si="26"/>
        <v>DIVYA ELETRIC</v>
      </c>
      <c r="D226" s="60" t="str">
        <f t="shared" ca="1" si="27"/>
        <v>RAJKOT</v>
      </c>
      <c r="E226" s="60">
        <f t="shared" ca="1" si="28"/>
        <v>0</v>
      </c>
      <c r="F226" s="60">
        <f t="shared" ca="1" si="29"/>
        <v>0</v>
      </c>
      <c r="G226" s="61">
        <f t="shared" ca="1" si="24"/>
        <v>5200</v>
      </c>
      <c r="H226" s="62">
        <f t="shared" ca="1" si="30"/>
        <v>0.5</v>
      </c>
      <c r="I226" s="63">
        <f t="shared" ca="1" si="31"/>
        <v>2600</v>
      </c>
    </row>
    <row r="227" spans="1:9">
      <c r="A227" s="45" t="s">
        <v>478</v>
      </c>
      <c r="B227" s="92">
        <f t="shared" ca="1" si="25"/>
        <v>45447</v>
      </c>
      <c r="C227" s="60" t="str">
        <f t="shared" ca="1" si="26"/>
        <v>KHODIYAR ELE JAMNAGAR</v>
      </c>
      <c r="D227" s="60" t="str">
        <f t="shared" ca="1" si="27"/>
        <v>JAMNAGAR (TINBATTI)</v>
      </c>
      <c r="E227" s="60">
        <f t="shared" ca="1" si="28"/>
        <v>3</v>
      </c>
      <c r="F227" s="60" t="str">
        <f t="shared" ca="1" si="29"/>
        <v>BORO/3</v>
      </c>
      <c r="G227" s="61">
        <f t="shared" ca="1" si="24"/>
        <v>14080</v>
      </c>
      <c r="H227" s="62">
        <f t="shared" ca="1" si="30"/>
        <v>0.5</v>
      </c>
      <c r="I227" s="63">
        <f t="shared" ca="1" si="31"/>
        <v>7040</v>
      </c>
    </row>
    <row r="228" spans="1:9">
      <c r="A228" s="45" t="s">
        <v>479</v>
      </c>
      <c r="B228" s="92">
        <f t="shared" ca="1" si="25"/>
        <v>45447</v>
      </c>
      <c r="C228" s="60" t="str">
        <f t="shared" ca="1" si="26"/>
        <v>SANJAY ELETRIC</v>
      </c>
      <c r="D228" s="60" t="str">
        <f t="shared" ca="1" si="27"/>
        <v>RAJKOT</v>
      </c>
      <c r="E228" s="60" t="str">
        <f t="shared" ca="1" si="28"/>
        <v>1  (TO RAM ELE)</v>
      </c>
      <c r="F228" s="60" t="str">
        <f t="shared" ca="1" si="29"/>
        <v>BORO/1</v>
      </c>
      <c r="G228" s="61">
        <f t="shared" ca="1" si="24"/>
        <v>3380</v>
      </c>
      <c r="H228" s="62">
        <f t="shared" ca="1" si="30"/>
        <v>0.45</v>
      </c>
      <c r="I228" s="63">
        <f t="shared" ca="1" si="31"/>
        <v>1859</v>
      </c>
    </row>
    <row r="229" spans="1:9">
      <c r="A229" s="45" t="s">
        <v>481</v>
      </c>
      <c r="B229" s="92">
        <f t="shared" ca="1" si="25"/>
        <v>45448</v>
      </c>
      <c r="C229" s="60" t="str">
        <f t="shared" ca="1" si="26"/>
        <v>DHAVAL ELE</v>
      </c>
      <c r="D229" s="60" t="str">
        <f t="shared" ca="1" si="27"/>
        <v>RAJKOT</v>
      </c>
      <c r="E229" s="60">
        <f t="shared" ca="1" si="28"/>
        <v>0</v>
      </c>
      <c r="F229" s="60">
        <f t="shared" ca="1" si="29"/>
        <v>0</v>
      </c>
      <c r="G229" s="61">
        <f t="shared" ca="1" si="24"/>
        <v>59620</v>
      </c>
      <c r="H229" s="62">
        <f t="shared" ca="1" si="30"/>
        <v>0.5</v>
      </c>
      <c r="I229" s="63">
        <f t="shared" ca="1" si="31"/>
        <v>29810</v>
      </c>
    </row>
    <row r="230" spans="1:9">
      <c r="A230" s="45" t="s">
        <v>482</v>
      </c>
      <c r="B230" s="92">
        <f t="shared" ca="1" si="25"/>
        <v>45448</v>
      </c>
      <c r="C230" s="60" t="str">
        <f t="shared" ca="1" si="26"/>
        <v>MURLIDHAR ELE</v>
      </c>
      <c r="D230" s="60" t="str">
        <f t="shared" ca="1" si="27"/>
        <v>SHAPAR</v>
      </c>
      <c r="E230" s="60">
        <f t="shared" ca="1" si="28"/>
        <v>0</v>
      </c>
      <c r="F230" s="60">
        <f t="shared" ca="1" si="29"/>
        <v>0</v>
      </c>
      <c r="G230" s="61">
        <f t="shared" ca="1" si="24"/>
        <v>5200</v>
      </c>
      <c r="H230" s="62">
        <f t="shared" ca="1" si="30"/>
        <v>0</v>
      </c>
      <c r="I230" s="63">
        <f t="shared" ca="1" si="31"/>
        <v>5200</v>
      </c>
    </row>
    <row r="231" spans="1:9">
      <c r="A231" s="45" t="s">
        <v>483</v>
      </c>
      <c r="B231" s="92">
        <f t="shared" ca="1" si="25"/>
        <v>45448</v>
      </c>
      <c r="C231" s="60" t="str">
        <f t="shared" ca="1" si="26"/>
        <v>SANKHLESWAR ELE</v>
      </c>
      <c r="D231" s="60" t="str">
        <f t="shared" ca="1" si="27"/>
        <v>RAJKOT</v>
      </c>
      <c r="E231" s="60">
        <f t="shared" ca="1" si="28"/>
        <v>0</v>
      </c>
      <c r="F231" s="60">
        <f t="shared" ca="1" si="29"/>
        <v>0</v>
      </c>
      <c r="G231" s="61">
        <f t="shared" ca="1" si="24"/>
        <v>13300</v>
      </c>
      <c r="H231" s="62">
        <f t="shared" ca="1" si="30"/>
        <v>0.5</v>
      </c>
      <c r="I231" s="63">
        <f t="shared" ca="1" si="31"/>
        <v>6650</v>
      </c>
    </row>
    <row r="232" spans="1:9">
      <c r="A232" s="45" t="s">
        <v>484</v>
      </c>
      <c r="B232" s="92">
        <f t="shared" ca="1" si="25"/>
        <v>45448</v>
      </c>
      <c r="C232" s="60" t="str">
        <f t="shared" ca="1" si="26"/>
        <v>SHIV ELETRIC</v>
      </c>
      <c r="D232" s="60" t="str">
        <f t="shared" ca="1" si="27"/>
        <v>RAJKOT</v>
      </c>
      <c r="E232" s="60">
        <f t="shared" ca="1" si="28"/>
        <v>0</v>
      </c>
      <c r="F232" s="60">
        <f t="shared" ca="1" si="29"/>
        <v>0</v>
      </c>
      <c r="G232" s="61">
        <f t="shared" ca="1" si="24"/>
        <v>6200</v>
      </c>
      <c r="H232" s="62">
        <f t="shared" ca="1" si="30"/>
        <v>0.5</v>
      </c>
      <c r="I232" s="63">
        <f t="shared" ca="1" si="31"/>
        <v>3100</v>
      </c>
    </row>
    <row r="233" spans="1:9">
      <c r="A233" s="45" t="s">
        <v>485</v>
      </c>
      <c r="B233" s="92">
        <f t="shared" ca="1" si="25"/>
        <v>45449</v>
      </c>
      <c r="C233" s="60" t="str">
        <f t="shared" ca="1" si="26"/>
        <v xml:space="preserve">NILESH SALES </v>
      </c>
      <c r="D233" s="60" t="str">
        <f t="shared" ca="1" si="27"/>
        <v>JUNAGADH</v>
      </c>
      <c r="E233" s="60">
        <f t="shared" ca="1" si="28"/>
        <v>3</v>
      </c>
      <c r="F233" s="60" t="str">
        <f t="shared" ca="1" si="29"/>
        <v>CARTOON/3</v>
      </c>
      <c r="G233" s="61">
        <f t="shared" ca="1" si="24"/>
        <v>17220</v>
      </c>
      <c r="H233" s="62">
        <f t="shared" ca="1" si="30"/>
        <v>0.5</v>
      </c>
      <c r="I233" s="63">
        <f t="shared" ca="1" si="31"/>
        <v>8610</v>
      </c>
    </row>
    <row r="234" spans="1:9">
      <c r="A234" s="45" t="s">
        <v>486</v>
      </c>
      <c r="B234" s="92">
        <f t="shared" ca="1" si="25"/>
        <v>45449</v>
      </c>
      <c r="C234" s="60" t="str">
        <f t="shared" ca="1" si="26"/>
        <v xml:space="preserve">JAY AMBE ELECTRIC </v>
      </c>
      <c r="D234" s="60" t="str">
        <f t="shared" ca="1" si="27"/>
        <v xml:space="preserve">JUNAGADH </v>
      </c>
      <c r="E234" s="60" t="str">
        <f t="shared" ca="1" si="28"/>
        <v>1 (NARESH BHAI)</v>
      </c>
      <c r="F234" s="60" t="str">
        <f t="shared" ca="1" si="29"/>
        <v>CARTOON/1</v>
      </c>
      <c r="G234" s="61">
        <f t="shared" ca="1" si="24"/>
        <v>3610</v>
      </c>
      <c r="H234" s="62">
        <f t="shared" ca="1" si="30"/>
        <v>0</v>
      </c>
      <c r="I234" s="63">
        <f t="shared" ca="1" si="31"/>
        <v>3610</v>
      </c>
    </row>
    <row r="235" spans="1:9">
      <c r="A235" s="45" t="s">
        <v>488</v>
      </c>
      <c r="B235" s="92">
        <f t="shared" ca="1" si="25"/>
        <v>45449</v>
      </c>
      <c r="C235" s="60" t="str">
        <f t="shared" ca="1" si="26"/>
        <v>SINDH-AUTO LIGHT HOUSE</v>
      </c>
      <c r="D235" s="60" t="str">
        <f t="shared" ca="1" si="27"/>
        <v>BHAVNAGAR</v>
      </c>
      <c r="E235" s="60">
        <f t="shared" ca="1" si="28"/>
        <v>1</v>
      </c>
      <c r="F235" s="60" t="str">
        <f t="shared" ca="1" si="29"/>
        <v>BORO/1</v>
      </c>
      <c r="G235" s="61">
        <f t="shared" ca="1" si="24"/>
        <v>2600</v>
      </c>
      <c r="H235" s="62">
        <f t="shared" ca="1" si="30"/>
        <v>0</v>
      </c>
      <c r="I235" s="63">
        <f t="shared" ca="1" si="31"/>
        <v>2600</v>
      </c>
    </row>
    <row r="236" spans="1:9">
      <c r="A236" s="45" t="s">
        <v>489</v>
      </c>
      <c r="B236" s="92">
        <f t="shared" ca="1" si="25"/>
        <v>45450</v>
      </c>
      <c r="C236" s="60" t="str">
        <f t="shared" ca="1" si="26"/>
        <v>PATEL ELE</v>
      </c>
      <c r="D236" s="60" t="str">
        <f t="shared" ca="1" si="27"/>
        <v>DWARKA</v>
      </c>
      <c r="E236" s="60">
        <f t="shared" ca="1" si="28"/>
        <v>3</v>
      </c>
      <c r="F236" s="60" t="str">
        <f t="shared" ca="1" si="29"/>
        <v>CARTOON/3</v>
      </c>
      <c r="G236" s="61">
        <f t="shared" ca="1" si="24"/>
        <v>21600</v>
      </c>
      <c r="H236" s="62">
        <f t="shared" ca="1" si="30"/>
        <v>0.5</v>
      </c>
      <c r="I236" s="63">
        <f t="shared" ca="1" si="31"/>
        <v>10800</v>
      </c>
    </row>
    <row r="237" spans="1:9">
      <c r="A237" s="45" t="s">
        <v>490</v>
      </c>
      <c r="B237" s="92">
        <f t="shared" ca="1" si="25"/>
        <v>45450</v>
      </c>
      <c r="C237" s="60" t="str">
        <f t="shared" ca="1" si="26"/>
        <v>HITESH BHAI</v>
      </c>
      <c r="D237" s="60" t="str">
        <f t="shared" ca="1" si="27"/>
        <v>RAJKOT</v>
      </c>
      <c r="E237" s="60">
        <f t="shared" ca="1" si="28"/>
        <v>0</v>
      </c>
      <c r="F237" s="60">
        <f t="shared" ca="1" si="29"/>
        <v>0</v>
      </c>
      <c r="G237" s="61">
        <f t="shared" ca="1" si="24"/>
        <v>71920</v>
      </c>
      <c r="H237" s="62">
        <f t="shared" ca="1" si="30"/>
        <v>0.5</v>
      </c>
      <c r="I237" s="63">
        <f t="shared" ca="1" si="31"/>
        <v>35960</v>
      </c>
    </row>
    <row r="238" spans="1:9">
      <c r="A238" s="45" t="s">
        <v>492</v>
      </c>
      <c r="B238" s="92">
        <f t="shared" ca="1" si="25"/>
        <v>45451</v>
      </c>
      <c r="C238" s="60" t="str">
        <f t="shared" ca="1" si="26"/>
        <v>SHIVAM MANDAP SERVICE</v>
      </c>
      <c r="D238" s="60" t="str">
        <f t="shared" ca="1" si="27"/>
        <v>SHAPAR</v>
      </c>
      <c r="E238" s="60">
        <f t="shared" ca="1" si="28"/>
        <v>0</v>
      </c>
      <c r="F238" s="60">
        <f t="shared" ca="1" si="29"/>
        <v>0</v>
      </c>
      <c r="G238" s="61">
        <f t="shared" ca="1" si="24"/>
        <v>390</v>
      </c>
      <c r="H238" s="62">
        <f t="shared" ca="1" si="30"/>
        <v>0</v>
      </c>
      <c r="I238" s="63">
        <f t="shared" ca="1" si="31"/>
        <v>390</v>
      </c>
    </row>
    <row r="239" spans="1:9">
      <c r="A239" s="45" t="s">
        <v>493</v>
      </c>
      <c r="B239" s="92">
        <f t="shared" ca="1" si="25"/>
        <v>45450</v>
      </c>
      <c r="C239" s="60" t="str">
        <f t="shared" ca="1" si="26"/>
        <v>SHIV ELETRIC</v>
      </c>
      <c r="D239" s="60" t="str">
        <f t="shared" ca="1" si="27"/>
        <v>RAJKOT</v>
      </c>
      <c r="E239" s="60">
        <f t="shared" ca="1" si="28"/>
        <v>0</v>
      </c>
      <c r="F239" s="60">
        <f t="shared" ca="1" si="29"/>
        <v>0</v>
      </c>
      <c r="G239" s="61">
        <f t="shared" ca="1" si="24"/>
        <v>3000</v>
      </c>
      <c r="H239" s="62">
        <f t="shared" ca="1" si="30"/>
        <v>0.5</v>
      </c>
      <c r="I239" s="63">
        <f t="shared" ca="1" si="31"/>
        <v>1500</v>
      </c>
    </row>
    <row r="240" spans="1:9">
      <c r="A240" s="45" t="s">
        <v>494</v>
      </c>
      <c r="B240" s="92">
        <f t="shared" ca="1" si="25"/>
        <v>45452</v>
      </c>
      <c r="C240" s="60" t="str">
        <f t="shared" ca="1" si="26"/>
        <v>NIJANAND ELE</v>
      </c>
      <c r="D240" s="60" t="str">
        <f t="shared" ca="1" si="27"/>
        <v>SHAPAR</v>
      </c>
      <c r="E240" s="60">
        <f t="shared" ca="1" si="28"/>
        <v>0</v>
      </c>
      <c r="F240" s="60">
        <f t="shared" ca="1" si="29"/>
        <v>0</v>
      </c>
      <c r="G240" s="61">
        <f t="shared" ca="1" si="24"/>
        <v>5030</v>
      </c>
      <c r="H240" s="62">
        <f t="shared" ca="1" si="30"/>
        <v>0</v>
      </c>
      <c r="I240" s="63">
        <f t="shared" ca="1" si="31"/>
        <v>5030</v>
      </c>
    </row>
    <row r="241" spans="1:9">
      <c r="A241" s="45" t="s">
        <v>495</v>
      </c>
      <c r="B241" s="92">
        <f t="shared" ca="1" si="25"/>
        <v>45450</v>
      </c>
      <c r="C241" s="60" t="str">
        <f t="shared" ca="1" si="26"/>
        <v xml:space="preserve">AMAR ELE </v>
      </c>
      <c r="D241" s="60" t="str">
        <f t="shared" ca="1" si="27"/>
        <v>RAJKOT(KOTHARIYA ROAD)</v>
      </c>
      <c r="E241" s="60">
        <f t="shared" ca="1" si="28"/>
        <v>0</v>
      </c>
      <c r="F241" s="60">
        <f t="shared" ca="1" si="29"/>
        <v>0</v>
      </c>
      <c r="G241" s="61">
        <f t="shared" ca="1" si="24"/>
        <v>4760</v>
      </c>
      <c r="H241" s="62">
        <f t="shared" ca="1" si="30"/>
        <v>0.45</v>
      </c>
      <c r="I241" s="63">
        <f t="shared" ca="1" si="31"/>
        <v>2618</v>
      </c>
    </row>
    <row r="242" spans="1:9">
      <c r="A242" s="45" t="s">
        <v>496</v>
      </c>
      <c r="B242" s="92">
        <f t="shared" ca="1" si="25"/>
        <v>45450</v>
      </c>
      <c r="C242" s="60" t="str">
        <f t="shared" ca="1" si="26"/>
        <v>SANKHLESWAR ELE</v>
      </c>
      <c r="D242" s="60" t="str">
        <f t="shared" ca="1" si="27"/>
        <v>RAJKOT</v>
      </c>
      <c r="E242" s="60">
        <f t="shared" ca="1" si="28"/>
        <v>0</v>
      </c>
      <c r="F242" s="60">
        <f t="shared" ca="1" si="29"/>
        <v>0</v>
      </c>
      <c r="G242" s="61">
        <f t="shared" ca="1" si="24"/>
        <v>6676</v>
      </c>
      <c r="H242" s="62">
        <f t="shared" ca="1" si="30"/>
        <v>0</v>
      </c>
      <c r="I242" s="63">
        <f t="shared" ca="1" si="31"/>
        <v>6676</v>
      </c>
    </row>
    <row r="243" spans="1:9">
      <c r="A243" s="45" t="s">
        <v>498</v>
      </c>
      <c r="B243" s="92">
        <f t="shared" ca="1" si="25"/>
        <v>45450</v>
      </c>
      <c r="C243" s="60" t="str">
        <f t="shared" ca="1" si="26"/>
        <v>KHODIYAR ELETRIC</v>
      </c>
      <c r="D243" s="60" t="str">
        <f t="shared" ca="1" si="27"/>
        <v>GONDAL</v>
      </c>
      <c r="E243" s="60" t="str">
        <f t="shared" ca="1" si="28"/>
        <v>1 (RAMESH BHAI)</v>
      </c>
      <c r="F243" s="60" t="str">
        <f t="shared" ca="1" si="29"/>
        <v>BORO/1</v>
      </c>
      <c r="G243" s="61">
        <f t="shared" ca="1" si="24"/>
        <v>2200</v>
      </c>
      <c r="H243" s="62">
        <f t="shared" ca="1" si="30"/>
        <v>0</v>
      </c>
      <c r="I243" s="63">
        <f t="shared" ca="1" si="31"/>
        <v>2200</v>
      </c>
    </row>
    <row r="244" spans="1:9">
      <c r="A244" s="45" t="s">
        <v>500</v>
      </c>
      <c r="B244" s="92">
        <f t="shared" ca="1" si="25"/>
        <v>45450</v>
      </c>
      <c r="C244" s="60" t="str">
        <f t="shared" ca="1" si="26"/>
        <v xml:space="preserve">KISHAN ELETRIC </v>
      </c>
      <c r="D244" s="60" t="str">
        <f t="shared" ca="1" si="27"/>
        <v>SIHOR</v>
      </c>
      <c r="E244" s="60">
        <f t="shared" ca="1" si="28"/>
        <v>2</v>
      </c>
      <c r="F244" s="60" t="str">
        <f t="shared" ca="1" si="29"/>
        <v>BORO/2</v>
      </c>
      <c r="G244" s="61">
        <f t="shared" ca="1" si="24"/>
        <v>6400</v>
      </c>
      <c r="H244" s="62">
        <f t="shared" ca="1" si="30"/>
        <v>0</v>
      </c>
      <c r="I244" s="63">
        <f t="shared" ca="1" si="31"/>
        <v>6400</v>
      </c>
    </row>
    <row r="245" spans="1:9">
      <c r="A245" s="45" t="s">
        <v>501</v>
      </c>
      <c r="B245" s="92">
        <f t="shared" ca="1" si="25"/>
        <v>45450</v>
      </c>
      <c r="C245" s="60" t="str">
        <f t="shared" ca="1" si="26"/>
        <v>R.K PANNEL BOARD</v>
      </c>
      <c r="D245" s="60" t="str">
        <f t="shared" ca="1" si="27"/>
        <v>RAJKOT</v>
      </c>
      <c r="E245" s="60">
        <f t="shared" ca="1" si="28"/>
        <v>0</v>
      </c>
      <c r="F245" s="60">
        <f t="shared" ca="1" si="29"/>
        <v>0</v>
      </c>
      <c r="G245" s="61">
        <f t="shared" ca="1" si="24"/>
        <v>11350</v>
      </c>
      <c r="H245" s="62">
        <f t="shared" ca="1" si="30"/>
        <v>0</v>
      </c>
      <c r="I245" s="63">
        <f t="shared" ca="1" si="31"/>
        <v>11350</v>
      </c>
    </row>
    <row r="246" spans="1:9">
      <c r="A246" s="45" t="s">
        <v>504</v>
      </c>
      <c r="B246" s="92">
        <f t="shared" ca="1" si="25"/>
        <v>45541</v>
      </c>
      <c r="C246" s="60" t="str">
        <f t="shared" ca="1" si="26"/>
        <v xml:space="preserve">JAY AMBE ELECTRIC </v>
      </c>
      <c r="D246" s="60" t="str">
        <f t="shared" ca="1" si="27"/>
        <v xml:space="preserve">JUNAGADH </v>
      </c>
      <c r="E246" s="60" t="str">
        <f t="shared" ca="1" si="28"/>
        <v>4 (SHANKAR BHAI)</v>
      </c>
      <c r="F246" s="60" t="str">
        <f t="shared" ca="1" si="29"/>
        <v>CARTOON/4</v>
      </c>
      <c r="G246" s="61">
        <f t="shared" ca="1" si="24"/>
        <v>11908.8</v>
      </c>
      <c r="H246" s="62">
        <f t="shared" ca="1" si="30"/>
        <v>0</v>
      </c>
      <c r="I246" s="63">
        <f t="shared" ca="1" si="31"/>
        <v>11908.8</v>
      </c>
    </row>
    <row r="247" spans="1:9">
      <c r="A247" s="45" t="s">
        <v>507</v>
      </c>
      <c r="B247" s="92">
        <f t="shared" ca="1" si="25"/>
        <v>45602</v>
      </c>
      <c r="C247" s="60" t="str">
        <f t="shared" ca="1" si="26"/>
        <v>CHIRAG AGENCY</v>
      </c>
      <c r="D247" s="60" t="str">
        <f t="shared" ca="1" si="27"/>
        <v>RANAVAV</v>
      </c>
      <c r="E247" s="60">
        <f t="shared" ca="1" si="28"/>
        <v>3</v>
      </c>
      <c r="F247" s="60" t="str">
        <f t="shared" ca="1" si="29"/>
        <v>CARTOON/3</v>
      </c>
      <c r="G247" s="61">
        <f t="shared" ca="1" si="24"/>
        <v>20380</v>
      </c>
      <c r="H247" s="62">
        <f t="shared" ca="1" si="30"/>
        <v>0.5</v>
      </c>
      <c r="I247" s="63">
        <f t="shared" ca="1" si="31"/>
        <v>10190</v>
      </c>
    </row>
    <row r="248" spans="1:9">
      <c r="A248" s="45" t="s">
        <v>508</v>
      </c>
      <c r="B248" s="92">
        <f t="shared" ca="1" si="25"/>
        <v>45602</v>
      </c>
      <c r="C248" s="60" t="str">
        <f t="shared" ca="1" si="26"/>
        <v>KAILASH ELECTRIC</v>
      </c>
      <c r="D248" s="60" t="str">
        <f t="shared" ca="1" si="27"/>
        <v>UNA</v>
      </c>
      <c r="E248" s="60">
        <f t="shared" ca="1" si="28"/>
        <v>2</v>
      </c>
      <c r="F248" s="60" t="str">
        <f t="shared" ca="1" si="29"/>
        <v>CARTOON/2</v>
      </c>
      <c r="G248" s="61">
        <f t="shared" ca="1" si="24"/>
        <v>9962</v>
      </c>
      <c r="H248" s="62">
        <f t="shared" ca="1" si="30"/>
        <v>0.5</v>
      </c>
      <c r="I248" s="63">
        <f t="shared" ca="1" si="31"/>
        <v>4981</v>
      </c>
    </row>
    <row r="249" spans="1:9">
      <c r="A249" s="45" t="s">
        <v>509</v>
      </c>
      <c r="B249" s="92">
        <f t="shared" ca="1" si="25"/>
        <v>45602</v>
      </c>
      <c r="C249" s="60" t="str">
        <f t="shared" ca="1" si="26"/>
        <v>SHREE CHAMUNDA ELE (GONDAL)</v>
      </c>
      <c r="D249" s="60" t="str">
        <f t="shared" ca="1" si="27"/>
        <v>GONDAL</v>
      </c>
      <c r="E249" s="60">
        <f t="shared" ca="1" si="28"/>
        <v>2</v>
      </c>
      <c r="F249" s="60" t="str">
        <f t="shared" ca="1" si="29"/>
        <v>CARTOON/2</v>
      </c>
      <c r="G249" s="61">
        <f t="shared" ca="1" si="24"/>
        <v>17020</v>
      </c>
      <c r="H249" s="62">
        <f t="shared" ca="1" si="30"/>
        <v>0.5</v>
      </c>
      <c r="I249" s="63">
        <f t="shared" ca="1" si="31"/>
        <v>8510</v>
      </c>
    </row>
    <row r="250" spans="1:9">
      <c r="A250" s="45" t="s">
        <v>510</v>
      </c>
      <c r="B250" s="92">
        <f t="shared" ca="1" si="25"/>
        <v>45632</v>
      </c>
      <c r="C250" s="60" t="str">
        <f t="shared" ca="1" si="26"/>
        <v>CHIRAG AGENCY</v>
      </c>
      <c r="D250" s="60" t="str">
        <f t="shared" ca="1" si="27"/>
        <v>RANAVAV</v>
      </c>
      <c r="E250" s="60">
        <f t="shared" ca="1" si="28"/>
        <v>2</v>
      </c>
      <c r="F250" s="60" t="str">
        <f t="shared" ca="1" si="29"/>
        <v>BORO/2</v>
      </c>
      <c r="G250" s="61">
        <f t="shared" ca="1" si="24"/>
        <v>3899</v>
      </c>
      <c r="H250" s="62">
        <f t="shared" ca="1" si="30"/>
        <v>0</v>
      </c>
      <c r="I250" s="63">
        <f t="shared" ca="1" si="31"/>
        <v>3899</v>
      </c>
    </row>
    <row r="251" spans="1:9">
      <c r="A251" s="45" t="s">
        <v>512</v>
      </c>
      <c r="B251" s="92">
        <f t="shared" ca="1" si="25"/>
        <v>45602</v>
      </c>
      <c r="C251" s="60" t="str">
        <f t="shared" ca="1" si="26"/>
        <v>SANT-KRUPA ELETRIC</v>
      </c>
      <c r="D251" s="60" t="str">
        <f t="shared" ca="1" si="27"/>
        <v>UNA</v>
      </c>
      <c r="E251" s="60">
        <f t="shared" ca="1" si="28"/>
        <v>2</v>
      </c>
      <c r="F251" s="60" t="str">
        <f t="shared" ca="1" si="29"/>
        <v>CARTOON/2</v>
      </c>
      <c r="G251" s="61">
        <f t="shared" ca="1" si="24"/>
        <v>14000</v>
      </c>
      <c r="H251" s="62">
        <f t="shared" ca="1" si="30"/>
        <v>0.5</v>
      </c>
      <c r="I251" s="63">
        <f t="shared" ca="1" si="31"/>
        <v>7000</v>
      </c>
    </row>
    <row r="252" spans="1:9">
      <c r="A252" s="45" t="s">
        <v>513</v>
      </c>
      <c r="B252" s="92">
        <f t="shared" ca="1" si="25"/>
        <v>45602</v>
      </c>
      <c r="C252" s="60" t="str">
        <f t="shared" ca="1" si="26"/>
        <v>SHREEJI        ELETRIC</v>
      </c>
      <c r="D252" s="60" t="str">
        <f t="shared" ca="1" si="27"/>
        <v>GONDAL</v>
      </c>
      <c r="E252" s="60">
        <f t="shared" ca="1" si="28"/>
        <v>3</v>
      </c>
      <c r="F252" s="60" t="str">
        <f t="shared" ca="1" si="29"/>
        <v>BORO/3</v>
      </c>
      <c r="G252" s="61">
        <f t="shared" ca="1" si="24"/>
        <v>4500</v>
      </c>
      <c r="H252" s="62">
        <f t="shared" ca="1" si="30"/>
        <v>0</v>
      </c>
      <c r="I252" s="63">
        <f t="shared" ca="1" si="31"/>
        <v>4500</v>
      </c>
    </row>
    <row r="253" spans="1:9">
      <c r="A253" s="45" t="s">
        <v>514</v>
      </c>
      <c r="B253" s="92">
        <f t="shared" ca="1" si="25"/>
        <v>45602</v>
      </c>
      <c r="C253" s="60" t="str">
        <f t="shared" ca="1" si="26"/>
        <v>SOMNATH ELE</v>
      </c>
      <c r="D253" s="60" t="str">
        <f t="shared" ca="1" si="27"/>
        <v xml:space="preserve">JUNAGADH </v>
      </c>
      <c r="E253" s="60">
        <f t="shared" ca="1" si="28"/>
        <v>3</v>
      </c>
      <c r="F253" s="60" t="str">
        <f t="shared" ca="1" si="29"/>
        <v>BORO/3</v>
      </c>
      <c r="G253" s="61">
        <f t="shared" ca="1" si="24"/>
        <v>14390</v>
      </c>
      <c r="H253" s="62">
        <f t="shared" ca="1" si="30"/>
        <v>0.5</v>
      </c>
      <c r="I253" s="63">
        <f t="shared" ca="1" si="31"/>
        <v>7195</v>
      </c>
    </row>
    <row r="254" spans="1:9">
      <c r="A254" s="45" t="s">
        <v>515</v>
      </c>
      <c r="B254" s="92">
        <f t="shared" ca="1" si="25"/>
        <v>45602</v>
      </c>
      <c r="C254" s="60" t="str">
        <f t="shared" ca="1" si="26"/>
        <v>PRAGNA ELE</v>
      </c>
      <c r="D254" s="60" t="str">
        <f t="shared" ca="1" si="27"/>
        <v>JAMNAGAR</v>
      </c>
      <c r="E254" s="60">
        <f t="shared" ca="1" si="28"/>
        <v>8</v>
      </c>
      <c r="F254" s="60" t="str">
        <f t="shared" ca="1" si="29"/>
        <v>BORO/8</v>
      </c>
      <c r="G254" s="61">
        <f t="shared" ca="1" si="24"/>
        <v>40040</v>
      </c>
      <c r="H254" s="62">
        <f t="shared" ca="1" si="30"/>
        <v>0.5</v>
      </c>
      <c r="I254" s="63">
        <f t="shared" ca="1" si="31"/>
        <v>20020</v>
      </c>
    </row>
    <row r="255" spans="1:9">
      <c r="A255" s="45" t="s">
        <v>517</v>
      </c>
      <c r="B255" s="92">
        <f t="shared" ca="1" si="25"/>
        <v>45602</v>
      </c>
      <c r="C255" s="60" t="str">
        <f t="shared" ca="1" si="26"/>
        <v>BARADI ELE</v>
      </c>
      <c r="D255" s="60" t="str">
        <f t="shared" ca="1" si="27"/>
        <v>BHATIA</v>
      </c>
      <c r="E255" s="60">
        <f t="shared" ca="1" si="28"/>
        <v>1</v>
      </c>
      <c r="F255" s="60" t="str">
        <f t="shared" ca="1" si="29"/>
        <v>BORO/1</v>
      </c>
      <c r="G255" s="61">
        <f t="shared" ca="1" si="24"/>
        <v>4770</v>
      </c>
      <c r="H255" s="62">
        <f t="shared" ca="1" si="30"/>
        <v>0.47</v>
      </c>
      <c r="I255" s="63">
        <f t="shared" ca="1" si="31"/>
        <v>2528.1</v>
      </c>
    </row>
    <row r="256" spans="1:9">
      <c r="A256" s="45" t="s">
        <v>518</v>
      </c>
      <c r="B256" s="92">
        <f t="shared" ca="1" si="25"/>
        <v>45602</v>
      </c>
      <c r="C256" s="60" t="str">
        <f t="shared" ca="1" si="26"/>
        <v>SANKHLESWAR ELE</v>
      </c>
      <c r="D256" s="60" t="str">
        <f t="shared" ca="1" si="27"/>
        <v>RAJKOT</v>
      </c>
      <c r="E256" s="60">
        <f t="shared" ca="1" si="28"/>
        <v>0</v>
      </c>
      <c r="F256" s="60">
        <f t="shared" ca="1" si="29"/>
        <v>0</v>
      </c>
      <c r="G256" s="61">
        <f t="shared" ca="1" si="24"/>
        <v>1800</v>
      </c>
      <c r="H256" s="62">
        <f t="shared" ca="1" si="30"/>
        <v>0</v>
      </c>
      <c r="I256" s="63">
        <f t="shared" ca="1" si="31"/>
        <v>1800</v>
      </c>
    </row>
    <row r="257" spans="1:9">
      <c r="A257" s="45" t="s">
        <v>520</v>
      </c>
      <c r="B257" s="92">
        <f t="shared" ca="1" si="25"/>
        <v>45571</v>
      </c>
      <c r="C257" s="60" t="str">
        <f t="shared" ca="1" si="26"/>
        <v>SHREE KHODIYAR ELE</v>
      </c>
      <c r="D257" s="60" t="str">
        <f t="shared" ca="1" si="27"/>
        <v>SHAPAR</v>
      </c>
      <c r="E257" s="60">
        <f t="shared" ca="1" si="28"/>
        <v>0</v>
      </c>
      <c r="F257" s="60">
        <f t="shared" ca="1" si="29"/>
        <v>0</v>
      </c>
      <c r="G257" s="61">
        <f t="shared" ca="1" si="24"/>
        <v>1000</v>
      </c>
      <c r="H257" s="62">
        <f t="shared" ca="1" si="30"/>
        <v>0</v>
      </c>
      <c r="I257" s="63">
        <f t="shared" ca="1" si="31"/>
        <v>1000</v>
      </c>
    </row>
    <row r="258" spans="1:9">
      <c r="A258" s="45" t="s">
        <v>521</v>
      </c>
      <c r="B258" s="92">
        <f t="shared" ca="1" si="25"/>
        <v>45602</v>
      </c>
      <c r="C258" s="60" t="str">
        <f t="shared" ca="1" si="26"/>
        <v>DIVYA ELETRIC</v>
      </c>
      <c r="D258" s="60" t="str">
        <f t="shared" ca="1" si="27"/>
        <v>RAJKOT</v>
      </c>
      <c r="E258" s="60">
        <f t="shared" ca="1" si="28"/>
        <v>0</v>
      </c>
      <c r="F258" s="60">
        <f t="shared" ca="1" si="29"/>
        <v>0</v>
      </c>
      <c r="G258" s="61">
        <f t="shared" ca="1" si="24"/>
        <v>45260</v>
      </c>
      <c r="H258" s="62">
        <f t="shared" ca="1" si="30"/>
        <v>0.5</v>
      </c>
      <c r="I258" s="63">
        <f t="shared" ca="1" si="31"/>
        <v>22630</v>
      </c>
    </row>
    <row r="259" spans="1:9">
      <c r="A259" s="45" t="s">
        <v>523</v>
      </c>
      <c r="B259" s="92">
        <f t="shared" ca="1" si="25"/>
        <v>45632</v>
      </c>
      <c r="C259" s="60" t="str">
        <f t="shared" ca="1" si="26"/>
        <v>OM GAYATRI ELE</v>
      </c>
      <c r="D259" s="60" t="str">
        <f t="shared" ca="1" si="27"/>
        <v>DASHA</v>
      </c>
      <c r="E259" s="60">
        <f t="shared" ca="1" si="28"/>
        <v>3</v>
      </c>
      <c r="F259" s="60" t="str">
        <f t="shared" ca="1" si="29"/>
        <v>BORO/3</v>
      </c>
      <c r="G259" s="61">
        <f t="shared" ref="G259:G322" ca="1" si="32">IFERROR(INDIRECT(CONCATENATE("'",A259,"'!H33")),"")</f>
        <v>11300</v>
      </c>
      <c r="H259" s="62">
        <f t="shared" ca="1" si="30"/>
        <v>0</v>
      </c>
      <c r="I259" s="63">
        <f t="shared" ca="1" si="31"/>
        <v>11300</v>
      </c>
    </row>
    <row r="260" spans="1:9">
      <c r="A260" s="45" t="s">
        <v>524</v>
      </c>
      <c r="B260" s="92">
        <f t="shared" ref="B260:B323" ca="1" si="33">IFERROR(INDIRECT(CONCATENATE("'",A260,"'!G7")),"")</f>
        <v>45632</v>
      </c>
      <c r="C260" s="60" t="str">
        <f t="shared" ref="C260:C323" ca="1" si="34">IFERROR(INDIRECT(CONCATENATE("'",A260,"'!D6")),"")</f>
        <v>SANJAY ELETRIC</v>
      </c>
      <c r="D260" s="60" t="str">
        <f t="shared" ref="D260:D323" ca="1" si="35">IFERROR(INDIRECT(CONCATENATE("'",A260,"'!D7")),"")</f>
        <v>RAJKOT</v>
      </c>
      <c r="E260" s="60" t="str">
        <f t="shared" ref="E260:E323" ca="1" si="36">IFERROR(INDIRECT(CONCATENATE("'",A260,"'!D8")),"")</f>
        <v>1 (JAM RAVAL)</v>
      </c>
      <c r="F260" s="60" t="str">
        <f t="shared" ref="F260:F323" ca="1" si="37">IFERROR(INDIRECT(CONCATENATE("'",A260,"'!D9")),"")</f>
        <v>BORO/1</v>
      </c>
      <c r="G260" s="61">
        <f t="shared" ca="1" si="32"/>
        <v>2250</v>
      </c>
      <c r="H260" s="62">
        <f t="shared" ref="H260:H323" ca="1" si="38">IFERROR(INDIRECT(CONCATENATE("'",A260,"'!H34")),"")</f>
        <v>0</v>
      </c>
      <c r="I260" s="63">
        <f t="shared" ref="I260:I323" ca="1" si="39">IFERROR(INDIRECT(CONCATENATE("'",A260,"'!H36")),"")</f>
        <v>2250</v>
      </c>
    </row>
    <row r="261" spans="1:9">
      <c r="A261" s="45" t="s">
        <v>526</v>
      </c>
      <c r="B261" s="92">
        <f t="shared" ca="1" si="33"/>
        <v>45632</v>
      </c>
      <c r="C261" s="60" t="str">
        <f t="shared" ca="1" si="34"/>
        <v>GAJANAND ELE</v>
      </c>
      <c r="D261" s="60" t="str">
        <f t="shared" ca="1" si="35"/>
        <v>DHORL</v>
      </c>
      <c r="E261" s="60">
        <f t="shared" ca="1" si="36"/>
        <v>0</v>
      </c>
      <c r="F261" s="60">
        <f t="shared" ca="1" si="37"/>
        <v>0</v>
      </c>
      <c r="G261" s="61">
        <f t="shared" ca="1" si="32"/>
        <v>900</v>
      </c>
      <c r="H261" s="62">
        <f t="shared" ca="1" si="38"/>
        <v>0</v>
      </c>
      <c r="I261" s="63">
        <f t="shared" ca="1" si="39"/>
        <v>900</v>
      </c>
    </row>
    <row r="262" spans="1:9">
      <c r="A262" s="45" t="s">
        <v>527</v>
      </c>
      <c r="B262" s="92">
        <f t="shared" ca="1" si="33"/>
        <v>45632</v>
      </c>
      <c r="C262" s="60" t="str">
        <f t="shared" ca="1" si="34"/>
        <v>KUMAR SALES</v>
      </c>
      <c r="D262" s="60" t="str">
        <f t="shared" ca="1" si="35"/>
        <v>JAMNAGAR (DERD)</v>
      </c>
      <c r="E262" s="60">
        <f t="shared" ca="1" si="36"/>
        <v>3</v>
      </c>
      <c r="F262" s="60" t="str">
        <f t="shared" ca="1" si="37"/>
        <v>BORO/3</v>
      </c>
      <c r="G262" s="61">
        <f t="shared" ca="1" si="32"/>
        <v>7800</v>
      </c>
      <c r="H262" s="62">
        <f t="shared" ca="1" si="38"/>
        <v>0</v>
      </c>
      <c r="I262" s="63">
        <f t="shared" ca="1" si="39"/>
        <v>7800</v>
      </c>
    </row>
    <row r="263" spans="1:9">
      <c r="A263" s="45" t="s">
        <v>529</v>
      </c>
      <c r="B263" s="92">
        <f t="shared" ca="1" si="33"/>
        <v>45632</v>
      </c>
      <c r="C263" s="60" t="str">
        <f t="shared" ca="1" si="34"/>
        <v>MARUTI ELETRIC</v>
      </c>
      <c r="D263" s="60" t="str">
        <f t="shared" ca="1" si="35"/>
        <v>DHROL</v>
      </c>
      <c r="E263" s="60">
        <f t="shared" ca="1" si="36"/>
        <v>0</v>
      </c>
      <c r="F263" s="60">
        <f t="shared" ca="1" si="37"/>
        <v>0</v>
      </c>
      <c r="G263" s="61">
        <f t="shared" ca="1" si="32"/>
        <v>750</v>
      </c>
      <c r="H263" s="62">
        <f t="shared" ca="1" si="38"/>
        <v>0</v>
      </c>
      <c r="I263" s="63">
        <f t="shared" ca="1" si="39"/>
        <v>750</v>
      </c>
    </row>
    <row r="264" spans="1:9">
      <c r="A264" s="45" t="s">
        <v>530</v>
      </c>
      <c r="B264" s="92" t="str">
        <f t="shared" ca="1" si="33"/>
        <v>14-6-2024</v>
      </c>
      <c r="C264" s="60" t="str">
        <f t="shared" ca="1" si="34"/>
        <v>DINESH BHAI</v>
      </c>
      <c r="D264" s="60" t="str">
        <f t="shared" ca="1" si="35"/>
        <v>KESHOD</v>
      </c>
      <c r="E264" s="60">
        <f t="shared" ca="1" si="36"/>
        <v>2</v>
      </c>
      <c r="F264" s="60" t="str">
        <f t="shared" ca="1" si="37"/>
        <v>BORO/2</v>
      </c>
      <c r="G264" s="61">
        <f t="shared" ca="1" si="32"/>
        <v>5060</v>
      </c>
      <c r="H264" s="62">
        <f t="shared" ca="1" si="38"/>
        <v>0</v>
      </c>
      <c r="I264" s="63">
        <f t="shared" ca="1" si="39"/>
        <v>5060</v>
      </c>
    </row>
    <row r="265" spans="1:9">
      <c r="A265" s="45" t="s">
        <v>532</v>
      </c>
      <c r="B265" s="92" t="str">
        <f t="shared" ca="1" si="33"/>
        <v>14-6-2024</v>
      </c>
      <c r="C265" s="60" t="str">
        <f t="shared" ca="1" si="34"/>
        <v xml:space="preserve">JAY AMBE ELECTRIC </v>
      </c>
      <c r="D265" s="60" t="str">
        <f t="shared" ca="1" si="35"/>
        <v xml:space="preserve">JUNAGADH </v>
      </c>
      <c r="E265" s="60" t="str">
        <f t="shared" ca="1" si="36"/>
        <v>3  (NARESH BHAI)</v>
      </c>
      <c r="F265" s="60" t="str">
        <f t="shared" ca="1" si="37"/>
        <v>CARTOON/3</v>
      </c>
      <c r="G265" s="61">
        <f t="shared" ca="1" si="32"/>
        <v>12398.800000000001</v>
      </c>
      <c r="H265" s="62">
        <f t="shared" ca="1" si="38"/>
        <v>0</v>
      </c>
      <c r="I265" s="63">
        <f t="shared" ca="1" si="39"/>
        <v>12398.800000000001</v>
      </c>
    </row>
    <row r="266" spans="1:9">
      <c r="A266" s="45" t="s">
        <v>535</v>
      </c>
      <c r="B266" s="92" t="str">
        <f t="shared" ca="1" si="33"/>
        <v>14-6-2024</v>
      </c>
      <c r="C266" s="60" t="str">
        <f t="shared" ca="1" si="34"/>
        <v xml:space="preserve">PRAKASH LIGHT </v>
      </c>
      <c r="D266" s="60" t="str">
        <f t="shared" ca="1" si="35"/>
        <v>JUNAGADH</v>
      </c>
      <c r="E266" s="60">
        <f t="shared" ca="1" si="36"/>
        <v>2</v>
      </c>
      <c r="F266" s="60" t="str">
        <f t="shared" ca="1" si="37"/>
        <v>BORO/2</v>
      </c>
      <c r="G266" s="61">
        <f t="shared" ca="1" si="32"/>
        <v>17836</v>
      </c>
      <c r="H266" s="62">
        <f t="shared" ca="1" si="38"/>
        <v>0.5</v>
      </c>
      <c r="I266" s="63">
        <f t="shared" ca="1" si="39"/>
        <v>8918</v>
      </c>
    </row>
    <row r="267" spans="1:9">
      <c r="A267" s="45" t="s">
        <v>536</v>
      </c>
      <c r="B267" s="92" t="str">
        <f t="shared" ca="1" si="33"/>
        <v>15-6-2024</v>
      </c>
      <c r="C267" s="60" t="str">
        <f t="shared" ca="1" si="34"/>
        <v>SWAMINARAYAN ELE</v>
      </c>
      <c r="D267" s="60" t="str">
        <f t="shared" ca="1" si="35"/>
        <v>JETPUR</v>
      </c>
      <c r="E267" s="60">
        <f t="shared" ca="1" si="36"/>
        <v>3</v>
      </c>
      <c r="F267" s="60" t="str">
        <f t="shared" ca="1" si="37"/>
        <v>BORO/2,CARTOON/1</v>
      </c>
      <c r="G267" s="61">
        <f t="shared" ca="1" si="32"/>
        <v>12530</v>
      </c>
      <c r="H267" s="62">
        <f t="shared" ca="1" si="38"/>
        <v>0.5</v>
      </c>
      <c r="I267" s="63">
        <f t="shared" ca="1" si="39"/>
        <v>6265</v>
      </c>
    </row>
    <row r="268" spans="1:9">
      <c r="A268" s="45" t="s">
        <v>539</v>
      </c>
      <c r="B268" s="92" t="str">
        <f t="shared" ca="1" si="33"/>
        <v>15-6-2024</v>
      </c>
      <c r="C268" s="60" t="str">
        <f t="shared" ca="1" si="34"/>
        <v>PRAGNA ELE</v>
      </c>
      <c r="D268" s="60" t="str">
        <f t="shared" ca="1" si="35"/>
        <v>JAMNAGAR</v>
      </c>
      <c r="E268" s="60">
        <f t="shared" ca="1" si="36"/>
        <v>3</v>
      </c>
      <c r="F268" s="60" t="str">
        <f t="shared" ca="1" si="37"/>
        <v>BORO/3</v>
      </c>
      <c r="G268" s="61">
        <f t="shared" ca="1" si="32"/>
        <v>12600</v>
      </c>
      <c r="H268" s="62">
        <f t="shared" ca="1" si="38"/>
        <v>0.5</v>
      </c>
      <c r="I268" s="63">
        <f t="shared" ca="1" si="39"/>
        <v>6300</v>
      </c>
    </row>
    <row r="269" spans="1:9">
      <c r="A269" s="45" t="s">
        <v>540</v>
      </c>
      <c r="B269" s="92" t="str">
        <f t="shared" ca="1" si="33"/>
        <v>16-6-2024</v>
      </c>
      <c r="C269" s="60" t="str">
        <f t="shared" ca="1" si="34"/>
        <v>TEJASH BHAI</v>
      </c>
      <c r="D269" s="60" t="str">
        <f t="shared" ca="1" si="35"/>
        <v xml:space="preserve">RAJKOT </v>
      </c>
      <c r="E269" s="60">
        <f t="shared" ca="1" si="36"/>
        <v>0</v>
      </c>
      <c r="F269" s="60">
        <f t="shared" ca="1" si="37"/>
        <v>0</v>
      </c>
      <c r="G269" s="61">
        <f t="shared" ca="1" si="32"/>
        <v>34400</v>
      </c>
      <c r="H269" s="62">
        <f t="shared" ca="1" si="38"/>
        <v>0.5</v>
      </c>
      <c r="I269" s="63">
        <f t="shared" ca="1" si="39"/>
        <v>17200</v>
      </c>
    </row>
    <row r="270" spans="1:9">
      <c r="A270" s="45" t="s">
        <v>542</v>
      </c>
      <c r="B270" s="92" t="str">
        <f t="shared" ca="1" si="33"/>
        <v>17-6-2024</v>
      </c>
      <c r="C270" s="60" t="str">
        <f t="shared" ca="1" si="34"/>
        <v>DHAVAL ELE</v>
      </c>
      <c r="D270" s="60" t="str">
        <f t="shared" ca="1" si="35"/>
        <v>RAJKOT</v>
      </c>
      <c r="E270" s="60">
        <f t="shared" ca="1" si="36"/>
        <v>0</v>
      </c>
      <c r="F270" s="60">
        <f t="shared" ca="1" si="37"/>
        <v>0</v>
      </c>
      <c r="G270" s="61">
        <f t="shared" ca="1" si="32"/>
        <v>4200</v>
      </c>
      <c r="H270" s="62">
        <f t="shared" ca="1" si="38"/>
        <v>0.5</v>
      </c>
      <c r="I270" s="63">
        <f t="shared" ca="1" si="39"/>
        <v>2100</v>
      </c>
    </row>
    <row r="271" spans="1:9">
      <c r="A271" s="45" t="s">
        <v>545</v>
      </c>
      <c r="B271" s="92" t="str">
        <f t="shared" ca="1" si="33"/>
        <v>17-6-2024</v>
      </c>
      <c r="C271" s="60" t="str">
        <f t="shared" ca="1" si="34"/>
        <v>MAHAVIR ELECTRICALS</v>
      </c>
      <c r="D271" s="60" t="str">
        <f t="shared" ca="1" si="35"/>
        <v>GHANDHIDHAM</v>
      </c>
      <c r="E271" s="60">
        <f t="shared" ca="1" si="36"/>
        <v>1</v>
      </c>
      <c r="F271" s="60" t="str">
        <f t="shared" ca="1" si="37"/>
        <v>BORO/1</v>
      </c>
      <c r="G271" s="61">
        <f t="shared" ca="1" si="32"/>
        <v>2600</v>
      </c>
      <c r="H271" s="62">
        <f t="shared" ca="1" si="38"/>
        <v>0</v>
      </c>
      <c r="I271" s="63">
        <f t="shared" ca="1" si="39"/>
        <v>2600</v>
      </c>
    </row>
    <row r="272" spans="1:9">
      <c r="A272" s="45" t="s">
        <v>546</v>
      </c>
      <c r="B272" s="92" t="str">
        <f t="shared" ca="1" si="33"/>
        <v>17-6</v>
      </c>
      <c r="C272" s="60" t="str">
        <f t="shared" ca="1" si="34"/>
        <v>SANKHLESWAR ELE</v>
      </c>
      <c r="D272" s="60" t="str">
        <f t="shared" ca="1" si="35"/>
        <v>RAJKOT</v>
      </c>
      <c r="E272" s="60">
        <f t="shared" ca="1" si="36"/>
        <v>0</v>
      </c>
      <c r="F272" s="60">
        <f t="shared" ca="1" si="37"/>
        <v>0</v>
      </c>
      <c r="G272" s="61">
        <f t="shared" ca="1" si="32"/>
        <v>11000</v>
      </c>
      <c r="H272" s="62">
        <f t="shared" ca="1" si="38"/>
        <v>0.5</v>
      </c>
      <c r="I272" s="63">
        <f t="shared" ca="1" si="39"/>
        <v>5500</v>
      </c>
    </row>
    <row r="273" spans="1:9">
      <c r="A273" s="45" t="s">
        <v>548</v>
      </c>
      <c r="B273" s="92" t="str">
        <f t="shared" ca="1" si="33"/>
        <v>17-6-2024</v>
      </c>
      <c r="C273" s="60" t="str">
        <f t="shared" ca="1" si="34"/>
        <v>DIVYA ELETRIC</v>
      </c>
      <c r="D273" s="60" t="str">
        <f t="shared" ca="1" si="35"/>
        <v>RAJKOT</v>
      </c>
      <c r="E273" s="60">
        <f t="shared" ca="1" si="36"/>
        <v>0</v>
      </c>
      <c r="F273" s="60">
        <f t="shared" ca="1" si="37"/>
        <v>0</v>
      </c>
      <c r="G273" s="61">
        <f t="shared" ca="1" si="32"/>
        <v>26200</v>
      </c>
      <c r="H273" s="62">
        <f t="shared" ca="1" si="38"/>
        <v>0.5</v>
      </c>
      <c r="I273" s="63">
        <f t="shared" ca="1" si="39"/>
        <v>13100</v>
      </c>
    </row>
    <row r="274" spans="1:9">
      <c r="A274" s="45" t="s">
        <v>550</v>
      </c>
      <c r="B274" s="92" t="str">
        <f t="shared" ca="1" si="33"/>
        <v>17-6-2024</v>
      </c>
      <c r="C274" s="60" t="str">
        <f t="shared" ca="1" si="34"/>
        <v>ASIAN WIRE AGENCY</v>
      </c>
      <c r="D274" s="60" t="str">
        <f t="shared" ca="1" si="35"/>
        <v>GONDAL</v>
      </c>
      <c r="E274" s="60">
        <f t="shared" ca="1" si="36"/>
        <v>5</v>
      </c>
      <c r="F274" s="60" t="str">
        <f t="shared" ca="1" si="37"/>
        <v>BORO/5</v>
      </c>
      <c r="G274" s="61">
        <f t="shared" ca="1" si="32"/>
        <v>8950</v>
      </c>
      <c r="H274" s="62">
        <f t="shared" ca="1" si="38"/>
        <v>0</v>
      </c>
      <c r="I274" s="63">
        <f t="shared" ca="1" si="39"/>
        <v>8950</v>
      </c>
    </row>
    <row r="275" spans="1:9">
      <c r="A275" s="45" t="s">
        <v>553</v>
      </c>
      <c r="B275" s="92" t="str">
        <f t="shared" ca="1" si="33"/>
        <v>20-06-2024</v>
      </c>
      <c r="C275" s="60" t="str">
        <f t="shared" ca="1" si="34"/>
        <v xml:space="preserve">JAY AMBE ELECTRIC </v>
      </c>
      <c r="D275" s="60" t="str">
        <f t="shared" ca="1" si="35"/>
        <v xml:space="preserve">JUNAGADH </v>
      </c>
      <c r="E275" s="60" t="str">
        <f t="shared" ca="1" si="36"/>
        <v>1 (NARESHBHAI)  (SABALPUR)</v>
      </c>
      <c r="F275" s="60" t="str">
        <f t="shared" ca="1" si="37"/>
        <v>CARTOON/1</v>
      </c>
      <c r="G275" s="61">
        <f t="shared" ca="1" si="32"/>
        <v>3660</v>
      </c>
      <c r="H275" s="62">
        <f t="shared" ca="1" si="38"/>
        <v>0</v>
      </c>
      <c r="I275" s="63">
        <f t="shared" ca="1" si="39"/>
        <v>3660</v>
      </c>
    </row>
    <row r="276" spans="1:9">
      <c r="A276" s="45" t="s">
        <v>556</v>
      </c>
      <c r="B276" s="92" t="str">
        <f t="shared" ca="1" si="33"/>
        <v>22-06-2024</v>
      </c>
      <c r="C276" s="60" t="str">
        <f t="shared" ca="1" si="34"/>
        <v>NIJANAND ELE</v>
      </c>
      <c r="D276" s="60" t="str">
        <f t="shared" ca="1" si="35"/>
        <v>SHAPAR</v>
      </c>
      <c r="E276" s="60">
        <f t="shared" ca="1" si="36"/>
        <v>0</v>
      </c>
      <c r="F276" s="60">
        <f t="shared" ca="1" si="37"/>
        <v>0</v>
      </c>
      <c r="G276" s="61">
        <f t="shared" ca="1" si="32"/>
        <v>2050</v>
      </c>
      <c r="H276" s="62">
        <f t="shared" ca="1" si="38"/>
        <v>0.45</v>
      </c>
      <c r="I276" s="63">
        <f t="shared" ca="1" si="39"/>
        <v>1127.5</v>
      </c>
    </row>
    <row r="277" spans="1:9">
      <c r="A277" s="45" t="s">
        <v>558</v>
      </c>
      <c r="B277" s="92" t="str">
        <f t="shared" ca="1" si="33"/>
        <v>22-06-2024</v>
      </c>
      <c r="C277" s="60" t="str">
        <f t="shared" ca="1" si="34"/>
        <v>AMIT ELETRIC</v>
      </c>
      <c r="D277" s="60" t="str">
        <f t="shared" ca="1" si="35"/>
        <v>JAMNAGAR</v>
      </c>
      <c r="E277" s="60">
        <f t="shared" ca="1" si="36"/>
        <v>1</v>
      </c>
      <c r="F277" s="60" t="str">
        <f t="shared" ca="1" si="37"/>
        <v>CARTOON/1</v>
      </c>
      <c r="G277" s="61">
        <f t="shared" ca="1" si="32"/>
        <v>11760</v>
      </c>
      <c r="H277" s="62">
        <f t="shared" ca="1" si="38"/>
        <v>0.45</v>
      </c>
      <c r="I277" s="63">
        <f t="shared" ca="1" si="39"/>
        <v>6468</v>
      </c>
    </row>
    <row r="278" spans="1:9">
      <c r="A278" s="45" t="s">
        <v>559</v>
      </c>
      <c r="B278" s="92" t="str">
        <f t="shared" ca="1" si="33"/>
        <v>22-06-2024</v>
      </c>
      <c r="C278" s="60" t="str">
        <f t="shared" ca="1" si="34"/>
        <v>MARUTI    ELE</v>
      </c>
      <c r="D278" s="60" t="str">
        <f t="shared" ca="1" si="35"/>
        <v>KODINAR</v>
      </c>
      <c r="E278" s="60">
        <f t="shared" ca="1" si="36"/>
        <v>1</v>
      </c>
      <c r="F278" s="60" t="str">
        <f t="shared" ca="1" si="37"/>
        <v>CARTOON/1</v>
      </c>
      <c r="G278" s="61">
        <f t="shared" ca="1" si="32"/>
        <v>8400</v>
      </c>
      <c r="H278" s="62">
        <f t="shared" ca="1" si="38"/>
        <v>0.45</v>
      </c>
      <c r="I278" s="63">
        <f t="shared" ca="1" si="39"/>
        <v>4620</v>
      </c>
    </row>
    <row r="279" spans="1:9">
      <c r="A279" s="45" t="s">
        <v>560</v>
      </c>
      <c r="B279" s="92" t="str">
        <f t="shared" ca="1" si="33"/>
        <v>22-06-2024</v>
      </c>
      <c r="C279" s="60" t="str">
        <f t="shared" ca="1" si="34"/>
        <v>GAYATRI ELE (SACHIN BHAI)</v>
      </c>
      <c r="D279" s="60" t="str">
        <f t="shared" ca="1" si="35"/>
        <v>MITHAPUR</v>
      </c>
      <c r="E279" s="60">
        <f t="shared" ca="1" si="36"/>
        <v>3</v>
      </c>
      <c r="F279" s="60" t="str">
        <f t="shared" ca="1" si="37"/>
        <v>CARTOON/3</v>
      </c>
      <c r="G279" s="61">
        <f t="shared" ca="1" si="32"/>
        <v>23940</v>
      </c>
      <c r="H279" s="62">
        <f t="shared" ca="1" si="38"/>
        <v>0.45</v>
      </c>
      <c r="I279" s="63">
        <f t="shared" ca="1" si="39"/>
        <v>13167</v>
      </c>
    </row>
    <row r="280" spans="1:9">
      <c r="A280" s="45" t="s">
        <v>561</v>
      </c>
      <c r="B280" s="92" t="str">
        <f t="shared" ca="1" si="33"/>
        <v>22-06-2024</v>
      </c>
      <c r="C280" s="60" t="str">
        <f t="shared" ca="1" si="34"/>
        <v>JAY KHODIYAR  ELE JAMNAGAR</v>
      </c>
      <c r="D280" s="60" t="str">
        <f t="shared" ca="1" si="35"/>
        <v>JAMNAGAR(GOKULNAGAR)</v>
      </c>
      <c r="E280" s="60">
        <f t="shared" ca="1" si="36"/>
        <v>3</v>
      </c>
      <c r="F280" s="60" t="str">
        <f t="shared" ca="1" si="37"/>
        <v>BORO/3</v>
      </c>
      <c r="G280" s="61">
        <f t="shared" ca="1" si="32"/>
        <v>19340</v>
      </c>
      <c r="H280" s="62">
        <f t="shared" ca="1" si="38"/>
        <v>0.5</v>
      </c>
      <c r="I280" s="63">
        <f t="shared" ca="1" si="39"/>
        <v>9670</v>
      </c>
    </row>
    <row r="281" spans="1:9">
      <c r="A281" s="45" t="s">
        <v>562</v>
      </c>
      <c r="B281" s="92" t="str">
        <f t="shared" ca="1" si="33"/>
        <v>22-06-2024</v>
      </c>
      <c r="C281" s="60" t="str">
        <f t="shared" ca="1" si="34"/>
        <v>KHOINOOR ELE</v>
      </c>
      <c r="D281" s="60" t="str">
        <f t="shared" ca="1" si="35"/>
        <v>DWARAK</v>
      </c>
      <c r="E281" s="60">
        <f t="shared" ca="1" si="36"/>
        <v>2</v>
      </c>
      <c r="F281" s="60" t="str">
        <f t="shared" ca="1" si="37"/>
        <v>BORO/2</v>
      </c>
      <c r="G281" s="61">
        <f t="shared" ca="1" si="32"/>
        <v>14940</v>
      </c>
      <c r="H281" s="62">
        <f t="shared" ca="1" si="38"/>
        <v>0.45</v>
      </c>
      <c r="I281" s="63">
        <f t="shared" ca="1" si="39"/>
        <v>8217</v>
      </c>
    </row>
    <row r="282" spans="1:9">
      <c r="A282" s="45" t="s">
        <v>564</v>
      </c>
      <c r="B282" s="92" t="str">
        <f t="shared" ca="1" si="33"/>
        <v>22-06-2024</v>
      </c>
      <c r="C282" s="60" t="str">
        <f t="shared" ca="1" si="34"/>
        <v>NEW PATEL ELETRIC</v>
      </c>
      <c r="D282" s="60" t="str">
        <f t="shared" ca="1" si="35"/>
        <v>DHROL</v>
      </c>
      <c r="E282" s="60">
        <f t="shared" ca="1" si="36"/>
        <v>1</v>
      </c>
      <c r="F282" s="60" t="str">
        <f t="shared" ca="1" si="37"/>
        <v>BORO/1</v>
      </c>
      <c r="G282" s="61">
        <f t="shared" ca="1" si="32"/>
        <v>6280</v>
      </c>
      <c r="H282" s="62">
        <f t="shared" ca="1" si="38"/>
        <v>0.45</v>
      </c>
      <c r="I282" s="63">
        <f t="shared" ca="1" si="39"/>
        <v>3454</v>
      </c>
    </row>
    <row r="283" spans="1:9">
      <c r="A283" s="45" t="s">
        <v>565</v>
      </c>
      <c r="B283" s="92" t="str">
        <f t="shared" ca="1" si="33"/>
        <v>22-06-2024</v>
      </c>
      <c r="C283" s="60" t="str">
        <f t="shared" ca="1" si="34"/>
        <v>MADHURAM      ELE</v>
      </c>
      <c r="D283" s="60" t="str">
        <f t="shared" ca="1" si="35"/>
        <v>DHROL</v>
      </c>
      <c r="E283" s="60">
        <f t="shared" ca="1" si="36"/>
        <v>0</v>
      </c>
      <c r="F283" s="60">
        <f t="shared" ca="1" si="37"/>
        <v>0</v>
      </c>
      <c r="G283" s="61">
        <f t="shared" ca="1" si="32"/>
        <v>2400</v>
      </c>
      <c r="H283" s="62">
        <f t="shared" ca="1" si="38"/>
        <v>0.45</v>
      </c>
      <c r="I283" s="63">
        <f t="shared" ca="1" si="39"/>
        <v>1320</v>
      </c>
    </row>
    <row r="284" spans="1:9">
      <c r="A284" s="45" t="s">
        <v>567</v>
      </c>
      <c r="B284" s="92" t="str">
        <f t="shared" ca="1" si="33"/>
        <v>22-06-2024</v>
      </c>
      <c r="C284" s="60" t="str">
        <f t="shared" ca="1" si="34"/>
        <v>PRAMUKH RAJ SALES</v>
      </c>
      <c r="D284" s="60" t="str">
        <f t="shared" ca="1" si="35"/>
        <v>GONDAL</v>
      </c>
      <c r="E284" s="60">
        <f t="shared" ca="1" si="36"/>
        <v>1</v>
      </c>
      <c r="F284" s="60" t="str">
        <f t="shared" ca="1" si="37"/>
        <v>BORO/1</v>
      </c>
      <c r="G284" s="61">
        <f t="shared" ca="1" si="32"/>
        <v>6000</v>
      </c>
      <c r="H284" s="62">
        <f t="shared" ca="1" si="38"/>
        <v>0.45</v>
      </c>
      <c r="I284" s="63">
        <f t="shared" ca="1" si="39"/>
        <v>3300</v>
      </c>
    </row>
    <row r="285" spans="1:9">
      <c r="A285" s="45" t="s">
        <v>568</v>
      </c>
      <c r="B285" s="92" t="str">
        <f t="shared" ca="1" si="33"/>
        <v>22-06-2024</v>
      </c>
      <c r="C285" s="60" t="str">
        <f t="shared" ca="1" si="34"/>
        <v xml:space="preserve">GANESH PUMP </v>
      </c>
      <c r="D285" s="60" t="str">
        <f t="shared" ca="1" si="35"/>
        <v xml:space="preserve">GONDAL </v>
      </c>
      <c r="E285" s="60">
        <f t="shared" ca="1" si="36"/>
        <v>2</v>
      </c>
      <c r="F285" s="60" t="str">
        <f t="shared" ca="1" si="37"/>
        <v>BORO/2</v>
      </c>
      <c r="G285" s="61">
        <f t="shared" ca="1" si="32"/>
        <v>3380</v>
      </c>
      <c r="H285" s="62">
        <f t="shared" ca="1" si="38"/>
        <v>0</v>
      </c>
      <c r="I285" s="63">
        <f t="shared" ca="1" si="39"/>
        <v>3380</v>
      </c>
    </row>
    <row r="286" spans="1:9">
      <c r="A286" s="45" t="s">
        <v>569</v>
      </c>
      <c r="B286" s="92" t="str">
        <f t="shared" ca="1" si="33"/>
        <v>22-06-2024</v>
      </c>
      <c r="C286" s="60" t="str">
        <f t="shared" ca="1" si="34"/>
        <v>SHREE BAJRANG ELE AND MOTOR REWINDING</v>
      </c>
      <c r="D286" s="60" t="str">
        <f t="shared" ca="1" si="35"/>
        <v>SARDHAR</v>
      </c>
      <c r="E286" s="60">
        <f t="shared" ca="1" si="36"/>
        <v>2</v>
      </c>
      <c r="F286" s="60" t="str">
        <f t="shared" ca="1" si="37"/>
        <v>BORO/2</v>
      </c>
      <c r="G286" s="61">
        <f t="shared" ca="1" si="32"/>
        <v>6110</v>
      </c>
      <c r="H286" s="62">
        <f t="shared" ca="1" si="38"/>
        <v>0</v>
      </c>
      <c r="I286" s="63">
        <f t="shared" ca="1" si="39"/>
        <v>6110</v>
      </c>
    </row>
    <row r="287" spans="1:9">
      <c r="A287" s="45" t="s">
        <v>571</v>
      </c>
      <c r="B287" s="92" t="str">
        <f t="shared" ca="1" si="33"/>
        <v>22-06-2024</v>
      </c>
      <c r="C287" s="60" t="str">
        <f t="shared" ca="1" si="34"/>
        <v>KHODIYAR  ELE SARDHAR</v>
      </c>
      <c r="D287" s="60" t="str">
        <f t="shared" ca="1" si="35"/>
        <v>SARDHAR</v>
      </c>
      <c r="E287" s="60">
        <f t="shared" ca="1" si="36"/>
        <v>2</v>
      </c>
      <c r="F287" s="60" t="str">
        <f t="shared" ca="1" si="37"/>
        <v>BORO/2</v>
      </c>
      <c r="G287" s="61">
        <f t="shared" ca="1" si="32"/>
        <v>5755</v>
      </c>
      <c r="H287" s="62">
        <f t="shared" ca="1" si="38"/>
        <v>0</v>
      </c>
      <c r="I287" s="63">
        <f t="shared" ca="1" si="39"/>
        <v>5755</v>
      </c>
    </row>
    <row r="288" spans="1:9">
      <c r="A288" s="45" t="s">
        <v>573</v>
      </c>
      <c r="B288" s="92" t="str">
        <f t="shared" ca="1" si="33"/>
        <v>22-06-2024</v>
      </c>
      <c r="C288" s="60" t="str">
        <f t="shared" ca="1" si="34"/>
        <v>JAYESH BHAI</v>
      </c>
      <c r="D288" s="60" t="str">
        <f t="shared" ca="1" si="35"/>
        <v>RAJKOT</v>
      </c>
      <c r="E288" s="60">
        <f t="shared" ca="1" si="36"/>
        <v>0</v>
      </c>
      <c r="F288" s="60">
        <f t="shared" ca="1" si="37"/>
        <v>0</v>
      </c>
      <c r="G288" s="61">
        <f t="shared" ca="1" si="32"/>
        <v>4210</v>
      </c>
      <c r="H288" s="62">
        <f t="shared" ca="1" si="38"/>
        <v>0.47</v>
      </c>
      <c r="I288" s="63">
        <f t="shared" ca="1" si="39"/>
        <v>2231.3000000000002</v>
      </c>
    </row>
    <row r="289" spans="1:9">
      <c r="A289" s="45" t="s">
        <v>574</v>
      </c>
      <c r="B289" s="92" t="str">
        <f t="shared" ca="1" si="33"/>
        <v>22-06-2024</v>
      </c>
      <c r="C289" s="60" t="str">
        <f t="shared" ca="1" si="34"/>
        <v>R.K ELETRIC (RJK)</v>
      </c>
      <c r="D289" s="60" t="str">
        <f t="shared" ca="1" si="35"/>
        <v>RAJKOT</v>
      </c>
      <c r="E289" s="60">
        <f t="shared" ca="1" si="36"/>
        <v>2</v>
      </c>
      <c r="F289" s="60" t="str">
        <f t="shared" ca="1" si="37"/>
        <v>BORO/2</v>
      </c>
      <c r="G289" s="61">
        <f t="shared" ca="1" si="32"/>
        <v>7500</v>
      </c>
      <c r="H289" s="62">
        <f t="shared" ca="1" si="38"/>
        <v>0</v>
      </c>
      <c r="I289" s="63">
        <f t="shared" ca="1" si="39"/>
        <v>7500</v>
      </c>
    </row>
    <row r="290" spans="1:9">
      <c r="A290" s="45" t="s">
        <v>575</v>
      </c>
      <c r="B290" s="92" t="str">
        <f t="shared" ca="1" si="33"/>
        <v>22-06-2024</v>
      </c>
      <c r="C290" s="60" t="str">
        <f t="shared" ca="1" si="34"/>
        <v>PARTH ELE</v>
      </c>
      <c r="D290" s="60" t="str">
        <f t="shared" ca="1" si="35"/>
        <v>RAJKOT</v>
      </c>
      <c r="E290" s="60">
        <f t="shared" ca="1" si="36"/>
        <v>0</v>
      </c>
      <c r="F290" s="60">
        <f t="shared" ca="1" si="37"/>
        <v>0</v>
      </c>
      <c r="G290" s="61">
        <f t="shared" ca="1" si="32"/>
        <v>15600</v>
      </c>
      <c r="H290" s="62">
        <f t="shared" ca="1" si="38"/>
        <v>0</v>
      </c>
      <c r="I290" s="63">
        <f t="shared" ca="1" si="39"/>
        <v>15600</v>
      </c>
    </row>
    <row r="291" spans="1:9">
      <c r="A291" s="45" t="s">
        <v>577</v>
      </c>
      <c r="B291" s="92" t="str">
        <f t="shared" ca="1" si="33"/>
        <v>22-06-2024</v>
      </c>
      <c r="C291" s="60" t="str">
        <f t="shared" ca="1" si="34"/>
        <v>RADHIKA ELETRIC</v>
      </c>
      <c r="D291" s="60" t="str">
        <f t="shared" ca="1" si="35"/>
        <v>VICHYA</v>
      </c>
      <c r="E291" s="60">
        <f t="shared" ca="1" si="36"/>
        <v>1</v>
      </c>
      <c r="F291" s="60" t="str">
        <f t="shared" ca="1" si="37"/>
        <v>BORO/1</v>
      </c>
      <c r="G291" s="61">
        <f t="shared" ca="1" si="32"/>
        <v>3535</v>
      </c>
      <c r="H291" s="62">
        <f t="shared" ca="1" si="38"/>
        <v>0</v>
      </c>
      <c r="I291" s="63">
        <f t="shared" ca="1" si="39"/>
        <v>3535</v>
      </c>
    </row>
    <row r="292" spans="1:9">
      <c r="A292" s="45" t="s">
        <v>579</v>
      </c>
      <c r="B292" s="92" t="str">
        <f t="shared" ca="1" si="33"/>
        <v>22-06-2024</v>
      </c>
      <c r="C292" s="60" t="str">
        <f t="shared" ca="1" si="34"/>
        <v>TRIMURTI    ELETRIC</v>
      </c>
      <c r="D292" s="60" t="str">
        <f t="shared" ca="1" si="35"/>
        <v>SHAPAR</v>
      </c>
      <c r="E292" s="60">
        <f t="shared" ca="1" si="36"/>
        <v>0</v>
      </c>
      <c r="F292" s="60">
        <f t="shared" ca="1" si="37"/>
        <v>0</v>
      </c>
      <c r="G292" s="61">
        <f t="shared" ca="1" si="32"/>
        <v>2400</v>
      </c>
      <c r="H292" s="62">
        <f t="shared" ca="1" si="38"/>
        <v>0</v>
      </c>
      <c r="I292" s="63">
        <f t="shared" ca="1" si="39"/>
        <v>2400</v>
      </c>
    </row>
    <row r="293" spans="1:9">
      <c r="A293" s="45" t="s">
        <v>581</v>
      </c>
      <c r="B293" s="92" t="str">
        <f t="shared" ca="1" si="33"/>
        <v>22-06-2024</v>
      </c>
      <c r="C293" s="60" t="str">
        <f t="shared" ca="1" si="34"/>
        <v>JETHVA ELE</v>
      </c>
      <c r="D293" s="60" t="str">
        <f t="shared" ca="1" si="35"/>
        <v>DWARKA</v>
      </c>
      <c r="E293" s="60">
        <f t="shared" ca="1" si="36"/>
        <v>1</v>
      </c>
      <c r="F293" s="60" t="str">
        <f t="shared" ca="1" si="37"/>
        <v>BORO/1</v>
      </c>
      <c r="G293" s="61">
        <f t="shared" ca="1" si="32"/>
        <v>4190</v>
      </c>
      <c r="H293" s="62">
        <f t="shared" ca="1" si="38"/>
        <v>0.45</v>
      </c>
      <c r="I293" s="63">
        <f t="shared" ca="1" si="39"/>
        <v>2304.5</v>
      </c>
    </row>
    <row r="294" spans="1:9">
      <c r="A294" s="45" t="s">
        <v>582</v>
      </c>
      <c r="B294" s="92" t="str">
        <f t="shared" ca="1" si="33"/>
        <v>22-06-2024</v>
      </c>
      <c r="C294" s="60" t="str">
        <f t="shared" ca="1" si="34"/>
        <v>SHREE SIDHIVINAYAK ELETRIC</v>
      </c>
      <c r="D294" s="60" t="str">
        <f t="shared" ca="1" si="35"/>
        <v>DHROL</v>
      </c>
      <c r="E294" s="60">
        <f t="shared" ca="1" si="36"/>
        <v>1</v>
      </c>
      <c r="F294" s="60" t="str">
        <f t="shared" ca="1" si="37"/>
        <v>BORO/1</v>
      </c>
      <c r="G294" s="61">
        <f t="shared" ca="1" si="32"/>
        <v>2400</v>
      </c>
      <c r="H294" s="62">
        <f t="shared" ca="1" si="38"/>
        <v>0</v>
      </c>
      <c r="I294" s="63">
        <f t="shared" ca="1" si="39"/>
        <v>2400</v>
      </c>
    </row>
    <row r="295" spans="1:9">
      <c r="A295" s="45" t="s">
        <v>584</v>
      </c>
      <c r="B295" s="92" t="str">
        <f t="shared" ca="1" si="33"/>
        <v>24-6-2024</v>
      </c>
      <c r="C295" s="60" t="str">
        <f t="shared" ca="1" si="34"/>
        <v>ANGEL SALES</v>
      </c>
      <c r="D295" s="60" t="str">
        <f t="shared" ca="1" si="35"/>
        <v>JUNAGADH</v>
      </c>
      <c r="E295" s="60">
        <f t="shared" ca="1" si="36"/>
        <v>0</v>
      </c>
      <c r="F295" s="60">
        <f t="shared" ca="1" si="37"/>
        <v>0</v>
      </c>
      <c r="G295" s="61">
        <f t="shared" ca="1" si="32"/>
        <v>25860</v>
      </c>
      <c r="H295" s="62">
        <f t="shared" ca="1" si="38"/>
        <v>0.5</v>
      </c>
      <c r="I295" s="63">
        <f t="shared" ca="1" si="39"/>
        <v>12930</v>
      </c>
    </row>
    <row r="296" spans="1:9">
      <c r="A296" s="45" t="s">
        <v>586</v>
      </c>
      <c r="B296" s="92">
        <f t="shared" ca="1" si="33"/>
        <v>45467</v>
      </c>
      <c r="C296" s="60" t="str">
        <f t="shared" ca="1" si="34"/>
        <v>DHAVAL ELE</v>
      </c>
      <c r="D296" s="60" t="str">
        <f t="shared" ca="1" si="35"/>
        <v>RAJKOT</v>
      </c>
      <c r="E296" s="60">
        <f t="shared" ca="1" si="36"/>
        <v>0</v>
      </c>
      <c r="F296" s="60">
        <f t="shared" ca="1" si="37"/>
        <v>0</v>
      </c>
      <c r="G296" s="61">
        <f t="shared" ca="1" si="32"/>
        <v>71660</v>
      </c>
      <c r="H296" s="62">
        <f t="shared" ca="1" si="38"/>
        <v>0.5</v>
      </c>
      <c r="I296" s="63">
        <f t="shared" ca="1" si="39"/>
        <v>35830</v>
      </c>
    </row>
    <row r="297" spans="1:9">
      <c r="A297" s="45" t="s">
        <v>587</v>
      </c>
      <c r="B297" s="92">
        <f t="shared" ca="1" si="33"/>
        <v>45467</v>
      </c>
      <c r="C297" s="60" t="str">
        <f t="shared" ca="1" si="34"/>
        <v>DIVYA ELETRIC</v>
      </c>
      <c r="D297" s="60" t="str">
        <f t="shared" ca="1" si="35"/>
        <v>RAJKOT</v>
      </c>
      <c r="E297" s="60">
        <f t="shared" ca="1" si="36"/>
        <v>0</v>
      </c>
      <c r="F297" s="60">
        <f t="shared" ca="1" si="37"/>
        <v>0</v>
      </c>
      <c r="G297" s="61">
        <f t="shared" ca="1" si="32"/>
        <v>20420</v>
      </c>
      <c r="H297" s="62">
        <f t="shared" ca="1" si="38"/>
        <v>0.5</v>
      </c>
      <c r="I297" s="63">
        <f t="shared" ca="1" si="39"/>
        <v>10210</v>
      </c>
    </row>
    <row r="298" spans="1:9">
      <c r="A298" s="45" t="s">
        <v>588</v>
      </c>
      <c r="B298" s="92">
        <f t="shared" ca="1" si="33"/>
        <v>45468</v>
      </c>
      <c r="C298" s="60" t="str">
        <f t="shared" ca="1" si="34"/>
        <v>K D ELETRIC</v>
      </c>
      <c r="D298" s="60" t="str">
        <f t="shared" ca="1" si="35"/>
        <v>SHAPAR</v>
      </c>
      <c r="E298" s="60">
        <f t="shared" ca="1" si="36"/>
        <v>0</v>
      </c>
      <c r="F298" s="60">
        <f t="shared" ca="1" si="37"/>
        <v>0</v>
      </c>
      <c r="G298" s="61">
        <f t="shared" ca="1" si="32"/>
        <v>2760</v>
      </c>
      <c r="H298" s="62">
        <f t="shared" ca="1" si="38"/>
        <v>0</v>
      </c>
      <c r="I298" s="63">
        <f t="shared" ca="1" si="39"/>
        <v>2760</v>
      </c>
    </row>
    <row r="299" spans="1:9">
      <c r="A299" s="45" t="s">
        <v>589</v>
      </c>
      <c r="B299" s="92">
        <f t="shared" ca="1" si="33"/>
        <v>45468</v>
      </c>
      <c r="C299" s="60" t="str">
        <f t="shared" ca="1" si="34"/>
        <v>SANT-KRUPA ELETRIC</v>
      </c>
      <c r="D299" s="60" t="str">
        <f t="shared" ca="1" si="35"/>
        <v>UNA</v>
      </c>
      <c r="E299" s="60">
        <f t="shared" ca="1" si="36"/>
        <v>2</v>
      </c>
      <c r="F299" s="60" t="str">
        <f t="shared" ca="1" si="37"/>
        <v>CARTOON/2</v>
      </c>
      <c r="G299" s="61">
        <f t="shared" ca="1" si="32"/>
        <v>15600</v>
      </c>
      <c r="H299" s="62">
        <f t="shared" ca="1" si="38"/>
        <v>0.5</v>
      </c>
      <c r="I299" s="63">
        <f t="shared" ca="1" si="39"/>
        <v>7800</v>
      </c>
    </row>
    <row r="300" spans="1:9">
      <c r="A300" s="45" t="s">
        <v>591</v>
      </c>
      <c r="B300" s="92">
        <f t="shared" ca="1" si="33"/>
        <v>45469</v>
      </c>
      <c r="C300" s="60" t="str">
        <f t="shared" ca="1" si="34"/>
        <v>RIDDHI ELE</v>
      </c>
      <c r="D300" s="60" t="str">
        <f t="shared" ca="1" si="35"/>
        <v>DWARAK</v>
      </c>
      <c r="E300" s="60">
        <f t="shared" ca="1" si="36"/>
        <v>1</v>
      </c>
      <c r="F300" s="60" t="str">
        <f t="shared" ca="1" si="37"/>
        <v>CARTOON/1</v>
      </c>
      <c r="G300" s="61">
        <f t="shared" ca="1" si="32"/>
        <v>7500</v>
      </c>
      <c r="H300" s="62">
        <f t="shared" ca="1" si="38"/>
        <v>0.45</v>
      </c>
      <c r="I300" s="63">
        <f t="shared" ca="1" si="39"/>
        <v>4125</v>
      </c>
    </row>
    <row r="301" spans="1:9">
      <c r="A301" s="45" t="s">
        <v>592</v>
      </c>
      <c r="B301" s="92">
        <f t="shared" ca="1" si="33"/>
        <v>45469</v>
      </c>
      <c r="C301" s="60" t="str">
        <f t="shared" ca="1" si="34"/>
        <v>ASHAPURA ELE</v>
      </c>
      <c r="D301" s="60" t="str">
        <f t="shared" ca="1" si="35"/>
        <v>PORBANDAR</v>
      </c>
      <c r="E301" s="60">
        <f t="shared" ca="1" si="36"/>
        <v>3</v>
      </c>
      <c r="F301" s="60" t="str">
        <f t="shared" ca="1" si="37"/>
        <v>BORO/3</v>
      </c>
      <c r="G301" s="61">
        <f t="shared" ca="1" si="32"/>
        <v>16050</v>
      </c>
      <c r="H301" s="62">
        <f t="shared" ca="1" si="38"/>
        <v>0.45</v>
      </c>
      <c r="I301" s="63">
        <f t="shared" ca="1" si="39"/>
        <v>8827.5</v>
      </c>
    </row>
    <row r="302" spans="1:9">
      <c r="A302" s="45" t="s">
        <v>593</v>
      </c>
      <c r="B302" s="92">
        <f t="shared" ca="1" si="33"/>
        <v>45469</v>
      </c>
      <c r="C302" s="60" t="str">
        <f t="shared" ca="1" si="34"/>
        <v>OM ENTERPRISE</v>
      </c>
      <c r="D302" s="60" t="str">
        <f t="shared" ca="1" si="35"/>
        <v>VICHIYA</v>
      </c>
      <c r="E302" s="60">
        <f t="shared" ca="1" si="36"/>
        <v>1</v>
      </c>
      <c r="F302" s="60" t="str">
        <f t="shared" ca="1" si="37"/>
        <v>BORO/1</v>
      </c>
      <c r="G302" s="61">
        <f t="shared" ca="1" si="32"/>
        <v>6670</v>
      </c>
      <c r="H302" s="62">
        <f t="shared" ca="1" si="38"/>
        <v>0.45</v>
      </c>
      <c r="I302" s="63">
        <f t="shared" ca="1" si="39"/>
        <v>3668.5</v>
      </c>
    </row>
    <row r="303" spans="1:9">
      <c r="A303" s="45" t="s">
        <v>594</v>
      </c>
      <c r="B303" s="92">
        <f t="shared" ca="1" si="33"/>
        <v>45469</v>
      </c>
      <c r="C303" s="60" t="str">
        <f t="shared" ca="1" si="34"/>
        <v>ANGEL SALES</v>
      </c>
      <c r="D303" s="60" t="str">
        <f t="shared" ca="1" si="35"/>
        <v>JUNAGADH</v>
      </c>
      <c r="E303" s="60">
        <f t="shared" ca="1" si="36"/>
        <v>1</v>
      </c>
      <c r="F303" s="60" t="str">
        <f t="shared" ca="1" si="37"/>
        <v>CARTOON/1</v>
      </c>
      <c r="G303" s="61">
        <f t="shared" ca="1" si="32"/>
        <v>4200</v>
      </c>
      <c r="H303" s="62">
        <f t="shared" ca="1" si="38"/>
        <v>0.5</v>
      </c>
      <c r="I303" s="63">
        <f t="shared" ca="1" si="39"/>
        <v>2100</v>
      </c>
    </row>
    <row r="304" spans="1:9">
      <c r="A304" s="45" t="s">
        <v>596</v>
      </c>
      <c r="B304" s="92">
        <f t="shared" ca="1" si="33"/>
        <v>45469</v>
      </c>
      <c r="C304" s="60" t="str">
        <f t="shared" ca="1" si="34"/>
        <v>RAJ ELE</v>
      </c>
      <c r="D304" s="60" t="str">
        <f t="shared" ca="1" si="35"/>
        <v>RAJKOT</v>
      </c>
      <c r="E304" s="60">
        <f t="shared" ca="1" si="36"/>
        <v>0</v>
      </c>
      <c r="F304" s="60">
        <f t="shared" ca="1" si="37"/>
        <v>0</v>
      </c>
      <c r="G304" s="61">
        <f t="shared" ca="1" si="32"/>
        <v>46360</v>
      </c>
      <c r="H304" s="62">
        <f t="shared" ca="1" si="38"/>
        <v>0.5</v>
      </c>
      <c r="I304" s="63">
        <f t="shared" ca="1" si="39"/>
        <v>23180</v>
      </c>
    </row>
    <row r="305" spans="1:9">
      <c r="A305" s="45" t="s">
        <v>597</v>
      </c>
      <c r="B305" s="92">
        <f t="shared" ca="1" si="33"/>
        <v>45469</v>
      </c>
      <c r="C305" s="60" t="str">
        <f t="shared" ca="1" si="34"/>
        <v>OMEX PLASTIC</v>
      </c>
      <c r="D305" s="60" t="str">
        <f t="shared" ca="1" si="35"/>
        <v>RAJKOT</v>
      </c>
      <c r="E305" s="60">
        <f t="shared" ca="1" si="36"/>
        <v>0</v>
      </c>
      <c r="F305" s="60">
        <f t="shared" ca="1" si="37"/>
        <v>0</v>
      </c>
      <c r="G305" s="61">
        <f t="shared" ca="1" si="32"/>
        <v>13800</v>
      </c>
      <c r="H305" s="62">
        <f t="shared" ca="1" si="38"/>
        <v>0</v>
      </c>
      <c r="I305" s="63">
        <f t="shared" ca="1" si="39"/>
        <v>13800</v>
      </c>
    </row>
    <row r="306" spans="1:9">
      <c r="A306" s="45" t="s">
        <v>598</v>
      </c>
      <c r="B306" s="92">
        <f t="shared" ca="1" si="33"/>
        <v>45470</v>
      </c>
      <c r="C306" s="60" t="str">
        <f t="shared" ca="1" si="34"/>
        <v xml:space="preserve">PRANAMI ELETRIC </v>
      </c>
      <c r="D306" s="60" t="str">
        <f t="shared" ca="1" si="35"/>
        <v>DHROL</v>
      </c>
      <c r="E306" s="60">
        <f t="shared" ca="1" si="36"/>
        <v>4</v>
      </c>
      <c r="F306" s="60" t="str">
        <f t="shared" ca="1" si="37"/>
        <v>BORO/4</v>
      </c>
      <c r="G306" s="61">
        <f t="shared" ca="1" si="32"/>
        <v>23023</v>
      </c>
      <c r="H306" s="62">
        <f t="shared" ca="1" si="38"/>
        <v>0.45</v>
      </c>
      <c r="I306" s="63">
        <f t="shared" ca="1" si="39"/>
        <v>12662.65</v>
      </c>
    </row>
    <row r="307" spans="1:9">
      <c r="A307" s="45" t="s">
        <v>599</v>
      </c>
      <c r="B307" s="92">
        <f t="shared" ca="1" si="33"/>
        <v>45470</v>
      </c>
      <c r="C307" s="60" t="str">
        <f t="shared" ca="1" si="34"/>
        <v>SANJAY ELETRIC</v>
      </c>
      <c r="D307" s="60" t="str">
        <f t="shared" ca="1" si="35"/>
        <v>RAJKOT</v>
      </c>
      <c r="E307" s="60" t="str">
        <f t="shared" ca="1" si="36"/>
        <v xml:space="preserve">2   (SHIV ELE [SUDAMANA]) </v>
      </c>
      <c r="F307" s="60" t="str">
        <f t="shared" ca="1" si="37"/>
        <v>BORO/2</v>
      </c>
      <c r="G307" s="61">
        <f t="shared" ca="1" si="32"/>
        <v>7860</v>
      </c>
      <c r="H307" s="62">
        <f t="shared" ca="1" si="38"/>
        <v>0.47</v>
      </c>
      <c r="I307" s="63">
        <f t="shared" ca="1" si="39"/>
        <v>4165.8</v>
      </c>
    </row>
    <row r="308" spans="1:9">
      <c r="A308" s="45" t="s">
        <v>601</v>
      </c>
      <c r="B308" s="92">
        <f t="shared" ca="1" si="33"/>
        <v>45470</v>
      </c>
      <c r="C308" s="60" t="str">
        <f t="shared" ca="1" si="34"/>
        <v>MAHAVIR ELECTRICALS</v>
      </c>
      <c r="D308" s="60" t="str">
        <f t="shared" ca="1" si="35"/>
        <v>GHANDHIDHAM</v>
      </c>
      <c r="E308" s="60">
        <f t="shared" ca="1" si="36"/>
        <v>1</v>
      </c>
      <c r="F308" s="60" t="str">
        <f t="shared" ca="1" si="37"/>
        <v>BORO/1</v>
      </c>
      <c r="G308" s="61">
        <f t="shared" ca="1" si="32"/>
        <v>6380</v>
      </c>
      <c r="H308" s="62">
        <f t="shared" ca="1" si="38"/>
        <v>0.47</v>
      </c>
      <c r="I308" s="63">
        <f t="shared" ca="1" si="39"/>
        <v>3381.4</v>
      </c>
    </row>
    <row r="309" spans="1:9">
      <c r="A309" s="45" t="s">
        <v>602</v>
      </c>
      <c r="B309" s="92">
        <f t="shared" ca="1" si="33"/>
        <v>45470</v>
      </c>
      <c r="C309" s="60" t="str">
        <f t="shared" ca="1" si="34"/>
        <v>NEW DARSHAN ELETRIC</v>
      </c>
      <c r="D309" s="60" t="str">
        <f t="shared" ca="1" si="35"/>
        <v>BOTAD</v>
      </c>
      <c r="E309" s="60">
        <f t="shared" ca="1" si="36"/>
        <v>0</v>
      </c>
      <c r="F309" s="60">
        <f t="shared" ca="1" si="37"/>
        <v>0</v>
      </c>
      <c r="G309" s="61">
        <f t="shared" ca="1" si="32"/>
        <v>2250</v>
      </c>
      <c r="H309" s="62">
        <f t="shared" ca="1" si="38"/>
        <v>0</v>
      </c>
      <c r="I309" s="63">
        <f t="shared" ca="1" si="39"/>
        <v>2250</v>
      </c>
    </row>
    <row r="310" spans="1:9">
      <c r="A310" s="45" t="s">
        <v>603</v>
      </c>
      <c r="B310" s="92">
        <f t="shared" ca="1" si="33"/>
        <v>45470</v>
      </c>
      <c r="C310" s="60" t="str">
        <f t="shared" ca="1" si="34"/>
        <v>SANJAY ELETRIC</v>
      </c>
      <c r="D310" s="60" t="str">
        <f t="shared" ca="1" si="35"/>
        <v>RAJKOT</v>
      </c>
      <c r="E310" s="60" t="str">
        <f t="shared" ca="1" si="36"/>
        <v>1 (JAY AMBE [BANAVAD])</v>
      </c>
      <c r="F310" s="60" t="str">
        <f t="shared" ca="1" si="37"/>
        <v>BORO/1</v>
      </c>
      <c r="G310" s="61">
        <f t="shared" ca="1" si="32"/>
        <v>4390</v>
      </c>
      <c r="H310" s="62">
        <f t="shared" ca="1" si="38"/>
        <v>0.45</v>
      </c>
      <c r="I310" s="63">
        <f t="shared" ca="1" si="39"/>
        <v>2414.5</v>
      </c>
    </row>
    <row r="311" spans="1:9">
      <c r="A311" s="45" t="s">
        <v>605</v>
      </c>
      <c r="B311" s="92">
        <f t="shared" ca="1" si="33"/>
        <v>45469</v>
      </c>
      <c r="C311" s="60" t="str">
        <f t="shared" ca="1" si="34"/>
        <v>DINESH BHAI</v>
      </c>
      <c r="D311" s="60" t="str">
        <f t="shared" ca="1" si="35"/>
        <v>KESHOD</v>
      </c>
      <c r="E311" s="60">
        <f t="shared" ca="1" si="36"/>
        <v>14</v>
      </c>
      <c r="F311" s="60" t="str">
        <f t="shared" ca="1" si="37"/>
        <v>BORO/14</v>
      </c>
      <c r="G311" s="61">
        <f t="shared" ca="1" si="32"/>
        <v>42337</v>
      </c>
      <c r="H311" s="62">
        <f t="shared" ca="1" si="38"/>
        <v>0</v>
      </c>
      <c r="I311" s="63">
        <f t="shared" ca="1" si="39"/>
        <v>42337</v>
      </c>
    </row>
    <row r="312" spans="1:9">
      <c r="A312" s="45" t="s">
        <v>607</v>
      </c>
      <c r="B312" s="92">
        <f t="shared" ca="1" si="33"/>
        <v>45470</v>
      </c>
      <c r="C312" s="60" t="str">
        <f t="shared" ca="1" si="34"/>
        <v>DIVYA ELETRIC</v>
      </c>
      <c r="D312" s="60" t="str">
        <f t="shared" ca="1" si="35"/>
        <v>RAJKOT</v>
      </c>
      <c r="E312" s="60">
        <f t="shared" ca="1" si="36"/>
        <v>0</v>
      </c>
      <c r="F312" s="60">
        <f t="shared" ca="1" si="37"/>
        <v>0</v>
      </c>
      <c r="G312" s="61">
        <f t="shared" ca="1" si="32"/>
        <v>7100</v>
      </c>
      <c r="H312" s="62">
        <f t="shared" ca="1" si="38"/>
        <v>0</v>
      </c>
      <c r="I312" s="63">
        <f t="shared" ca="1" si="39"/>
        <v>7100</v>
      </c>
    </row>
    <row r="313" spans="1:9">
      <c r="A313" s="45" t="s">
        <v>608</v>
      </c>
      <c r="B313" s="92">
        <f t="shared" ca="1" si="33"/>
        <v>45472</v>
      </c>
      <c r="C313" s="60" t="str">
        <f t="shared" ca="1" si="34"/>
        <v xml:space="preserve">AMAR ELE </v>
      </c>
      <c r="D313" s="60" t="str">
        <f t="shared" ca="1" si="35"/>
        <v>RAJKOT(KOTHARIYA ROAD)</v>
      </c>
      <c r="E313" s="60">
        <f t="shared" ca="1" si="36"/>
        <v>0</v>
      </c>
      <c r="F313" s="60">
        <f t="shared" ca="1" si="37"/>
        <v>0</v>
      </c>
      <c r="G313" s="61">
        <f t="shared" ca="1" si="32"/>
        <v>10160</v>
      </c>
      <c r="H313" s="62">
        <f t="shared" ca="1" si="38"/>
        <v>0.45</v>
      </c>
      <c r="I313" s="63">
        <f t="shared" ca="1" si="39"/>
        <v>5588</v>
      </c>
    </row>
    <row r="314" spans="1:9">
      <c r="A314" s="45" t="s">
        <v>609</v>
      </c>
      <c r="B314" s="92">
        <f t="shared" ca="1" si="33"/>
        <v>45472</v>
      </c>
      <c r="C314" s="60" t="str">
        <f t="shared" ca="1" si="34"/>
        <v>HITESH BHAI</v>
      </c>
      <c r="D314" s="60" t="str">
        <f t="shared" ca="1" si="35"/>
        <v>RAJKOT</v>
      </c>
      <c r="E314" s="60">
        <f t="shared" ca="1" si="36"/>
        <v>0</v>
      </c>
      <c r="F314" s="60">
        <f t="shared" ca="1" si="37"/>
        <v>0</v>
      </c>
      <c r="G314" s="61">
        <f t="shared" ca="1" si="32"/>
        <v>2100</v>
      </c>
      <c r="H314" s="62">
        <f t="shared" ca="1" si="38"/>
        <v>0</v>
      </c>
      <c r="I314" s="63">
        <f t="shared" ca="1" si="39"/>
        <v>2100</v>
      </c>
    </row>
    <row r="315" spans="1:9">
      <c r="A315" s="45" t="s">
        <v>610</v>
      </c>
      <c r="B315" s="92">
        <f t="shared" ca="1" si="33"/>
        <v>45472</v>
      </c>
      <c r="C315" s="60" t="str">
        <f t="shared" ca="1" si="34"/>
        <v xml:space="preserve">BANSHIDHAR SALES </v>
      </c>
      <c r="D315" s="60" t="str">
        <f t="shared" ca="1" si="35"/>
        <v>JUNAGADH</v>
      </c>
      <c r="E315" s="60" t="str">
        <f t="shared" ca="1" si="36"/>
        <v>(LALA BHAI)</v>
      </c>
      <c r="F315" s="60">
        <f t="shared" ca="1" si="37"/>
        <v>0</v>
      </c>
      <c r="G315" s="61">
        <f t="shared" ca="1" si="32"/>
        <v>121190</v>
      </c>
      <c r="H315" s="62">
        <f t="shared" ca="1" si="38"/>
        <v>0.5</v>
      </c>
      <c r="I315" s="63">
        <f t="shared" ca="1" si="39"/>
        <v>60595</v>
      </c>
    </row>
    <row r="316" spans="1:9">
      <c r="A316" s="45" t="s">
        <v>611</v>
      </c>
      <c r="B316" s="92">
        <f t="shared" ca="1" si="33"/>
        <v>45472</v>
      </c>
      <c r="C316" s="60" t="str">
        <f t="shared" ca="1" si="34"/>
        <v xml:space="preserve">AMAR ELE </v>
      </c>
      <c r="D316" s="60" t="str">
        <f t="shared" ca="1" si="35"/>
        <v>RAJKOT(KOTHARIYA ROAD)</v>
      </c>
      <c r="E316" s="60">
        <f t="shared" ca="1" si="36"/>
        <v>0</v>
      </c>
      <c r="F316" s="60">
        <f t="shared" ca="1" si="37"/>
        <v>0</v>
      </c>
      <c r="G316" s="61">
        <f t="shared" ca="1" si="32"/>
        <v>10160</v>
      </c>
      <c r="H316" s="62">
        <f t="shared" ca="1" si="38"/>
        <v>0.45</v>
      </c>
      <c r="I316" s="63">
        <f t="shared" ca="1" si="39"/>
        <v>5588</v>
      </c>
    </row>
    <row r="317" spans="1:9">
      <c r="A317" s="45" t="s">
        <v>612</v>
      </c>
      <c r="B317" s="92">
        <f t="shared" ca="1" si="33"/>
        <v>45473</v>
      </c>
      <c r="C317" s="60" t="str">
        <f t="shared" ca="1" si="34"/>
        <v>KHODIYAR LIGHT</v>
      </c>
      <c r="D317" s="60" t="str">
        <f t="shared" ca="1" si="35"/>
        <v>DERDI</v>
      </c>
      <c r="E317" s="60" t="str">
        <f t="shared" ca="1" si="36"/>
        <v>6 (JAMNAGAR</v>
      </c>
      <c r="F317" s="60" t="str">
        <f t="shared" ca="1" si="37"/>
        <v>BORO/6</v>
      </c>
      <c r="G317" s="61">
        <f t="shared" ca="1" si="32"/>
        <v>33180</v>
      </c>
      <c r="H317" s="62">
        <f t="shared" ca="1" si="38"/>
        <v>0.5</v>
      </c>
      <c r="I317" s="63">
        <f t="shared" ca="1" si="39"/>
        <v>16590</v>
      </c>
    </row>
    <row r="318" spans="1:9">
      <c r="A318" s="45" t="s">
        <v>614</v>
      </c>
      <c r="B318" s="92">
        <f t="shared" ca="1" si="33"/>
        <v>45473</v>
      </c>
      <c r="C318" s="60" t="str">
        <f t="shared" ca="1" si="34"/>
        <v>LAXMINAYARAN ELETRIC</v>
      </c>
      <c r="D318" s="60" t="str">
        <f t="shared" ca="1" si="35"/>
        <v>SIHOR</v>
      </c>
      <c r="E318" s="60">
        <f t="shared" ca="1" si="36"/>
        <v>2</v>
      </c>
      <c r="F318" s="60" t="str">
        <f t="shared" ca="1" si="37"/>
        <v>BORO/2</v>
      </c>
      <c r="G318" s="61">
        <f t="shared" ca="1" si="32"/>
        <v>6400</v>
      </c>
      <c r="H318" s="62">
        <f t="shared" ca="1" si="38"/>
        <v>0</v>
      </c>
      <c r="I318" s="63">
        <f t="shared" ca="1" si="39"/>
        <v>6400</v>
      </c>
    </row>
    <row r="319" spans="1:9">
      <c r="A319" s="45" t="s">
        <v>616</v>
      </c>
      <c r="B319" s="92">
        <f t="shared" ca="1" si="33"/>
        <v>45473</v>
      </c>
      <c r="C319" s="60" t="str">
        <f t="shared" ca="1" si="34"/>
        <v>RUPANI ELE</v>
      </c>
      <c r="D319" s="60" t="str">
        <f t="shared" ca="1" si="35"/>
        <v>VICHIYA</v>
      </c>
      <c r="E319" s="60">
        <f t="shared" ca="1" si="36"/>
        <v>1</v>
      </c>
      <c r="F319" s="60" t="str">
        <f t="shared" ca="1" si="37"/>
        <v>BORO/1</v>
      </c>
      <c r="G319" s="61">
        <f t="shared" ca="1" si="32"/>
        <v>4450</v>
      </c>
      <c r="H319" s="62">
        <f t="shared" ca="1" si="38"/>
        <v>0.5</v>
      </c>
      <c r="I319" s="63">
        <f t="shared" ca="1" si="39"/>
        <v>2225</v>
      </c>
    </row>
    <row r="320" spans="1:9">
      <c r="A320" s="45" t="s">
        <v>618</v>
      </c>
      <c r="B320" s="92">
        <f t="shared" ca="1" si="33"/>
        <v>45473</v>
      </c>
      <c r="C320" s="60" t="str">
        <f t="shared" ca="1" si="34"/>
        <v>GHANSHYAM ELETRIC</v>
      </c>
      <c r="D320" s="60" t="str">
        <f t="shared" ca="1" si="35"/>
        <v>JETPUR</v>
      </c>
      <c r="E320" s="60">
        <f t="shared" ca="1" si="36"/>
        <v>3</v>
      </c>
      <c r="F320" s="60" t="str">
        <f t="shared" ca="1" si="37"/>
        <v>BORO/3</v>
      </c>
      <c r="G320" s="61">
        <f t="shared" ca="1" si="32"/>
        <v>15700</v>
      </c>
      <c r="H320" s="62">
        <f t="shared" ca="1" si="38"/>
        <v>0.47</v>
      </c>
      <c r="I320" s="63">
        <f t="shared" ca="1" si="39"/>
        <v>8321</v>
      </c>
    </row>
    <row r="321" spans="1:9">
      <c r="A321" s="45" t="s">
        <v>619</v>
      </c>
      <c r="B321" s="92">
        <f t="shared" ca="1" si="33"/>
        <v>45473</v>
      </c>
      <c r="C321" s="60" t="str">
        <f t="shared" ca="1" si="34"/>
        <v>ANGEL SALES</v>
      </c>
      <c r="D321" s="60" t="str">
        <f t="shared" ca="1" si="35"/>
        <v>JUNAGADH</v>
      </c>
      <c r="E321" s="60">
        <f t="shared" ca="1" si="36"/>
        <v>3</v>
      </c>
      <c r="F321" s="60" t="str">
        <f t="shared" ca="1" si="37"/>
        <v>CARTOON/3</v>
      </c>
      <c r="G321" s="61">
        <f t="shared" ca="1" si="32"/>
        <v>26960</v>
      </c>
      <c r="H321" s="62">
        <f t="shared" ca="1" si="38"/>
        <v>0.45</v>
      </c>
      <c r="I321" s="63">
        <f t="shared" ca="1" si="39"/>
        <v>14828</v>
      </c>
    </row>
    <row r="322" spans="1:9">
      <c r="A322" s="45" t="s">
        <v>620</v>
      </c>
      <c r="B322" s="92">
        <f t="shared" ca="1" si="33"/>
        <v>45473</v>
      </c>
      <c r="C322" s="60" t="str">
        <f t="shared" ca="1" si="34"/>
        <v>GAJANAND ELE</v>
      </c>
      <c r="D322" s="60" t="str">
        <f t="shared" ca="1" si="35"/>
        <v>DHORL</v>
      </c>
      <c r="E322" s="60">
        <f t="shared" ca="1" si="36"/>
        <v>1</v>
      </c>
      <c r="F322" s="60" t="str">
        <f t="shared" ca="1" si="37"/>
        <v>CARTOON/1</v>
      </c>
      <c r="G322" s="61">
        <f t="shared" ca="1" si="32"/>
        <v>2600</v>
      </c>
      <c r="H322" s="62">
        <f t="shared" ca="1" si="38"/>
        <v>0.45</v>
      </c>
      <c r="I322" s="63">
        <f t="shared" ca="1" si="39"/>
        <v>1430</v>
      </c>
    </row>
    <row r="323" spans="1:9">
      <c r="A323" s="45" t="s">
        <v>621</v>
      </c>
      <c r="B323" s="92">
        <f t="shared" ca="1" si="33"/>
        <v>45473</v>
      </c>
      <c r="C323" s="60" t="str">
        <f t="shared" ca="1" si="34"/>
        <v>ADARSH ELE (DAM BHAI)</v>
      </c>
      <c r="D323" s="60" t="str">
        <f t="shared" ca="1" si="35"/>
        <v>BHATIA</v>
      </c>
      <c r="E323" s="60">
        <f t="shared" ca="1" si="36"/>
        <v>1</v>
      </c>
      <c r="F323" s="60" t="str">
        <f t="shared" ca="1" si="37"/>
        <v>CARTOON/1</v>
      </c>
      <c r="G323" s="61">
        <f t="shared" ref="G323:G386" ca="1" si="40">IFERROR(INDIRECT(CONCATENATE("'",A323,"'!H33")),"")</f>
        <v>7820</v>
      </c>
      <c r="H323" s="62">
        <f t="shared" ca="1" si="38"/>
        <v>0.45</v>
      </c>
      <c r="I323" s="63">
        <f t="shared" ca="1" si="39"/>
        <v>4301</v>
      </c>
    </row>
    <row r="324" spans="1:9">
      <c r="A324" s="45" t="s">
        <v>622</v>
      </c>
      <c r="B324" s="92">
        <f t="shared" ref="B324:B387" ca="1" si="41">IFERROR(INDIRECT(CONCATENATE("'",A324,"'!G7")),"")</f>
        <v>45473</v>
      </c>
      <c r="C324" s="60" t="str">
        <f t="shared" ref="C324:C387" ca="1" si="42">IFERROR(INDIRECT(CONCATENATE("'",A324,"'!D6")),"")</f>
        <v>HITESH BHAI</v>
      </c>
      <c r="D324" s="60" t="str">
        <f t="shared" ref="D324:D387" ca="1" si="43">IFERROR(INDIRECT(CONCATENATE("'",A324,"'!D7")),"")</f>
        <v>RAJKOT</v>
      </c>
      <c r="E324" s="60">
        <f t="shared" ref="E324:E387" ca="1" si="44">IFERROR(INDIRECT(CONCATENATE("'",A324,"'!D8")),"")</f>
        <v>3</v>
      </c>
      <c r="F324" s="60" t="str">
        <f t="shared" ref="F324:F387" ca="1" si="45">IFERROR(INDIRECT(CONCATENATE("'",A324,"'!D9")),"")</f>
        <v>CARTOON/3</v>
      </c>
      <c r="G324" s="61">
        <f t="shared" ca="1" si="40"/>
        <v>16080</v>
      </c>
      <c r="H324" s="62">
        <f t="shared" ref="H324:H387" ca="1" si="46">IFERROR(INDIRECT(CONCATENATE("'",A324,"'!H34")),"")</f>
        <v>0.5</v>
      </c>
      <c r="I324" s="63">
        <f t="shared" ref="I324:I387" ca="1" si="47">IFERROR(INDIRECT(CONCATENATE("'",A324,"'!H36")),"")</f>
        <v>8040</v>
      </c>
    </row>
    <row r="325" spans="1:9">
      <c r="A325" s="45" t="s">
        <v>623</v>
      </c>
      <c r="B325" s="92">
        <f t="shared" ca="1" si="41"/>
        <v>45477</v>
      </c>
      <c r="C325" s="60" t="str">
        <f t="shared" ca="1" si="42"/>
        <v xml:space="preserve">JAY AMBE ELECTRIC </v>
      </c>
      <c r="D325" s="60" t="str">
        <f t="shared" ca="1" si="43"/>
        <v xml:space="preserve">JUNAGADH </v>
      </c>
      <c r="E325" s="60" t="str">
        <f t="shared" ca="1" si="44"/>
        <v>2  (NARESH BHAI)</v>
      </c>
      <c r="F325" s="60" t="str">
        <f t="shared" ca="1" si="45"/>
        <v>CARTOON/2</v>
      </c>
      <c r="G325" s="61">
        <f t="shared" ca="1" si="40"/>
        <v>15103.6</v>
      </c>
      <c r="H325" s="62">
        <f t="shared" ca="1" si="46"/>
        <v>0.5</v>
      </c>
      <c r="I325" s="63">
        <f t="shared" ca="1" si="47"/>
        <v>7551.8</v>
      </c>
    </row>
    <row r="326" spans="1:9">
      <c r="A326" s="45" t="s">
        <v>625</v>
      </c>
      <c r="B326" s="92">
        <f t="shared" ca="1" si="41"/>
        <v>45473</v>
      </c>
      <c r="C326" s="60" t="str">
        <f t="shared" ca="1" si="42"/>
        <v>TEJASH BHAI</v>
      </c>
      <c r="D326" s="60" t="str">
        <f t="shared" ca="1" si="43"/>
        <v xml:space="preserve">RAJKOT </v>
      </c>
      <c r="E326" s="60">
        <f t="shared" ca="1" si="44"/>
        <v>0</v>
      </c>
      <c r="F326" s="60">
        <f t="shared" ca="1" si="45"/>
        <v>0</v>
      </c>
      <c r="G326" s="61">
        <f t="shared" ca="1" si="40"/>
        <v>53860</v>
      </c>
      <c r="H326" s="62">
        <f t="shared" ca="1" si="46"/>
        <v>0.5</v>
      </c>
      <c r="I326" s="63">
        <f t="shared" ca="1" si="47"/>
        <v>26930</v>
      </c>
    </row>
    <row r="327" spans="1:9">
      <c r="A327" s="45" t="s">
        <v>626</v>
      </c>
      <c r="B327" s="92">
        <f t="shared" ca="1" si="41"/>
        <v>45473</v>
      </c>
      <c r="C327" s="60" t="str">
        <f t="shared" ca="1" si="42"/>
        <v>DHAVAL ELE</v>
      </c>
      <c r="D327" s="60" t="str">
        <f t="shared" ca="1" si="43"/>
        <v>RAJKOT</v>
      </c>
      <c r="E327" s="60">
        <f t="shared" ca="1" si="44"/>
        <v>0</v>
      </c>
      <c r="F327" s="60">
        <f t="shared" ca="1" si="45"/>
        <v>0</v>
      </c>
      <c r="G327" s="61">
        <f t="shared" ca="1" si="40"/>
        <v>23400</v>
      </c>
      <c r="H327" s="62">
        <f t="shared" ca="1" si="46"/>
        <v>0.5</v>
      </c>
      <c r="I327" s="63">
        <f t="shared" ca="1" si="47"/>
        <v>11700</v>
      </c>
    </row>
    <row r="328" spans="1:9">
      <c r="A328" s="45" t="s">
        <v>627</v>
      </c>
      <c r="B328" s="92">
        <f t="shared" ca="1" si="41"/>
        <v>45446</v>
      </c>
      <c r="C328" s="60" t="str">
        <f t="shared" ca="1" si="42"/>
        <v>LUHAE ELE</v>
      </c>
      <c r="D328" s="60" t="str">
        <f t="shared" ca="1" si="43"/>
        <v>MITHAPUR</v>
      </c>
      <c r="E328" s="60">
        <f t="shared" ca="1" si="44"/>
        <v>1</v>
      </c>
      <c r="F328" s="60" t="str">
        <f t="shared" ca="1" si="45"/>
        <v>BORO/1</v>
      </c>
      <c r="G328" s="61">
        <f t="shared" ca="1" si="40"/>
        <v>5381.5</v>
      </c>
      <c r="H328" s="62">
        <f t="shared" ca="1" si="46"/>
        <v>0.45</v>
      </c>
      <c r="I328" s="63">
        <f t="shared" ca="1" si="47"/>
        <v>2959.8249999999998</v>
      </c>
    </row>
    <row r="329" spans="1:9">
      <c r="A329" s="45" t="s">
        <v>629</v>
      </c>
      <c r="B329" s="92">
        <f t="shared" ca="1" si="41"/>
        <v>45446</v>
      </c>
      <c r="C329" s="60" t="str">
        <f t="shared" ca="1" si="42"/>
        <v>CREATIVE ELE(MUNDRA</v>
      </c>
      <c r="D329" s="60" t="str">
        <f t="shared" ca="1" si="43"/>
        <v>MUNDRA</v>
      </c>
      <c r="E329" s="60">
        <f t="shared" ca="1" si="44"/>
        <v>1</v>
      </c>
      <c r="F329" s="60" t="str">
        <f t="shared" ca="1" si="45"/>
        <v>BORO/1</v>
      </c>
      <c r="G329" s="61">
        <f t="shared" ca="1" si="40"/>
        <v>4000</v>
      </c>
      <c r="H329" s="62">
        <f t="shared" ca="1" si="46"/>
        <v>0</v>
      </c>
      <c r="I329" s="63">
        <f t="shared" ca="1" si="47"/>
        <v>4000</v>
      </c>
    </row>
    <row r="330" spans="1:9">
      <c r="A330" s="45" t="s">
        <v>630</v>
      </c>
      <c r="B330" s="92">
        <f t="shared" ca="1" si="41"/>
        <v>45446</v>
      </c>
      <c r="C330" s="60" t="str">
        <f t="shared" ca="1" si="42"/>
        <v>PRAGNA ELE</v>
      </c>
      <c r="D330" s="60" t="str">
        <f t="shared" ca="1" si="43"/>
        <v>JAMNAGAR</v>
      </c>
      <c r="E330" s="60">
        <f t="shared" ca="1" si="44"/>
        <v>5</v>
      </c>
      <c r="F330" s="60" t="str">
        <f t="shared" ca="1" si="45"/>
        <v>BORO/5</v>
      </c>
      <c r="G330" s="61">
        <f t="shared" ca="1" si="40"/>
        <v>16250</v>
      </c>
      <c r="H330" s="62">
        <f t="shared" ca="1" si="46"/>
        <v>0</v>
      </c>
      <c r="I330" s="63">
        <f t="shared" ca="1" si="47"/>
        <v>16250</v>
      </c>
    </row>
    <row r="331" spans="1:9">
      <c r="A331" s="45" t="s">
        <v>632</v>
      </c>
      <c r="B331" s="92">
        <f t="shared" ca="1" si="41"/>
        <v>45446</v>
      </c>
      <c r="C331" s="60" t="str">
        <f t="shared" ca="1" si="42"/>
        <v>DIVYA ELETRIC</v>
      </c>
      <c r="D331" s="60" t="str">
        <f t="shared" ca="1" si="43"/>
        <v>RAJKOT</v>
      </c>
      <c r="E331" s="60">
        <f t="shared" ca="1" si="44"/>
        <v>0</v>
      </c>
      <c r="F331" s="60">
        <f t="shared" ca="1" si="45"/>
        <v>0</v>
      </c>
      <c r="G331" s="61">
        <f t="shared" ca="1" si="40"/>
        <v>9330</v>
      </c>
      <c r="H331" s="62">
        <f t="shared" ca="1" si="46"/>
        <v>0</v>
      </c>
      <c r="I331" s="63">
        <f t="shared" ca="1" si="47"/>
        <v>9330</v>
      </c>
    </row>
    <row r="332" spans="1:9">
      <c r="A332" s="45" t="s">
        <v>635</v>
      </c>
      <c r="B332" s="92">
        <f t="shared" ca="1" si="41"/>
        <v>45473</v>
      </c>
      <c r="C332" s="60" t="str">
        <f t="shared" ca="1" si="42"/>
        <v>SANKHLESWAR ELE</v>
      </c>
      <c r="D332" s="60" t="str">
        <f t="shared" ca="1" si="43"/>
        <v>RAJKOT</v>
      </c>
      <c r="E332" s="60">
        <f t="shared" ca="1" si="44"/>
        <v>0</v>
      </c>
      <c r="F332" s="60">
        <f t="shared" ca="1" si="45"/>
        <v>0</v>
      </c>
      <c r="G332" s="61">
        <f t="shared" ca="1" si="40"/>
        <v>13440</v>
      </c>
      <c r="H332" s="62">
        <f t="shared" ca="1" si="46"/>
        <v>0.5</v>
      </c>
      <c r="I332" s="63">
        <f t="shared" ca="1" si="47"/>
        <v>6720</v>
      </c>
    </row>
    <row r="333" spans="1:9">
      <c r="A333" s="45" t="s">
        <v>636</v>
      </c>
      <c r="B333" s="92">
        <f t="shared" ca="1" si="41"/>
        <v>45450</v>
      </c>
      <c r="C333" s="60" t="str">
        <f t="shared" ca="1" si="42"/>
        <v>DINESH BHAI</v>
      </c>
      <c r="D333" s="60" t="str">
        <f t="shared" ca="1" si="43"/>
        <v>KESHOD</v>
      </c>
      <c r="E333" s="60">
        <f t="shared" ca="1" si="44"/>
        <v>7</v>
      </c>
      <c r="F333" s="60" t="str">
        <f t="shared" ca="1" si="45"/>
        <v>BORO/7</v>
      </c>
      <c r="G333" s="61">
        <f t="shared" ca="1" si="40"/>
        <v>24240</v>
      </c>
      <c r="H333" s="62">
        <f t="shared" ca="1" si="46"/>
        <v>0</v>
      </c>
      <c r="I333" s="63">
        <f t="shared" ca="1" si="47"/>
        <v>24240</v>
      </c>
    </row>
    <row r="334" spans="1:9">
      <c r="A334" s="45" t="s">
        <v>638</v>
      </c>
      <c r="B334" s="92">
        <f t="shared" ca="1" si="41"/>
        <v>45419</v>
      </c>
      <c r="C334" s="60" t="str">
        <f t="shared" ca="1" si="42"/>
        <v>GAYATRI ELE (SACHIN BHAI)</v>
      </c>
      <c r="D334" s="60" t="str">
        <f t="shared" ca="1" si="43"/>
        <v>MITHAPUR</v>
      </c>
      <c r="E334" s="60">
        <f t="shared" ca="1" si="44"/>
        <v>1</v>
      </c>
      <c r="F334" s="60" t="str">
        <f t="shared" ca="1" si="45"/>
        <v>CARTOON/1</v>
      </c>
      <c r="G334" s="61">
        <f t="shared" ca="1" si="40"/>
        <v>7200</v>
      </c>
      <c r="H334" s="62">
        <f t="shared" ca="1" si="46"/>
        <v>0.45</v>
      </c>
      <c r="I334" s="63">
        <f t="shared" ca="1" si="47"/>
        <v>3960</v>
      </c>
    </row>
    <row r="335" spans="1:9">
      <c r="A335" s="45" t="s">
        <v>639</v>
      </c>
      <c r="B335" s="92">
        <f t="shared" ca="1" si="41"/>
        <v>45419</v>
      </c>
      <c r="C335" s="60" t="str">
        <f t="shared" ca="1" si="42"/>
        <v>CHIRAG AGENCY</v>
      </c>
      <c r="D335" s="60" t="str">
        <f t="shared" ca="1" si="43"/>
        <v>RANAVAV</v>
      </c>
      <c r="E335" s="60" t="str">
        <f t="shared" ca="1" si="44"/>
        <v>CHAMUNDA ELE(KESU BHAI)</v>
      </c>
      <c r="F335" s="60" t="str">
        <f t="shared" ca="1" si="45"/>
        <v>PORBANDAR</v>
      </c>
      <c r="G335" s="61">
        <f t="shared" ca="1" si="40"/>
        <v>7800</v>
      </c>
      <c r="H335" s="62">
        <f t="shared" ca="1" si="46"/>
        <v>0.5</v>
      </c>
      <c r="I335" s="63">
        <f t="shared" ca="1" si="47"/>
        <v>3900</v>
      </c>
    </row>
    <row r="336" spans="1:9">
      <c r="A336" s="45" t="s">
        <v>643</v>
      </c>
      <c r="B336" s="92">
        <f t="shared" ca="1" si="41"/>
        <v>45419</v>
      </c>
      <c r="C336" s="60" t="str">
        <f t="shared" ca="1" si="42"/>
        <v>CHANDAN ELETRIC</v>
      </c>
      <c r="D336" s="60" t="str">
        <f t="shared" ca="1" si="43"/>
        <v>JASDAN</v>
      </c>
      <c r="E336" s="60">
        <f t="shared" ca="1" si="44"/>
        <v>3</v>
      </c>
      <c r="F336" s="60" t="str">
        <f t="shared" ca="1" si="45"/>
        <v>BORO/2,CARTOON/1</v>
      </c>
      <c r="G336" s="61">
        <f t="shared" ca="1" si="40"/>
        <v>9010</v>
      </c>
      <c r="H336" s="62">
        <f t="shared" ca="1" si="46"/>
        <v>0</v>
      </c>
      <c r="I336" s="63">
        <f t="shared" ca="1" si="47"/>
        <v>9010</v>
      </c>
    </row>
    <row r="337" spans="1:9">
      <c r="A337" s="45" t="s">
        <v>644</v>
      </c>
      <c r="B337" s="92">
        <f t="shared" ca="1" si="41"/>
        <v>45419</v>
      </c>
      <c r="C337" s="60" t="str">
        <f t="shared" ca="1" si="42"/>
        <v>DHAVAL ELE</v>
      </c>
      <c r="D337" s="60" t="str">
        <f t="shared" ca="1" si="43"/>
        <v>RAJKOT</v>
      </c>
      <c r="E337" s="60">
        <f t="shared" ca="1" si="44"/>
        <v>0</v>
      </c>
      <c r="F337" s="60">
        <f t="shared" ca="1" si="45"/>
        <v>0</v>
      </c>
      <c r="G337" s="61">
        <f t="shared" ca="1" si="40"/>
        <v>17200</v>
      </c>
      <c r="H337" s="62">
        <f t="shared" ca="1" si="46"/>
        <v>0.5</v>
      </c>
      <c r="I337" s="63">
        <f t="shared" ca="1" si="47"/>
        <v>8600</v>
      </c>
    </row>
    <row r="338" spans="1:9">
      <c r="A338" s="45" t="s">
        <v>645</v>
      </c>
      <c r="B338" s="92">
        <f t="shared" ca="1" si="41"/>
        <v>45419</v>
      </c>
      <c r="C338" s="60" t="str">
        <f t="shared" ca="1" si="42"/>
        <v>SANKHLESWAR ELE</v>
      </c>
      <c r="D338" s="60" t="str">
        <f t="shared" ca="1" si="43"/>
        <v>RAJKOT</v>
      </c>
      <c r="E338" s="60">
        <f t="shared" ca="1" si="44"/>
        <v>0</v>
      </c>
      <c r="F338" s="60">
        <f t="shared" ca="1" si="45"/>
        <v>0</v>
      </c>
      <c r="G338" s="61">
        <f t="shared" ca="1" si="40"/>
        <v>4200</v>
      </c>
      <c r="H338" s="62">
        <f t="shared" ca="1" si="46"/>
        <v>0.5</v>
      </c>
      <c r="I338" s="63">
        <f t="shared" ca="1" si="47"/>
        <v>2100</v>
      </c>
    </row>
    <row r="339" spans="1:9">
      <c r="A339" s="45" t="s">
        <v>646</v>
      </c>
      <c r="B339" s="92">
        <f t="shared" ca="1" si="41"/>
        <v>45419</v>
      </c>
      <c r="C339" s="60" t="str">
        <f t="shared" ca="1" si="42"/>
        <v>DIVYA ELETRIC</v>
      </c>
      <c r="D339" s="60" t="str">
        <f t="shared" ca="1" si="43"/>
        <v>RAJKOT</v>
      </c>
      <c r="E339" s="60">
        <f t="shared" ca="1" si="44"/>
        <v>0</v>
      </c>
      <c r="F339" s="60">
        <f t="shared" ca="1" si="45"/>
        <v>0</v>
      </c>
      <c r="G339" s="61">
        <f t="shared" ca="1" si="40"/>
        <v>20660</v>
      </c>
      <c r="H339" s="62">
        <f t="shared" ca="1" si="46"/>
        <v>0</v>
      </c>
      <c r="I339" s="63">
        <f t="shared" ca="1" si="47"/>
        <v>20660</v>
      </c>
    </row>
    <row r="340" spans="1:9">
      <c r="A340" s="45" t="s">
        <v>648</v>
      </c>
      <c r="B340" s="92" t="str">
        <f t="shared" ca="1" si="41"/>
        <v>27/6/2024</v>
      </c>
      <c r="C340" s="60" t="str">
        <f t="shared" ca="1" si="42"/>
        <v>SANJAY ELETRIC</v>
      </c>
      <c r="D340" s="60" t="str">
        <f t="shared" ca="1" si="43"/>
        <v>RAJKOT</v>
      </c>
      <c r="E340" s="60" t="str">
        <f t="shared" ca="1" si="44"/>
        <v>2 (SHIV ELE:-SUDAMANA)</v>
      </c>
      <c r="F340" s="60" t="str">
        <f t="shared" ca="1" si="45"/>
        <v>BORO/2</v>
      </c>
      <c r="G340" s="61">
        <f t="shared" ca="1" si="40"/>
        <v>8540</v>
      </c>
      <c r="H340" s="62">
        <f t="shared" ca="1" si="46"/>
        <v>0.47</v>
      </c>
      <c r="I340" s="63">
        <f t="shared" ca="1" si="47"/>
        <v>4526.2000000000007</v>
      </c>
    </row>
    <row r="341" spans="1:9">
      <c r="A341" s="45" t="s">
        <v>651</v>
      </c>
      <c r="B341" s="92">
        <f t="shared" ca="1" si="41"/>
        <v>45449</v>
      </c>
      <c r="C341" s="60" t="str">
        <f t="shared" ca="1" si="42"/>
        <v>SHREE CHAMUNDA ELE (GONDAL)</v>
      </c>
      <c r="D341" s="60" t="str">
        <f t="shared" ca="1" si="43"/>
        <v>GONDAL</v>
      </c>
      <c r="E341" s="60">
        <f t="shared" ca="1" si="44"/>
        <v>2</v>
      </c>
      <c r="F341" s="60" t="str">
        <f t="shared" ca="1" si="45"/>
        <v>CARTOON/2</v>
      </c>
      <c r="G341" s="61">
        <f t="shared" ca="1" si="40"/>
        <v>16586</v>
      </c>
      <c r="H341" s="62">
        <f t="shared" ca="1" si="46"/>
        <v>0.5</v>
      </c>
      <c r="I341" s="63">
        <f t="shared" ca="1" si="47"/>
        <v>8293</v>
      </c>
    </row>
    <row r="342" spans="1:9">
      <c r="A342" s="45" t="s">
        <v>652</v>
      </c>
      <c r="B342" s="92">
        <f t="shared" ca="1" si="41"/>
        <v>45542</v>
      </c>
      <c r="C342" s="60" t="str">
        <f t="shared" ca="1" si="42"/>
        <v>KHODIYAR ELE JAMNAGAR</v>
      </c>
      <c r="D342" s="60" t="str">
        <f t="shared" ca="1" si="43"/>
        <v>JAMNAGAR (TINBATTI)</v>
      </c>
      <c r="E342" s="60">
        <f t="shared" ca="1" si="44"/>
        <v>1</v>
      </c>
      <c r="F342" s="60" t="str">
        <f t="shared" ca="1" si="45"/>
        <v>BORO/1</v>
      </c>
      <c r="G342" s="61">
        <f t="shared" ca="1" si="40"/>
        <v>3720</v>
      </c>
      <c r="H342" s="62">
        <f t="shared" ca="1" si="46"/>
        <v>0</v>
      </c>
      <c r="I342" s="63">
        <f t="shared" ca="1" si="47"/>
        <v>3720</v>
      </c>
    </row>
    <row r="343" spans="1:9">
      <c r="A343" s="45" t="s">
        <v>653</v>
      </c>
      <c r="B343" s="92">
        <f t="shared" ca="1" si="41"/>
        <v>45542</v>
      </c>
      <c r="C343" s="60" t="str">
        <f t="shared" ca="1" si="42"/>
        <v>GOPAL ELE</v>
      </c>
      <c r="D343" s="60" t="str">
        <f t="shared" ca="1" si="43"/>
        <v>UPLETA</v>
      </c>
      <c r="E343" s="60">
        <f t="shared" ca="1" si="44"/>
        <v>2</v>
      </c>
      <c r="F343" s="60" t="str">
        <f t="shared" ca="1" si="45"/>
        <v>BORO/2</v>
      </c>
      <c r="G343" s="61">
        <f t="shared" ca="1" si="40"/>
        <v>10380</v>
      </c>
      <c r="H343" s="62">
        <f t="shared" ca="1" si="46"/>
        <v>0.45</v>
      </c>
      <c r="I343" s="63">
        <f t="shared" ca="1" si="47"/>
        <v>5709</v>
      </c>
    </row>
    <row r="344" spans="1:9">
      <c r="A344" s="45" t="s">
        <v>654</v>
      </c>
      <c r="B344" s="92">
        <f t="shared" ca="1" si="41"/>
        <v>45542</v>
      </c>
      <c r="C344" s="60" t="str">
        <f t="shared" ca="1" si="42"/>
        <v>CHANDNI ELE</v>
      </c>
      <c r="D344" s="60" t="str">
        <f t="shared" ca="1" si="43"/>
        <v>PORBANDAR</v>
      </c>
      <c r="E344" s="60">
        <f t="shared" ca="1" si="44"/>
        <v>1</v>
      </c>
      <c r="F344" s="60" t="str">
        <f t="shared" ca="1" si="45"/>
        <v>BORO/1</v>
      </c>
      <c r="G344" s="61">
        <f t="shared" ca="1" si="40"/>
        <v>3325</v>
      </c>
      <c r="H344" s="62">
        <f t="shared" ca="1" si="46"/>
        <v>0</v>
      </c>
      <c r="I344" s="63">
        <f t="shared" ca="1" si="47"/>
        <v>3325</v>
      </c>
    </row>
    <row r="345" spans="1:9">
      <c r="A345" s="45" t="s">
        <v>655</v>
      </c>
      <c r="B345" s="92">
        <f t="shared" ca="1" si="41"/>
        <v>45542</v>
      </c>
      <c r="C345" s="60" t="str">
        <f t="shared" ca="1" si="42"/>
        <v xml:space="preserve">MAHESH  ELECTRIC </v>
      </c>
      <c r="D345" s="60" t="str">
        <f t="shared" ca="1" si="43"/>
        <v>JAMANAGAR</v>
      </c>
      <c r="E345" s="60">
        <f t="shared" ca="1" si="44"/>
        <v>2</v>
      </c>
      <c r="F345" s="60" t="str">
        <f t="shared" ca="1" si="45"/>
        <v>BORO/1,CARTOON/1</v>
      </c>
      <c r="G345" s="61">
        <f t="shared" ca="1" si="40"/>
        <v>5280</v>
      </c>
      <c r="H345" s="62">
        <f t="shared" ca="1" si="46"/>
        <v>0</v>
      </c>
      <c r="I345" s="63">
        <f t="shared" ca="1" si="47"/>
        <v>5280</v>
      </c>
    </row>
    <row r="346" spans="1:9">
      <c r="A346" s="45" t="s">
        <v>656</v>
      </c>
      <c r="B346" s="92">
        <f t="shared" ca="1" si="41"/>
        <v>45542</v>
      </c>
      <c r="C346" s="60" t="str">
        <f t="shared" ca="1" si="42"/>
        <v>DINESH BHAI</v>
      </c>
      <c r="D346" s="60" t="str">
        <f t="shared" ca="1" si="43"/>
        <v>KESHOD</v>
      </c>
      <c r="E346" s="60">
        <f t="shared" ca="1" si="44"/>
        <v>5</v>
      </c>
      <c r="F346" s="60" t="str">
        <f t="shared" ca="1" si="45"/>
        <v>BORO/3,CARTOON/2</v>
      </c>
      <c r="G346" s="61">
        <f t="shared" ca="1" si="40"/>
        <v>13280</v>
      </c>
      <c r="H346" s="62">
        <f t="shared" ca="1" si="46"/>
        <v>0</v>
      </c>
      <c r="I346" s="63">
        <f t="shared" ca="1" si="47"/>
        <v>13280</v>
      </c>
    </row>
    <row r="347" spans="1:9">
      <c r="A347" s="45" t="s">
        <v>658</v>
      </c>
      <c r="B347" s="92">
        <f t="shared" ca="1" si="41"/>
        <v>45542</v>
      </c>
      <c r="C347" s="60" t="str">
        <f t="shared" ca="1" si="42"/>
        <v>ADARSH ELE (DAM BHAI)</v>
      </c>
      <c r="D347" s="60" t="str">
        <f t="shared" ca="1" si="43"/>
        <v>BHATIA</v>
      </c>
      <c r="E347" s="60">
        <f t="shared" ca="1" si="44"/>
        <v>1</v>
      </c>
      <c r="F347" s="60" t="str">
        <f t="shared" ca="1" si="45"/>
        <v>CARTOON/1</v>
      </c>
      <c r="G347" s="61">
        <f t="shared" ca="1" si="40"/>
        <v>7200</v>
      </c>
      <c r="H347" s="62">
        <f t="shared" ca="1" si="46"/>
        <v>0.45</v>
      </c>
      <c r="I347" s="63">
        <f t="shared" ca="1" si="47"/>
        <v>3960</v>
      </c>
    </row>
    <row r="348" spans="1:9">
      <c r="A348" s="45" t="s">
        <v>659</v>
      </c>
      <c r="B348" s="92">
        <f t="shared" ca="1" si="41"/>
        <v>45542</v>
      </c>
      <c r="C348" s="60" t="str">
        <f t="shared" ca="1" si="42"/>
        <v>DHAVAL ELE</v>
      </c>
      <c r="D348" s="60" t="str">
        <f t="shared" ca="1" si="43"/>
        <v>RAJKOT</v>
      </c>
      <c r="E348" s="60">
        <f t="shared" ca="1" si="44"/>
        <v>0</v>
      </c>
      <c r="F348" s="60">
        <f t="shared" ca="1" si="45"/>
        <v>0</v>
      </c>
      <c r="G348" s="61">
        <f t="shared" ca="1" si="40"/>
        <v>23000</v>
      </c>
      <c r="H348" s="62">
        <f t="shared" ca="1" si="46"/>
        <v>0.5</v>
      </c>
      <c r="I348" s="63">
        <f t="shared" ca="1" si="47"/>
        <v>11500</v>
      </c>
    </row>
    <row r="349" spans="1:9">
      <c r="A349" s="45" t="s">
        <v>660</v>
      </c>
      <c r="B349" s="92">
        <f t="shared" ca="1" si="41"/>
        <v>45542</v>
      </c>
      <c r="C349" s="60" t="str">
        <f t="shared" ca="1" si="42"/>
        <v>HITESH BHAI</v>
      </c>
      <c r="D349" s="60" t="str">
        <f t="shared" ca="1" si="43"/>
        <v>RAJKOT</v>
      </c>
      <c r="E349" s="60">
        <f t="shared" ca="1" si="44"/>
        <v>0</v>
      </c>
      <c r="F349" s="60">
        <f t="shared" ca="1" si="45"/>
        <v>0</v>
      </c>
      <c r="G349" s="61">
        <f t="shared" ca="1" si="40"/>
        <v>38800</v>
      </c>
      <c r="H349" s="62">
        <f t="shared" ca="1" si="46"/>
        <v>0</v>
      </c>
      <c r="I349" s="63">
        <f t="shared" ca="1" si="47"/>
        <v>38800</v>
      </c>
    </row>
    <row r="350" spans="1:9">
      <c r="A350" s="45" t="s">
        <v>661</v>
      </c>
      <c r="B350" s="92">
        <f t="shared" ca="1" si="41"/>
        <v>45542</v>
      </c>
      <c r="C350" s="60" t="str">
        <f t="shared" ca="1" si="42"/>
        <v>SHIV ELECTRIC(JAM-KHABHALIYA</v>
      </c>
      <c r="D350" s="60" t="str">
        <f t="shared" ca="1" si="43"/>
        <v>JAM-KAMBHALIYA</v>
      </c>
      <c r="E350" s="60">
        <f t="shared" ca="1" si="44"/>
        <v>2</v>
      </c>
      <c r="F350" s="60" t="str">
        <f t="shared" ca="1" si="45"/>
        <v>BORO/2</v>
      </c>
      <c r="G350" s="61">
        <f t="shared" ca="1" si="40"/>
        <v>11850</v>
      </c>
      <c r="H350" s="62">
        <f t="shared" ca="1" si="46"/>
        <v>0.45</v>
      </c>
      <c r="I350" s="63">
        <f t="shared" ca="1" si="47"/>
        <v>6517.5</v>
      </c>
    </row>
    <row r="351" spans="1:9">
      <c r="A351" s="45" t="s">
        <v>662</v>
      </c>
      <c r="B351" s="92">
        <f t="shared" ca="1" si="41"/>
        <v>45633</v>
      </c>
      <c r="C351" s="60" t="str">
        <f t="shared" ca="1" si="42"/>
        <v xml:space="preserve">JAY AMBE ELECTRIC </v>
      </c>
      <c r="D351" s="60" t="str">
        <f t="shared" ca="1" si="43"/>
        <v xml:space="preserve">JUNAGADH </v>
      </c>
      <c r="E351" s="60" t="str">
        <f t="shared" ca="1" si="44"/>
        <v>2 (NARESHBHAI)</v>
      </c>
      <c r="F351" s="60" t="str">
        <f t="shared" ca="1" si="45"/>
        <v>CARTOON/2</v>
      </c>
      <c r="G351" s="61">
        <f t="shared" ca="1" si="40"/>
        <v>6326.8</v>
      </c>
      <c r="H351" s="62">
        <f t="shared" ca="1" si="46"/>
        <v>0</v>
      </c>
      <c r="I351" s="63">
        <f t="shared" ca="1" si="47"/>
        <v>6326.8</v>
      </c>
    </row>
    <row r="352" spans="1:9">
      <c r="A352" s="45" t="s">
        <v>663</v>
      </c>
      <c r="B352" s="92">
        <f t="shared" ca="1" si="41"/>
        <v>45603</v>
      </c>
      <c r="C352" s="60" t="str">
        <f t="shared" ca="1" si="42"/>
        <v>CHIRAG AGENCY</v>
      </c>
      <c r="D352" s="60" t="str">
        <f t="shared" ca="1" si="43"/>
        <v>RANAVAV</v>
      </c>
      <c r="E352" s="60">
        <f t="shared" ca="1" si="44"/>
        <v>2</v>
      </c>
      <c r="F352" s="60" t="str">
        <f t="shared" ca="1" si="45"/>
        <v>CARTOON/2</v>
      </c>
      <c r="G352" s="61">
        <f t="shared" ca="1" si="40"/>
        <v>16240</v>
      </c>
      <c r="H352" s="62">
        <f t="shared" ca="1" si="46"/>
        <v>0.5</v>
      </c>
      <c r="I352" s="63">
        <f t="shared" ca="1" si="47"/>
        <v>8120</v>
      </c>
    </row>
    <row r="353" spans="1:9">
      <c r="A353" s="45" t="s">
        <v>664</v>
      </c>
      <c r="B353" s="92">
        <f t="shared" ca="1" si="41"/>
        <v>45603</v>
      </c>
      <c r="C353" s="60" t="str">
        <f t="shared" ca="1" si="42"/>
        <v xml:space="preserve">RADHEKRISHNA ELETRIC </v>
      </c>
      <c r="D353" s="60" t="str">
        <f t="shared" ca="1" si="43"/>
        <v>DHROL</v>
      </c>
      <c r="E353" s="60">
        <f t="shared" ca="1" si="44"/>
        <v>1</v>
      </c>
      <c r="F353" s="60" t="str">
        <f t="shared" ca="1" si="45"/>
        <v>BORO/1</v>
      </c>
      <c r="G353" s="61">
        <f t="shared" ca="1" si="40"/>
        <v>5340</v>
      </c>
      <c r="H353" s="62">
        <f t="shared" ca="1" si="46"/>
        <v>0.45</v>
      </c>
      <c r="I353" s="63">
        <f t="shared" ca="1" si="47"/>
        <v>2937</v>
      </c>
    </row>
    <row r="354" spans="1:9">
      <c r="A354" s="45" t="s">
        <v>665</v>
      </c>
      <c r="B354" s="92">
        <f t="shared" ca="1" si="41"/>
        <v>45603</v>
      </c>
      <c r="C354" s="60" t="str">
        <f t="shared" ca="1" si="42"/>
        <v>SANKHLESWAR ELE</v>
      </c>
      <c r="D354" s="60" t="str">
        <f t="shared" ca="1" si="43"/>
        <v>RAJKOT</v>
      </c>
      <c r="E354" s="60">
        <f t="shared" ca="1" si="44"/>
        <v>0</v>
      </c>
      <c r="F354" s="60">
        <f t="shared" ca="1" si="45"/>
        <v>0</v>
      </c>
      <c r="G354" s="61">
        <f t="shared" ca="1" si="40"/>
        <v>9640</v>
      </c>
      <c r="H354" s="62">
        <f t="shared" ca="1" si="46"/>
        <v>0.5</v>
      </c>
      <c r="I354" s="63">
        <f t="shared" ca="1" si="47"/>
        <v>4820</v>
      </c>
    </row>
    <row r="355" spans="1:9">
      <c r="A355" s="45" t="s">
        <v>666</v>
      </c>
      <c r="B355" s="92">
        <f t="shared" ca="1" si="41"/>
        <v>45572</v>
      </c>
      <c r="C355" s="60" t="str">
        <f t="shared" ca="1" si="42"/>
        <v>DHAVAL ELE</v>
      </c>
      <c r="D355" s="60" t="str">
        <f t="shared" ca="1" si="43"/>
        <v>RAJKOT</v>
      </c>
      <c r="E355" s="60">
        <f t="shared" ca="1" si="44"/>
        <v>0</v>
      </c>
      <c r="F355" s="60">
        <f t="shared" ca="1" si="45"/>
        <v>0</v>
      </c>
      <c r="G355" s="61">
        <f t="shared" ca="1" si="40"/>
        <v>36000</v>
      </c>
      <c r="H355" s="62">
        <f t="shared" ca="1" si="46"/>
        <v>0.5</v>
      </c>
      <c r="I355" s="63">
        <f t="shared" ca="1" si="47"/>
        <v>18000</v>
      </c>
    </row>
    <row r="356" spans="1:9">
      <c r="A356" s="45" t="s">
        <v>667</v>
      </c>
      <c r="B356" s="92">
        <f t="shared" ca="1" si="41"/>
        <v>45572</v>
      </c>
      <c r="C356" s="60" t="str">
        <f t="shared" ca="1" si="42"/>
        <v>SHREE RAM      ELETRIC</v>
      </c>
      <c r="D356" s="60" t="str">
        <f t="shared" ca="1" si="43"/>
        <v>NAMATANA</v>
      </c>
      <c r="E356" s="60">
        <f t="shared" ca="1" si="44"/>
        <v>1</v>
      </c>
      <c r="F356" s="60" t="str">
        <f t="shared" ca="1" si="45"/>
        <v>CARTOON/1</v>
      </c>
      <c r="G356" s="61">
        <f t="shared" ca="1" si="40"/>
        <v>7000</v>
      </c>
      <c r="H356" s="62">
        <f t="shared" ca="1" si="46"/>
        <v>0.45</v>
      </c>
      <c r="I356" s="63">
        <f t="shared" ca="1" si="47"/>
        <v>3850</v>
      </c>
    </row>
    <row r="357" spans="1:9">
      <c r="A357" s="45" t="s">
        <v>668</v>
      </c>
      <c r="B357" s="92">
        <f t="shared" ca="1" si="41"/>
        <v>45572</v>
      </c>
      <c r="C357" s="60" t="str">
        <f t="shared" ca="1" si="42"/>
        <v>LALA LIGHT</v>
      </c>
      <c r="D357" s="60" t="str">
        <f t="shared" ca="1" si="43"/>
        <v>PORBANDAR</v>
      </c>
      <c r="E357" s="60">
        <f t="shared" ca="1" si="44"/>
        <v>1</v>
      </c>
      <c r="F357" s="60" t="str">
        <f t="shared" ca="1" si="45"/>
        <v>CARTOON/1</v>
      </c>
      <c r="G357" s="61">
        <f t="shared" ca="1" si="40"/>
        <v>4200</v>
      </c>
      <c r="H357" s="62">
        <f t="shared" ca="1" si="46"/>
        <v>0.5</v>
      </c>
      <c r="I357" s="63">
        <f t="shared" ca="1" si="47"/>
        <v>2100</v>
      </c>
    </row>
    <row r="358" spans="1:9">
      <c r="A358" s="45" t="s">
        <v>669</v>
      </c>
      <c r="B358" s="92">
        <f t="shared" ca="1" si="41"/>
        <v>45633</v>
      </c>
      <c r="C358" s="60" t="str">
        <f t="shared" ca="1" si="42"/>
        <v>KHOINOOR ELE</v>
      </c>
      <c r="D358" s="60" t="str">
        <f t="shared" ca="1" si="43"/>
        <v>DWARAK</v>
      </c>
      <c r="E358" s="60">
        <f t="shared" ca="1" si="44"/>
        <v>0</v>
      </c>
      <c r="F358" s="60">
        <f t="shared" ca="1" si="45"/>
        <v>0</v>
      </c>
      <c r="G358" s="61">
        <f t="shared" ca="1" si="40"/>
        <v>1010</v>
      </c>
      <c r="H358" s="62">
        <f t="shared" ca="1" si="46"/>
        <v>0</v>
      </c>
      <c r="I358" s="63">
        <f t="shared" ca="1" si="47"/>
        <v>1010</v>
      </c>
    </row>
    <row r="359" spans="1:9">
      <c r="A359" s="45" t="s">
        <v>670</v>
      </c>
      <c r="B359" s="92">
        <f t="shared" ca="1" si="41"/>
        <v>45633</v>
      </c>
      <c r="C359" s="60" t="str">
        <f t="shared" ca="1" si="42"/>
        <v>SUNIL ELECTRICALS</v>
      </c>
      <c r="D359" s="60" t="str">
        <f t="shared" ca="1" si="43"/>
        <v>DWARAK</v>
      </c>
      <c r="E359" s="60">
        <f t="shared" ca="1" si="44"/>
        <v>0</v>
      </c>
      <c r="F359" s="60">
        <f t="shared" ca="1" si="45"/>
        <v>0</v>
      </c>
      <c r="G359" s="61">
        <f t="shared" ca="1" si="40"/>
        <v>3840</v>
      </c>
      <c r="H359" s="62">
        <f t="shared" ca="1" si="46"/>
        <v>0.45</v>
      </c>
      <c r="I359" s="63">
        <f t="shared" ca="1" si="47"/>
        <v>2112</v>
      </c>
    </row>
    <row r="360" spans="1:9">
      <c r="A360" s="45" t="s">
        <v>671</v>
      </c>
      <c r="B360" s="92" t="str">
        <f t="shared" ca="1" si="41"/>
        <v>13-7-2024</v>
      </c>
      <c r="C360" s="60" t="str">
        <f t="shared" ca="1" si="42"/>
        <v>BALAJI ELE</v>
      </c>
      <c r="D360" s="60" t="str">
        <f t="shared" ca="1" si="43"/>
        <v>JAMANAGAR</v>
      </c>
      <c r="E360" s="60">
        <f t="shared" ca="1" si="44"/>
        <v>1</v>
      </c>
      <c r="F360" s="60" t="str">
        <f t="shared" ca="1" si="45"/>
        <v>BORO/1</v>
      </c>
      <c r="G360" s="61">
        <f t="shared" ca="1" si="40"/>
        <v>2974.4</v>
      </c>
      <c r="H360" s="62">
        <f t="shared" ca="1" si="46"/>
        <v>0</v>
      </c>
      <c r="I360" s="63">
        <f t="shared" ca="1" si="47"/>
        <v>2974.4</v>
      </c>
    </row>
    <row r="361" spans="1:9">
      <c r="A361" s="45" t="s">
        <v>673</v>
      </c>
      <c r="B361" s="92">
        <f t="shared" ca="1" si="41"/>
        <v>45486</v>
      </c>
      <c r="C361" s="60" t="str">
        <f t="shared" ca="1" si="42"/>
        <v>LAXMINAYARAN ELETRIC</v>
      </c>
      <c r="D361" s="60" t="str">
        <f t="shared" ca="1" si="43"/>
        <v>SIHOR</v>
      </c>
      <c r="E361" s="60">
        <f t="shared" ca="1" si="44"/>
        <v>2</v>
      </c>
      <c r="F361" s="60" t="str">
        <f t="shared" ca="1" si="45"/>
        <v>BORO/2</v>
      </c>
      <c r="G361" s="61">
        <f t="shared" ca="1" si="40"/>
        <v>6400</v>
      </c>
      <c r="H361" s="62">
        <f t="shared" ca="1" si="46"/>
        <v>0</v>
      </c>
      <c r="I361" s="63">
        <f t="shared" ca="1" si="47"/>
        <v>6400</v>
      </c>
    </row>
    <row r="362" spans="1:9">
      <c r="A362" s="45" t="s">
        <v>674</v>
      </c>
      <c r="B362" s="92">
        <f t="shared" ca="1" si="41"/>
        <v>45486</v>
      </c>
      <c r="C362" s="60" t="str">
        <f t="shared" ca="1" si="42"/>
        <v xml:space="preserve">MAHESH  ELECTRIC </v>
      </c>
      <c r="D362" s="60" t="str">
        <f t="shared" ca="1" si="43"/>
        <v>JAMANAGAR</v>
      </c>
      <c r="E362" s="60">
        <f t="shared" ca="1" si="44"/>
        <v>2</v>
      </c>
      <c r="F362" s="60" t="str">
        <f t="shared" ca="1" si="45"/>
        <v>BORO/2</v>
      </c>
      <c r="G362" s="61">
        <f t="shared" ca="1" si="40"/>
        <v>3990</v>
      </c>
      <c r="H362" s="62">
        <f t="shared" ca="1" si="46"/>
        <v>0</v>
      </c>
      <c r="I362" s="63">
        <f t="shared" ca="1" si="47"/>
        <v>3990</v>
      </c>
    </row>
    <row r="363" spans="1:9">
      <c r="A363" s="45" t="s">
        <v>675</v>
      </c>
      <c r="B363" s="92">
        <f t="shared" ca="1" si="41"/>
        <v>45486</v>
      </c>
      <c r="C363" s="60" t="str">
        <f t="shared" ca="1" si="42"/>
        <v>KHODIYAR ELE JAMNAGAR</v>
      </c>
      <c r="D363" s="60" t="str">
        <f t="shared" ca="1" si="43"/>
        <v>JAMNAGAR (TINBATTI)</v>
      </c>
      <c r="E363" s="60">
        <f t="shared" ca="1" si="44"/>
        <v>2</v>
      </c>
      <c r="F363" s="60" t="str">
        <f t="shared" ca="1" si="45"/>
        <v>BORO/2</v>
      </c>
      <c r="G363" s="61">
        <f t="shared" ca="1" si="40"/>
        <v>4140</v>
      </c>
      <c r="H363" s="62">
        <f t="shared" ca="1" si="46"/>
        <v>0</v>
      </c>
      <c r="I363" s="63">
        <f t="shared" ca="1" si="47"/>
        <v>4140</v>
      </c>
    </row>
    <row r="364" spans="1:9">
      <c r="A364" s="45" t="s">
        <v>676</v>
      </c>
      <c r="B364" s="92">
        <f t="shared" ca="1" si="41"/>
        <v>45486</v>
      </c>
      <c r="C364" s="60" t="str">
        <f t="shared" ca="1" si="42"/>
        <v>MARUTI    ELE</v>
      </c>
      <c r="D364" s="60" t="str">
        <f t="shared" ca="1" si="43"/>
        <v>KODINAR</v>
      </c>
      <c r="E364" s="60">
        <f t="shared" ca="1" si="44"/>
        <v>1</v>
      </c>
      <c r="F364" s="60" t="str">
        <f t="shared" ca="1" si="45"/>
        <v>CARTOON/1</v>
      </c>
      <c r="G364" s="61">
        <f t="shared" ca="1" si="40"/>
        <v>8400</v>
      </c>
      <c r="H364" s="62">
        <f t="shared" ca="1" si="46"/>
        <v>0.45</v>
      </c>
      <c r="I364" s="63">
        <f t="shared" ca="1" si="47"/>
        <v>4620</v>
      </c>
    </row>
    <row r="365" spans="1:9">
      <c r="A365" s="45" t="s">
        <v>677</v>
      </c>
      <c r="B365" s="92">
        <f t="shared" ca="1" si="41"/>
        <v>45486</v>
      </c>
      <c r="C365" s="60" t="str">
        <f t="shared" ca="1" si="42"/>
        <v xml:space="preserve">NILESH SALES </v>
      </c>
      <c r="D365" s="60" t="str">
        <f t="shared" ca="1" si="43"/>
        <v>JUNAGADH</v>
      </c>
      <c r="E365" s="60">
        <f t="shared" ca="1" si="44"/>
        <v>3</v>
      </c>
      <c r="F365" s="60" t="str">
        <f t="shared" ca="1" si="45"/>
        <v>BORO/3</v>
      </c>
      <c r="G365" s="61">
        <f t="shared" ca="1" si="40"/>
        <v>19080</v>
      </c>
      <c r="H365" s="62">
        <f t="shared" ca="1" si="46"/>
        <v>0.5</v>
      </c>
      <c r="I365" s="63">
        <f t="shared" ca="1" si="47"/>
        <v>9540</v>
      </c>
    </row>
    <row r="366" spans="1:9">
      <c r="A366" s="45" t="s">
        <v>678</v>
      </c>
      <c r="B366" s="92">
        <f t="shared" ca="1" si="41"/>
        <v>45486</v>
      </c>
      <c r="C366" s="60" t="str">
        <f t="shared" ca="1" si="42"/>
        <v>TEJASH BHAI</v>
      </c>
      <c r="D366" s="60" t="str">
        <f t="shared" ca="1" si="43"/>
        <v xml:space="preserve">RAJKOT </v>
      </c>
      <c r="E366" s="60">
        <f t="shared" ca="1" si="44"/>
        <v>0</v>
      </c>
      <c r="F366" s="60">
        <f t="shared" ca="1" si="45"/>
        <v>0</v>
      </c>
      <c r="G366" s="61">
        <f t="shared" ca="1" si="40"/>
        <v>2520</v>
      </c>
      <c r="H366" s="62">
        <f t="shared" ca="1" si="46"/>
        <v>0.5</v>
      </c>
      <c r="I366" s="63">
        <f t="shared" ca="1" si="47"/>
        <v>1260</v>
      </c>
    </row>
    <row r="367" spans="1:9">
      <c r="A367" s="45" t="s">
        <v>679</v>
      </c>
      <c r="B367" s="92">
        <f t="shared" ca="1" si="41"/>
        <v>45490</v>
      </c>
      <c r="C367" s="60" t="str">
        <f t="shared" ca="1" si="42"/>
        <v>ANGEL SALES</v>
      </c>
      <c r="D367" s="60" t="str">
        <f t="shared" ca="1" si="43"/>
        <v>JUNAGADH</v>
      </c>
      <c r="E367" s="60">
        <f t="shared" ca="1" si="44"/>
        <v>7</v>
      </c>
      <c r="F367" s="60" t="str">
        <f t="shared" ca="1" si="45"/>
        <v>CARTOON/7</v>
      </c>
      <c r="G367" s="61">
        <f t="shared" ca="1" si="40"/>
        <v>42780</v>
      </c>
      <c r="H367" s="62">
        <f t="shared" ca="1" si="46"/>
        <v>0.5</v>
      </c>
      <c r="I367" s="63">
        <f t="shared" ca="1" si="47"/>
        <v>21390</v>
      </c>
    </row>
    <row r="368" spans="1:9">
      <c r="A368" s="45" t="s">
        <v>681</v>
      </c>
      <c r="B368" s="92">
        <f t="shared" ca="1" si="41"/>
        <v>45483</v>
      </c>
      <c r="C368" s="60" t="str">
        <f t="shared" ca="1" si="42"/>
        <v xml:space="preserve">PRAKASH LIGHT </v>
      </c>
      <c r="D368" s="60" t="str">
        <f t="shared" ca="1" si="43"/>
        <v>JUNAGADH</v>
      </c>
      <c r="E368" s="60">
        <f t="shared" ca="1" si="44"/>
        <v>0</v>
      </c>
      <c r="F368" s="60">
        <f t="shared" ca="1" si="45"/>
        <v>0</v>
      </c>
      <c r="G368" s="61">
        <f t="shared" ca="1" si="40"/>
        <v>10320</v>
      </c>
      <c r="H368" s="62">
        <f t="shared" ca="1" si="46"/>
        <v>0.5</v>
      </c>
      <c r="I368" s="63">
        <f t="shared" ca="1" si="47"/>
        <v>5160</v>
      </c>
    </row>
    <row r="369" spans="1:9">
      <c r="A369" s="45" t="s">
        <v>682</v>
      </c>
      <c r="B369" s="92">
        <f t="shared" ca="1" si="41"/>
        <v>45483</v>
      </c>
      <c r="C369" s="60" t="str">
        <f t="shared" ca="1" si="42"/>
        <v>BHAGWAT ELETRIC</v>
      </c>
      <c r="D369" s="60" t="str">
        <f t="shared" ca="1" si="43"/>
        <v>VERAVAL</v>
      </c>
      <c r="E369" s="60">
        <f t="shared" ca="1" si="44"/>
        <v>2</v>
      </c>
      <c r="F369" s="60" t="str">
        <f t="shared" ca="1" si="45"/>
        <v>CARTOON/2</v>
      </c>
      <c r="G369" s="61">
        <f t="shared" ca="1" si="40"/>
        <v>14400</v>
      </c>
      <c r="H369" s="62">
        <f t="shared" ca="1" si="46"/>
        <v>0.45</v>
      </c>
      <c r="I369" s="63">
        <f t="shared" ca="1" si="47"/>
        <v>7920</v>
      </c>
    </row>
    <row r="370" spans="1:9">
      <c r="A370" s="45" t="s">
        <v>683</v>
      </c>
      <c r="B370" s="92">
        <f t="shared" ca="1" si="41"/>
        <v>45492</v>
      </c>
      <c r="C370" s="60" t="str">
        <f t="shared" ca="1" si="42"/>
        <v>ADARSH ELE (DAM BHAI)</v>
      </c>
      <c r="D370" s="60" t="str">
        <f t="shared" ca="1" si="43"/>
        <v>BHATIA</v>
      </c>
      <c r="E370" s="60">
        <f t="shared" ca="1" si="44"/>
        <v>1</v>
      </c>
      <c r="F370" s="60" t="str">
        <f t="shared" ca="1" si="45"/>
        <v>CARTOON/1</v>
      </c>
      <c r="G370" s="61">
        <f t="shared" ca="1" si="40"/>
        <v>7800</v>
      </c>
      <c r="H370" s="62">
        <f t="shared" ca="1" si="46"/>
        <v>0.47</v>
      </c>
      <c r="I370" s="63">
        <f t="shared" ca="1" si="47"/>
        <v>4134</v>
      </c>
    </row>
    <row r="371" spans="1:9">
      <c r="A371" s="45" t="s">
        <v>684</v>
      </c>
      <c r="B371" s="92">
        <f t="shared" ca="1" si="41"/>
        <v>45492</v>
      </c>
      <c r="C371" s="60" t="str">
        <f t="shared" ca="1" si="42"/>
        <v>CHIRAG AGENCY</v>
      </c>
      <c r="D371" s="60" t="str">
        <f t="shared" ca="1" si="43"/>
        <v>RANAVAV</v>
      </c>
      <c r="E371" s="60">
        <f t="shared" ca="1" si="44"/>
        <v>1</v>
      </c>
      <c r="F371" s="60" t="str">
        <f t="shared" ca="1" si="45"/>
        <v>BORO/1</v>
      </c>
      <c r="G371" s="61">
        <f t="shared" ca="1" si="40"/>
        <v>7800</v>
      </c>
      <c r="H371" s="62">
        <f t="shared" ca="1" si="46"/>
        <v>0</v>
      </c>
      <c r="I371" s="63">
        <f t="shared" ca="1" si="47"/>
        <v>7800</v>
      </c>
    </row>
    <row r="372" spans="1:9">
      <c r="A372" s="45" t="s">
        <v>685</v>
      </c>
      <c r="B372" s="92">
        <f t="shared" ca="1" si="41"/>
        <v>45492</v>
      </c>
      <c r="C372" s="60" t="str">
        <f t="shared" ca="1" si="42"/>
        <v>DIVYA ELETRIC</v>
      </c>
      <c r="D372" s="60" t="str">
        <f t="shared" ca="1" si="43"/>
        <v>RAJKOT</v>
      </c>
      <c r="E372" s="60">
        <f t="shared" ca="1" si="44"/>
        <v>0</v>
      </c>
      <c r="F372" s="60">
        <f t="shared" ca="1" si="45"/>
        <v>0</v>
      </c>
      <c r="G372" s="61">
        <f t="shared" ca="1" si="40"/>
        <v>60380</v>
      </c>
      <c r="H372" s="62">
        <f t="shared" ca="1" si="46"/>
        <v>0.5</v>
      </c>
      <c r="I372" s="63">
        <f t="shared" ca="1" si="47"/>
        <v>30190</v>
      </c>
    </row>
    <row r="373" spans="1:9">
      <c r="A373" s="45" t="s">
        <v>686</v>
      </c>
      <c r="B373" s="92">
        <f t="shared" ca="1" si="41"/>
        <v>45492</v>
      </c>
      <c r="C373" s="60" t="str">
        <f t="shared" ca="1" si="42"/>
        <v xml:space="preserve">AMAR ELE </v>
      </c>
      <c r="D373" s="60" t="str">
        <f t="shared" ca="1" si="43"/>
        <v>RAJKOT(KOTHARIYA ROAD)</v>
      </c>
      <c r="E373" s="60">
        <f t="shared" ca="1" si="44"/>
        <v>0</v>
      </c>
      <c r="F373" s="60">
        <f t="shared" ca="1" si="45"/>
        <v>0</v>
      </c>
      <c r="G373" s="61">
        <f t="shared" ca="1" si="40"/>
        <v>13640</v>
      </c>
      <c r="H373" s="62">
        <f t="shared" ca="1" si="46"/>
        <v>0.45</v>
      </c>
      <c r="I373" s="63">
        <f t="shared" ca="1" si="47"/>
        <v>7502</v>
      </c>
    </row>
    <row r="374" spans="1:9">
      <c r="A374" s="45" t="s">
        <v>687</v>
      </c>
      <c r="B374" s="92">
        <f t="shared" ca="1" si="41"/>
        <v>45492</v>
      </c>
      <c r="C374" s="60" t="str">
        <f t="shared" ca="1" si="42"/>
        <v>DHARAM ELE</v>
      </c>
      <c r="D374" s="60" t="str">
        <f t="shared" ca="1" si="43"/>
        <v>GONDAL</v>
      </c>
      <c r="E374" s="60">
        <f t="shared" ca="1" si="44"/>
        <v>2</v>
      </c>
      <c r="F374" s="60" t="str">
        <f t="shared" ca="1" si="45"/>
        <v>BORO/2</v>
      </c>
      <c r="G374" s="61">
        <f t="shared" ca="1" si="40"/>
        <v>2100</v>
      </c>
      <c r="H374" s="62">
        <f t="shared" ca="1" si="46"/>
        <v>0</v>
      </c>
      <c r="I374" s="63">
        <f t="shared" ca="1" si="47"/>
        <v>2100</v>
      </c>
    </row>
    <row r="375" spans="1:9">
      <c r="A375" s="45" t="s">
        <v>688</v>
      </c>
      <c r="B375" s="92">
        <f t="shared" ca="1" si="41"/>
        <v>45492</v>
      </c>
      <c r="C375" s="60" t="str">
        <f t="shared" ca="1" si="42"/>
        <v>SANJAY ELETRIC</v>
      </c>
      <c r="D375" s="60" t="str">
        <f t="shared" ca="1" si="43"/>
        <v>RAJKOT</v>
      </c>
      <c r="E375" s="60" t="str">
        <f t="shared" ca="1" si="44"/>
        <v>1 (SUDAMANA)</v>
      </c>
      <c r="F375" s="60" t="str">
        <f t="shared" ca="1" si="45"/>
        <v>BORO/1</v>
      </c>
      <c r="G375" s="61">
        <f t="shared" ca="1" si="40"/>
        <v>2460</v>
      </c>
      <c r="H375" s="62">
        <f t="shared" ca="1" si="46"/>
        <v>0</v>
      </c>
      <c r="I375" s="63">
        <f t="shared" ca="1" si="47"/>
        <v>2460</v>
      </c>
    </row>
    <row r="376" spans="1:9">
      <c r="A376" s="45" t="s">
        <v>691</v>
      </c>
      <c r="B376" s="92" t="str">
        <f t="shared" ca="1" si="41"/>
        <v>20-7</v>
      </c>
      <c r="C376" s="60" t="str">
        <f t="shared" ca="1" si="42"/>
        <v>KRISHNA ELE BHAVANAGAR</v>
      </c>
      <c r="D376" s="60" t="str">
        <f t="shared" ca="1" si="43"/>
        <v>BHAVANAGAR</v>
      </c>
      <c r="E376" s="60">
        <f t="shared" ca="1" si="44"/>
        <v>2</v>
      </c>
      <c r="F376" s="60" t="str">
        <f t="shared" ca="1" si="45"/>
        <v>CARTOON/2</v>
      </c>
      <c r="G376" s="61">
        <f t="shared" ca="1" si="40"/>
        <v>13280</v>
      </c>
      <c r="H376" s="62">
        <f t="shared" ca="1" si="46"/>
        <v>0.45</v>
      </c>
      <c r="I376" s="63">
        <f t="shared" ca="1" si="47"/>
        <v>7304</v>
      </c>
    </row>
    <row r="377" spans="1:9">
      <c r="A377" s="45" t="s">
        <v>693</v>
      </c>
      <c r="B377" s="92">
        <f t="shared" ca="1" si="41"/>
        <v>45493</v>
      </c>
      <c r="C377" s="60" t="str">
        <f t="shared" ca="1" si="42"/>
        <v>KHODIYAR LIGHT</v>
      </c>
      <c r="D377" s="60" t="str">
        <f t="shared" ca="1" si="43"/>
        <v>DERDI</v>
      </c>
      <c r="E377" s="60" t="str">
        <f t="shared" ca="1" si="44"/>
        <v>3 (JAMNAGAR)</v>
      </c>
      <c r="F377" s="60" t="str">
        <f t="shared" ca="1" si="45"/>
        <v>BORO/3</v>
      </c>
      <c r="G377" s="61">
        <f t="shared" ca="1" si="40"/>
        <v>6600</v>
      </c>
      <c r="H377" s="62">
        <f t="shared" ca="1" si="46"/>
        <v>0</v>
      </c>
      <c r="I377" s="63">
        <f t="shared" ca="1" si="47"/>
        <v>6600</v>
      </c>
    </row>
    <row r="378" spans="1:9">
      <c r="A378" s="45" t="s">
        <v>695</v>
      </c>
      <c r="B378" s="92">
        <f t="shared" ca="1" si="41"/>
        <v>45493</v>
      </c>
      <c r="C378" s="60" t="str">
        <f t="shared" ca="1" si="42"/>
        <v xml:space="preserve">JAY AMBE ELECTRIC </v>
      </c>
      <c r="D378" s="60" t="str">
        <f t="shared" ca="1" si="43"/>
        <v xml:space="preserve">JUNAGADH </v>
      </c>
      <c r="E378" s="60">
        <f t="shared" ca="1" si="44"/>
        <v>0</v>
      </c>
      <c r="F378" s="60">
        <f t="shared" ca="1" si="45"/>
        <v>0</v>
      </c>
      <c r="G378" s="61">
        <f t="shared" ca="1" si="40"/>
        <v>2520</v>
      </c>
      <c r="H378" s="62">
        <f t="shared" ca="1" si="46"/>
        <v>0</v>
      </c>
      <c r="I378" s="63">
        <f t="shared" ca="1" si="47"/>
        <v>2520</v>
      </c>
    </row>
    <row r="379" spans="1:9">
      <c r="A379" s="45" t="s">
        <v>696</v>
      </c>
      <c r="B379" s="92">
        <f t="shared" ca="1" si="41"/>
        <v>45493</v>
      </c>
      <c r="C379" s="60" t="str">
        <f t="shared" ca="1" si="42"/>
        <v>PRAGNA ELE</v>
      </c>
      <c r="D379" s="60" t="str">
        <f t="shared" ca="1" si="43"/>
        <v>JAMNAGAR</v>
      </c>
      <c r="E379" s="60">
        <f t="shared" ca="1" si="44"/>
        <v>5</v>
      </c>
      <c r="F379" s="60" t="str">
        <f t="shared" ca="1" si="45"/>
        <v>BORO/5</v>
      </c>
      <c r="G379" s="61">
        <f t="shared" ca="1" si="40"/>
        <v>24580</v>
      </c>
      <c r="H379" s="62">
        <f t="shared" ca="1" si="46"/>
        <v>0.5</v>
      </c>
      <c r="I379" s="63">
        <f t="shared" ca="1" si="47"/>
        <v>12290</v>
      </c>
    </row>
    <row r="380" spans="1:9">
      <c r="A380" s="45" t="s">
        <v>698</v>
      </c>
      <c r="B380" s="92">
        <f t="shared" ca="1" si="41"/>
        <v>45493</v>
      </c>
      <c r="C380" s="60" t="str">
        <f t="shared" ca="1" si="42"/>
        <v xml:space="preserve">SHREE KRISHNA ELE </v>
      </c>
      <c r="D380" s="60" t="str">
        <f t="shared" ca="1" si="43"/>
        <v>JETPUR</v>
      </c>
      <c r="E380" s="60">
        <f t="shared" ca="1" si="44"/>
        <v>2</v>
      </c>
      <c r="F380" s="60" t="str">
        <f t="shared" ca="1" si="45"/>
        <v>BORO/2</v>
      </c>
      <c r="G380" s="61">
        <f t="shared" ca="1" si="40"/>
        <v>16320</v>
      </c>
      <c r="H380" s="62">
        <f t="shared" ca="1" si="46"/>
        <v>0.45</v>
      </c>
      <c r="I380" s="63">
        <f t="shared" ca="1" si="47"/>
        <v>8976</v>
      </c>
    </row>
    <row r="381" spans="1:9">
      <c r="A381" s="45" t="s">
        <v>699</v>
      </c>
      <c r="B381" s="92">
        <f t="shared" ca="1" si="41"/>
        <v>45493</v>
      </c>
      <c r="C381" s="60" t="str">
        <f t="shared" ca="1" si="42"/>
        <v>SWAMINARAYAN ELE</v>
      </c>
      <c r="D381" s="60" t="str">
        <f t="shared" ca="1" si="43"/>
        <v>JETPUR</v>
      </c>
      <c r="E381" s="60">
        <f t="shared" ca="1" si="44"/>
        <v>2</v>
      </c>
      <c r="F381" s="60" t="str">
        <f t="shared" ca="1" si="45"/>
        <v>CARTOON/2</v>
      </c>
      <c r="G381" s="61">
        <f t="shared" ca="1" si="40"/>
        <v>12860</v>
      </c>
      <c r="H381" s="62">
        <f t="shared" ca="1" si="46"/>
        <v>0.5</v>
      </c>
      <c r="I381" s="63">
        <f t="shared" ca="1" si="47"/>
        <v>6430</v>
      </c>
    </row>
    <row r="382" spans="1:9">
      <c r="A382" s="45" t="s">
        <v>701</v>
      </c>
      <c r="B382" s="92">
        <f t="shared" ca="1" si="41"/>
        <v>45483</v>
      </c>
      <c r="C382" s="60" t="str">
        <f t="shared" ca="1" si="42"/>
        <v>PARTH ELECTRICALS</v>
      </c>
      <c r="D382" s="60" t="str">
        <f t="shared" ca="1" si="43"/>
        <v>VAPI</v>
      </c>
      <c r="E382" s="60">
        <f t="shared" ca="1" si="44"/>
        <v>9</v>
      </c>
      <c r="F382" s="60" t="str">
        <f t="shared" ca="1" si="45"/>
        <v>BORO/9</v>
      </c>
      <c r="G382" s="61">
        <f t="shared" ca="1" si="40"/>
        <v>12125</v>
      </c>
      <c r="H382" s="62">
        <f t="shared" ca="1" si="46"/>
        <v>0</v>
      </c>
      <c r="I382" s="63">
        <f t="shared" ca="1" si="47"/>
        <v>12125</v>
      </c>
    </row>
    <row r="383" spans="1:9">
      <c r="A383" s="45" t="s">
        <v>703</v>
      </c>
      <c r="B383" s="92" t="str">
        <f t="shared" ca="1" si="41"/>
        <v>22/07/2024</v>
      </c>
      <c r="C383" s="60" t="str">
        <f t="shared" ca="1" si="42"/>
        <v>NIJANAND ELE</v>
      </c>
      <c r="D383" s="60" t="str">
        <f t="shared" ca="1" si="43"/>
        <v>SHAPAR</v>
      </c>
      <c r="E383" s="60">
        <f t="shared" ca="1" si="44"/>
        <v>0</v>
      </c>
      <c r="F383" s="60">
        <f t="shared" ca="1" si="45"/>
        <v>0</v>
      </c>
      <c r="G383" s="61">
        <f t="shared" ca="1" si="40"/>
        <v>1100</v>
      </c>
      <c r="H383" s="62">
        <f t="shared" ca="1" si="46"/>
        <v>0</v>
      </c>
      <c r="I383" s="63">
        <f t="shared" ca="1" si="47"/>
        <v>1100</v>
      </c>
    </row>
    <row r="384" spans="1:9">
      <c r="A384" s="45" t="s">
        <v>705</v>
      </c>
      <c r="B384" s="92" t="str">
        <f t="shared" ca="1" si="41"/>
        <v>22/07/2024</v>
      </c>
      <c r="C384" s="60" t="str">
        <f t="shared" ca="1" si="42"/>
        <v>DINESH BHAI</v>
      </c>
      <c r="D384" s="60" t="str">
        <f t="shared" ca="1" si="43"/>
        <v>KESHOD</v>
      </c>
      <c r="E384" s="60">
        <f t="shared" ca="1" si="44"/>
        <v>0</v>
      </c>
      <c r="F384" s="60">
        <f t="shared" ca="1" si="45"/>
        <v>0</v>
      </c>
      <c r="G384" s="61">
        <f t="shared" ca="1" si="40"/>
        <v>23792</v>
      </c>
      <c r="H384" s="62">
        <f t="shared" ca="1" si="46"/>
        <v>0</v>
      </c>
      <c r="I384" s="63">
        <f t="shared" ca="1" si="47"/>
        <v>23792</v>
      </c>
    </row>
    <row r="385" spans="1:9">
      <c r="A385" s="45" t="s">
        <v>706</v>
      </c>
      <c r="B385" s="92" t="str">
        <f t="shared" ca="1" si="41"/>
        <v>22/07/2024</v>
      </c>
      <c r="C385" s="60" t="str">
        <f t="shared" ca="1" si="42"/>
        <v xml:space="preserve">BANSHIDHAR SALES </v>
      </c>
      <c r="D385" s="60" t="str">
        <f t="shared" ca="1" si="43"/>
        <v>JUNAGADH</v>
      </c>
      <c r="E385" s="60" t="str">
        <f t="shared" ca="1" si="44"/>
        <v>4 (LALA BHAI)</v>
      </c>
      <c r="F385" s="60" t="str">
        <f t="shared" ca="1" si="45"/>
        <v>BORO/4</v>
      </c>
      <c r="G385" s="61">
        <f t="shared" ca="1" si="40"/>
        <v>22680</v>
      </c>
      <c r="H385" s="62">
        <f t="shared" ca="1" si="46"/>
        <v>0.5</v>
      </c>
      <c r="I385" s="63">
        <f t="shared" ca="1" si="47"/>
        <v>11340</v>
      </c>
    </row>
    <row r="386" spans="1:9">
      <c r="A386" s="45" t="s">
        <v>708</v>
      </c>
      <c r="B386" s="92" t="str">
        <f t="shared" ca="1" si="41"/>
        <v>23/07/2024</v>
      </c>
      <c r="C386" s="60" t="str">
        <f t="shared" ca="1" si="42"/>
        <v>RADHA ELECTRIC</v>
      </c>
      <c r="D386" s="60" t="str">
        <f t="shared" ca="1" si="43"/>
        <v>KODINAR</v>
      </c>
      <c r="E386" s="60">
        <f t="shared" ca="1" si="44"/>
        <v>3</v>
      </c>
      <c r="F386" s="60" t="str">
        <f t="shared" ca="1" si="45"/>
        <v>CARTOON/3</v>
      </c>
      <c r="G386" s="61">
        <f t="shared" ca="1" si="40"/>
        <v>18800</v>
      </c>
      <c r="H386" s="62">
        <f t="shared" ca="1" si="46"/>
        <v>0.5</v>
      </c>
      <c r="I386" s="63">
        <f t="shared" ca="1" si="47"/>
        <v>9400</v>
      </c>
    </row>
    <row r="387" spans="1:9">
      <c r="A387" s="45" t="s">
        <v>710</v>
      </c>
      <c r="B387" s="92" t="str">
        <f t="shared" ca="1" si="41"/>
        <v>20/07/2024</v>
      </c>
      <c r="C387" s="60" t="str">
        <f t="shared" ca="1" si="42"/>
        <v xml:space="preserve">MAHESH  ELECTRIC </v>
      </c>
      <c r="D387" s="60" t="str">
        <f t="shared" ca="1" si="43"/>
        <v>JAMANAGAR</v>
      </c>
      <c r="E387" s="60">
        <f t="shared" ca="1" si="44"/>
        <v>1</v>
      </c>
      <c r="F387" s="60" t="str">
        <f t="shared" ca="1" si="45"/>
        <v>CARTOON/1</v>
      </c>
      <c r="G387" s="61">
        <f t="shared" ref="G387:G450" ca="1" si="48">IFERROR(INDIRECT(CONCATENATE("'",A387,"'!H33")),"")</f>
        <v>6180</v>
      </c>
      <c r="H387" s="62">
        <f t="shared" ca="1" si="46"/>
        <v>0.5</v>
      </c>
      <c r="I387" s="63">
        <f t="shared" ca="1" si="47"/>
        <v>3090</v>
      </c>
    </row>
    <row r="388" spans="1:9">
      <c r="A388" s="45" t="s">
        <v>712</v>
      </c>
      <c r="B388" s="92" t="str">
        <f t="shared" ref="B388:B451" ca="1" si="49">IFERROR(INDIRECT(CONCATENATE("'",A388,"'!G7")),"")</f>
        <v>20/07/2024</v>
      </c>
      <c r="C388" s="60" t="str">
        <f t="shared" ref="C388:C451" ca="1" si="50">IFERROR(INDIRECT(CONCATENATE("'",A388,"'!D6")),"")</f>
        <v>AMIT ELETRIC</v>
      </c>
      <c r="D388" s="60" t="str">
        <f t="shared" ref="D388:D451" ca="1" si="51">IFERROR(INDIRECT(CONCATENATE("'",A388,"'!D7")),"")</f>
        <v>JAMNAGAR</v>
      </c>
      <c r="E388" s="60">
        <f t="shared" ref="E388:E451" ca="1" si="52">IFERROR(INDIRECT(CONCATENATE("'",A388,"'!D8")),"")</f>
        <v>4</v>
      </c>
      <c r="F388" s="60" t="str">
        <f t="shared" ref="F388:F451" ca="1" si="53">IFERROR(INDIRECT(CONCATENATE("'",A388,"'!D9")),"")</f>
        <v>CARTOON/4</v>
      </c>
      <c r="G388" s="61">
        <f t="shared" ca="1" si="48"/>
        <v>28574</v>
      </c>
      <c r="H388" s="62">
        <f t="shared" ref="H388:H451" ca="1" si="54">IFERROR(INDIRECT(CONCATENATE("'",A388,"'!H34")),"")</f>
        <v>0.5</v>
      </c>
      <c r="I388" s="63">
        <f t="shared" ref="I388:I451" ca="1" si="55">IFERROR(INDIRECT(CONCATENATE("'",A388,"'!H36")),"")</f>
        <v>14287</v>
      </c>
    </row>
    <row r="389" spans="1:9">
      <c r="A389" s="45" t="s">
        <v>713</v>
      </c>
      <c r="B389" s="92" t="str">
        <f t="shared" ca="1" si="49"/>
        <v>20/07/2024</v>
      </c>
      <c r="C389" s="60" t="str">
        <f t="shared" ca="1" si="50"/>
        <v>KAILASH ELECTRIC</v>
      </c>
      <c r="D389" s="60" t="str">
        <f t="shared" ca="1" si="51"/>
        <v>UNA</v>
      </c>
      <c r="E389" s="60">
        <f t="shared" ca="1" si="52"/>
        <v>2</v>
      </c>
      <c r="F389" s="60" t="str">
        <f t="shared" ca="1" si="53"/>
        <v>CARTOON/2</v>
      </c>
      <c r="G389" s="61">
        <f t="shared" ca="1" si="48"/>
        <v>10152</v>
      </c>
      <c r="H389" s="62">
        <f t="shared" ca="1" si="54"/>
        <v>0.5</v>
      </c>
      <c r="I389" s="63">
        <f t="shared" ca="1" si="55"/>
        <v>5076</v>
      </c>
    </row>
    <row r="390" spans="1:9">
      <c r="A390" s="45" t="s">
        <v>714</v>
      </c>
      <c r="B390" s="92" t="str">
        <f t="shared" ca="1" si="49"/>
        <v>20/07/2024</v>
      </c>
      <c r="C390" s="60" t="str">
        <f t="shared" ca="1" si="50"/>
        <v>SANT-KRUPA ELETRIC</v>
      </c>
      <c r="D390" s="60" t="str">
        <f t="shared" ca="1" si="51"/>
        <v>UNA</v>
      </c>
      <c r="E390" s="60">
        <f t="shared" ca="1" si="52"/>
        <v>1</v>
      </c>
      <c r="F390" s="60" t="str">
        <f t="shared" ca="1" si="53"/>
        <v>CARTOON/1</v>
      </c>
      <c r="G390" s="61">
        <f t="shared" ca="1" si="48"/>
        <v>5040</v>
      </c>
      <c r="H390" s="62">
        <f t="shared" ca="1" si="54"/>
        <v>0.5</v>
      </c>
      <c r="I390" s="63">
        <f t="shared" ca="1" si="55"/>
        <v>2520</v>
      </c>
    </row>
    <row r="391" spans="1:9">
      <c r="A391" s="45" t="s">
        <v>962</v>
      </c>
      <c r="B391" s="92" t="str">
        <f t="shared" ca="1" si="49"/>
        <v>20/07/2024</v>
      </c>
      <c r="C391" s="60" t="str">
        <f t="shared" ca="1" si="50"/>
        <v>PRAGNA ELE</v>
      </c>
      <c r="D391" s="60" t="str">
        <f t="shared" ca="1" si="51"/>
        <v>JAMNAGAR</v>
      </c>
      <c r="E391" s="60">
        <f t="shared" ca="1" si="52"/>
        <v>2</v>
      </c>
      <c r="F391" s="60" t="str">
        <f t="shared" ca="1" si="53"/>
        <v>BORO/2</v>
      </c>
      <c r="G391" s="61">
        <f t="shared" ca="1" si="48"/>
        <v>7125</v>
      </c>
      <c r="H391" s="62">
        <f t="shared" ca="1" si="54"/>
        <v>0</v>
      </c>
      <c r="I391" s="63">
        <f t="shared" ca="1" si="55"/>
        <v>7125</v>
      </c>
    </row>
    <row r="392" spans="1:9">
      <c r="A392" s="45" t="s">
        <v>716</v>
      </c>
      <c r="B392" s="92" t="str">
        <f t="shared" ca="1" si="49"/>
        <v>20/07/2024</v>
      </c>
      <c r="C392" s="60" t="str">
        <f t="shared" ca="1" si="50"/>
        <v>HITESH BHAI</v>
      </c>
      <c r="D392" s="60" t="str">
        <f t="shared" ca="1" si="51"/>
        <v>RAJKOT</v>
      </c>
      <c r="E392" s="60">
        <f t="shared" ca="1" si="52"/>
        <v>0</v>
      </c>
      <c r="F392" s="60">
        <f t="shared" ca="1" si="53"/>
        <v>0</v>
      </c>
      <c r="G392" s="61">
        <f t="shared" ca="1" si="48"/>
        <v>6960</v>
      </c>
      <c r="H392" s="62">
        <f t="shared" ca="1" si="54"/>
        <v>0.5</v>
      </c>
      <c r="I392" s="63">
        <f t="shared" ca="1" si="55"/>
        <v>3480</v>
      </c>
    </row>
    <row r="393" spans="1:9">
      <c r="A393" s="45" t="s">
        <v>717</v>
      </c>
      <c r="B393" s="92" t="str">
        <f t="shared" ca="1" si="49"/>
        <v>20/07/2024</v>
      </c>
      <c r="C393" s="60" t="str">
        <f t="shared" ca="1" si="50"/>
        <v>DIVYA ELETRIC</v>
      </c>
      <c r="D393" s="60" t="str">
        <f t="shared" ca="1" si="51"/>
        <v>RAJKOT</v>
      </c>
      <c r="E393" s="60">
        <f t="shared" ca="1" si="52"/>
        <v>0</v>
      </c>
      <c r="F393" s="60">
        <f t="shared" ca="1" si="53"/>
        <v>0</v>
      </c>
      <c r="G393" s="61">
        <f t="shared" ca="1" si="48"/>
        <v>10260</v>
      </c>
      <c r="H393" s="62">
        <f t="shared" ca="1" si="54"/>
        <v>0</v>
      </c>
      <c r="I393" s="63">
        <f t="shared" ca="1" si="55"/>
        <v>10260</v>
      </c>
    </row>
    <row r="394" spans="1:9">
      <c r="A394" s="45" t="s">
        <v>718</v>
      </c>
      <c r="B394" s="92" t="str">
        <f t="shared" ca="1" si="49"/>
        <v>30/07/2024</v>
      </c>
      <c r="C394" s="60" t="str">
        <f t="shared" ca="1" si="50"/>
        <v xml:space="preserve">JAY AMBE ELECTRIC </v>
      </c>
      <c r="D394" s="60" t="str">
        <f t="shared" ca="1" si="51"/>
        <v xml:space="preserve">JUNAGADH </v>
      </c>
      <c r="E394" s="60">
        <f t="shared" ca="1" si="52"/>
        <v>2</v>
      </c>
      <c r="F394" s="60" t="str">
        <f t="shared" ca="1" si="53"/>
        <v>CARTOON/2</v>
      </c>
      <c r="G394" s="61">
        <f t="shared" ca="1" si="48"/>
        <v>7157</v>
      </c>
      <c r="H394" s="62">
        <f t="shared" ca="1" si="54"/>
        <v>0</v>
      </c>
      <c r="I394" s="63">
        <f t="shared" ca="1" si="55"/>
        <v>7157</v>
      </c>
    </row>
    <row r="395" spans="1:9">
      <c r="A395" s="45" t="s">
        <v>720</v>
      </c>
      <c r="B395" s="92" t="str">
        <f t="shared" ca="1" si="49"/>
        <v>26/07/2024</v>
      </c>
      <c r="C395" s="60" t="str">
        <f t="shared" ca="1" si="50"/>
        <v xml:space="preserve">BANSHIDHAR SALES </v>
      </c>
      <c r="D395" s="60" t="str">
        <f t="shared" ca="1" si="51"/>
        <v>JUNAGADH</v>
      </c>
      <c r="E395" s="60" t="str">
        <f t="shared" ca="1" si="52"/>
        <v>1 (LALA BHAI)</v>
      </c>
      <c r="F395" s="60" t="str">
        <f t="shared" ca="1" si="53"/>
        <v>BORO/1</v>
      </c>
      <c r="G395" s="61">
        <f t="shared" ca="1" si="48"/>
        <v>5440</v>
      </c>
      <c r="H395" s="62">
        <f t="shared" ca="1" si="54"/>
        <v>0.5</v>
      </c>
      <c r="I395" s="63">
        <f t="shared" ca="1" si="55"/>
        <v>2720</v>
      </c>
    </row>
    <row r="396" spans="1:9">
      <c r="A396" s="45" t="s">
        <v>722</v>
      </c>
      <c r="B396" s="92" t="str">
        <f t="shared" ca="1" si="49"/>
        <v>29/07/2024</v>
      </c>
      <c r="C396" s="60" t="str">
        <f t="shared" ca="1" si="50"/>
        <v>RADHE-KRISHNA ELETRIC</v>
      </c>
      <c r="D396" s="60" t="str">
        <f t="shared" ca="1" si="51"/>
        <v>AMRELI</v>
      </c>
      <c r="E396" s="60">
        <f t="shared" ca="1" si="52"/>
        <v>2</v>
      </c>
      <c r="F396" s="60" t="str">
        <f t="shared" ca="1" si="53"/>
        <v>BORO/2</v>
      </c>
      <c r="G396" s="61">
        <f t="shared" ca="1" si="48"/>
        <v>10280</v>
      </c>
      <c r="H396" s="62">
        <f t="shared" ca="1" si="54"/>
        <v>0.5</v>
      </c>
      <c r="I396" s="63">
        <f t="shared" ca="1" si="55"/>
        <v>5140</v>
      </c>
    </row>
    <row r="397" spans="1:9">
      <c r="A397" s="45" t="s">
        <v>724</v>
      </c>
      <c r="B397" s="92" t="str">
        <f t="shared" ca="1" si="49"/>
        <v>29/07/2024</v>
      </c>
      <c r="C397" s="60" t="str">
        <f t="shared" ca="1" si="50"/>
        <v xml:space="preserve">MAHESH  ELECTRIC </v>
      </c>
      <c r="D397" s="60" t="str">
        <f t="shared" ca="1" si="51"/>
        <v>JAMANAGAR</v>
      </c>
      <c r="E397" s="60">
        <f t="shared" ca="1" si="52"/>
        <v>2</v>
      </c>
      <c r="F397" s="60" t="str">
        <f t="shared" ca="1" si="53"/>
        <v>BORO/2</v>
      </c>
      <c r="G397" s="61">
        <f t="shared" ca="1" si="48"/>
        <v>4920</v>
      </c>
      <c r="H397" s="62">
        <f t="shared" ca="1" si="54"/>
        <v>0</v>
      </c>
      <c r="I397" s="63">
        <f t="shared" ca="1" si="55"/>
        <v>4920</v>
      </c>
    </row>
    <row r="398" spans="1:9">
      <c r="A398" s="45" t="s">
        <v>726</v>
      </c>
      <c r="B398" s="92">
        <f t="shared" ca="1" si="49"/>
        <v>45502</v>
      </c>
      <c r="C398" s="60" t="str">
        <f t="shared" ca="1" si="50"/>
        <v>KHODIYAR ELE JETPUR</v>
      </c>
      <c r="D398" s="60" t="str">
        <f t="shared" ca="1" si="51"/>
        <v>JETPUR</v>
      </c>
      <c r="E398" s="60">
        <f t="shared" ca="1" si="52"/>
        <v>1</v>
      </c>
      <c r="F398" s="60" t="str">
        <f t="shared" ca="1" si="53"/>
        <v>BORO/1</v>
      </c>
      <c r="G398" s="61">
        <f t="shared" ca="1" si="48"/>
        <v>2510</v>
      </c>
      <c r="H398" s="62">
        <f t="shared" ca="1" si="54"/>
        <v>0.45</v>
      </c>
      <c r="I398" s="63">
        <f t="shared" ca="1" si="55"/>
        <v>1380.5</v>
      </c>
    </row>
    <row r="399" spans="1:9">
      <c r="A399" s="45" t="s">
        <v>727</v>
      </c>
      <c r="B399" s="92" t="str">
        <f t="shared" ca="1" si="49"/>
        <v>29/07/2024</v>
      </c>
      <c r="C399" s="60" t="str">
        <f t="shared" ca="1" si="50"/>
        <v>SHIV ELETRIC</v>
      </c>
      <c r="D399" s="60" t="str">
        <f t="shared" ca="1" si="51"/>
        <v>RAJKOT</v>
      </c>
      <c r="E399" s="60">
        <f t="shared" ca="1" si="52"/>
        <v>0</v>
      </c>
      <c r="F399" s="60">
        <f t="shared" ca="1" si="53"/>
        <v>0</v>
      </c>
      <c r="G399" s="61">
        <f t="shared" ca="1" si="48"/>
        <v>15000</v>
      </c>
      <c r="H399" s="62">
        <f t="shared" ca="1" si="54"/>
        <v>0.5</v>
      </c>
      <c r="I399" s="63">
        <f t="shared" ca="1" si="55"/>
        <v>7500</v>
      </c>
    </row>
    <row r="400" spans="1:9">
      <c r="A400" s="45" t="s">
        <v>728</v>
      </c>
      <c r="B400" s="92">
        <f t="shared" ca="1" si="49"/>
        <v>45502</v>
      </c>
      <c r="C400" s="60" t="str">
        <f t="shared" ca="1" si="50"/>
        <v>RADHA ELECTRIC</v>
      </c>
      <c r="D400" s="60" t="str">
        <f t="shared" ca="1" si="51"/>
        <v>KODINAR</v>
      </c>
      <c r="E400" s="60">
        <f t="shared" ca="1" si="52"/>
        <v>1</v>
      </c>
      <c r="F400" s="60" t="str">
        <f t="shared" ca="1" si="53"/>
        <v>CARTOON/1</v>
      </c>
      <c r="G400" s="61">
        <f t="shared" ca="1" si="48"/>
        <v>7800</v>
      </c>
      <c r="H400" s="62">
        <f t="shared" ca="1" si="54"/>
        <v>0.5</v>
      </c>
      <c r="I400" s="63">
        <f t="shared" ca="1" si="55"/>
        <v>3900</v>
      </c>
    </row>
    <row r="401" spans="1:9">
      <c r="A401" s="45" t="s">
        <v>729</v>
      </c>
      <c r="B401" s="92">
        <f t="shared" ca="1" si="49"/>
        <v>45502</v>
      </c>
      <c r="C401" s="60" t="str">
        <f t="shared" ca="1" si="50"/>
        <v xml:space="preserve">JAY AMBE ELECTRIC </v>
      </c>
      <c r="D401" s="60" t="str">
        <f t="shared" ca="1" si="51"/>
        <v xml:space="preserve">JUNAGADH </v>
      </c>
      <c r="E401" s="60" t="str">
        <f t="shared" ca="1" si="52"/>
        <v>4 (NARESH BHAI)</v>
      </c>
      <c r="F401" s="60" t="str">
        <f t="shared" ca="1" si="53"/>
        <v>CARTOON/4</v>
      </c>
      <c r="G401" s="61">
        <f t="shared" ca="1" si="48"/>
        <v>8944</v>
      </c>
      <c r="H401" s="62">
        <f t="shared" ca="1" si="54"/>
        <v>0</v>
      </c>
      <c r="I401" s="63">
        <f t="shared" ca="1" si="55"/>
        <v>8944</v>
      </c>
    </row>
    <row r="402" spans="1:9">
      <c r="A402" s="45" t="s">
        <v>731</v>
      </c>
      <c r="B402" s="92">
        <f t="shared" ca="1" si="49"/>
        <v>45502</v>
      </c>
      <c r="C402" s="60" t="str">
        <f t="shared" ca="1" si="50"/>
        <v>DHAVAL ELE</v>
      </c>
      <c r="D402" s="60" t="str">
        <f t="shared" ca="1" si="51"/>
        <v>RAJKOT</v>
      </c>
      <c r="E402" s="60" t="str">
        <f t="shared" ca="1" si="52"/>
        <v>1 (KHODIYAR ELE GHORAKMATHI)</v>
      </c>
      <c r="F402" s="60" t="str">
        <f t="shared" ca="1" si="53"/>
        <v>CARTOON/1</v>
      </c>
      <c r="G402" s="61">
        <f t="shared" ca="1" si="48"/>
        <v>6600</v>
      </c>
      <c r="H402" s="62">
        <f t="shared" ca="1" si="54"/>
        <v>0.5</v>
      </c>
      <c r="I402" s="63">
        <f t="shared" ca="1" si="55"/>
        <v>3300</v>
      </c>
    </row>
    <row r="403" spans="1:9">
      <c r="A403" s="45" t="s">
        <v>733</v>
      </c>
      <c r="B403" s="92">
        <f t="shared" ca="1" si="49"/>
        <v>45502</v>
      </c>
      <c r="C403" s="60" t="str">
        <f t="shared" ca="1" si="50"/>
        <v>OMEX PLASTIC</v>
      </c>
      <c r="D403" s="60" t="str">
        <f t="shared" ca="1" si="51"/>
        <v>RAJKOT</v>
      </c>
      <c r="E403" s="60">
        <f t="shared" ca="1" si="52"/>
        <v>0</v>
      </c>
      <c r="F403" s="60">
        <f t="shared" ca="1" si="53"/>
        <v>0</v>
      </c>
      <c r="G403" s="61">
        <f t="shared" ca="1" si="48"/>
        <v>1500</v>
      </c>
      <c r="H403" s="62">
        <f t="shared" ca="1" si="54"/>
        <v>0</v>
      </c>
      <c r="I403" s="63">
        <f t="shared" ca="1" si="55"/>
        <v>1500</v>
      </c>
    </row>
    <row r="404" spans="1:9">
      <c r="A404" s="45" t="s">
        <v>734</v>
      </c>
      <c r="B404" s="92">
        <f t="shared" ca="1" si="49"/>
        <v>45503</v>
      </c>
      <c r="C404" s="60" t="str">
        <f t="shared" ca="1" si="50"/>
        <v>SANT-KRUPA ELETRIC</v>
      </c>
      <c r="D404" s="60" t="str">
        <f t="shared" ca="1" si="51"/>
        <v>UNA</v>
      </c>
      <c r="E404" s="60">
        <f t="shared" ca="1" si="52"/>
        <v>3</v>
      </c>
      <c r="F404" s="60" t="str">
        <f t="shared" ca="1" si="53"/>
        <v>CARTOON/3</v>
      </c>
      <c r="G404" s="61">
        <f t="shared" ca="1" si="48"/>
        <v>16896</v>
      </c>
      <c r="H404" s="62">
        <f t="shared" ca="1" si="54"/>
        <v>0.5</v>
      </c>
      <c r="I404" s="63">
        <f t="shared" ca="1" si="55"/>
        <v>8448</v>
      </c>
    </row>
    <row r="405" spans="1:9">
      <c r="A405" s="45" t="s">
        <v>735</v>
      </c>
      <c r="B405" s="92">
        <f t="shared" ca="1" si="49"/>
        <v>45503</v>
      </c>
      <c r="C405" s="60" t="str">
        <f t="shared" ca="1" si="50"/>
        <v>KHODIYAR ELE JAMNAGAR</v>
      </c>
      <c r="D405" s="60" t="str">
        <f t="shared" ca="1" si="51"/>
        <v>JAMNAGAR (TINBATTI)</v>
      </c>
      <c r="E405" s="60">
        <f t="shared" ca="1" si="52"/>
        <v>2</v>
      </c>
      <c r="F405" s="60" t="str">
        <f t="shared" ca="1" si="53"/>
        <v>BORO/2</v>
      </c>
      <c r="G405" s="61">
        <f t="shared" ca="1" si="48"/>
        <v>8750</v>
      </c>
      <c r="H405" s="62">
        <f t="shared" ca="1" si="54"/>
        <v>0.5</v>
      </c>
      <c r="I405" s="63">
        <f t="shared" ca="1" si="55"/>
        <v>4375</v>
      </c>
    </row>
    <row r="406" spans="1:9">
      <c r="A406" s="45" t="s">
        <v>737</v>
      </c>
      <c r="B406" s="92">
        <f t="shared" ca="1" si="49"/>
        <v>45503</v>
      </c>
      <c r="C406" s="60" t="str">
        <f t="shared" ca="1" si="50"/>
        <v>RAMESH ELE</v>
      </c>
      <c r="D406" s="60" t="str">
        <f t="shared" ca="1" si="51"/>
        <v>PORBANDAR</v>
      </c>
      <c r="E406" s="60">
        <f t="shared" ca="1" si="52"/>
        <v>1</v>
      </c>
      <c r="F406" s="60" t="str">
        <f t="shared" ca="1" si="53"/>
        <v>CARTOON/1</v>
      </c>
      <c r="G406" s="61">
        <f t="shared" ca="1" si="48"/>
        <v>5060</v>
      </c>
      <c r="H406" s="62">
        <f t="shared" ca="1" si="54"/>
        <v>0.45</v>
      </c>
      <c r="I406" s="63">
        <f t="shared" ca="1" si="55"/>
        <v>2783</v>
      </c>
    </row>
    <row r="407" spans="1:9">
      <c r="A407" s="45" t="s">
        <v>738</v>
      </c>
      <c r="B407" s="92">
        <f t="shared" ca="1" si="49"/>
        <v>45503</v>
      </c>
      <c r="C407" s="60" t="str">
        <f t="shared" ca="1" si="50"/>
        <v>RAJUBHAI RAMAPIR(CHAMUNDA)</v>
      </c>
      <c r="D407" s="60" t="str">
        <f t="shared" ca="1" si="51"/>
        <v xml:space="preserve"> RAJKOT</v>
      </c>
      <c r="E407" s="60">
        <f t="shared" ca="1" si="52"/>
        <v>0</v>
      </c>
      <c r="F407" s="60">
        <f t="shared" ca="1" si="53"/>
        <v>0</v>
      </c>
      <c r="G407" s="61">
        <f t="shared" ca="1" si="48"/>
        <v>13140</v>
      </c>
      <c r="H407" s="62">
        <f t="shared" ca="1" si="54"/>
        <v>0</v>
      </c>
      <c r="I407" s="63">
        <f t="shared" ca="1" si="55"/>
        <v>13140</v>
      </c>
    </row>
    <row r="408" spans="1:9">
      <c r="A408" s="45" t="s">
        <v>740</v>
      </c>
      <c r="B408" s="92">
        <f t="shared" ca="1" si="49"/>
        <v>45503</v>
      </c>
      <c r="C408" s="60" t="str">
        <f t="shared" ca="1" si="50"/>
        <v>KRISHNA ELETRIC JAMANAGAR</v>
      </c>
      <c r="D408" s="60" t="str">
        <f t="shared" ca="1" si="51"/>
        <v>JAMANAGAR</v>
      </c>
      <c r="E408" s="60">
        <f t="shared" ca="1" si="52"/>
        <v>1</v>
      </c>
      <c r="F408" s="60" t="str">
        <f t="shared" ca="1" si="53"/>
        <v>CARTOON/1</v>
      </c>
      <c r="G408" s="61">
        <f t="shared" ca="1" si="48"/>
        <v>8520</v>
      </c>
      <c r="H408" s="62">
        <f t="shared" ca="1" si="54"/>
        <v>0.45</v>
      </c>
      <c r="I408" s="63">
        <f t="shared" ca="1" si="55"/>
        <v>4686</v>
      </c>
    </row>
    <row r="409" spans="1:9">
      <c r="A409" s="45" t="s">
        <v>741</v>
      </c>
      <c r="B409" s="92">
        <f t="shared" ca="1" si="49"/>
        <v>45503</v>
      </c>
      <c r="C409" s="60" t="str">
        <f t="shared" ca="1" si="50"/>
        <v>HITESH BHAI</v>
      </c>
      <c r="D409" s="60" t="str">
        <f t="shared" ca="1" si="51"/>
        <v>RAJKOT</v>
      </c>
      <c r="E409" s="60">
        <f t="shared" ca="1" si="52"/>
        <v>0</v>
      </c>
      <c r="F409" s="60">
        <f t="shared" ca="1" si="53"/>
        <v>0</v>
      </c>
      <c r="G409" s="61">
        <f t="shared" ca="1" si="48"/>
        <v>4800</v>
      </c>
      <c r="H409" s="62">
        <f t="shared" ca="1" si="54"/>
        <v>0.5</v>
      </c>
      <c r="I409" s="63">
        <f t="shared" ca="1" si="55"/>
        <v>2400</v>
      </c>
    </row>
    <row r="410" spans="1:9">
      <c r="A410" s="45" t="s">
        <v>742</v>
      </c>
      <c r="B410" s="92">
        <f t="shared" ca="1" si="49"/>
        <v>45503</v>
      </c>
      <c r="C410" s="60" t="str">
        <f t="shared" ca="1" si="50"/>
        <v>SANKHLESWAR ELE</v>
      </c>
      <c r="D410" s="60" t="str">
        <f t="shared" ca="1" si="51"/>
        <v>RAJKOT</v>
      </c>
      <c r="E410" s="60">
        <f t="shared" ca="1" si="52"/>
        <v>0</v>
      </c>
      <c r="F410" s="60">
        <f t="shared" ca="1" si="53"/>
        <v>0</v>
      </c>
      <c r="G410" s="61">
        <f t="shared" ca="1" si="48"/>
        <v>1120</v>
      </c>
      <c r="H410" s="62">
        <f t="shared" ca="1" si="54"/>
        <v>0.5</v>
      </c>
      <c r="I410" s="63">
        <f t="shared" ca="1" si="55"/>
        <v>560</v>
      </c>
    </row>
    <row r="411" spans="1:9">
      <c r="A411" s="45" t="s">
        <v>743</v>
      </c>
      <c r="B411" s="92">
        <f t="shared" ca="1" si="49"/>
        <v>45503</v>
      </c>
      <c r="C411" s="60" t="str">
        <f t="shared" ca="1" si="50"/>
        <v>R.K PANNEL BOARD</v>
      </c>
      <c r="D411" s="60" t="str">
        <f t="shared" ca="1" si="51"/>
        <v>RAJKOT</v>
      </c>
      <c r="E411" s="60">
        <f t="shared" ca="1" si="52"/>
        <v>0</v>
      </c>
      <c r="F411" s="60">
        <f t="shared" ca="1" si="53"/>
        <v>0</v>
      </c>
      <c r="G411" s="61">
        <f t="shared" ca="1" si="48"/>
        <v>9150</v>
      </c>
      <c r="H411" s="62">
        <f t="shared" ca="1" si="54"/>
        <v>0</v>
      </c>
      <c r="I411" s="63">
        <f t="shared" ca="1" si="55"/>
        <v>9150</v>
      </c>
    </row>
    <row r="412" spans="1:9">
      <c r="A412" s="45" t="s">
        <v>744</v>
      </c>
      <c r="B412" s="92">
        <f t="shared" ca="1" si="49"/>
        <v>45503</v>
      </c>
      <c r="C412" s="60" t="str">
        <f t="shared" ca="1" si="50"/>
        <v xml:space="preserve">JAY AMBE ELECTRIC </v>
      </c>
      <c r="D412" s="60" t="str">
        <f t="shared" ca="1" si="51"/>
        <v xml:space="preserve">JUNAGADH </v>
      </c>
      <c r="E412" s="60">
        <f t="shared" ca="1" si="52"/>
        <v>2</v>
      </c>
      <c r="F412" s="60" t="str">
        <f t="shared" ca="1" si="53"/>
        <v>CARTOON/2</v>
      </c>
      <c r="G412" s="61">
        <f t="shared" ca="1" si="48"/>
        <v>7157</v>
      </c>
      <c r="H412" s="62">
        <f t="shared" ca="1" si="54"/>
        <v>0</v>
      </c>
      <c r="I412" s="63">
        <f t="shared" ca="1" si="55"/>
        <v>7157</v>
      </c>
    </row>
    <row r="413" spans="1:9">
      <c r="A413" s="45" t="s">
        <v>963</v>
      </c>
      <c r="B413" s="92">
        <f t="shared" ca="1" si="49"/>
        <v>45502</v>
      </c>
      <c r="C413" s="60" t="str">
        <f t="shared" ca="1" si="50"/>
        <v>DIVYA ELETRIC</v>
      </c>
      <c r="D413" s="60" t="str">
        <f t="shared" ca="1" si="51"/>
        <v>RAJKOT</v>
      </c>
      <c r="E413" s="60">
        <f t="shared" ca="1" si="52"/>
        <v>0</v>
      </c>
      <c r="F413" s="60">
        <f t="shared" ca="1" si="53"/>
        <v>0</v>
      </c>
      <c r="G413" s="61">
        <f t="shared" ca="1" si="48"/>
        <v>15160</v>
      </c>
      <c r="H413" s="62">
        <f t="shared" ca="1" si="54"/>
        <v>0.5</v>
      </c>
      <c r="I413" s="63">
        <f t="shared" ca="1" si="55"/>
        <v>7580</v>
      </c>
    </row>
    <row r="414" spans="1:9">
      <c r="A414" s="45" t="s">
        <v>746</v>
      </c>
      <c r="B414" s="92">
        <f t="shared" ca="1" si="49"/>
        <v>45505</v>
      </c>
      <c r="C414" s="60" t="str">
        <f t="shared" ca="1" si="50"/>
        <v>PARTH ELECTRIC</v>
      </c>
      <c r="D414" s="60" t="str">
        <f t="shared" ca="1" si="51"/>
        <v>JUNAGADH</v>
      </c>
      <c r="E414" s="60">
        <f t="shared" ca="1" si="52"/>
        <v>2</v>
      </c>
      <c r="F414" s="60" t="str">
        <f t="shared" ca="1" si="53"/>
        <v>BORO/2</v>
      </c>
      <c r="G414" s="61">
        <f t="shared" ca="1" si="48"/>
        <v>14240</v>
      </c>
      <c r="H414" s="62">
        <f t="shared" ca="1" si="54"/>
        <v>0.47</v>
      </c>
      <c r="I414" s="63">
        <f t="shared" ca="1" si="55"/>
        <v>7547.2000000000007</v>
      </c>
    </row>
    <row r="415" spans="1:9">
      <c r="A415" s="45" t="s">
        <v>747</v>
      </c>
      <c r="B415" s="92">
        <f t="shared" ca="1" si="49"/>
        <v>45502</v>
      </c>
      <c r="C415" s="60" t="str">
        <f t="shared" ca="1" si="50"/>
        <v>DIVYA ELETRIC</v>
      </c>
      <c r="D415" s="60" t="str">
        <f t="shared" ca="1" si="51"/>
        <v>RAJKOT</v>
      </c>
      <c r="E415" s="60">
        <f t="shared" ca="1" si="52"/>
        <v>0</v>
      </c>
      <c r="F415" s="60">
        <f t="shared" ca="1" si="53"/>
        <v>0</v>
      </c>
      <c r="G415" s="61">
        <f t="shared" ca="1" si="48"/>
        <v>14640</v>
      </c>
      <c r="H415" s="62">
        <f t="shared" ca="1" si="54"/>
        <v>0.5</v>
      </c>
      <c r="I415" s="63">
        <f t="shared" ca="1" si="55"/>
        <v>7320</v>
      </c>
    </row>
    <row r="416" spans="1:9">
      <c r="A416" s="45" t="s">
        <v>748</v>
      </c>
      <c r="B416" s="92">
        <f t="shared" ca="1" si="49"/>
        <v>45505</v>
      </c>
      <c r="C416" s="60" t="str">
        <f t="shared" ca="1" si="50"/>
        <v>AMBIKA ELE</v>
      </c>
      <c r="D416" s="60" t="str">
        <f t="shared" ca="1" si="51"/>
        <v xml:space="preserve"> SHAPAR</v>
      </c>
      <c r="E416" s="60">
        <f t="shared" ca="1" si="52"/>
        <v>0</v>
      </c>
      <c r="F416" s="60">
        <f t="shared" ca="1" si="53"/>
        <v>0</v>
      </c>
      <c r="G416" s="61">
        <f t="shared" ca="1" si="48"/>
        <v>8979</v>
      </c>
      <c r="H416" s="62">
        <f t="shared" ca="1" si="54"/>
        <v>0.45</v>
      </c>
      <c r="I416" s="63">
        <f t="shared" ca="1" si="55"/>
        <v>4938.45</v>
      </c>
    </row>
    <row r="417" spans="1:9">
      <c r="A417" s="45" t="s">
        <v>749</v>
      </c>
      <c r="B417" s="92">
        <f t="shared" ca="1" si="49"/>
        <v>45505</v>
      </c>
      <c r="C417" s="60" t="str">
        <f t="shared" ca="1" si="50"/>
        <v>ANGEL SALES</v>
      </c>
      <c r="D417" s="60" t="str">
        <f t="shared" ca="1" si="51"/>
        <v>JUNAGADH</v>
      </c>
      <c r="E417" s="60">
        <f t="shared" ca="1" si="52"/>
        <v>2</v>
      </c>
      <c r="F417" s="60" t="str">
        <f t="shared" ca="1" si="53"/>
        <v>CARTOON/2</v>
      </c>
      <c r="G417" s="61">
        <f t="shared" ca="1" si="48"/>
        <v>10080</v>
      </c>
      <c r="H417" s="62">
        <f t="shared" ca="1" si="54"/>
        <v>0.5</v>
      </c>
      <c r="I417" s="63">
        <f t="shared" ca="1" si="55"/>
        <v>5040</v>
      </c>
    </row>
    <row r="418" spans="1:9">
      <c r="A418" s="45" t="s">
        <v>750</v>
      </c>
      <c r="B418" s="92">
        <f t="shared" ca="1" si="49"/>
        <v>45506</v>
      </c>
      <c r="C418" s="60" t="str">
        <f t="shared" ca="1" si="50"/>
        <v>DHAVAL ELE</v>
      </c>
      <c r="D418" s="60" t="str">
        <f t="shared" ca="1" si="51"/>
        <v>RAJKOT</v>
      </c>
      <c r="E418" s="60">
        <f t="shared" ca="1" si="52"/>
        <v>0</v>
      </c>
      <c r="F418" s="60">
        <f t="shared" ca="1" si="53"/>
        <v>0</v>
      </c>
      <c r="G418" s="61">
        <f t="shared" ca="1" si="48"/>
        <v>20280</v>
      </c>
      <c r="H418" s="62">
        <f t="shared" ca="1" si="54"/>
        <v>0.5</v>
      </c>
      <c r="I418" s="63">
        <f t="shared" ca="1" si="55"/>
        <v>10140</v>
      </c>
    </row>
    <row r="419" spans="1:9">
      <c r="A419" s="45" t="s">
        <v>753</v>
      </c>
      <c r="B419" s="92">
        <f t="shared" ca="1" si="49"/>
        <v>45506</v>
      </c>
      <c r="C419" s="60" t="str">
        <f t="shared" ca="1" si="50"/>
        <v>J.M CORPORATION</v>
      </c>
      <c r="D419" s="60" t="str">
        <f t="shared" ca="1" si="51"/>
        <v>VERAVAL</v>
      </c>
      <c r="E419" s="60">
        <f t="shared" ca="1" si="52"/>
        <v>0</v>
      </c>
      <c r="F419" s="60">
        <f t="shared" ca="1" si="53"/>
        <v>0</v>
      </c>
      <c r="G419" s="61">
        <f t="shared" ca="1" si="48"/>
        <v>1540</v>
      </c>
      <c r="H419" s="62">
        <f t="shared" ca="1" si="54"/>
        <v>0</v>
      </c>
      <c r="I419" s="63">
        <f t="shared" ca="1" si="55"/>
        <v>1540</v>
      </c>
    </row>
    <row r="420" spans="1:9">
      <c r="A420" s="45" t="s">
        <v>755</v>
      </c>
      <c r="B420" s="92">
        <f t="shared" ca="1" si="49"/>
        <v>45506</v>
      </c>
      <c r="C420" s="60" t="str">
        <f t="shared" ca="1" si="50"/>
        <v>KRISHNA ELETRIC RANAVAV</v>
      </c>
      <c r="D420" s="60" t="str">
        <f t="shared" ca="1" si="51"/>
        <v>RANAVAV</v>
      </c>
      <c r="E420" s="60">
        <f t="shared" ca="1" si="52"/>
        <v>1</v>
      </c>
      <c r="F420" s="60" t="str">
        <f t="shared" ca="1" si="53"/>
        <v>CARTOON/1</v>
      </c>
      <c r="G420" s="61">
        <f t="shared" ca="1" si="48"/>
        <v>6600</v>
      </c>
      <c r="H420" s="62">
        <f t="shared" ca="1" si="54"/>
        <v>0.45</v>
      </c>
      <c r="I420" s="63">
        <f t="shared" ca="1" si="55"/>
        <v>3630</v>
      </c>
    </row>
    <row r="421" spans="1:9">
      <c r="A421" s="45" t="s">
        <v>756</v>
      </c>
      <c r="B421" s="92">
        <f t="shared" ca="1" si="49"/>
        <v>45506</v>
      </c>
      <c r="C421" s="60" t="str">
        <f t="shared" ca="1" si="50"/>
        <v>CHANDAN ELETRIC</v>
      </c>
      <c r="D421" s="60" t="str">
        <f t="shared" ca="1" si="51"/>
        <v>JASDAN</v>
      </c>
      <c r="E421" s="60">
        <f t="shared" ca="1" si="52"/>
        <v>2</v>
      </c>
      <c r="F421" s="60" t="str">
        <f t="shared" ca="1" si="53"/>
        <v>CARTOON/2</v>
      </c>
      <c r="G421" s="61">
        <f t="shared" ca="1" si="48"/>
        <v>9600</v>
      </c>
      <c r="H421" s="62">
        <f t="shared" ca="1" si="54"/>
        <v>0.45</v>
      </c>
      <c r="I421" s="63">
        <f t="shared" ca="1" si="55"/>
        <v>5280</v>
      </c>
    </row>
    <row r="422" spans="1:9">
      <c r="A422" s="45" t="s">
        <v>757</v>
      </c>
      <c r="B422" s="92">
        <f t="shared" ca="1" si="49"/>
        <v>45506</v>
      </c>
      <c r="C422" s="60" t="str">
        <f t="shared" ca="1" si="50"/>
        <v>TEJASH BHAI</v>
      </c>
      <c r="D422" s="60" t="str">
        <f t="shared" ca="1" si="51"/>
        <v xml:space="preserve">RAJKOT </v>
      </c>
      <c r="E422" s="60">
        <f t="shared" ca="1" si="52"/>
        <v>0</v>
      </c>
      <c r="F422" s="60">
        <f t="shared" ca="1" si="53"/>
        <v>0</v>
      </c>
      <c r="G422" s="61">
        <f t="shared" ca="1" si="48"/>
        <v>13360</v>
      </c>
      <c r="H422" s="62">
        <f t="shared" ca="1" si="54"/>
        <v>0.5</v>
      </c>
      <c r="I422" s="63">
        <f t="shared" ca="1" si="55"/>
        <v>6680</v>
      </c>
    </row>
    <row r="423" spans="1:9">
      <c r="A423" s="45" t="s">
        <v>758</v>
      </c>
      <c r="B423" s="92">
        <f t="shared" ca="1" si="49"/>
        <v>45506</v>
      </c>
      <c r="C423" s="60" t="str">
        <f t="shared" ca="1" si="50"/>
        <v>METHA WATCH</v>
      </c>
      <c r="D423" s="60" t="str">
        <f t="shared" ca="1" si="51"/>
        <v>JAMNAGAR</v>
      </c>
      <c r="E423" s="60">
        <f t="shared" ca="1" si="52"/>
        <v>1</v>
      </c>
      <c r="F423" s="60" t="str">
        <f t="shared" ca="1" si="53"/>
        <v>BORO/1</v>
      </c>
      <c r="G423" s="61">
        <f t="shared" ca="1" si="48"/>
        <v>2600</v>
      </c>
      <c r="H423" s="62">
        <f t="shared" ca="1" si="54"/>
        <v>0</v>
      </c>
      <c r="I423" s="63">
        <f t="shared" ca="1" si="55"/>
        <v>2600</v>
      </c>
    </row>
    <row r="424" spans="1:9">
      <c r="A424" s="45" t="s">
        <v>759</v>
      </c>
      <c r="B424" s="92">
        <f t="shared" ca="1" si="49"/>
        <v>45506</v>
      </c>
      <c r="C424" s="60" t="str">
        <f t="shared" ca="1" si="50"/>
        <v>SHREE HARI ELE SARDHAR</v>
      </c>
      <c r="D424" s="60" t="str">
        <f t="shared" ca="1" si="51"/>
        <v>SARDHAR</v>
      </c>
      <c r="E424" s="60">
        <f t="shared" ca="1" si="52"/>
        <v>1</v>
      </c>
      <c r="F424" s="60" t="str">
        <f t="shared" ca="1" si="53"/>
        <v>BORO/1</v>
      </c>
      <c r="G424" s="61">
        <f t="shared" ca="1" si="48"/>
        <v>3100</v>
      </c>
      <c r="H424" s="62">
        <f t="shared" ca="1" si="54"/>
        <v>0</v>
      </c>
      <c r="I424" s="63">
        <f t="shared" ca="1" si="55"/>
        <v>3100</v>
      </c>
    </row>
    <row r="425" spans="1:9">
      <c r="A425" s="45" t="s">
        <v>760</v>
      </c>
      <c r="B425" s="92">
        <f t="shared" ca="1" si="49"/>
        <v>45506</v>
      </c>
      <c r="C425" s="60" t="str">
        <f t="shared" ca="1" si="50"/>
        <v>CHIRAG AGENCY</v>
      </c>
      <c r="D425" s="60" t="str">
        <f t="shared" ca="1" si="51"/>
        <v>RANAVAV</v>
      </c>
      <c r="E425" s="60">
        <f t="shared" ca="1" si="52"/>
        <v>4</v>
      </c>
      <c r="F425" s="60" t="str">
        <f t="shared" ca="1" si="53"/>
        <v>BORO/4</v>
      </c>
      <c r="G425" s="61">
        <f t="shared" ca="1" si="48"/>
        <v>18260</v>
      </c>
      <c r="H425" s="62">
        <f t="shared" ca="1" si="54"/>
        <v>0</v>
      </c>
      <c r="I425" s="63">
        <f t="shared" ca="1" si="55"/>
        <v>18260</v>
      </c>
    </row>
    <row r="426" spans="1:9">
      <c r="A426" s="45" t="s">
        <v>964</v>
      </c>
      <c r="B426" s="92">
        <f t="shared" ca="1" si="49"/>
        <v>45506</v>
      </c>
      <c r="C426" s="60" t="str">
        <f t="shared" ca="1" si="50"/>
        <v>DIVYA ELETRIC</v>
      </c>
      <c r="D426" s="60" t="str">
        <f t="shared" ca="1" si="51"/>
        <v>RAJKOT</v>
      </c>
      <c r="E426" s="60">
        <f t="shared" ca="1" si="52"/>
        <v>0</v>
      </c>
      <c r="F426" s="60">
        <f t="shared" ca="1" si="53"/>
        <v>0</v>
      </c>
      <c r="G426" s="61">
        <f t="shared" ca="1" si="48"/>
        <v>5700</v>
      </c>
      <c r="H426" s="62">
        <f t="shared" ca="1" si="54"/>
        <v>0.5</v>
      </c>
      <c r="I426" s="63">
        <f t="shared" ca="1" si="55"/>
        <v>2850</v>
      </c>
    </row>
    <row r="427" spans="1:9">
      <c r="A427" s="45" t="s">
        <v>761</v>
      </c>
      <c r="B427" s="92">
        <f t="shared" ca="1" si="49"/>
        <v>45506</v>
      </c>
      <c r="C427" s="60" t="str">
        <f t="shared" ca="1" si="50"/>
        <v>R.K ELETRIC (RJK)</v>
      </c>
      <c r="D427" s="60" t="str">
        <f t="shared" ca="1" si="51"/>
        <v>RAJKOT</v>
      </c>
      <c r="E427" s="60">
        <f t="shared" ca="1" si="52"/>
        <v>0</v>
      </c>
      <c r="F427" s="60">
        <f t="shared" ca="1" si="53"/>
        <v>0</v>
      </c>
      <c r="G427" s="61">
        <f t="shared" ca="1" si="48"/>
        <v>29400</v>
      </c>
      <c r="H427" s="62">
        <f t="shared" ca="1" si="54"/>
        <v>0.5</v>
      </c>
      <c r="I427" s="63">
        <f t="shared" ca="1" si="55"/>
        <v>14700</v>
      </c>
    </row>
    <row r="428" spans="1:9">
      <c r="A428" s="45" t="s">
        <v>762</v>
      </c>
      <c r="B428" s="92">
        <f t="shared" ca="1" si="49"/>
        <v>45508</v>
      </c>
      <c r="C428" s="60" t="str">
        <f t="shared" ca="1" si="50"/>
        <v>ASHAPURA ELETRIC</v>
      </c>
      <c r="D428" s="60" t="str">
        <f t="shared" ca="1" si="51"/>
        <v>JAMANAGAR</v>
      </c>
      <c r="E428" s="60">
        <f t="shared" ca="1" si="52"/>
        <v>1</v>
      </c>
      <c r="F428" s="60" t="str">
        <f t="shared" ca="1" si="53"/>
        <v>CARTOON/1</v>
      </c>
      <c r="G428" s="61">
        <f t="shared" ca="1" si="48"/>
        <v>10680</v>
      </c>
      <c r="H428" s="62">
        <f t="shared" ca="1" si="54"/>
        <v>0.45</v>
      </c>
      <c r="I428" s="63">
        <f t="shared" ca="1" si="55"/>
        <v>5874</v>
      </c>
    </row>
    <row r="429" spans="1:9">
      <c r="A429" s="45" t="s">
        <v>765</v>
      </c>
      <c r="B429" s="92">
        <f t="shared" ca="1" si="49"/>
        <v>45506</v>
      </c>
      <c r="C429" s="60" t="str">
        <f t="shared" ca="1" si="50"/>
        <v>I KHODAL ELETRIC</v>
      </c>
      <c r="D429" s="60" t="str">
        <f t="shared" ca="1" si="51"/>
        <v>GONDAL</v>
      </c>
      <c r="E429" s="60">
        <f t="shared" ca="1" si="52"/>
        <v>0</v>
      </c>
      <c r="F429" s="60">
        <f t="shared" ca="1" si="53"/>
        <v>0</v>
      </c>
      <c r="G429" s="61">
        <f t="shared" ca="1" si="48"/>
        <v>3880</v>
      </c>
      <c r="H429" s="62">
        <f t="shared" ca="1" si="54"/>
        <v>0</v>
      </c>
      <c r="I429" s="63">
        <f t="shared" ca="1" si="55"/>
        <v>3880</v>
      </c>
    </row>
    <row r="430" spans="1:9">
      <c r="A430" s="45" t="s">
        <v>766</v>
      </c>
      <c r="B430" s="92">
        <f t="shared" ca="1" si="49"/>
        <v>45508</v>
      </c>
      <c r="C430" s="60" t="str">
        <f t="shared" ca="1" si="50"/>
        <v>RAGHUVIR    ELETRIC</v>
      </c>
      <c r="D430" s="60" t="str">
        <f t="shared" ca="1" si="51"/>
        <v>JASDAN</v>
      </c>
      <c r="E430" s="60">
        <f t="shared" ca="1" si="52"/>
        <v>7</v>
      </c>
      <c r="F430" s="60" t="str">
        <f t="shared" ca="1" si="53"/>
        <v>BORO/7</v>
      </c>
      <c r="G430" s="61">
        <f t="shared" ca="1" si="48"/>
        <v>31180</v>
      </c>
      <c r="H430" s="62">
        <f t="shared" ca="1" si="54"/>
        <v>0.5</v>
      </c>
      <c r="I430" s="63">
        <f t="shared" ca="1" si="55"/>
        <v>15590</v>
      </c>
    </row>
    <row r="431" spans="1:9">
      <c r="A431" s="45" t="s">
        <v>768</v>
      </c>
      <c r="B431" s="92">
        <f t="shared" ca="1" si="49"/>
        <v>45508</v>
      </c>
      <c r="C431" s="60" t="str">
        <f t="shared" ca="1" si="50"/>
        <v>HARI-DARSHAN ELETRIC</v>
      </c>
      <c r="D431" s="60" t="str">
        <f t="shared" ca="1" si="51"/>
        <v>SARDHAR</v>
      </c>
      <c r="E431" s="60">
        <f t="shared" ca="1" si="52"/>
        <v>6</v>
      </c>
      <c r="F431" s="60" t="str">
        <f t="shared" ca="1" si="53"/>
        <v>BORO/6</v>
      </c>
      <c r="G431" s="61">
        <f t="shared" ca="1" si="48"/>
        <v>13542</v>
      </c>
      <c r="H431" s="62">
        <f t="shared" ca="1" si="54"/>
        <v>0</v>
      </c>
      <c r="I431" s="63">
        <f t="shared" ca="1" si="55"/>
        <v>13542</v>
      </c>
    </row>
    <row r="432" spans="1:9">
      <c r="A432" s="45" t="s">
        <v>770</v>
      </c>
      <c r="B432" s="92">
        <f t="shared" ca="1" si="49"/>
        <v>45508</v>
      </c>
      <c r="C432" s="60" t="str">
        <f t="shared" ca="1" si="50"/>
        <v>SIDHNATH ELE</v>
      </c>
      <c r="D432" s="60" t="str">
        <f t="shared" ca="1" si="51"/>
        <v>DWARAK</v>
      </c>
      <c r="E432" s="60">
        <f t="shared" ca="1" si="52"/>
        <v>3</v>
      </c>
      <c r="F432" s="60" t="str">
        <f t="shared" ca="1" si="53"/>
        <v>BORO/3</v>
      </c>
      <c r="G432" s="61">
        <f t="shared" ca="1" si="48"/>
        <v>13485</v>
      </c>
      <c r="H432" s="62">
        <f t="shared" ca="1" si="54"/>
        <v>0</v>
      </c>
      <c r="I432" s="63">
        <f t="shared" ca="1" si="55"/>
        <v>13485</v>
      </c>
    </row>
    <row r="433" spans="1:9">
      <c r="A433" s="45" t="s">
        <v>771</v>
      </c>
      <c r="B433" s="92">
        <f t="shared" ca="1" si="49"/>
        <v>45508</v>
      </c>
      <c r="C433" s="60" t="str">
        <f t="shared" ca="1" si="50"/>
        <v>I KHODAL ELETRIC</v>
      </c>
      <c r="D433" s="60" t="str">
        <f t="shared" ca="1" si="51"/>
        <v>GONDAL</v>
      </c>
      <c r="E433" s="60">
        <f t="shared" ca="1" si="52"/>
        <v>1</v>
      </c>
      <c r="F433" s="60" t="str">
        <f t="shared" ca="1" si="53"/>
        <v>BORO/1</v>
      </c>
      <c r="G433" s="61">
        <f t="shared" ca="1" si="48"/>
        <v>3360</v>
      </c>
      <c r="H433" s="62">
        <f t="shared" ca="1" si="54"/>
        <v>0</v>
      </c>
      <c r="I433" s="63">
        <f t="shared" ca="1" si="55"/>
        <v>3360</v>
      </c>
    </row>
    <row r="434" spans="1:9">
      <c r="A434" s="45" t="s">
        <v>772</v>
      </c>
      <c r="B434" s="92">
        <f t="shared" ca="1" si="49"/>
        <v>45508</v>
      </c>
      <c r="C434" s="60" t="str">
        <f t="shared" ca="1" si="50"/>
        <v>BALAJI ELE</v>
      </c>
      <c r="D434" s="60" t="str">
        <f t="shared" ca="1" si="51"/>
        <v>JAMANAGAR</v>
      </c>
      <c r="E434" s="60">
        <f t="shared" ca="1" si="52"/>
        <v>1</v>
      </c>
      <c r="F434" s="60" t="str">
        <f t="shared" ca="1" si="53"/>
        <v>BORO/1</v>
      </c>
      <c r="G434" s="61">
        <f t="shared" ca="1" si="48"/>
        <v>2811.6000000000004</v>
      </c>
      <c r="H434" s="62">
        <f t="shared" ca="1" si="54"/>
        <v>0</v>
      </c>
      <c r="I434" s="63">
        <f t="shared" ca="1" si="55"/>
        <v>2811.6000000000004</v>
      </c>
    </row>
    <row r="435" spans="1:9">
      <c r="A435" s="45" t="s">
        <v>773</v>
      </c>
      <c r="B435" s="92">
        <f t="shared" ca="1" si="49"/>
        <v>45509</v>
      </c>
      <c r="C435" s="60" t="str">
        <f t="shared" ca="1" si="50"/>
        <v>DINESH BHAI</v>
      </c>
      <c r="D435" s="60" t="str">
        <f t="shared" ca="1" si="51"/>
        <v>KESHOD</v>
      </c>
      <c r="E435" s="60">
        <f t="shared" ca="1" si="52"/>
        <v>0</v>
      </c>
      <c r="F435" s="60">
        <f t="shared" ca="1" si="53"/>
        <v>0</v>
      </c>
      <c r="G435" s="61">
        <f t="shared" ca="1" si="48"/>
        <v>19000</v>
      </c>
      <c r="H435" s="62">
        <f t="shared" ca="1" si="54"/>
        <v>0</v>
      </c>
      <c r="I435" s="63">
        <f t="shared" ca="1" si="55"/>
        <v>19000</v>
      </c>
    </row>
    <row r="436" spans="1:9">
      <c r="A436" s="45" t="s">
        <v>965</v>
      </c>
      <c r="B436" s="92">
        <f t="shared" ca="1" si="49"/>
        <v>45509</v>
      </c>
      <c r="C436" s="60" t="str">
        <f t="shared" ca="1" si="50"/>
        <v>R.K PANNEL BOARD</v>
      </c>
      <c r="D436" s="60" t="str">
        <f t="shared" ca="1" si="51"/>
        <v>RAJKOT</v>
      </c>
      <c r="E436" s="60">
        <f t="shared" ca="1" si="52"/>
        <v>0</v>
      </c>
      <c r="F436" s="60">
        <f t="shared" ca="1" si="53"/>
        <v>0</v>
      </c>
      <c r="G436" s="61">
        <f t="shared" ca="1" si="48"/>
        <v>25350</v>
      </c>
      <c r="H436" s="62">
        <f t="shared" ca="1" si="54"/>
        <v>0</v>
      </c>
      <c r="I436" s="63">
        <f t="shared" ca="1" si="55"/>
        <v>25350</v>
      </c>
    </row>
    <row r="437" spans="1:9">
      <c r="A437" s="45" t="s">
        <v>775</v>
      </c>
      <c r="B437" s="92">
        <f t="shared" ca="1" si="49"/>
        <v>45509</v>
      </c>
      <c r="C437" s="60" t="str">
        <f t="shared" ca="1" si="50"/>
        <v>OM ELECTRIC</v>
      </c>
      <c r="D437" s="60" t="str">
        <f t="shared" ca="1" si="51"/>
        <v xml:space="preserve"> RANAKANDONA</v>
      </c>
      <c r="E437" s="60">
        <f t="shared" ca="1" si="52"/>
        <v>2</v>
      </c>
      <c r="F437" s="60" t="str">
        <f t="shared" ca="1" si="53"/>
        <v>BORO/2</v>
      </c>
      <c r="G437" s="61">
        <f t="shared" ca="1" si="48"/>
        <v>5900</v>
      </c>
      <c r="H437" s="62">
        <f t="shared" ca="1" si="54"/>
        <v>0</v>
      </c>
      <c r="I437" s="63">
        <f t="shared" ca="1" si="55"/>
        <v>5900</v>
      </c>
    </row>
    <row r="438" spans="1:9">
      <c r="A438" s="45" t="s">
        <v>777</v>
      </c>
      <c r="B438" s="92">
        <f t="shared" ca="1" si="49"/>
        <v>45509</v>
      </c>
      <c r="C438" s="60" t="str">
        <f t="shared" ca="1" si="50"/>
        <v>AAPA HARDASH ELETRIC</v>
      </c>
      <c r="D438" s="60" t="str">
        <f t="shared" ca="1" si="51"/>
        <v>DASHA</v>
      </c>
      <c r="E438" s="60">
        <f t="shared" ca="1" si="52"/>
        <v>2</v>
      </c>
      <c r="F438" s="60" t="str">
        <f t="shared" ca="1" si="53"/>
        <v>BORO/2</v>
      </c>
      <c r="G438" s="61">
        <f t="shared" ca="1" si="48"/>
        <v>7436</v>
      </c>
      <c r="H438" s="62">
        <f t="shared" ca="1" si="54"/>
        <v>0</v>
      </c>
      <c r="I438" s="63">
        <f t="shared" ca="1" si="55"/>
        <v>7436</v>
      </c>
    </row>
    <row r="439" spans="1:9">
      <c r="A439" s="45" t="s">
        <v>778</v>
      </c>
      <c r="B439" s="92">
        <f t="shared" ca="1" si="49"/>
        <v>45508</v>
      </c>
      <c r="C439" s="60" t="str">
        <f t="shared" ca="1" si="50"/>
        <v xml:space="preserve">JAY AMBE ELECTRIC </v>
      </c>
      <c r="D439" s="60" t="str">
        <f t="shared" ca="1" si="51"/>
        <v xml:space="preserve">JUNAGADH </v>
      </c>
      <c r="E439" s="60" t="str">
        <f t="shared" ca="1" si="52"/>
        <v>1  (NARESH BHAI)</v>
      </c>
      <c r="F439" s="60" t="str">
        <f t="shared" ca="1" si="53"/>
        <v>CARTOON/1</v>
      </c>
      <c r="G439" s="61">
        <f t="shared" ca="1" si="48"/>
        <v>4330</v>
      </c>
      <c r="H439" s="62">
        <f t="shared" ca="1" si="54"/>
        <v>0</v>
      </c>
      <c r="I439" s="63">
        <f t="shared" ca="1" si="55"/>
        <v>4330</v>
      </c>
    </row>
    <row r="440" spans="1:9">
      <c r="A440" s="45" t="s">
        <v>780</v>
      </c>
      <c r="B440" s="92">
        <f t="shared" ca="1" si="49"/>
        <v>45508</v>
      </c>
      <c r="C440" s="60" t="str">
        <f t="shared" ca="1" si="50"/>
        <v>SHREE RAM      ELETRIC</v>
      </c>
      <c r="D440" s="60" t="str">
        <f t="shared" ca="1" si="51"/>
        <v>NAMATANA</v>
      </c>
      <c r="E440" s="60">
        <f t="shared" ca="1" si="52"/>
        <v>1</v>
      </c>
      <c r="F440" s="60" t="str">
        <f t="shared" ca="1" si="53"/>
        <v>CARTOON/1</v>
      </c>
      <c r="G440" s="61">
        <f t="shared" ca="1" si="48"/>
        <v>3504</v>
      </c>
      <c r="H440" s="62">
        <f t="shared" ca="1" si="54"/>
        <v>0.45</v>
      </c>
      <c r="I440" s="63">
        <f t="shared" ca="1" si="55"/>
        <v>1927.2</v>
      </c>
    </row>
    <row r="441" spans="1:9">
      <c r="A441" s="45" t="s">
        <v>781</v>
      </c>
      <c r="B441" s="92">
        <f t="shared" ca="1" si="49"/>
        <v>45508</v>
      </c>
      <c r="C441" s="60" t="str">
        <f t="shared" ca="1" si="50"/>
        <v xml:space="preserve">BANSHIDHAR SALES </v>
      </c>
      <c r="D441" s="60" t="str">
        <f t="shared" ca="1" si="51"/>
        <v>JUNAGADH</v>
      </c>
      <c r="E441" s="60">
        <f t="shared" ca="1" si="52"/>
        <v>7</v>
      </c>
      <c r="F441" s="60" t="str">
        <f t="shared" ca="1" si="53"/>
        <v>BORO/7</v>
      </c>
      <c r="G441" s="61">
        <f t="shared" ca="1" si="48"/>
        <v>48168</v>
      </c>
      <c r="H441" s="62">
        <f t="shared" ca="1" si="54"/>
        <v>0.5</v>
      </c>
      <c r="I441" s="63">
        <f t="shared" ca="1" si="55"/>
        <v>24084</v>
      </c>
    </row>
    <row r="442" spans="1:9">
      <c r="A442" s="45" t="s">
        <v>783</v>
      </c>
      <c r="B442" s="92">
        <f t="shared" ca="1" si="49"/>
        <v>45510</v>
      </c>
      <c r="C442" s="60" t="str">
        <f t="shared" ca="1" si="50"/>
        <v>RADHE SHYAM ELETRIC</v>
      </c>
      <c r="D442" s="60" t="str">
        <f t="shared" ca="1" si="51"/>
        <v>KODINAR</v>
      </c>
      <c r="E442" s="60">
        <f t="shared" ca="1" si="52"/>
        <v>2</v>
      </c>
      <c r="F442" s="60" t="str">
        <f t="shared" ca="1" si="53"/>
        <v>CARTOON/2</v>
      </c>
      <c r="G442" s="61">
        <f t="shared" ca="1" si="48"/>
        <v>12720</v>
      </c>
      <c r="H442" s="62">
        <f t="shared" ca="1" si="54"/>
        <v>0.45</v>
      </c>
      <c r="I442" s="63">
        <f t="shared" ca="1" si="55"/>
        <v>6996</v>
      </c>
    </row>
    <row r="443" spans="1:9">
      <c r="A443" s="45" t="s">
        <v>784</v>
      </c>
      <c r="B443" s="92">
        <f t="shared" ca="1" si="49"/>
        <v>45510</v>
      </c>
      <c r="C443" s="60" t="str">
        <f t="shared" ca="1" si="50"/>
        <v xml:space="preserve">PRAKASH LIGHT </v>
      </c>
      <c r="D443" s="60" t="str">
        <f t="shared" ca="1" si="51"/>
        <v>JUNAGADH</v>
      </c>
      <c r="E443" s="60">
        <f t="shared" ca="1" si="52"/>
        <v>2</v>
      </c>
      <c r="F443" s="60" t="str">
        <f t="shared" ca="1" si="53"/>
        <v>BORO/2</v>
      </c>
      <c r="G443" s="61">
        <f t="shared" ca="1" si="48"/>
        <v>13020</v>
      </c>
      <c r="H443" s="62">
        <f t="shared" ca="1" si="54"/>
        <v>0.5</v>
      </c>
      <c r="I443" s="63">
        <f t="shared" ca="1" si="55"/>
        <v>6510</v>
      </c>
    </row>
    <row r="444" spans="1:9">
      <c r="A444" s="45" t="s">
        <v>785</v>
      </c>
      <c r="B444" s="92">
        <f t="shared" ca="1" si="49"/>
        <v>45510</v>
      </c>
      <c r="C444" s="60" t="str">
        <f t="shared" ca="1" si="50"/>
        <v xml:space="preserve">JAY AMBE ELECTRIC </v>
      </c>
      <c r="D444" s="60" t="str">
        <f t="shared" ca="1" si="51"/>
        <v xml:space="preserve">JUNAGADH </v>
      </c>
      <c r="E444" s="60" t="str">
        <f t="shared" ca="1" si="52"/>
        <v>2  (NARESH BHAI</v>
      </c>
      <c r="F444" s="60" t="str">
        <f t="shared" ca="1" si="53"/>
        <v>CARTOON/2</v>
      </c>
      <c r="G444" s="61">
        <f t="shared" ca="1" si="48"/>
        <v>6524</v>
      </c>
      <c r="H444" s="62">
        <f t="shared" ca="1" si="54"/>
        <v>0</v>
      </c>
      <c r="I444" s="63">
        <f t="shared" ca="1" si="55"/>
        <v>6524</v>
      </c>
    </row>
    <row r="445" spans="1:9">
      <c r="A445" s="45" t="s">
        <v>787</v>
      </c>
      <c r="B445" s="92">
        <f t="shared" ca="1" si="49"/>
        <v>45510</v>
      </c>
      <c r="C445" s="60" t="str">
        <f t="shared" ca="1" si="50"/>
        <v>SANKHLESWAR ELE</v>
      </c>
      <c r="D445" s="60" t="str">
        <f t="shared" ca="1" si="51"/>
        <v>RAJKOT</v>
      </c>
      <c r="E445" s="60">
        <f t="shared" ca="1" si="52"/>
        <v>0</v>
      </c>
      <c r="F445" s="60">
        <f t="shared" ca="1" si="53"/>
        <v>0</v>
      </c>
      <c r="G445" s="61">
        <f t="shared" ca="1" si="48"/>
        <v>9800</v>
      </c>
      <c r="H445" s="62">
        <f t="shared" ca="1" si="54"/>
        <v>0.5</v>
      </c>
      <c r="I445" s="63">
        <f t="shared" ca="1" si="55"/>
        <v>4900</v>
      </c>
    </row>
    <row r="446" spans="1:9">
      <c r="A446" s="45" t="s">
        <v>788</v>
      </c>
      <c r="B446" s="92">
        <f t="shared" ca="1" si="49"/>
        <v>45513</v>
      </c>
      <c r="C446" s="60" t="str">
        <f t="shared" ca="1" si="50"/>
        <v>MA KHODAL ELETRIC</v>
      </c>
      <c r="D446" s="60" t="str">
        <f t="shared" ca="1" si="51"/>
        <v>SHAPAR</v>
      </c>
      <c r="E446" s="60">
        <f t="shared" ca="1" si="52"/>
        <v>0</v>
      </c>
      <c r="F446" s="60">
        <f t="shared" ca="1" si="53"/>
        <v>0</v>
      </c>
      <c r="G446" s="61">
        <f t="shared" ca="1" si="48"/>
        <v>1710</v>
      </c>
      <c r="H446" s="62">
        <f t="shared" ca="1" si="54"/>
        <v>0</v>
      </c>
      <c r="I446" s="63">
        <f t="shared" ca="1" si="55"/>
        <v>1710</v>
      </c>
    </row>
    <row r="447" spans="1:9">
      <c r="A447" s="45" t="s">
        <v>966</v>
      </c>
      <c r="B447" s="92">
        <f t="shared" ca="1" si="49"/>
        <v>45512</v>
      </c>
      <c r="C447" s="60" t="str">
        <f t="shared" ca="1" si="50"/>
        <v>METHA WATCH</v>
      </c>
      <c r="D447" s="60" t="str">
        <f t="shared" ca="1" si="51"/>
        <v>JAMNAGAR</v>
      </c>
      <c r="E447" s="60">
        <f t="shared" ca="1" si="52"/>
        <v>2</v>
      </c>
      <c r="F447" s="60" t="str">
        <f t="shared" ca="1" si="53"/>
        <v>BORO/2</v>
      </c>
      <c r="G447" s="61">
        <f t="shared" ca="1" si="48"/>
        <v>8200</v>
      </c>
      <c r="H447" s="62">
        <f t="shared" ca="1" si="54"/>
        <v>0</v>
      </c>
      <c r="I447" s="63">
        <f t="shared" ca="1" si="55"/>
        <v>8200</v>
      </c>
    </row>
    <row r="448" spans="1:9">
      <c r="A448" s="45" t="s">
        <v>789</v>
      </c>
      <c r="B448" s="92">
        <f t="shared" ca="1" si="49"/>
        <v>45512</v>
      </c>
      <c r="C448" s="60" t="str">
        <f t="shared" ca="1" si="50"/>
        <v>ALIYAS ELE</v>
      </c>
      <c r="D448" s="60" t="str">
        <f t="shared" ca="1" si="51"/>
        <v>JAMANAGAR</v>
      </c>
      <c r="E448" s="60">
        <f t="shared" ca="1" si="52"/>
        <v>1</v>
      </c>
      <c r="F448" s="60" t="str">
        <f t="shared" ca="1" si="53"/>
        <v>BORO/1</v>
      </c>
      <c r="G448" s="61">
        <f t="shared" ca="1" si="48"/>
        <v>6250</v>
      </c>
      <c r="H448" s="62">
        <f t="shared" ca="1" si="54"/>
        <v>0</v>
      </c>
      <c r="I448" s="63">
        <f t="shared" ca="1" si="55"/>
        <v>6250</v>
      </c>
    </row>
    <row r="449" spans="1:9">
      <c r="A449" s="45" t="s">
        <v>792</v>
      </c>
      <c r="B449" s="92">
        <f t="shared" ca="1" si="49"/>
        <v>45512</v>
      </c>
      <c r="C449" s="60" t="str">
        <f t="shared" ca="1" si="50"/>
        <v>KHODIYAR LIGHT</v>
      </c>
      <c r="D449" s="60" t="str">
        <f t="shared" ca="1" si="51"/>
        <v>DERDI</v>
      </c>
      <c r="E449" s="60">
        <f t="shared" ca="1" si="52"/>
        <v>1</v>
      </c>
      <c r="F449" s="60" t="str">
        <f t="shared" ca="1" si="53"/>
        <v>BORO/1</v>
      </c>
      <c r="G449" s="61">
        <f t="shared" ca="1" si="48"/>
        <v>3800</v>
      </c>
      <c r="H449" s="62">
        <f t="shared" ca="1" si="54"/>
        <v>0</v>
      </c>
      <c r="I449" s="63">
        <f t="shared" ca="1" si="55"/>
        <v>3800</v>
      </c>
    </row>
    <row r="450" spans="1:9">
      <c r="A450" s="45" t="s">
        <v>793</v>
      </c>
      <c r="B450" s="92">
        <f t="shared" ca="1" si="49"/>
        <v>45512</v>
      </c>
      <c r="C450" s="60" t="str">
        <f t="shared" ca="1" si="50"/>
        <v>R.K ELETRIC (RJK)</v>
      </c>
      <c r="D450" s="60" t="str">
        <f t="shared" ca="1" si="51"/>
        <v>RAJKOT</v>
      </c>
      <c r="E450" s="60">
        <f t="shared" ca="1" si="52"/>
        <v>3</v>
      </c>
      <c r="F450" s="60" t="str">
        <f t="shared" ca="1" si="53"/>
        <v>BORO/3</v>
      </c>
      <c r="G450" s="61">
        <f t="shared" ca="1" si="48"/>
        <v>9500</v>
      </c>
      <c r="H450" s="62">
        <f t="shared" ca="1" si="54"/>
        <v>0</v>
      </c>
      <c r="I450" s="63">
        <f t="shared" ca="1" si="55"/>
        <v>9500</v>
      </c>
    </row>
    <row r="451" spans="1:9">
      <c r="A451" s="45" t="s">
        <v>794</v>
      </c>
      <c r="B451" s="92">
        <f t="shared" ca="1" si="49"/>
        <v>45512</v>
      </c>
      <c r="C451" s="60" t="str">
        <f t="shared" ca="1" si="50"/>
        <v>LAXMINAYARAN ELETRIC</v>
      </c>
      <c r="D451" s="60" t="str">
        <f t="shared" ca="1" si="51"/>
        <v>SIHOR</v>
      </c>
      <c r="E451" s="60">
        <f t="shared" ca="1" si="52"/>
        <v>0</v>
      </c>
      <c r="F451" s="60">
        <f t="shared" ca="1" si="53"/>
        <v>0</v>
      </c>
      <c r="G451" s="61">
        <f t="shared" ref="G451:G514" ca="1" si="56">IFERROR(INDIRECT(CONCATENATE("'",A451,"'!H33")),"")</f>
        <v>3200</v>
      </c>
      <c r="H451" s="62">
        <f t="shared" ca="1" si="54"/>
        <v>0</v>
      </c>
      <c r="I451" s="63">
        <f t="shared" ca="1" si="55"/>
        <v>3200</v>
      </c>
    </row>
    <row r="452" spans="1:9">
      <c r="A452" s="45" t="s">
        <v>795</v>
      </c>
      <c r="B452" s="92">
        <f t="shared" ref="B452:B515" ca="1" si="57">IFERROR(INDIRECT(CONCATENATE("'",A452,"'!G7")),"")</f>
        <v>45512</v>
      </c>
      <c r="C452" s="60" t="str">
        <f t="shared" ref="C452:C515" ca="1" si="58">IFERROR(INDIRECT(CONCATENATE("'",A452,"'!D6")),"")</f>
        <v>HITESH BHAI</v>
      </c>
      <c r="D452" s="60" t="str">
        <f t="shared" ref="D452:D515" ca="1" si="59">IFERROR(INDIRECT(CONCATENATE("'",A452,"'!D7")),"")</f>
        <v>RAJKOT</v>
      </c>
      <c r="E452" s="60">
        <f t="shared" ref="E452:E515" ca="1" si="60">IFERROR(INDIRECT(CONCATENATE("'",A452,"'!D8")),"")</f>
        <v>0</v>
      </c>
      <c r="F452" s="60">
        <f t="shared" ref="F452:F515" ca="1" si="61">IFERROR(INDIRECT(CONCATENATE("'",A452,"'!D9")),"")</f>
        <v>0</v>
      </c>
      <c r="G452" s="61">
        <f t="shared" ca="1" si="56"/>
        <v>48820</v>
      </c>
      <c r="H452" s="62">
        <f t="shared" ref="H452:H515" ca="1" si="62">IFERROR(INDIRECT(CONCATENATE("'",A452,"'!H34")),"")</f>
        <v>0.5</v>
      </c>
      <c r="I452" s="63">
        <f t="shared" ref="I452:I515" ca="1" si="63">IFERROR(INDIRECT(CONCATENATE("'",A452,"'!H36")),"")</f>
        <v>24410</v>
      </c>
    </row>
    <row r="453" spans="1:9">
      <c r="A453" s="45" t="s">
        <v>797</v>
      </c>
      <c r="B453" s="92">
        <f t="shared" ca="1" si="57"/>
        <v>45513</v>
      </c>
      <c r="C453" s="60" t="str">
        <f t="shared" ca="1" si="58"/>
        <v xml:space="preserve">JAY AMBE ELECTRIC </v>
      </c>
      <c r="D453" s="60" t="str">
        <f t="shared" ca="1" si="59"/>
        <v xml:space="preserve">JUNAGADH </v>
      </c>
      <c r="E453" s="60">
        <f t="shared" ca="1" si="60"/>
        <v>1</v>
      </c>
      <c r="F453" s="60" t="str">
        <f t="shared" ca="1" si="61"/>
        <v>CARTOON/1</v>
      </c>
      <c r="G453" s="61">
        <f t="shared" ca="1" si="56"/>
        <v>8064</v>
      </c>
      <c r="H453" s="62">
        <f t="shared" ca="1" si="62"/>
        <v>0</v>
      </c>
      <c r="I453" s="63">
        <f t="shared" ca="1" si="63"/>
        <v>8064</v>
      </c>
    </row>
    <row r="454" spans="1:9">
      <c r="A454" s="45" t="s">
        <v>799</v>
      </c>
      <c r="B454" s="92">
        <f t="shared" ca="1" si="57"/>
        <v>45516</v>
      </c>
      <c r="C454" s="60" t="str">
        <f t="shared" ca="1" si="58"/>
        <v>SHREE KHODIYAR ELE</v>
      </c>
      <c r="D454" s="60" t="str">
        <f t="shared" ca="1" si="59"/>
        <v>SHAPAR</v>
      </c>
      <c r="E454" s="60" t="str">
        <f t="shared" ca="1" si="60"/>
        <v>PRAKASHBHAI</v>
      </c>
      <c r="F454" s="60">
        <f t="shared" ca="1" si="61"/>
        <v>0</v>
      </c>
      <c r="G454" s="61">
        <f t="shared" ca="1" si="56"/>
        <v>3010</v>
      </c>
      <c r="H454" s="62">
        <f t="shared" ca="1" si="62"/>
        <v>0</v>
      </c>
      <c r="I454" s="63">
        <f t="shared" ca="1" si="63"/>
        <v>3010</v>
      </c>
    </row>
    <row r="455" spans="1:9">
      <c r="A455" s="45" t="s">
        <v>801</v>
      </c>
      <c r="B455" s="92">
        <f t="shared" ca="1" si="57"/>
        <v>45516</v>
      </c>
      <c r="C455" s="60" t="str">
        <f t="shared" ca="1" si="58"/>
        <v>KRISHNA ELETRIC JAMANAGAR</v>
      </c>
      <c r="D455" s="60" t="str">
        <f t="shared" ca="1" si="59"/>
        <v>JAMANAGAR</v>
      </c>
      <c r="E455" s="60">
        <f t="shared" ca="1" si="60"/>
        <v>2</v>
      </c>
      <c r="F455" s="60" t="str">
        <f t="shared" ca="1" si="61"/>
        <v>CARTOON/2</v>
      </c>
      <c r="G455" s="61">
        <f t="shared" ca="1" si="56"/>
        <v>16000</v>
      </c>
      <c r="H455" s="62">
        <f t="shared" ca="1" si="62"/>
        <v>0.45</v>
      </c>
      <c r="I455" s="63">
        <f t="shared" ca="1" si="63"/>
        <v>8800</v>
      </c>
    </row>
    <row r="456" spans="1:9">
      <c r="A456" s="45" t="s">
        <v>802</v>
      </c>
      <c r="B456" s="92">
        <f t="shared" ca="1" si="57"/>
        <v>45516</v>
      </c>
      <c r="C456" s="60" t="str">
        <f t="shared" ca="1" si="58"/>
        <v>METHA WATCH</v>
      </c>
      <c r="D456" s="60" t="str">
        <f t="shared" ca="1" si="59"/>
        <v>JAMNAGAR</v>
      </c>
      <c r="E456" s="60">
        <f t="shared" ca="1" si="60"/>
        <v>2</v>
      </c>
      <c r="F456" s="60" t="str">
        <f t="shared" ca="1" si="61"/>
        <v>CARTOON/2</v>
      </c>
      <c r="G456" s="61">
        <f t="shared" ca="1" si="56"/>
        <v>11120</v>
      </c>
      <c r="H456" s="62">
        <f t="shared" ca="1" si="62"/>
        <v>0.45</v>
      </c>
      <c r="I456" s="63">
        <f t="shared" ca="1" si="63"/>
        <v>6116</v>
      </c>
    </row>
    <row r="457" spans="1:9">
      <c r="A457" s="45" t="s">
        <v>803</v>
      </c>
      <c r="B457" s="92">
        <f t="shared" ca="1" si="57"/>
        <v>45516</v>
      </c>
      <c r="C457" s="60" t="str">
        <f t="shared" ca="1" si="58"/>
        <v>NILAM ENTERPRICE (HARSHAD BHAI)</v>
      </c>
      <c r="D457" s="60" t="str">
        <f t="shared" ca="1" si="59"/>
        <v>PORBANDAR</v>
      </c>
      <c r="E457" s="60">
        <f t="shared" ca="1" si="60"/>
        <v>2</v>
      </c>
      <c r="F457" s="60" t="str">
        <f t="shared" ca="1" si="61"/>
        <v>CARTOON/2</v>
      </c>
      <c r="G457" s="61">
        <f t="shared" ca="1" si="56"/>
        <v>9698.52</v>
      </c>
      <c r="H457" s="62">
        <f t="shared" ca="1" si="62"/>
        <v>0.45</v>
      </c>
      <c r="I457" s="63">
        <f t="shared" ca="1" si="63"/>
        <v>5334.1859999999997</v>
      </c>
    </row>
    <row r="458" spans="1:9">
      <c r="A458" s="45" t="s">
        <v>804</v>
      </c>
      <c r="B458" s="92">
        <f t="shared" ca="1" si="57"/>
        <v>45516</v>
      </c>
      <c r="C458" s="60" t="str">
        <f t="shared" ca="1" si="58"/>
        <v>RAJ ELE</v>
      </c>
      <c r="D458" s="60" t="str">
        <f t="shared" ca="1" si="59"/>
        <v>RAJKOT</v>
      </c>
      <c r="E458" s="60">
        <f t="shared" ca="1" si="60"/>
        <v>0</v>
      </c>
      <c r="F458" s="60">
        <f t="shared" ca="1" si="61"/>
        <v>0</v>
      </c>
      <c r="G458" s="61">
        <f t="shared" ca="1" si="56"/>
        <v>39940</v>
      </c>
      <c r="H458" s="62">
        <f t="shared" ca="1" si="62"/>
        <v>0.5</v>
      </c>
      <c r="I458" s="63">
        <f t="shared" ca="1" si="63"/>
        <v>19970</v>
      </c>
    </row>
    <row r="459" spans="1:9">
      <c r="A459" s="45" t="s">
        <v>805</v>
      </c>
      <c r="B459" s="92">
        <f t="shared" ca="1" si="57"/>
        <v>45516</v>
      </c>
      <c r="C459" s="60" t="str">
        <f t="shared" ca="1" si="58"/>
        <v>OM ELECTRIC</v>
      </c>
      <c r="D459" s="60" t="str">
        <f t="shared" ca="1" si="59"/>
        <v xml:space="preserve"> RANAKANDONA</v>
      </c>
      <c r="E459" s="60">
        <f t="shared" ca="1" si="60"/>
        <v>0</v>
      </c>
      <c r="F459" s="60">
        <f t="shared" ca="1" si="61"/>
        <v>0</v>
      </c>
      <c r="G459" s="61">
        <f t="shared" ca="1" si="56"/>
        <v>3600</v>
      </c>
      <c r="H459" s="62">
        <f t="shared" ca="1" si="62"/>
        <v>0.45</v>
      </c>
      <c r="I459" s="63">
        <f t="shared" ca="1" si="63"/>
        <v>1980</v>
      </c>
    </row>
    <row r="460" spans="1:9">
      <c r="A460" s="45" t="s">
        <v>806</v>
      </c>
      <c r="B460" s="92">
        <f t="shared" ca="1" si="57"/>
        <v>45516</v>
      </c>
      <c r="C460" s="60" t="str">
        <f t="shared" ca="1" si="58"/>
        <v>GOPINATH ELE</v>
      </c>
      <c r="D460" s="60" t="str">
        <f t="shared" ca="1" si="59"/>
        <v>DERDI</v>
      </c>
      <c r="E460" s="60">
        <f t="shared" ca="1" si="60"/>
        <v>2</v>
      </c>
      <c r="F460" s="60" t="str">
        <f t="shared" ca="1" si="61"/>
        <v>BORO/2</v>
      </c>
      <c r="G460" s="61">
        <f t="shared" ca="1" si="56"/>
        <v>4500</v>
      </c>
      <c r="H460" s="62">
        <f t="shared" ca="1" si="62"/>
        <v>0</v>
      </c>
      <c r="I460" s="63">
        <f t="shared" ca="1" si="63"/>
        <v>4500</v>
      </c>
    </row>
    <row r="461" spans="1:9">
      <c r="A461" s="45" t="s">
        <v>807</v>
      </c>
      <c r="B461" s="92">
        <f t="shared" ca="1" si="57"/>
        <v>45517</v>
      </c>
      <c r="C461" s="60" t="str">
        <f t="shared" ca="1" si="58"/>
        <v xml:space="preserve">MAHESH  ELECTRIC </v>
      </c>
      <c r="D461" s="60" t="str">
        <f t="shared" ca="1" si="59"/>
        <v>JAMANAGAR</v>
      </c>
      <c r="E461" s="60">
        <f t="shared" ca="1" si="60"/>
        <v>5</v>
      </c>
      <c r="F461" s="60" t="str">
        <f t="shared" ca="1" si="61"/>
        <v>BORO/5</v>
      </c>
      <c r="G461" s="61">
        <f t="shared" ca="1" si="56"/>
        <v>10965</v>
      </c>
      <c r="H461" s="62">
        <f t="shared" ca="1" si="62"/>
        <v>0</v>
      </c>
      <c r="I461" s="63">
        <f t="shared" ca="1" si="63"/>
        <v>10965</v>
      </c>
    </row>
    <row r="462" spans="1:9">
      <c r="A462" s="45" t="s">
        <v>808</v>
      </c>
      <c r="B462" s="92">
        <f t="shared" ca="1" si="57"/>
        <v>45518</v>
      </c>
      <c r="C462" s="60" t="str">
        <f t="shared" ca="1" si="58"/>
        <v>SWAMINARAYAN ELE</v>
      </c>
      <c r="D462" s="60" t="str">
        <f t="shared" ca="1" si="59"/>
        <v>JETPUR</v>
      </c>
      <c r="E462" s="60">
        <f t="shared" ca="1" si="60"/>
        <v>2</v>
      </c>
      <c r="F462" s="60" t="str">
        <f t="shared" ca="1" si="61"/>
        <v>CARTOON/2</v>
      </c>
      <c r="G462" s="61">
        <f t="shared" ca="1" si="56"/>
        <v>12880</v>
      </c>
      <c r="H462" s="62">
        <f t="shared" ca="1" si="62"/>
        <v>0.5</v>
      </c>
      <c r="I462" s="63">
        <f t="shared" ca="1" si="63"/>
        <v>6440</v>
      </c>
    </row>
    <row r="463" spans="1:9">
      <c r="A463" s="45" t="s">
        <v>809</v>
      </c>
      <c r="B463" s="92">
        <f t="shared" ca="1" si="57"/>
        <v>45518</v>
      </c>
      <c r="C463" s="60" t="str">
        <f t="shared" ca="1" si="58"/>
        <v>PATEL ELE</v>
      </c>
      <c r="D463" s="60" t="str">
        <f t="shared" ca="1" si="59"/>
        <v>DWARKA</v>
      </c>
      <c r="E463" s="60">
        <f t="shared" ca="1" si="60"/>
        <v>1</v>
      </c>
      <c r="F463" s="60" t="str">
        <f t="shared" ca="1" si="61"/>
        <v>BORO/1</v>
      </c>
      <c r="G463" s="61">
        <f t="shared" ca="1" si="56"/>
        <v>4780</v>
      </c>
      <c r="H463" s="62">
        <f t="shared" ca="1" si="62"/>
        <v>0</v>
      </c>
      <c r="I463" s="63">
        <f t="shared" ca="1" si="63"/>
        <v>4780</v>
      </c>
    </row>
    <row r="464" spans="1:9">
      <c r="A464" s="45" t="s">
        <v>811</v>
      </c>
      <c r="B464" s="92">
        <f t="shared" ca="1" si="57"/>
        <v>45518</v>
      </c>
      <c r="C464" s="60" t="str">
        <f t="shared" ca="1" si="58"/>
        <v>MOMAI ELE PADIYAD</v>
      </c>
      <c r="D464" s="60" t="str">
        <f t="shared" ca="1" si="59"/>
        <v>PADIYAD</v>
      </c>
      <c r="E464" s="60">
        <f t="shared" ca="1" si="60"/>
        <v>1</v>
      </c>
      <c r="F464" s="60" t="str">
        <f t="shared" ca="1" si="61"/>
        <v>BORO/1</v>
      </c>
      <c r="G464" s="61">
        <f t="shared" ca="1" si="56"/>
        <v>7240</v>
      </c>
      <c r="H464" s="62">
        <f t="shared" ca="1" si="62"/>
        <v>0.45</v>
      </c>
      <c r="I464" s="63">
        <f t="shared" ca="1" si="63"/>
        <v>3982</v>
      </c>
    </row>
    <row r="465" spans="1:9">
      <c r="A465" s="45" t="s">
        <v>812</v>
      </c>
      <c r="B465" s="92">
        <f t="shared" ca="1" si="57"/>
        <v>45518</v>
      </c>
      <c r="C465" s="60" t="str">
        <f t="shared" ca="1" si="58"/>
        <v xml:space="preserve">PRANAMI ELETRIC </v>
      </c>
      <c r="D465" s="60" t="str">
        <f t="shared" ca="1" si="59"/>
        <v>DHROL</v>
      </c>
      <c r="E465" s="60">
        <f t="shared" ca="1" si="60"/>
        <v>2</v>
      </c>
      <c r="F465" s="60" t="str">
        <f t="shared" ca="1" si="61"/>
        <v>BORO/2</v>
      </c>
      <c r="G465" s="61">
        <f t="shared" ca="1" si="56"/>
        <v>3580</v>
      </c>
      <c r="H465" s="62">
        <f t="shared" ca="1" si="62"/>
        <v>0</v>
      </c>
      <c r="I465" s="63">
        <f t="shared" ca="1" si="63"/>
        <v>3580</v>
      </c>
    </row>
    <row r="466" spans="1:9">
      <c r="A466" s="45" t="s">
        <v>814</v>
      </c>
      <c r="B466" s="92">
        <f t="shared" ca="1" si="57"/>
        <v>45518</v>
      </c>
      <c r="C466" s="60" t="str">
        <f t="shared" ca="1" si="58"/>
        <v>MADHURAM ELECTRIC</v>
      </c>
      <c r="D466" s="60" t="str">
        <f t="shared" ca="1" si="59"/>
        <v>KESHOD</v>
      </c>
      <c r="E466" s="60" t="str">
        <f t="shared" ca="1" si="60"/>
        <v>1 (KALPESHBHAI)</v>
      </c>
      <c r="F466" s="60" t="str">
        <f t="shared" ca="1" si="61"/>
        <v>BORO/1</v>
      </c>
      <c r="G466" s="61">
        <f t="shared" ca="1" si="56"/>
        <v>2280</v>
      </c>
      <c r="H466" s="62">
        <f t="shared" ca="1" si="62"/>
        <v>0</v>
      </c>
      <c r="I466" s="63">
        <f t="shared" ca="1" si="63"/>
        <v>2280</v>
      </c>
    </row>
    <row r="467" spans="1:9">
      <c r="A467" s="45" t="s">
        <v>816</v>
      </c>
      <c r="B467" s="92">
        <f t="shared" ca="1" si="57"/>
        <v>45518</v>
      </c>
      <c r="C467" s="60" t="str">
        <f t="shared" ca="1" si="58"/>
        <v>PRAGNA ELE</v>
      </c>
      <c r="D467" s="60" t="str">
        <f t="shared" ca="1" si="59"/>
        <v>JAMNAGAR</v>
      </c>
      <c r="E467" s="60">
        <f t="shared" ca="1" si="60"/>
        <v>6</v>
      </c>
      <c r="F467" s="60" t="str">
        <f t="shared" ca="1" si="61"/>
        <v>BORO/6</v>
      </c>
      <c r="G467" s="61">
        <f t="shared" ca="1" si="56"/>
        <v>40390</v>
      </c>
      <c r="H467" s="62">
        <f t="shared" ca="1" si="62"/>
        <v>0.5</v>
      </c>
      <c r="I467" s="63">
        <f t="shared" ca="1" si="63"/>
        <v>20195</v>
      </c>
    </row>
    <row r="468" spans="1:9">
      <c r="A468" s="45" t="s">
        <v>818</v>
      </c>
      <c r="B468" s="92">
        <f t="shared" ca="1" si="57"/>
        <v>45518</v>
      </c>
      <c r="C468" s="60" t="str">
        <f t="shared" ca="1" si="58"/>
        <v>LAXMINAYARAN ELETRIC</v>
      </c>
      <c r="D468" s="60" t="str">
        <f t="shared" ca="1" si="59"/>
        <v>SIHOR</v>
      </c>
      <c r="E468" s="60">
        <f t="shared" ca="1" si="60"/>
        <v>1</v>
      </c>
      <c r="F468" s="60" t="str">
        <f t="shared" ca="1" si="61"/>
        <v>BORO/1</v>
      </c>
      <c r="G468" s="61">
        <f t="shared" ca="1" si="56"/>
        <v>11200</v>
      </c>
      <c r="H468" s="62">
        <f t="shared" ca="1" si="62"/>
        <v>0</v>
      </c>
      <c r="I468" s="63">
        <f t="shared" ca="1" si="63"/>
        <v>11200</v>
      </c>
    </row>
    <row r="469" spans="1:9">
      <c r="A469" s="45" t="s">
        <v>819</v>
      </c>
      <c r="B469" s="92">
        <f t="shared" ca="1" si="57"/>
        <v>45518</v>
      </c>
      <c r="C469" s="60" t="str">
        <f t="shared" ca="1" si="58"/>
        <v>DIVYA ELETRIC</v>
      </c>
      <c r="D469" s="60" t="str">
        <f t="shared" ca="1" si="59"/>
        <v>RAJKOT</v>
      </c>
      <c r="E469" s="60">
        <f t="shared" ca="1" si="60"/>
        <v>0</v>
      </c>
      <c r="F469" s="60">
        <f t="shared" ca="1" si="61"/>
        <v>0</v>
      </c>
      <c r="G469" s="61">
        <f t="shared" ca="1" si="56"/>
        <v>28580</v>
      </c>
      <c r="H469" s="62">
        <f t="shared" ca="1" si="62"/>
        <v>0.5</v>
      </c>
      <c r="I469" s="63">
        <f t="shared" ca="1" si="63"/>
        <v>14290</v>
      </c>
    </row>
    <row r="470" spans="1:9">
      <c r="A470" s="45" t="s">
        <v>823</v>
      </c>
      <c r="B470" s="92">
        <f t="shared" ca="1" si="57"/>
        <v>45519</v>
      </c>
      <c r="C470" s="60" t="str">
        <f t="shared" ca="1" si="58"/>
        <v>DINESH BHAI</v>
      </c>
      <c r="D470" s="60" t="str">
        <f t="shared" ca="1" si="59"/>
        <v>KESHOD</v>
      </c>
      <c r="E470" s="60">
        <f t="shared" ca="1" si="60"/>
        <v>5</v>
      </c>
      <c r="F470" s="60" t="str">
        <f t="shared" ca="1" si="61"/>
        <v>BORO/5</v>
      </c>
      <c r="G470" s="61">
        <f t="shared" ca="1" si="56"/>
        <v>20423</v>
      </c>
      <c r="H470" s="62">
        <f t="shared" ca="1" si="62"/>
        <v>0</v>
      </c>
      <c r="I470" s="63">
        <f t="shared" ca="1" si="63"/>
        <v>20423</v>
      </c>
    </row>
    <row r="471" spans="1:9">
      <c r="A471" s="45" t="s">
        <v>824</v>
      </c>
      <c r="B471" s="92">
        <f t="shared" ca="1" si="57"/>
        <v>45520</v>
      </c>
      <c r="C471" s="60" t="str">
        <f t="shared" ca="1" si="58"/>
        <v>TRIMURTI    ELETRIC</v>
      </c>
      <c r="D471" s="60" t="str">
        <f t="shared" ca="1" si="59"/>
        <v>SHAPAR</v>
      </c>
      <c r="E471" s="60">
        <f t="shared" ca="1" si="60"/>
        <v>0</v>
      </c>
      <c r="F471" s="60">
        <f t="shared" ca="1" si="61"/>
        <v>0</v>
      </c>
      <c r="G471" s="61">
        <f t="shared" ca="1" si="56"/>
        <v>1917</v>
      </c>
      <c r="H471" s="62">
        <f t="shared" ca="1" si="62"/>
        <v>0</v>
      </c>
      <c r="I471" s="63">
        <f t="shared" ca="1" si="63"/>
        <v>1917</v>
      </c>
    </row>
    <row r="472" spans="1:9">
      <c r="A472" s="45" t="s">
        <v>825</v>
      </c>
      <c r="B472" s="92">
        <f t="shared" ca="1" si="57"/>
        <v>45520</v>
      </c>
      <c r="C472" s="60" t="str">
        <f t="shared" ca="1" si="58"/>
        <v>SUNIL ELECTRICALS</v>
      </c>
      <c r="D472" s="60" t="str">
        <f t="shared" ca="1" si="59"/>
        <v>DWARAK</v>
      </c>
      <c r="E472" s="60">
        <f t="shared" ca="1" si="60"/>
        <v>3</v>
      </c>
      <c r="F472" s="60" t="str">
        <f t="shared" ca="1" si="61"/>
        <v>BORO/3</v>
      </c>
      <c r="G472" s="61">
        <f t="shared" ca="1" si="56"/>
        <v>12660</v>
      </c>
      <c r="H472" s="62">
        <f t="shared" ca="1" si="62"/>
        <v>0</v>
      </c>
      <c r="I472" s="63">
        <f t="shared" ca="1" si="63"/>
        <v>12660</v>
      </c>
    </row>
    <row r="473" spans="1:9">
      <c r="A473" s="45" t="s">
        <v>826</v>
      </c>
      <c r="B473" s="92">
        <f t="shared" ca="1" si="57"/>
        <v>45520</v>
      </c>
      <c r="C473" s="60" t="str">
        <f t="shared" ca="1" si="58"/>
        <v>JAY KHODIYAR  ELE JAMNAGAR</v>
      </c>
      <c r="D473" s="60" t="str">
        <f t="shared" ca="1" si="59"/>
        <v>JAMNAGAR(GOKULNAGAR)</v>
      </c>
      <c r="E473" s="60">
        <f t="shared" ca="1" si="60"/>
        <v>1</v>
      </c>
      <c r="F473" s="60" t="str">
        <f t="shared" ca="1" si="61"/>
        <v>BORO/1</v>
      </c>
      <c r="G473" s="61">
        <f t="shared" ca="1" si="56"/>
        <v>2100</v>
      </c>
      <c r="H473" s="62">
        <f t="shared" ca="1" si="62"/>
        <v>0</v>
      </c>
      <c r="I473" s="63">
        <f t="shared" ca="1" si="63"/>
        <v>2100</v>
      </c>
    </row>
    <row r="474" spans="1:9">
      <c r="A474" s="45" t="s">
        <v>827</v>
      </c>
      <c r="B474" s="92">
        <f t="shared" ca="1" si="57"/>
        <v>45520</v>
      </c>
      <c r="C474" s="60" t="str">
        <f t="shared" ca="1" si="58"/>
        <v>JAY KHODIYAR      ELECTRIC</v>
      </c>
      <c r="D474" s="60" t="str">
        <f t="shared" ca="1" si="59"/>
        <v xml:space="preserve"> JAMNAGER(DARED)</v>
      </c>
      <c r="E474" s="60">
        <f t="shared" ca="1" si="60"/>
        <v>2</v>
      </c>
      <c r="F474" s="60" t="str">
        <f t="shared" ca="1" si="61"/>
        <v>BORO/2</v>
      </c>
      <c r="G474" s="61">
        <f t="shared" ca="1" si="56"/>
        <v>4350</v>
      </c>
      <c r="H474" s="62">
        <f t="shared" ca="1" si="62"/>
        <v>0</v>
      </c>
      <c r="I474" s="63">
        <f t="shared" ca="1" si="63"/>
        <v>4350</v>
      </c>
    </row>
    <row r="475" spans="1:9">
      <c r="A475" s="45" t="s">
        <v>829</v>
      </c>
      <c r="B475" s="92">
        <f t="shared" ca="1" si="57"/>
        <v>45520</v>
      </c>
      <c r="C475" s="60" t="str">
        <f t="shared" ca="1" si="58"/>
        <v>SHREEJI      ELE</v>
      </c>
      <c r="D475" s="60" t="str">
        <f t="shared" ca="1" si="59"/>
        <v>JAM-KAMBHALIYA</v>
      </c>
      <c r="E475" s="60">
        <f t="shared" ca="1" si="60"/>
        <v>1</v>
      </c>
      <c r="F475" s="60" t="str">
        <f t="shared" ca="1" si="61"/>
        <v>BORO/1</v>
      </c>
      <c r="G475" s="61">
        <f t="shared" ca="1" si="56"/>
        <v>4000</v>
      </c>
      <c r="H475" s="62">
        <f t="shared" ca="1" si="62"/>
        <v>0</v>
      </c>
      <c r="I475" s="63">
        <f t="shared" ca="1" si="63"/>
        <v>4000</v>
      </c>
    </row>
    <row r="476" spans="1:9">
      <c r="A476" s="45" t="s">
        <v>830</v>
      </c>
      <c r="B476" s="92">
        <f t="shared" ca="1" si="57"/>
        <v>45520</v>
      </c>
      <c r="C476" s="60" t="str">
        <f t="shared" ca="1" si="58"/>
        <v>DHAVAL ELE</v>
      </c>
      <c r="D476" s="60" t="str">
        <f t="shared" ca="1" si="59"/>
        <v>RAJKOT</v>
      </c>
      <c r="E476" s="60">
        <f t="shared" ca="1" si="60"/>
        <v>0</v>
      </c>
      <c r="F476" s="60">
        <f t="shared" ca="1" si="61"/>
        <v>0</v>
      </c>
      <c r="G476" s="61">
        <f t="shared" ca="1" si="56"/>
        <v>28800</v>
      </c>
      <c r="H476" s="62">
        <f t="shared" ca="1" si="62"/>
        <v>0.5</v>
      </c>
      <c r="I476" s="63">
        <f t="shared" ca="1" si="63"/>
        <v>14400</v>
      </c>
    </row>
    <row r="477" spans="1:9">
      <c r="A477" s="45" t="s">
        <v>832</v>
      </c>
      <c r="B477" s="92">
        <f t="shared" ca="1" si="57"/>
        <v>45521</v>
      </c>
      <c r="C477" s="60" t="str">
        <f t="shared" ca="1" si="58"/>
        <v xml:space="preserve">POOJA ELETRIC </v>
      </c>
      <c r="D477" s="60" t="str">
        <f t="shared" ca="1" si="59"/>
        <v>JAMNAGAR</v>
      </c>
      <c r="E477" s="60">
        <f t="shared" ca="1" si="60"/>
        <v>1</v>
      </c>
      <c r="F477" s="60" t="str">
        <f t="shared" ca="1" si="61"/>
        <v>CARTOON/1</v>
      </c>
      <c r="G477" s="61">
        <f t="shared" ca="1" si="56"/>
        <v>5560</v>
      </c>
      <c r="H477" s="62">
        <f t="shared" ca="1" si="62"/>
        <v>0.45</v>
      </c>
      <c r="I477" s="63">
        <f t="shared" ca="1" si="63"/>
        <v>3058</v>
      </c>
    </row>
    <row r="478" spans="1:9">
      <c r="A478" s="45" t="s">
        <v>833</v>
      </c>
      <c r="B478" s="92">
        <f t="shared" ca="1" si="57"/>
        <v>45521</v>
      </c>
      <c r="C478" s="60" t="str">
        <f t="shared" ca="1" si="58"/>
        <v>BHAGWAT ELETRIC</v>
      </c>
      <c r="D478" s="60" t="str">
        <f t="shared" ca="1" si="59"/>
        <v>VERAVAL</v>
      </c>
      <c r="E478" s="60">
        <f t="shared" ca="1" si="60"/>
        <v>1</v>
      </c>
      <c r="F478" s="60" t="str">
        <f t="shared" ca="1" si="61"/>
        <v>CARTOON/1</v>
      </c>
      <c r="G478" s="61">
        <f t="shared" ca="1" si="56"/>
        <v>8160</v>
      </c>
      <c r="H478" s="62">
        <f t="shared" ca="1" si="62"/>
        <v>0.45</v>
      </c>
      <c r="I478" s="63">
        <f t="shared" ca="1" si="63"/>
        <v>4488</v>
      </c>
    </row>
    <row r="479" spans="1:9">
      <c r="A479" s="45" t="s">
        <v>834</v>
      </c>
      <c r="B479" s="92">
        <f t="shared" ca="1" si="57"/>
        <v>45521</v>
      </c>
      <c r="C479" s="60" t="str">
        <f t="shared" ca="1" si="58"/>
        <v>SANKHLESWAR ELE</v>
      </c>
      <c r="D479" s="60" t="str">
        <f t="shared" ca="1" si="59"/>
        <v>RAJKOT</v>
      </c>
      <c r="E479" s="60">
        <f t="shared" ca="1" si="60"/>
        <v>0</v>
      </c>
      <c r="F479" s="60">
        <f t="shared" ca="1" si="61"/>
        <v>0</v>
      </c>
      <c r="G479" s="61">
        <f t="shared" ca="1" si="56"/>
        <v>9500</v>
      </c>
      <c r="H479" s="62">
        <f t="shared" ca="1" si="62"/>
        <v>0.5</v>
      </c>
      <c r="I479" s="63">
        <f t="shared" ca="1" si="63"/>
        <v>4750</v>
      </c>
    </row>
    <row r="480" spans="1:9">
      <c r="A480" s="45" t="s">
        <v>835</v>
      </c>
      <c r="B480" s="92">
        <f t="shared" ca="1" si="57"/>
        <v>45524</v>
      </c>
      <c r="C480" s="60" t="str">
        <f t="shared" ca="1" si="58"/>
        <v>KUMAR SALES</v>
      </c>
      <c r="D480" s="60" t="str">
        <f t="shared" ca="1" si="59"/>
        <v>JAMNAGAR (DERD)</v>
      </c>
      <c r="E480" s="60">
        <f t="shared" ca="1" si="60"/>
        <v>1</v>
      </c>
      <c r="F480" s="60" t="str">
        <f t="shared" ca="1" si="61"/>
        <v>BORO/1</v>
      </c>
      <c r="G480" s="61">
        <f t="shared" ca="1" si="56"/>
        <v>4200</v>
      </c>
      <c r="H480" s="62">
        <f t="shared" ca="1" si="62"/>
        <v>0</v>
      </c>
      <c r="I480" s="63">
        <f t="shared" ca="1" si="63"/>
        <v>4200</v>
      </c>
    </row>
    <row r="481" spans="1:9">
      <c r="A481" s="45" t="s">
        <v>836</v>
      </c>
      <c r="B481" s="92">
        <f t="shared" ca="1" si="57"/>
        <v>45524</v>
      </c>
      <c r="C481" s="60" t="str">
        <f t="shared" ca="1" si="58"/>
        <v xml:space="preserve">BANSHIDHAR SALES </v>
      </c>
      <c r="D481" s="60" t="str">
        <f t="shared" ca="1" si="59"/>
        <v>JUNAGADH</v>
      </c>
      <c r="E481" s="60" t="str">
        <f t="shared" ca="1" si="60"/>
        <v>4  (LALA BHAI)</v>
      </c>
      <c r="F481" s="60" t="str">
        <f t="shared" ca="1" si="61"/>
        <v>BORO/4</v>
      </c>
      <c r="G481" s="61">
        <f t="shared" ca="1" si="56"/>
        <v>25836</v>
      </c>
      <c r="H481" s="62">
        <f t="shared" ca="1" si="62"/>
        <v>0.5</v>
      </c>
      <c r="I481" s="63">
        <f t="shared" ca="1" si="63"/>
        <v>12918</v>
      </c>
    </row>
    <row r="482" spans="1:9">
      <c r="A482" s="45" t="s">
        <v>839</v>
      </c>
      <c r="B482" s="92">
        <f t="shared" ca="1" si="57"/>
        <v>45524</v>
      </c>
      <c r="C482" s="60" t="str">
        <f t="shared" ca="1" si="58"/>
        <v>GIRIRAJ ELE</v>
      </c>
      <c r="D482" s="60" t="str">
        <f t="shared" ca="1" si="59"/>
        <v>PORBANDAR</v>
      </c>
      <c r="E482" s="60">
        <f t="shared" ca="1" si="60"/>
        <v>1</v>
      </c>
      <c r="F482" s="60" t="str">
        <f t="shared" ca="1" si="61"/>
        <v>BORO/1</v>
      </c>
      <c r="G482" s="61">
        <f t="shared" ca="1" si="56"/>
        <v>4000</v>
      </c>
      <c r="H482" s="62">
        <f t="shared" ca="1" si="62"/>
        <v>0.45</v>
      </c>
      <c r="I482" s="63">
        <f t="shared" ca="1" si="63"/>
        <v>2200</v>
      </c>
    </row>
    <row r="483" spans="1:9">
      <c r="A483" s="45" t="s">
        <v>840</v>
      </c>
      <c r="B483" s="92">
        <f t="shared" ca="1" si="57"/>
        <v>45524</v>
      </c>
      <c r="C483" s="60" t="str">
        <f t="shared" ca="1" si="58"/>
        <v>ADARSH ELE (DAM BHAI)</v>
      </c>
      <c r="D483" s="60" t="str">
        <f t="shared" ca="1" si="59"/>
        <v>BHATIA</v>
      </c>
      <c r="E483" s="60">
        <f t="shared" ca="1" si="60"/>
        <v>1</v>
      </c>
      <c r="F483" s="60" t="str">
        <f t="shared" ca="1" si="61"/>
        <v>CARTOON/1</v>
      </c>
      <c r="G483" s="61">
        <f t="shared" ca="1" si="56"/>
        <v>8120</v>
      </c>
      <c r="H483" s="62">
        <f t="shared" ca="1" si="62"/>
        <v>0.45</v>
      </c>
      <c r="I483" s="63">
        <f t="shared" ca="1" si="63"/>
        <v>4466</v>
      </c>
    </row>
    <row r="484" spans="1:9">
      <c r="A484" s="45" t="s">
        <v>841</v>
      </c>
      <c r="B484" s="92">
        <f t="shared" ca="1" si="57"/>
        <v>45525</v>
      </c>
      <c r="C484" s="60" t="str">
        <f t="shared" ca="1" si="58"/>
        <v>DINESH BHAI</v>
      </c>
      <c r="D484" s="60" t="str">
        <f t="shared" ca="1" si="59"/>
        <v>KESHOD</v>
      </c>
      <c r="E484" s="60">
        <f t="shared" ca="1" si="60"/>
        <v>9</v>
      </c>
      <c r="F484" s="60" t="str">
        <f t="shared" ca="1" si="61"/>
        <v>BORO/9</v>
      </c>
      <c r="G484" s="61">
        <f t="shared" ca="1" si="56"/>
        <v>25320</v>
      </c>
      <c r="H484" s="62">
        <f t="shared" ca="1" si="62"/>
        <v>0</v>
      </c>
      <c r="I484" s="63">
        <f t="shared" ca="1" si="63"/>
        <v>25320</v>
      </c>
    </row>
    <row r="485" spans="1:9">
      <c r="A485" s="45" t="s">
        <v>842</v>
      </c>
      <c r="B485" s="92">
        <f t="shared" ca="1" si="57"/>
        <v>45525</v>
      </c>
      <c r="C485" s="60" t="str">
        <f t="shared" ca="1" si="58"/>
        <v xml:space="preserve">JAY AMBE ELECTRIC </v>
      </c>
      <c r="D485" s="60" t="str">
        <f t="shared" ca="1" si="59"/>
        <v xml:space="preserve">JUNAGADH </v>
      </c>
      <c r="E485" s="60" t="str">
        <f t="shared" ca="1" si="60"/>
        <v>2 (NARESH BHAI)</v>
      </c>
      <c r="F485" s="60" t="str">
        <f t="shared" ca="1" si="61"/>
        <v>BORO/2</v>
      </c>
      <c r="G485" s="61">
        <f t="shared" ca="1" si="56"/>
        <v>8010</v>
      </c>
      <c r="H485" s="62">
        <f t="shared" ca="1" si="62"/>
        <v>0</v>
      </c>
      <c r="I485" s="63">
        <f t="shared" ca="1" si="63"/>
        <v>8010</v>
      </c>
    </row>
    <row r="486" spans="1:9">
      <c r="A486" s="45" t="s">
        <v>843</v>
      </c>
      <c r="B486" s="92">
        <f t="shared" ca="1" si="57"/>
        <v>45524</v>
      </c>
      <c r="C486" s="60" t="str">
        <f t="shared" ca="1" si="58"/>
        <v>DHAVAL ELE</v>
      </c>
      <c r="D486" s="60" t="str">
        <f t="shared" ca="1" si="59"/>
        <v>RAJKOT</v>
      </c>
      <c r="E486" s="60">
        <f t="shared" ca="1" si="60"/>
        <v>0</v>
      </c>
      <c r="F486" s="60">
        <f t="shared" ca="1" si="61"/>
        <v>0</v>
      </c>
      <c r="G486" s="61">
        <f t="shared" ca="1" si="56"/>
        <v>6000</v>
      </c>
      <c r="H486" s="62">
        <f t="shared" ca="1" si="62"/>
        <v>0.5</v>
      </c>
      <c r="I486" s="63">
        <f t="shared" ca="1" si="63"/>
        <v>3000</v>
      </c>
    </row>
    <row r="487" spans="1:9">
      <c r="A487" s="45" t="s">
        <v>844</v>
      </c>
      <c r="B487" s="92">
        <f t="shared" ca="1" si="57"/>
        <v>45526</v>
      </c>
      <c r="C487" s="60" t="str">
        <f t="shared" ca="1" si="58"/>
        <v>ANGEL SALES</v>
      </c>
      <c r="D487" s="60" t="str">
        <f t="shared" ca="1" si="59"/>
        <v>JUNAGADH</v>
      </c>
      <c r="E487" s="60">
        <f t="shared" ca="1" si="60"/>
        <v>4</v>
      </c>
      <c r="F487" s="60" t="str">
        <f t="shared" ca="1" si="61"/>
        <v>CARTOON/4</v>
      </c>
      <c r="G487" s="61">
        <f t="shared" ca="1" si="56"/>
        <v>28440</v>
      </c>
      <c r="H487" s="62">
        <f t="shared" ca="1" si="62"/>
        <v>0.5</v>
      </c>
      <c r="I487" s="63">
        <f t="shared" ca="1" si="63"/>
        <v>14220</v>
      </c>
    </row>
    <row r="488" spans="1:9">
      <c r="A488" s="45" t="s">
        <v>845</v>
      </c>
      <c r="B488" s="92">
        <f t="shared" ca="1" si="57"/>
        <v>45526</v>
      </c>
      <c r="C488" s="60" t="str">
        <f t="shared" ca="1" si="58"/>
        <v xml:space="preserve">JAY AMBE ELECTRIC </v>
      </c>
      <c r="D488" s="60" t="str">
        <f t="shared" ca="1" si="59"/>
        <v xml:space="preserve">JUNAGADH </v>
      </c>
      <c r="E488" s="60" t="str">
        <f t="shared" ca="1" si="60"/>
        <v>2  (SHANKAR BHAI)</v>
      </c>
      <c r="F488" s="60" t="str">
        <f t="shared" ca="1" si="61"/>
        <v>CARTOON/2</v>
      </c>
      <c r="G488" s="61">
        <f t="shared" ca="1" si="56"/>
        <v>10414</v>
      </c>
      <c r="H488" s="62">
        <f t="shared" ca="1" si="62"/>
        <v>0</v>
      </c>
      <c r="I488" s="63">
        <f t="shared" ca="1" si="63"/>
        <v>10414</v>
      </c>
    </row>
    <row r="489" spans="1:9">
      <c r="A489" s="45" t="s">
        <v>847</v>
      </c>
      <c r="B489" s="92">
        <f t="shared" ca="1" si="57"/>
        <v>45526</v>
      </c>
      <c r="C489" s="60" t="str">
        <f t="shared" ca="1" si="58"/>
        <v>ASHAPURA ELE</v>
      </c>
      <c r="D489" s="60" t="str">
        <f t="shared" ca="1" si="59"/>
        <v>PORBANDAR</v>
      </c>
      <c r="E489" s="60">
        <f t="shared" ca="1" si="60"/>
        <v>1</v>
      </c>
      <c r="F489" s="60" t="str">
        <f t="shared" ca="1" si="61"/>
        <v>BORO/1</v>
      </c>
      <c r="G489" s="61">
        <f t="shared" ca="1" si="56"/>
        <v>2500</v>
      </c>
      <c r="H489" s="62">
        <f t="shared" ca="1" si="62"/>
        <v>0</v>
      </c>
      <c r="I489" s="63">
        <f t="shared" ca="1" si="63"/>
        <v>2500</v>
      </c>
    </row>
    <row r="490" spans="1:9">
      <c r="A490" s="45" t="s">
        <v>848</v>
      </c>
      <c r="B490" s="92">
        <f t="shared" ca="1" si="57"/>
        <v>45526</v>
      </c>
      <c r="C490" s="60" t="str">
        <f t="shared" ca="1" si="58"/>
        <v>SHREE HARI ELE SARDHAR</v>
      </c>
      <c r="D490" s="60" t="str">
        <f t="shared" ca="1" si="59"/>
        <v>SARDHAR</v>
      </c>
      <c r="E490" s="60">
        <f t="shared" ca="1" si="60"/>
        <v>1</v>
      </c>
      <c r="F490" s="60" t="str">
        <f t="shared" ca="1" si="61"/>
        <v>BORO/1</v>
      </c>
      <c r="G490" s="61">
        <f t="shared" ca="1" si="56"/>
        <v>2625</v>
      </c>
      <c r="H490" s="62">
        <f t="shared" ca="1" si="62"/>
        <v>0</v>
      </c>
      <c r="I490" s="63">
        <f t="shared" ca="1" si="63"/>
        <v>2625</v>
      </c>
    </row>
    <row r="491" spans="1:9">
      <c r="A491" s="45" t="s">
        <v>849</v>
      </c>
      <c r="B491" s="92">
        <f t="shared" ca="1" si="57"/>
        <v>45524</v>
      </c>
      <c r="C491" s="60" t="str">
        <f t="shared" ca="1" si="58"/>
        <v>SANKHLESWAR ELE</v>
      </c>
      <c r="D491" s="60" t="str">
        <f t="shared" ca="1" si="59"/>
        <v>RAJKOT</v>
      </c>
      <c r="E491" s="60">
        <f t="shared" ca="1" si="60"/>
        <v>0</v>
      </c>
      <c r="F491" s="60">
        <f t="shared" ca="1" si="61"/>
        <v>0</v>
      </c>
      <c r="G491" s="61">
        <f t="shared" ca="1" si="56"/>
        <v>1200</v>
      </c>
      <c r="H491" s="62">
        <f t="shared" ca="1" si="62"/>
        <v>0.5</v>
      </c>
      <c r="I491" s="63">
        <f t="shared" ca="1" si="63"/>
        <v>600</v>
      </c>
    </row>
    <row r="492" spans="1:9">
      <c r="A492" s="45" t="s">
        <v>850</v>
      </c>
      <c r="B492" s="92">
        <f t="shared" ca="1" si="57"/>
        <v>45535</v>
      </c>
      <c r="C492" s="60" t="str">
        <f t="shared" ca="1" si="58"/>
        <v>DHAVAL ELE</v>
      </c>
      <c r="D492" s="60" t="str">
        <f t="shared" ca="1" si="59"/>
        <v>RAJKOT</v>
      </c>
      <c r="E492" s="60">
        <f t="shared" ca="1" si="60"/>
        <v>0</v>
      </c>
      <c r="F492" s="60">
        <f t="shared" ca="1" si="61"/>
        <v>0</v>
      </c>
      <c r="G492" s="61">
        <f t="shared" ca="1" si="56"/>
        <v>67640</v>
      </c>
      <c r="H492" s="62">
        <f t="shared" ca="1" si="62"/>
        <v>0.5</v>
      </c>
      <c r="I492" s="63">
        <f t="shared" ca="1" si="63"/>
        <v>33820</v>
      </c>
    </row>
    <row r="493" spans="1:9">
      <c r="A493" s="45" t="s">
        <v>852</v>
      </c>
      <c r="B493" s="92">
        <f t="shared" ca="1" si="57"/>
        <v>45535</v>
      </c>
      <c r="C493" s="60" t="str">
        <f t="shared" ca="1" si="58"/>
        <v xml:space="preserve">MAHESH  ELECTRIC </v>
      </c>
      <c r="D493" s="60" t="str">
        <f t="shared" ca="1" si="59"/>
        <v>JAMANAGAR</v>
      </c>
      <c r="E493" s="60">
        <f t="shared" ca="1" si="60"/>
        <v>1</v>
      </c>
      <c r="F493" s="60" t="str">
        <f t="shared" ca="1" si="61"/>
        <v>BORO/1</v>
      </c>
      <c r="G493" s="61">
        <f t="shared" ca="1" si="56"/>
        <v>2820</v>
      </c>
      <c r="H493" s="62">
        <f t="shared" ca="1" si="62"/>
        <v>0</v>
      </c>
      <c r="I493" s="63">
        <f t="shared" ca="1" si="63"/>
        <v>2820</v>
      </c>
    </row>
    <row r="494" spans="1:9">
      <c r="A494" s="45" t="s">
        <v>853</v>
      </c>
      <c r="B494" s="92">
        <f t="shared" ca="1" si="57"/>
        <v>45535</v>
      </c>
      <c r="C494" s="60" t="str">
        <f t="shared" ca="1" si="58"/>
        <v>SHREE SIDHIVINAYAK ELETRIC</v>
      </c>
      <c r="D494" s="60" t="str">
        <f t="shared" ca="1" si="59"/>
        <v>DHROL</v>
      </c>
      <c r="E494" s="60">
        <f t="shared" ca="1" si="60"/>
        <v>2</v>
      </c>
      <c r="F494" s="60" t="str">
        <f t="shared" ca="1" si="61"/>
        <v>BORO/2</v>
      </c>
      <c r="G494" s="61">
        <f t="shared" ca="1" si="56"/>
        <v>9738</v>
      </c>
      <c r="H494" s="62">
        <f t="shared" ca="1" si="62"/>
        <v>0.47</v>
      </c>
      <c r="I494" s="63">
        <f t="shared" ca="1" si="63"/>
        <v>5161.1400000000003</v>
      </c>
    </row>
    <row r="495" spans="1:9">
      <c r="A495" s="45" t="s">
        <v>854</v>
      </c>
      <c r="B495" s="92">
        <f t="shared" ca="1" si="57"/>
        <v>45535</v>
      </c>
      <c r="C495" s="60" t="str">
        <f t="shared" ca="1" si="58"/>
        <v>DIVYA ELETRIC</v>
      </c>
      <c r="D495" s="60" t="str">
        <f t="shared" ca="1" si="59"/>
        <v>RAJKOT</v>
      </c>
      <c r="E495" s="60">
        <f t="shared" ca="1" si="60"/>
        <v>0</v>
      </c>
      <c r="F495" s="60">
        <f t="shared" ca="1" si="61"/>
        <v>0</v>
      </c>
      <c r="G495" s="61">
        <f t="shared" ca="1" si="56"/>
        <v>27320</v>
      </c>
      <c r="H495" s="62">
        <f t="shared" ca="1" si="62"/>
        <v>0.5</v>
      </c>
      <c r="I495" s="63">
        <f t="shared" ca="1" si="63"/>
        <v>13660</v>
      </c>
    </row>
    <row r="496" spans="1:9">
      <c r="A496" s="45" t="s">
        <v>855</v>
      </c>
      <c r="B496" s="92">
        <f t="shared" ca="1" si="57"/>
        <v>45539</v>
      </c>
      <c r="C496" s="60" t="str">
        <f t="shared" ca="1" si="58"/>
        <v>DIVYA ELETRIC</v>
      </c>
      <c r="D496" s="60" t="str">
        <f t="shared" ca="1" si="59"/>
        <v>RAJKOT</v>
      </c>
      <c r="E496" s="60">
        <f t="shared" ca="1" si="60"/>
        <v>0</v>
      </c>
      <c r="F496" s="60">
        <f t="shared" ca="1" si="61"/>
        <v>0</v>
      </c>
      <c r="G496" s="61">
        <f t="shared" ca="1" si="56"/>
        <v>6220</v>
      </c>
      <c r="H496" s="62">
        <f t="shared" ca="1" si="62"/>
        <v>0.5</v>
      </c>
      <c r="I496" s="63">
        <f t="shared" ca="1" si="63"/>
        <v>3110</v>
      </c>
    </row>
    <row r="497" spans="1:9">
      <c r="A497" s="45" t="s">
        <v>856</v>
      </c>
      <c r="B497" s="92">
        <f t="shared" ca="1" si="57"/>
        <v>45540</v>
      </c>
      <c r="C497" s="60" t="str">
        <f t="shared" ca="1" si="58"/>
        <v>MURLIDHAR ELE</v>
      </c>
      <c r="D497" s="60" t="str">
        <f t="shared" ca="1" si="59"/>
        <v>SHAPAR</v>
      </c>
      <c r="E497" s="60">
        <f t="shared" ca="1" si="60"/>
        <v>0</v>
      </c>
      <c r="F497" s="60">
        <f t="shared" ca="1" si="61"/>
        <v>0</v>
      </c>
      <c r="G497" s="61">
        <f t="shared" ca="1" si="56"/>
        <v>11400</v>
      </c>
      <c r="H497" s="62">
        <f t="shared" ca="1" si="62"/>
        <v>0</v>
      </c>
      <c r="I497" s="63">
        <f t="shared" ca="1" si="63"/>
        <v>11400</v>
      </c>
    </row>
    <row r="498" spans="1:9">
      <c r="A498" s="45" t="s">
        <v>857</v>
      </c>
      <c r="B498" s="92">
        <f t="shared" ca="1" si="57"/>
        <v>45542</v>
      </c>
      <c r="C498" s="60" t="str">
        <f t="shared" ca="1" si="58"/>
        <v>ANGEL SALES</v>
      </c>
      <c r="D498" s="60" t="str">
        <f t="shared" ca="1" si="59"/>
        <v>JUNAGADH</v>
      </c>
      <c r="E498" s="60">
        <f t="shared" ca="1" si="60"/>
        <v>1</v>
      </c>
      <c r="F498" s="60" t="str">
        <f t="shared" ca="1" si="61"/>
        <v>BORO/1</v>
      </c>
      <c r="G498" s="61">
        <f t="shared" ca="1" si="56"/>
        <v>6320</v>
      </c>
      <c r="H498" s="62">
        <f t="shared" ca="1" si="62"/>
        <v>0.5</v>
      </c>
      <c r="I498" s="63">
        <f t="shared" ca="1" si="63"/>
        <v>3160</v>
      </c>
    </row>
    <row r="499" spans="1:9">
      <c r="A499" s="45" t="s">
        <v>858</v>
      </c>
      <c r="B499" s="92">
        <f t="shared" ca="1" si="57"/>
        <v>45542</v>
      </c>
      <c r="C499" s="60" t="str">
        <f t="shared" ca="1" si="58"/>
        <v>KAILASH ELECTRIC</v>
      </c>
      <c r="D499" s="60" t="str">
        <f t="shared" ca="1" si="59"/>
        <v>UNA</v>
      </c>
      <c r="E499" s="60">
        <f t="shared" ca="1" si="60"/>
        <v>0</v>
      </c>
      <c r="F499" s="60">
        <f t="shared" ca="1" si="61"/>
        <v>0</v>
      </c>
      <c r="G499" s="61">
        <f t="shared" ca="1" si="56"/>
        <v>5580</v>
      </c>
      <c r="H499" s="62">
        <f t="shared" ca="1" si="62"/>
        <v>0.5</v>
      </c>
      <c r="I499" s="63">
        <f t="shared" ca="1" si="63"/>
        <v>2790</v>
      </c>
    </row>
    <row r="500" spans="1:9">
      <c r="A500" s="45" t="s">
        <v>859</v>
      </c>
      <c r="B500" s="92">
        <f t="shared" ca="1" si="57"/>
        <v>45542</v>
      </c>
      <c r="C500" s="60" t="str">
        <f t="shared" ca="1" si="58"/>
        <v>DINESH BHAI</v>
      </c>
      <c r="D500" s="60" t="str">
        <f t="shared" ca="1" si="59"/>
        <v>KESHOD</v>
      </c>
      <c r="E500" s="60">
        <f t="shared" ca="1" si="60"/>
        <v>5</v>
      </c>
      <c r="F500" s="60" t="str">
        <f t="shared" ca="1" si="61"/>
        <v>BORO/5</v>
      </c>
      <c r="G500" s="61">
        <f t="shared" ca="1" si="56"/>
        <v>9565</v>
      </c>
      <c r="H500" s="62">
        <f t="shared" ca="1" si="62"/>
        <v>0</v>
      </c>
      <c r="I500" s="63">
        <f t="shared" ca="1" si="63"/>
        <v>9565</v>
      </c>
    </row>
    <row r="501" spans="1:9">
      <c r="A501" s="45" t="s">
        <v>861</v>
      </c>
      <c r="B501" s="92">
        <f t="shared" ca="1" si="57"/>
        <v>45542</v>
      </c>
      <c r="C501" s="60" t="str">
        <f t="shared" ca="1" si="58"/>
        <v>KHODIYAR ELE JAMNAGAR</v>
      </c>
      <c r="D501" s="60" t="str">
        <f t="shared" ca="1" si="59"/>
        <v>JAMNAGAR (TINBATTI)</v>
      </c>
      <c r="E501" s="60">
        <f t="shared" ca="1" si="60"/>
        <v>2</v>
      </c>
      <c r="F501" s="60" t="str">
        <f t="shared" ca="1" si="61"/>
        <v>BORO/2</v>
      </c>
      <c r="G501" s="61">
        <f t="shared" ca="1" si="56"/>
        <v>7790</v>
      </c>
      <c r="H501" s="62">
        <f t="shared" ca="1" si="62"/>
        <v>0.47</v>
      </c>
      <c r="I501" s="63">
        <f t="shared" ca="1" si="63"/>
        <v>4128.7000000000007</v>
      </c>
    </row>
    <row r="502" spans="1:9">
      <c r="A502" s="45" t="s">
        <v>862</v>
      </c>
      <c r="B502" s="92">
        <f t="shared" ca="1" si="57"/>
        <v>45542</v>
      </c>
      <c r="C502" s="60" t="str">
        <f t="shared" ca="1" si="58"/>
        <v>OMEX PLASTIC</v>
      </c>
      <c r="D502" s="60" t="str">
        <f t="shared" ca="1" si="59"/>
        <v>RAJKOT</v>
      </c>
      <c r="E502" s="60">
        <f t="shared" ca="1" si="60"/>
        <v>0</v>
      </c>
      <c r="F502" s="60">
        <f t="shared" ca="1" si="61"/>
        <v>0</v>
      </c>
      <c r="G502" s="61">
        <f t="shared" ca="1" si="56"/>
        <v>10160</v>
      </c>
      <c r="H502" s="62">
        <f t="shared" ca="1" si="62"/>
        <v>0.5</v>
      </c>
      <c r="I502" s="63">
        <f t="shared" ca="1" si="63"/>
        <v>5080</v>
      </c>
    </row>
    <row r="503" spans="1:9">
      <c r="A503" s="45" t="s">
        <v>864</v>
      </c>
      <c r="B503" s="92">
        <f t="shared" ca="1" si="57"/>
        <v>45543</v>
      </c>
      <c r="C503" s="60" t="str">
        <f t="shared" ca="1" si="58"/>
        <v>CHAMUNDA ELE(KESHOD)</v>
      </c>
      <c r="D503" s="60" t="str">
        <f t="shared" ca="1" si="59"/>
        <v>KESHOD</v>
      </c>
      <c r="E503" s="60">
        <f t="shared" ca="1" si="60"/>
        <v>2</v>
      </c>
      <c r="F503" s="60" t="str">
        <f t="shared" ca="1" si="61"/>
        <v>CARTOON/2</v>
      </c>
      <c r="G503" s="61">
        <f t="shared" ca="1" si="56"/>
        <v>18180</v>
      </c>
      <c r="H503" s="62">
        <f t="shared" ca="1" si="62"/>
        <v>0.5</v>
      </c>
      <c r="I503" s="63">
        <f t="shared" ca="1" si="63"/>
        <v>9090</v>
      </c>
    </row>
    <row r="504" spans="1:9">
      <c r="A504" s="45" t="s">
        <v>865</v>
      </c>
      <c r="B504" s="92">
        <f t="shared" ca="1" si="57"/>
        <v>45543</v>
      </c>
      <c r="C504" s="60" t="str">
        <f t="shared" ca="1" si="58"/>
        <v>KHOINOOR ELE</v>
      </c>
      <c r="D504" s="60" t="str">
        <f t="shared" ca="1" si="59"/>
        <v>DWARAK</v>
      </c>
      <c r="E504" s="60">
        <f t="shared" ca="1" si="60"/>
        <v>1</v>
      </c>
      <c r="F504" s="60" t="str">
        <f t="shared" ca="1" si="61"/>
        <v>CARTOON/1</v>
      </c>
      <c r="G504" s="61">
        <f t="shared" ca="1" si="56"/>
        <v>7920</v>
      </c>
      <c r="H504" s="62">
        <f t="shared" ca="1" si="62"/>
        <v>0.5</v>
      </c>
      <c r="I504" s="63">
        <f t="shared" ca="1" si="63"/>
        <v>3960</v>
      </c>
    </row>
    <row r="505" spans="1:9">
      <c r="A505" s="45" t="s">
        <v>867</v>
      </c>
      <c r="B505" s="92">
        <f t="shared" ca="1" si="57"/>
        <v>45543</v>
      </c>
      <c r="C505" s="60" t="str">
        <f t="shared" ca="1" si="58"/>
        <v>ADITYA ELETRICALS</v>
      </c>
      <c r="D505" s="60" t="str">
        <f t="shared" ca="1" si="59"/>
        <v>PORBANDAR</v>
      </c>
      <c r="E505" s="60">
        <f t="shared" ca="1" si="60"/>
        <v>2</v>
      </c>
      <c r="F505" s="60" t="str">
        <f t="shared" ca="1" si="61"/>
        <v>CARTOON/2</v>
      </c>
      <c r="G505" s="61">
        <f t="shared" ca="1" si="56"/>
        <v>13020</v>
      </c>
      <c r="H505" s="62">
        <f t="shared" ca="1" si="62"/>
        <v>0.5</v>
      </c>
      <c r="I505" s="63">
        <f t="shared" ca="1" si="63"/>
        <v>6510</v>
      </c>
    </row>
    <row r="506" spans="1:9">
      <c r="A506" s="45" t="s">
        <v>869</v>
      </c>
      <c r="B506" s="92">
        <f t="shared" ca="1" si="57"/>
        <v>45545</v>
      </c>
      <c r="C506" s="60" t="str">
        <f t="shared" ca="1" si="58"/>
        <v>STAR ELETRIC</v>
      </c>
      <c r="D506" s="60" t="str">
        <f t="shared" ca="1" si="59"/>
        <v>KOTHARIYA</v>
      </c>
      <c r="E506" s="60">
        <f t="shared" ca="1" si="60"/>
        <v>0</v>
      </c>
      <c r="F506" s="60">
        <f t="shared" ca="1" si="61"/>
        <v>0</v>
      </c>
      <c r="G506" s="61">
        <f t="shared" ca="1" si="56"/>
        <v>8280</v>
      </c>
      <c r="H506" s="62">
        <f t="shared" ca="1" si="62"/>
        <v>0</v>
      </c>
      <c r="I506" s="63">
        <f t="shared" ca="1" si="63"/>
        <v>8280</v>
      </c>
    </row>
    <row r="507" spans="1:9">
      <c r="A507" s="45" t="s">
        <v>870</v>
      </c>
      <c r="B507" s="92">
        <f t="shared" ca="1" si="57"/>
        <v>45543</v>
      </c>
      <c r="C507" s="60" t="str">
        <f t="shared" ca="1" si="58"/>
        <v>DHARAM ELE</v>
      </c>
      <c r="D507" s="60" t="str">
        <f t="shared" ca="1" si="59"/>
        <v>GONDAL</v>
      </c>
      <c r="E507" s="60">
        <f t="shared" ca="1" si="60"/>
        <v>2</v>
      </c>
      <c r="F507" s="60" t="str">
        <f t="shared" ca="1" si="61"/>
        <v>BUNDLE/2</v>
      </c>
      <c r="G507" s="61">
        <f t="shared" ca="1" si="56"/>
        <v>2400</v>
      </c>
      <c r="H507" s="62">
        <f t="shared" ca="1" si="62"/>
        <v>0</v>
      </c>
      <c r="I507" s="63">
        <f t="shared" ca="1" si="63"/>
        <v>2400</v>
      </c>
    </row>
    <row r="508" spans="1:9">
      <c r="A508" s="45" t="s">
        <v>873</v>
      </c>
      <c r="B508" s="92">
        <f t="shared" ca="1" si="57"/>
        <v>45543</v>
      </c>
      <c r="C508" s="60" t="str">
        <f t="shared" ca="1" si="58"/>
        <v>JAY KHODIYAR      ELECTRIC</v>
      </c>
      <c r="D508" s="60" t="str">
        <f t="shared" ca="1" si="59"/>
        <v xml:space="preserve"> JAMNAGER(DARED)</v>
      </c>
      <c r="E508" s="60">
        <f t="shared" ca="1" si="60"/>
        <v>1</v>
      </c>
      <c r="F508" s="60" t="str">
        <f t="shared" ca="1" si="61"/>
        <v>BORO/1</v>
      </c>
      <c r="G508" s="61">
        <f t="shared" ca="1" si="56"/>
        <v>4500</v>
      </c>
      <c r="H508" s="62">
        <f t="shared" ca="1" si="62"/>
        <v>0</v>
      </c>
      <c r="I508" s="63">
        <f t="shared" ca="1" si="63"/>
        <v>4500</v>
      </c>
    </row>
    <row r="509" spans="1:9">
      <c r="A509" s="45" t="s">
        <v>874</v>
      </c>
      <c r="B509" s="92">
        <f t="shared" ca="1" si="57"/>
        <v>45545</v>
      </c>
      <c r="C509" s="60" t="str">
        <f t="shared" ca="1" si="58"/>
        <v xml:space="preserve">BANSHIDHAR SALES </v>
      </c>
      <c r="D509" s="60" t="str">
        <f t="shared" ca="1" si="59"/>
        <v>JUNAGADH</v>
      </c>
      <c r="E509" s="60" t="str">
        <f t="shared" ca="1" si="60"/>
        <v>9 ( LALABHAI)</v>
      </c>
      <c r="F509" s="60" t="str">
        <f t="shared" ca="1" si="61"/>
        <v>BORO/9</v>
      </c>
      <c r="G509" s="61">
        <f t="shared" ca="1" si="56"/>
        <v>69440</v>
      </c>
      <c r="H509" s="62">
        <f t="shared" ca="1" si="62"/>
        <v>0.5</v>
      </c>
      <c r="I509" s="63">
        <f t="shared" ca="1" si="63"/>
        <v>34720</v>
      </c>
    </row>
    <row r="510" spans="1:9">
      <c r="A510" s="45" t="s">
        <v>877</v>
      </c>
      <c r="B510" s="92">
        <f t="shared" ca="1" si="57"/>
        <v>45545</v>
      </c>
      <c r="C510" s="60" t="str">
        <f t="shared" ca="1" si="58"/>
        <v>RADHE_KRISHNA ELETRIC</v>
      </c>
      <c r="D510" s="60" t="str">
        <f t="shared" ca="1" si="59"/>
        <v>SHAPAR</v>
      </c>
      <c r="E510" s="60">
        <f t="shared" ca="1" si="60"/>
        <v>0</v>
      </c>
      <c r="F510" s="60">
        <f t="shared" ca="1" si="61"/>
        <v>0</v>
      </c>
      <c r="G510" s="61">
        <f t="shared" ca="1" si="56"/>
        <v>720</v>
      </c>
      <c r="H510" s="62">
        <f t="shared" ca="1" si="62"/>
        <v>0</v>
      </c>
      <c r="I510" s="63">
        <f t="shared" ca="1" si="63"/>
        <v>720</v>
      </c>
    </row>
    <row r="511" spans="1:9">
      <c r="A511" s="45" t="s">
        <v>878</v>
      </c>
      <c r="B511" s="92">
        <f t="shared" ca="1" si="57"/>
        <v>45545</v>
      </c>
      <c r="C511" s="60" t="str">
        <f t="shared" ca="1" si="58"/>
        <v>DIVYA ELETRIC</v>
      </c>
      <c r="D511" s="60" t="str">
        <f t="shared" ca="1" si="59"/>
        <v>RAJKOT</v>
      </c>
      <c r="E511" s="60">
        <f t="shared" ca="1" si="60"/>
        <v>0</v>
      </c>
      <c r="F511" s="60">
        <f t="shared" ca="1" si="61"/>
        <v>0</v>
      </c>
      <c r="G511" s="61">
        <f t="shared" ca="1" si="56"/>
        <v>47752</v>
      </c>
      <c r="H511" s="62">
        <f t="shared" ca="1" si="62"/>
        <v>0.5</v>
      </c>
      <c r="I511" s="63">
        <f t="shared" ca="1" si="63"/>
        <v>23876</v>
      </c>
    </row>
    <row r="512" spans="1:9">
      <c r="A512" s="45" t="s">
        <v>880</v>
      </c>
      <c r="B512" s="92">
        <f t="shared" ca="1" si="57"/>
        <v>45545</v>
      </c>
      <c r="C512" s="60" t="str">
        <f t="shared" ca="1" si="58"/>
        <v>HITESH BHAI</v>
      </c>
      <c r="D512" s="60" t="str">
        <f t="shared" ca="1" si="59"/>
        <v>RAJKOT</v>
      </c>
      <c r="E512" s="60">
        <f t="shared" ca="1" si="60"/>
        <v>0</v>
      </c>
      <c r="F512" s="60">
        <f t="shared" ca="1" si="61"/>
        <v>0</v>
      </c>
      <c r="G512" s="61">
        <f t="shared" ca="1" si="56"/>
        <v>39600</v>
      </c>
      <c r="H512" s="62">
        <f t="shared" ca="1" si="62"/>
        <v>0.5</v>
      </c>
      <c r="I512" s="63">
        <f t="shared" ca="1" si="63"/>
        <v>19800</v>
      </c>
    </row>
    <row r="513" spans="1:9">
      <c r="A513" s="45" t="s">
        <v>881</v>
      </c>
      <c r="B513" s="92">
        <f t="shared" ca="1" si="57"/>
        <v>45545</v>
      </c>
      <c r="C513" s="60" t="str">
        <f t="shared" ca="1" si="58"/>
        <v>DHAVAL ELE</v>
      </c>
      <c r="D513" s="60" t="str">
        <f t="shared" ca="1" si="59"/>
        <v>RAJKOT</v>
      </c>
      <c r="E513" s="60">
        <f t="shared" ca="1" si="60"/>
        <v>0</v>
      </c>
      <c r="F513" s="60">
        <f t="shared" ca="1" si="61"/>
        <v>0</v>
      </c>
      <c r="G513" s="61">
        <f t="shared" ca="1" si="56"/>
        <v>6960</v>
      </c>
      <c r="H513" s="62">
        <f t="shared" ca="1" si="62"/>
        <v>0.5</v>
      </c>
      <c r="I513" s="63">
        <f t="shared" ca="1" si="63"/>
        <v>3480</v>
      </c>
    </row>
    <row r="514" spans="1:9">
      <c r="A514" s="45" t="s">
        <v>882</v>
      </c>
      <c r="B514" s="92">
        <f t="shared" ca="1" si="57"/>
        <v>45546</v>
      </c>
      <c r="C514" s="60" t="str">
        <f t="shared" ca="1" si="58"/>
        <v>SUNIL ELECTRICALS</v>
      </c>
      <c r="D514" s="60" t="str">
        <f t="shared" ca="1" si="59"/>
        <v>DWARAK</v>
      </c>
      <c r="E514" s="60">
        <f t="shared" ca="1" si="60"/>
        <v>0</v>
      </c>
      <c r="F514" s="60">
        <f t="shared" ca="1" si="61"/>
        <v>0</v>
      </c>
      <c r="G514" s="61">
        <f t="shared" ca="1" si="56"/>
        <v>1480</v>
      </c>
      <c r="H514" s="62">
        <f t="shared" ca="1" si="62"/>
        <v>0.45</v>
      </c>
      <c r="I514" s="63">
        <f t="shared" ca="1" si="63"/>
        <v>814</v>
      </c>
    </row>
    <row r="515" spans="1:9">
      <c r="A515" s="45" t="s">
        <v>883</v>
      </c>
      <c r="B515" s="92">
        <f t="shared" ca="1" si="57"/>
        <v>45546</v>
      </c>
      <c r="C515" s="60" t="str">
        <f t="shared" ca="1" si="58"/>
        <v>DINESH BHAI</v>
      </c>
      <c r="D515" s="60" t="str">
        <f t="shared" ca="1" si="59"/>
        <v>KESHOD</v>
      </c>
      <c r="E515" s="60">
        <f t="shared" ca="1" si="60"/>
        <v>0</v>
      </c>
      <c r="F515" s="60">
        <f t="shared" ca="1" si="61"/>
        <v>0</v>
      </c>
      <c r="G515" s="61">
        <f t="shared" ref="G515:G578" ca="1" si="64">IFERROR(INDIRECT(CONCATENATE("'",A515,"'!H33")),"")</f>
        <v>425</v>
      </c>
      <c r="H515" s="62">
        <f t="shared" ca="1" si="62"/>
        <v>0</v>
      </c>
      <c r="I515" s="63">
        <f t="shared" ca="1" si="63"/>
        <v>425</v>
      </c>
    </row>
    <row r="516" spans="1:9">
      <c r="A516" s="45" t="s">
        <v>884</v>
      </c>
      <c r="B516" s="92">
        <f t="shared" ref="B516:B579" ca="1" si="65">IFERROR(INDIRECT(CONCATENATE("'",A516,"'!G7")),"")</f>
        <v>45547</v>
      </c>
      <c r="C516" s="60" t="str">
        <f t="shared" ref="C516:C579" ca="1" si="66">IFERROR(INDIRECT(CONCATENATE("'",A516,"'!D6")),"")</f>
        <v>SHREE HARI ELE SARDHAR</v>
      </c>
      <c r="D516" s="60" t="str">
        <f t="shared" ref="D516:D579" ca="1" si="67">IFERROR(INDIRECT(CONCATENATE("'",A516,"'!D7")),"")</f>
        <v>SARDHAR</v>
      </c>
      <c r="E516" s="60">
        <f t="shared" ref="E516:E579" ca="1" si="68">IFERROR(INDIRECT(CONCATENATE("'",A516,"'!D8")),"")</f>
        <v>1</v>
      </c>
      <c r="F516" s="60" t="str">
        <f t="shared" ref="F516:F579" ca="1" si="69">IFERROR(INDIRECT(CONCATENATE("'",A516,"'!D9")),"")</f>
        <v>BORO/1</v>
      </c>
      <c r="G516" s="61">
        <f t="shared" ca="1" si="64"/>
        <v>3875</v>
      </c>
      <c r="H516" s="62">
        <f t="shared" ref="H516:H579" ca="1" si="70">IFERROR(INDIRECT(CONCATENATE("'",A516,"'!H34")),"")</f>
        <v>0</v>
      </c>
      <c r="I516" s="63">
        <f t="shared" ref="I516:I579" ca="1" si="71">IFERROR(INDIRECT(CONCATENATE("'",A516,"'!H36")),"")</f>
        <v>3875</v>
      </c>
    </row>
    <row r="517" spans="1:9">
      <c r="A517" s="45" t="s">
        <v>885</v>
      </c>
      <c r="B517" s="92">
        <f t="shared" ca="1" si="65"/>
        <v>45547</v>
      </c>
      <c r="C517" s="60" t="str">
        <f t="shared" ca="1" si="66"/>
        <v>PRAGNA ELE</v>
      </c>
      <c r="D517" s="60" t="str">
        <f t="shared" ca="1" si="67"/>
        <v>JAMNAGAR</v>
      </c>
      <c r="E517" s="60">
        <f t="shared" ca="1" si="68"/>
        <v>1</v>
      </c>
      <c r="F517" s="60" t="str">
        <f t="shared" ca="1" si="69"/>
        <v>BORO/1</v>
      </c>
      <c r="G517" s="61">
        <f t="shared" ca="1" si="64"/>
        <v>37340</v>
      </c>
      <c r="H517" s="62">
        <f t="shared" ca="1" si="70"/>
        <v>0.5</v>
      </c>
      <c r="I517" s="63">
        <f t="shared" ca="1" si="71"/>
        <v>18670</v>
      </c>
    </row>
    <row r="518" spans="1:9">
      <c r="A518" s="45" t="s">
        <v>886</v>
      </c>
      <c r="B518" s="92">
        <f t="shared" ca="1" si="65"/>
        <v>45547</v>
      </c>
      <c r="C518" s="60" t="str">
        <f t="shared" ca="1" si="66"/>
        <v>BALAJI ELE</v>
      </c>
      <c r="D518" s="60" t="str">
        <f t="shared" ca="1" si="67"/>
        <v>JAMANAGAR</v>
      </c>
      <c r="E518" s="60">
        <f t="shared" ca="1" si="68"/>
        <v>0</v>
      </c>
      <c r="F518" s="60">
        <f t="shared" ca="1" si="69"/>
        <v>0</v>
      </c>
      <c r="G518" s="61">
        <f t="shared" ca="1" si="64"/>
        <v>4514</v>
      </c>
      <c r="H518" s="62">
        <f t="shared" ca="1" si="70"/>
        <v>0.45</v>
      </c>
      <c r="I518" s="63">
        <f t="shared" ca="1" si="71"/>
        <v>2482.6999999999998</v>
      </c>
    </row>
    <row r="519" spans="1:9">
      <c r="A519" s="45" t="s">
        <v>887</v>
      </c>
      <c r="B519" s="92">
        <f t="shared" ca="1" si="65"/>
        <v>45547</v>
      </c>
      <c r="C519" s="60" t="str">
        <f t="shared" ca="1" si="66"/>
        <v xml:space="preserve">AMAR ELE </v>
      </c>
      <c r="D519" s="60" t="str">
        <f t="shared" ca="1" si="67"/>
        <v>RAJKOT(KOTHARIYA ROAD)</v>
      </c>
      <c r="E519" s="60">
        <f t="shared" ca="1" si="68"/>
        <v>0</v>
      </c>
      <c r="F519" s="60">
        <f t="shared" ca="1" si="69"/>
        <v>0</v>
      </c>
      <c r="G519" s="61">
        <f t="shared" ca="1" si="64"/>
        <v>10660</v>
      </c>
      <c r="H519" s="62">
        <f t="shared" ca="1" si="70"/>
        <v>0</v>
      </c>
      <c r="I519" s="63">
        <f t="shared" ca="1" si="71"/>
        <v>10660</v>
      </c>
    </row>
    <row r="520" spans="1:9">
      <c r="A520" s="45" t="s">
        <v>888</v>
      </c>
      <c r="B520" s="92">
        <f t="shared" ca="1" si="65"/>
        <v>45548</v>
      </c>
      <c r="C520" s="60" t="str">
        <f t="shared" ca="1" si="66"/>
        <v>R.K PANNEL BOARD</v>
      </c>
      <c r="D520" s="60" t="str">
        <f t="shared" ca="1" si="67"/>
        <v>RAJKOT</v>
      </c>
      <c r="E520" s="60">
        <f t="shared" ca="1" si="68"/>
        <v>0</v>
      </c>
      <c r="F520" s="60">
        <f t="shared" ca="1" si="69"/>
        <v>0</v>
      </c>
      <c r="G520" s="61">
        <f t="shared" ca="1" si="64"/>
        <v>10950</v>
      </c>
      <c r="H520" s="62">
        <f t="shared" ca="1" si="70"/>
        <v>0</v>
      </c>
      <c r="I520" s="63">
        <f t="shared" ca="1" si="71"/>
        <v>10950</v>
      </c>
    </row>
    <row r="521" spans="1:9">
      <c r="A521" s="45" t="s">
        <v>890</v>
      </c>
      <c r="B521" s="92">
        <f t="shared" ca="1" si="65"/>
        <v>45548</v>
      </c>
      <c r="C521" s="60" t="str">
        <f t="shared" ca="1" si="66"/>
        <v>SINDH-AUTO LIGHT HOUSE</v>
      </c>
      <c r="D521" s="60" t="str">
        <f t="shared" ca="1" si="67"/>
        <v>BHAVNAGAR</v>
      </c>
      <c r="E521" s="60">
        <f t="shared" ca="1" si="68"/>
        <v>4</v>
      </c>
      <c r="F521" s="60" t="str">
        <f t="shared" ca="1" si="69"/>
        <v>BORO/4</v>
      </c>
      <c r="G521" s="61">
        <f t="shared" ca="1" si="64"/>
        <v>12350</v>
      </c>
      <c r="H521" s="62">
        <f t="shared" ca="1" si="70"/>
        <v>0</v>
      </c>
      <c r="I521" s="63">
        <f t="shared" ca="1" si="71"/>
        <v>12350</v>
      </c>
    </row>
    <row r="522" spans="1:9">
      <c r="A522" s="45" t="s">
        <v>891</v>
      </c>
      <c r="B522" s="92">
        <f t="shared" ca="1" si="65"/>
        <v>45548</v>
      </c>
      <c r="C522" s="60" t="str">
        <f t="shared" ca="1" si="66"/>
        <v xml:space="preserve">JAY AMBE ELECTRIC </v>
      </c>
      <c r="D522" s="60" t="str">
        <f t="shared" ca="1" si="67"/>
        <v xml:space="preserve">JUNAGADH </v>
      </c>
      <c r="E522" s="60" t="str">
        <f t="shared" ca="1" si="68"/>
        <v>2  (NARESH BHAI)</v>
      </c>
      <c r="F522" s="60" t="str">
        <f t="shared" ca="1" si="69"/>
        <v>CARTOON/2</v>
      </c>
      <c r="G522" s="61">
        <f t="shared" ca="1" si="64"/>
        <v>7768.4</v>
      </c>
      <c r="H522" s="62">
        <f t="shared" ca="1" si="70"/>
        <v>0</v>
      </c>
      <c r="I522" s="63">
        <f t="shared" ca="1" si="71"/>
        <v>7768.4</v>
      </c>
    </row>
    <row r="523" spans="1:9">
      <c r="A523" s="45" t="s">
        <v>892</v>
      </c>
      <c r="B523" s="92">
        <f t="shared" ca="1" si="65"/>
        <v>45548</v>
      </c>
      <c r="C523" s="60" t="str">
        <f t="shared" ca="1" si="66"/>
        <v>SANT-KRUPA ELETRIC</v>
      </c>
      <c r="D523" s="60" t="str">
        <f t="shared" ca="1" si="67"/>
        <v>UNA</v>
      </c>
      <c r="E523" s="60">
        <f t="shared" ca="1" si="68"/>
        <v>3</v>
      </c>
      <c r="F523" s="60" t="str">
        <f t="shared" ca="1" si="69"/>
        <v>CARTOON/3</v>
      </c>
      <c r="G523" s="61">
        <f t="shared" ca="1" si="64"/>
        <v>21192</v>
      </c>
      <c r="H523" s="62">
        <f t="shared" ca="1" si="70"/>
        <v>0.5</v>
      </c>
      <c r="I523" s="63">
        <f t="shared" ca="1" si="71"/>
        <v>10596</v>
      </c>
    </row>
    <row r="524" spans="1:9">
      <c r="A524" s="45" t="s">
        <v>893</v>
      </c>
      <c r="B524" s="92">
        <f t="shared" ca="1" si="65"/>
        <v>45548</v>
      </c>
      <c r="C524" s="60" t="str">
        <f t="shared" ca="1" si="66"/>
        <v>ASHAPURA ELETRIC</v>
      </c>
      <c r="D524" s="60" t="str">
        <f t="shared" ca="1" si="67"/>
        <v>JAMANAGAR</v>
      </c>
      <c r="E524" s="60">
        <f t="shared" ca="1" si="68"/>
        <v>1</v>
      </c>
      <c r="F524" s="60" t="str">
        <f t="shared" ca="1" si="69"/>
        <v>CARTOON/1</v>
      </c>
      <c r="G524" s="61">
        <f t="shared" ca="1" si="64"/>
        <v>7724</v>
      </c>
      <c r="H524" s="62">
        <f t="shared" ca="1" si="70"/>
        <v>0.45</v>
      </c>
      <c r="I524" s="63">
        <f t="shared" ca="1" si="71"/>
        <v>4248.2</v>
      </c>
    </row>
    <row r="525" spans="1:9">
      <c r="A525" s="45" t="s">
        <v>894</v>
      </c>
      <c r="B525" s="92">
        <f t="shared" ca="1" si="65"/>
        <v>45548</v>
      </c>
      <c r="C525" s="60" t="str">
        <f t="shared" ca="1" si="66"/>
        <v xml:space="preserve">NILESH SALES </v>
      </c>
      <c r="D525" s="60" t="str">
        <f t="shared" ca="1" si="67"/>
        <v>JUNAGADH</v>
      </c>
      <c r="E525" s="60">
        <f t="shared" ca="1" si="68"/>
        <v>1</v>
      </c>
      <c r="F525" s="60" t="str">
        <f t="shared" ca="1" si="69"/>
        <v>CARTOON/1</v>
      </c>
      <c r="G525" s="61">
        <f t="shared" ca="1" si="64"/>
        <v>11640</v>
      </c>
      <c r="H525" s="62">
        <f t="shared" ca="1" si="70"/>
        <v>0.5</v>
      </c>
      <c r="I525" s="63">
        <f t="shared" ca="1" si="71"/>
        <v>5820</v>
      </c>
    </row>
    <row r="526" spans="1:9">
      <c r="A526" s="45" t="s">
        <v>895</v>
      </c>
      <c r="B526" s="92">
        <f t="shared" ca="1" si="65"/>
        <v>45549</v>
      </c>
      <c r="C526" s="60" t="str">
        <f t="shared" ca="1" si="66"/>
        <v>MARUTI ELE</v>
      </c>
      <c r="D526" s="60" t="str">
        <f t="shared" ca="1" si="67"/>
        <v>SHAPAR</v>
      </c>
      <c r="E526" s="60">
        <f t="shared" ca="1" si="68"/>
        <v>0</v>
      </c>
      <c r="F526" s="60">
        <f t="shared" ca="1" si="69"/>
        <v>0</v>
      </c>
      <c r="G526" s="61">
        <f t="shared" ca="1" si="64"/>
        <v>3820</v>
      </c>
      <c r="H526" s="62">
        <f t="shared" ca="1" si="70"/>
        <v>0</v>
      </c>
      <c r="I526" s="63">
        <f t="shared" ca="1" si="71"/>
        <v>3820</v>
      </c>
    </row>
    <row r="527" spans="1:9">
      <c r="A527" s="45" t="s">
        <v>896</v>
      </c>
      <c r="B527" s="92">
        <f t="shared" ca="1" si="65"/>
        <v>45549</v>
      </c>
      <c r="C527" s="60" t="str">
        <f t="shared" ca="1" si="66"/>
        <v xml:space="preserve">JAY AMBE ELECTRIC </v>
      </c>
      <c r="D527" s="60" t="str">
        <f t="shared" ca="1" si="67"/>
        <v xml:space="preserve">JUNAGADH </v>
      </c>
      <c r="E527" s="60" t="str">
        <f t="shared" ca="1" si="68"/>
        <v>3 (SHANKAR BHAI)</v>
      </c>
      <c r="F527" s="60" t="str">
        <f t="shared" ca="1" si="69"/>
        <v>CARTOON/3</v>
      </c>
      <c r="G527" s="61">
        <f t="shared" ca="1" si="64"/>
        <v>14421</v>
      </c>
      <c r="H527" s="62">
        <f t="shared" ca="1" si="70"/>
        <v>0</v>
      </c>
      <c r="I527" s="63">
        <f t="shared" ca="1" si="71"/>
        <v>14421</v>
      </c>
    </row>
    <row r="528" spans="1:9">
      <c r="A528" s="45" t="s">
        <v>899</v>
      </c>
      <c r="B528" s="92">
        <f t="shared" ca="1" si="65"/>
        <v>45551</v>
      </c>
      <c r="C528" s="60" t="str">
        <f t="shared" ca="1" si="66"/>
        <v>MA KHODAL ELETRIC</v>
      </c>
      <c r="D528" s="60" t="str">
        <f t="shared" ca="1" si="67"/>
        <v>SHAPAR</v>
      </c>
      <c r="E528" s="60">
        <f t="shared" ca="1" si="68"/>
        <v>0</v>
      </c>
      <c r="F528" s="60">
        <f t="shared" ca="1" si="69"/>
        <v>0</v>
      </c>
      <c r="G528" s="61">
        <f t="shared" ca="1" si="64"/>
        <v>1700</v>
      </c>
      <c r="H528" s="62">
        <f t="shared" ca="1" si="70"/>
        <v>0</v>
      </c>
      <c r="I528" s="63">
        <f t="shared" ca="1" si="71"/>
        <v>1700</v>
      </c>
    </row>
    <row r="529" spans="1:9">
      <c r="A529" s="45" t="s">
        <v>900</v>
      </c>
      <c r="B529" s="92">
        <f t="shared" ca="1" si="65"/>
        <v>45552</v>
      </c>
      <c r="C529" s="60" t="str">
        <f t="shared" ca="1" si="66"/>
        <v>MURLIDHAR ELE</v>
      </c>
      <c r="D529" s="60" t="str">
        <f t="shared" ca="1" si="67"/>
        <v>SHAPAR</v>
      </c>
      <c r="E529" s="60">
        <f t="shared" ca="1" si="68"/>
        <v>0</v>
      </c>
      <c r="F529" s="60">
        <f t="shared" ca="1" si="69"/>
        <v>0</v>
      </c>
      <c r="G529" s="61">
        <f t="shared" ca="1" si="64"/>
        <v>660</v>
      </c>
      <c r="H529" s="62">
        <f t="shared" ca="1" si="70"/>
        <v>0</v>
      </c>
      <c r="I529" s="63">
        <f t="shared" ca="1" si="71"/>
        <v>660</v>
      </c>
    </row>
    <row r="530" spans="1:9">
      <c r="A530" s="45" t="s">
        <v>901</v>
      </c>
      <c r="B530" s="92">
        <f t="shared" ca="1" si="65"/>
        <v>45552</v>
      </c>
      <c r="C530" s="60" t="str">
        <f t="shared" ca="1" si="66"/>
        <v xml:space="preserve">BANSHIDHAR SALES </v>
      </c>
      <c r="D530" s="60" t="str">
        <f t="shared" ca="1" si="67"/>
        <v>JUNAGADH</v>
      </c>
      <c r="E530" s="60" t="str">
        <f t="shared" ca="1" si="68"/>
        <v>6 (LALA BHAI)</v>
      </c>
      <c r="F530" s="60" t="str">
        <f t="shared" ca="1" si="69"/>
        <v>BORO/6</v>
      </c>
      <c r="G530" s="61">
        <f t="shared" ca="1" si="64"/>
        <v>30040</v>
      </c>
      <c r="H530" s="62">
        <f t="shared" ca="1" si="70"/>
        <v>0</v>
      </c>
      <c r="I530" s="63">
        <f t="shared" ca="1" si="71"/>
        <v>30040</v>
      </c>
    </row>
    <row r="531" spans="1:9">
      <c r="A531" s="45" t="s">
        <v>903</v>
      </c>
      <c r="B531" s="92">
        <f t="shared" ca="1" si="65"/>
        <v>45553</v>
      </c>
      <c r="C531" s="60" t="str">
        <f t="shared" ca="1" si="66"/>
        <v>CHIRAG AGENCY</v>
      </c>
      <c r="D531" s="60" t="str">
        <f t="shared" ca="1" si="67"/>
        <v>RANAVAV</v>
      </c>
      <c r="E531" s="60">
        <f t="shared" ca="1" si="68"/>
        <v>4</v>
      </c>
      <c r="F531" s="60" t="str">
        <f t="shared" ca="1" si="69"/>
        <v>BORO/4</v>
      </c>
      <c r="G531" s="61">
        <f t="shared" ca="1" si="64"/>
        <v>28360</v>
      </c>
      <c r="H531" s="62">
        <f t="shared" ca="1" si="70"/>
        <v>0</v>
      </c>
      <c r="I531" s="63">
        <f t="shared" ca="1" si="71"/>
        <v>28360</v>
      </c>
    </row>
    <row r="532" spans="1:9">
      <c r="A532" s="45" t="s">
        <v>904</v>
      </c>
      <c r="B532" s="92">
        <f t="shared" ca="1" si="65"/>
        <v>45554</v>
      </c>
      <c r="C532" s="60" t="str">
        <f t="shared" ca="1" si="66"/>
        <v>TEJASH BHAI</v>
      </c>
      <c r="D532" s="60" t="str">
        <f t="shared" ca="1" si="67"/>
        <v xml:space="preserve">RAJKOT </v>
      </c>
      <c r="E532" s="60">
        <f t="shared" ca="1" si="68"/>
        <v>0</v>
      </c>
      <c r="F532" s="60">
        <f t="shared" ca="1" si="69"/>
        <v>0</v>
      </c>
      <c r="G532" s="61">
        <f t="shared" ca="1" si="64"/>
        <v>28820</v>
      </c>
      <c r="H532" s="62">
        <f t="shared" ca="1" si="70"/>
        <v>0.5</v>
      </c>
      <c r="I532" s="63">
        <f t="shared" ca="1" si="71"/>
        <v>14410</v>
      </c>
    </row>
    <row r="533" spans="1:9">
      <c r="A533" s="45" t="s">
        <v>905</v>
      </c>
      <c r="B533" s="92">
        <f t="shared" ca="1" si="65"/>
        <v>45553</v>
      </c>
      <c r="C533" s="60" t="str">
        <f t="shared" ca="1" si="66"/>
        <v>SHIV ELETRIC</v>
      </c>
      <c r="D533" s="60" t="str">
        <f t="shared" ca="1" si="67"/>
        <v>RAJKOT</v>
      </c>
      <c r="E533" s="60">
        <f t="shared" ca="1" si="68"/>
        <v>0</v>
      </c>
      <c r="F533" s="60">
        <f t="shared" ca="1" si="69"/>
        <v>0</v>
      </c>
      <c r="G533" s="61">
        <f t="shared" ca="1" si="64"/>
        <v>13400</v>
      </c>
      <c r="H533" s="62">
        <f t="shared" ca="1" si="70"/>
        <v>0.5</v>
      </c>
      <c r="I533" s="63">
        <f t="shared" ca="1" si="71"/>
        <v>6700</v>
      </c>
    </row>
    <row r="534" spans="1:9">
      <c r="A534" s="45" t="s">
        <v>906</v>
      </c>
      <c r="B534" s="92">
        <f t="shared" ca="1" si="65"/>
        <v>45553</v>
      </c>
      <c r="C534" s="60" t="str">
        <f t="shared" ca="1" si="66"/>
        <v>SANKHLESWAR ELE</v>
      </c>
      <c r="D534" s="60" t="str">
        <f t="shared" ca="1" si="67"/>
        <v>RAJKOT</v>
      </c>
      <c r="E534" s="60">
        <f t="shared" ca="1" si="68"/>
        <v>0</v>
      </c>
      <c r="F534" s="60">
        <f t="shared" ca="1" si="69"/>
        <v>0</v>
      </c>
      <c r="G534" s="61">
        <f t="shared" ca="1" si="64"/>
        <v>5200</v>
      </c>
      <c r="H534" s="62">
        <f t="shared" ca="1" si="70"/>
        <v>0.5</v>
      </c>
      <c r="I534" s="63">
        <f t="shared" ca="1" si="71"/>
        <v>2600</v>
      </c>
    </row>
    <row r="535" spans="1:9">
      <c r="A535" s="45" t="s">
        <v>907</v>
      </c>
      <c r="B535" s="92">
        <f t="shared" ca="1" si="65"/>
        <v>45553</v>
      </c>
      <c r="C535" s="60" t="str">
        <f t="shared" ca="1" si="66"/>
        <v>PRAMUKH RAJ SALES</v>
      </c>
      <c r="D535" s="60" t="str">
        <f t="shared" ca="1" si="67"/>
        <v>GONDAL</v>
      </c>
      <c r="E535" s="60">
        <f t="shared" ca="1" si="68"/>
        <v>1</v>
      </c>
      <c r="F535" s="60" t="str">
        <f t="shared" ca="1" si="69"/>
        <v>CARTOON/1</v>
      </c>
      <c r="G535" s="61">
        <f t="shared" ca="1" si="64"/>
        <v>5080</v>
      </c>
      <c r="H535" s="62">
        <f t="shared" ca="1" si="70"/>
        <v>0.45</v>
      </c>
      <c r="I535" s="63">
        <f t="shared" ca="1" si="71"/>
        <v>2794</v>
      </c>
    </row>
    <row r="536" spans="1:9">
      <c r="A536" s="45" t="s">
        <v>908</v>
      </c>
      <c r="B536" s="92">
        <f t="shared" ca="1" si="65"/>
        <v>45553</v>
      </c>
      <c r="C536" s="60" t="str">
        <f t="shared" ca="1" si="66"/>
        <v>DHAVAL ELE</v>
      </c>
      <c r="D536" s="60" t="str">
        <f t="shared" ca="1" si="67"/>
        <v>RAJKOT</v>
      </c>
      <c r="E536" s="60">
        <f t="shared" ca="1" si="68"/>
        <v>0</v>
      </c>
      <c r="F536" s="60">
        <f t="shared" ca="1" si="69"/>
        <v>0</v>
      </c>
      <c r="G536" s="61">
        <f t="shared" ca="1" si="64"/>
        <v>3600</v>
      </c>
      <c r="H536" s="62">
        <f t="shared" ca="1" si="70"/>
        <v>0.5</v>
      </c>
      <c r="I536" s="63">
        <f t="shared" ca="1" si="71"/>
        <v>1800</v>
      </c>
    </row>
    <row r="537" spans="1:9">
      <c r="A537" s="45" t="s">
        <v>910</v>
      </c>
      <c r="B537" s="92">
        <f t="shared" ca="1" si="65"/>
        <v>45553</v>
      </c>
      <c r="C537" s="60" t="str">
        <f t="shared" ca="1" si="66"/>
        <v>BHAGWATI ELE</v>
      </c>
      <c r="D537" s="60" t="str">
        <f t="shared" ca="1" si="67"/>
        <v>PORBANDAR</v>
      </c>
      <c r="E537" s="60">
        <f t="shared" ca="1" si="68"/>
        <v>1</v>
      </c>
      <c r="F537" s="60" t="str">
        <f t="shared" ca="1" si="69"/>
        <v>CARTOON/1</v>
      </c>
      <c r="G537" s="61">
        <f t="shared" ca="1" si="64"/>
        <v>4600</v>
      </c>
      <c r="H537" s="62">
        <f t="shared" ca="1" si="70"/>
        <v>0.45</v>
      </c>
      <c r="I537" s="63">
        <f t="shared" ca="1" si="71"/>
        <v>2530</v>
      </c>
    </row>
    <row r="538" spans="1:9">
      <c r="A538" s="45" t="s">
        <v>912</v>
      </c>
      <c r="B538" s="92">
        <f t="shared" ca="1" si="65"/>
        <v>45553</v>
      </c>
      <c r="C538" s="60" t="str">
        <f t="shared" ca="1" si="66"/>
        <v>SHIV LAHERI ELETRIC</v>
      </c>
      <c r="D538" s="60" t="str">
        <f t="shared" ca="1" si="67"/>
        <v>JASDAN</v>
      </c>
      <c r="E538" s="60">
        <f t="shared" ca="1" si="68"/>
        <v>0</v>
      </c>
      <c r="F538" s="60">
        <f t="shared" ca="1" si="69"/>
        <v>0</v>
      </c>
      <c r="G538" s="61">
        <f t="shared" ca="1" si="64"/>
        <v>5320</v>
      </c>
      <c r="H538" s="62">
        <f t="shared" ca="1" si="70"/>
        <v>0.45</v>
      </c>
      <c r="I538" s="63">
        <f t="shared" ca="1" si="71"/>
        <v>2926</v>
      </c>
    </row>
    <row r="539" spans="1:9">
      <c r="A539" s="45" t="s">
        <v>913</v>
      </c>
      <c r="B539" s="92">
        <f t="shared" ca="1" si="65"/>
        <v>45553</v>
      </c>
      <c r="C539" s="60" t="str">
        <f t="shared" ca="1" si="66"/>
        <v>SHIV-LAHERI ELETRIC</v>
      </c>
      <c r="D539" s="60" t="str">
        <f t="shared" ca="1" si="67"/>
        <v>PORBANDAR</v>
      </c>
      <c r="E539" s="60">
        <f t="shared" ca="1" si="68"/>
        <v>0</v>
      </c>
      <c r="F539" s="60">
        <f t="shared" ca="1" si="69"/>
        <v>0</v>
      </c>
      <c r="G539" s="61">
        <f t="shared" ca="1" si="64"/>
        <v>2130</v>
      </c>
      <c r="H539" s="62">
        <f t="shared" ca="1" si="70"/>
        <v>0.45</v>
      </c>
      <c r="I539" s="63">
        <f t="shared" ca="1" si="71"/>
        <v>1171.5</v>
      </c>
    </row>
    <row r="540" spans="1:9">
      <c r="A540" s="45" t="s">
        <v>914</v>
      </c>
      <c r="B540" s="92">
        <f t="shared" ca="1" si="65"/>
        <v>45553</v>
      </c>
      <c r="C540" s="60" t="str">
        <f t="shared" ca="1" si="66"/>
        <v>BARADI ELE</v>
      </c>
      <c r="D540" s="60" t="str">
        <f t="shared" ca="1" si="67"/>
        <v>BHATIA</v>
      </c>
      <c r="E540" s="60">
        <f t="shared" ca="1" si="68"/>
        <v>1</v>
      </c>
      <c r="F540" s="60" t="str">
        <f t="shared" ca="1" si="69"/>
        <v>BORO/1</v>
      </c>
      <c r="G540" s="61">
        <f t="shared" ca="1" si="64"/>
        <v>4260</v>
      </c>
      <c r="H540" s="62">
        <f t="shared" ca="1" si="70"/>
        <v>0.45</v>
      </c>
      <c r="I540" s="63">
        <f t="shared" ca="1" si="71"/>
        <v>2343</v>
      </c>
    </row>
    <row r="541" spans="1:9">
      <c r="A541" s="45" t="s">
        <v>915</v>
      </c>
      <c r="B541" s="92">
        <f t="shared" ca="1" si="65"/>
        <v>45553</v>
      </c>
      <c r="C541" s="60" t="str">
        <f t="shared" ca="1" si="66"/>
        <v>DIVYA ELETRIC</v>
      </c>
      <c r="D541" s="60" t="str">
        <f t="shared" ca="1" si="67"/>
        <v>RAJKOT</v>
      </c>
      <c r="E541" s="60">
        <f t="shared" ca="1" si="68"/>
        <v>0</v>
      </c>
      <c r="F541" s="60">
        <f t="shared" ca="1" si="69"/>
        <v>0</v>
      </c>
      <c r="G541" s="61">
        <f t="shared" ca="1" si="64"/>
        <v>23400</v>
      </c>
      <c r="H541" s="62">
        <f t="shared" ca="1" si="70"/>
        <v>0.5</v>
      </c>
      <c r="I541" s="63">
        <f t="shared" ca="1" si="71"/>
        <v>11700</v>
      </c>
    </row>
    <row r="542" spans="1:9">
      <c r="A542" s="45" t="s">
        <v>916</v>
      </c>
      <c r="B542" s="92">
        <f t="shared" ca="1" si="65"/>
        <v>45554</v>
      </c>
      <c r="C542" s="60" t="str">
        <f t="shared" ca="1" si="66"/>
        <v xml:space="preserve">JAY AMBE ELECTRIC </v>
      </c>
      <c r="D542" s="60" t="str">
        <f t="shared" ca="1" si="67"/>
        <v xml:space="preserve">JUNAGADH </v>
      </c>
      <c r="E542" s="60" t="str">
        <f t="shared" ca="1" si="68"/>
        <v>3  (NARESH BHAI)</v>
      </c>
      <c r="F542" s="60" t="str">
        <f t="shared" ca="1" si="69"/>
        <v>CARTOON/3</v>
      </c>
      <c r="G542" s="61">
        <f t="shared" ca="1" si="64"/>
        <v>7488</v>
      </c>
      <c r="H542" s="62">
        <f t="shared" ca="1" si="70"/>
        <v>0</v>
      </c>
      <c r="I542" s="63">
        <f t="shared" ca="1" si="71"/>
        <v>7488</v>
      </c>
    </row>
    <row r="543" spans="1:9">
      <c r="A543" s="45" t="s">
        <v>917</v>
      </c>
      <c r="B543" s="92">
        <f t="shared" ca="1" si="65"/>
        <v>45554</v>
      </c>
      <c r="C543" s="60" t="str">
        <f t="shared" ca="1" si="66"/>
        <v>DHAVAL ELE</v>
      </c>
      <c r="D543" s="60" t="str">
        <f t="shared" ca="1" si="67"/>
        <v>RAJKOT</v>
      </c>
      <c r="E543" s="60">
        <f t="shared" ca="1" si="68"/>
        <v>0</v>
      </c>
      <c r="F543" s="60">
        <f t="shared" ca="1" si="69"/>
        <v>0</v>
      </c>
      <c r="G543" s="61">
        <f t="shared" ca="1" si="64"/>
        <v>2880</v>
      </c>
      <c r="H543" s="62">
        <f t="shared" ca="1" si="70"/>
        <v>0.5</v>
      </c>
      <c r="I543" s="63">
        <f t="shared" ca="1" si="71"/>
        <v>1440</v>
      </c>
    </row>
    <row r="544" spans="1:9">
      <c r="A544" s="45" t="s">
        <v>918</v>
      </c>
      <c r="B544" s="92">
        <f t="shared" ca="1" si="65"/>
        <v>45555</v>
      </c>
      <c r="C544" s="60" t="str">
        <f t="shared" ca="1" si="66"/>
        <v>JAY KHODIYAR      ELECTRIC</v>
      </c>
      <c r="D544" s="60" t="str">
        <f t="shared" ca="1" si="67"/>
        <v xml:space="preserve"> JAMNAGER(DARED)</v>
      </c>
      <c r="E544" s="60">
        <f t="shared" ca="1" si="68"/>
        <v>7</v>
      </c>
      <c r="F544" s="60" t="str">
        <f t="shared" ca="1" si="69"/>
        <v>BORO/7</v>
      </c>
      <c r="G544" s="61">
        <f t="shared" ca="1" si="64"/>
        <v>31580</v>
      </c>
      <c r="H544" s="62">
        <f t="shared" ca="1" si="70"/>
        <v>0.5</v>
      </c>
      <c r="I544" s="63">
        <f t="shared" ca="1" si="71"/>
        <v>15790</v>
      </c>
    </row>
    <row r="545" spans="1:9">
      <c r="A545" s="45" t="s">
        <v>919</v>
      </c>
      <c r="B545" s="92">
        <f t="shared" ca="1" si="65"/>
        <v>45555</v>
      </c>
      <c r="C545" s="60" t="str">
        <f t="shared" ca="1" si="66"/>
        <v>ATUL ELE</v>
      </c>
      <c r="D545" s="60" t="str">
        <f t="shared" ca="1" si="67"/>
        <v>KHAMBHALIA</v>
      </c>
      <c r="E545" s="60">
        <f t="shared" ca="1" si="68"/>
        <v>5</v>
      </c>
      <c r="F545" s="60" t="str">
        <f t="shared" ca="1" si="69"/>
        <v>BORO/5</v>
      </c>
      <c r="G545" s="61">
        <f t="shared" ca="1" si="64"/>
        <v>23310</v>
      </c>
      <c r="H545" s="62">
        <f t="shared" ca="1" si="70"/>
        <v>0.5</v>
      </c>
      <c r="I545" s="63">
        <f t="shared" ca="1" si="71"/>
        <v>11655</v>
      </c>
    </row>
    <row r="546" spans="1:9">
      <c r="A546" s="45" t="s">
        <v>920</v>
      </c>
      <c r="B546" s="92">
        <f t="shared" ca="1" si="65"/>
        <v>45555</v>
      </c>
      <c r="C546" s="60" t="str">
        <f t="shared" ca="1" si="66"/>
        <v>CHANDNI ELE</v>
      </c>
      <c r="D546" s="60" t="str">
        <f t="shared" ca="1" si="67"/>
        <v>PORBANDAR</v>
      </c>
      <c r="E546" s="60">
        <f t="shared" ca="1" si="68"/>
        <v>1</v>
      </c>
      <c r="F546" s="60" t="str">
        <f t="shared" ca="1" si="69"/>
        <v>BORO/1</v>
      </c>
      <c r="G546" s="61">
        <f t="shared" ca="1" si="64"/>
        <v>9240</v>
      </c>
      <c r="H546" s="62">
        <f t="shared" ca="1" si="70"/>
        <v>0</v>
      </c>
      <c r="I546" s="63">
        <f t="shared" ca="1" si="71"/>
        <v>9240</v>
      </c>
    </row>
    <row r="547" spans="1:9">
      <c r="A547" s="45" t="s">
        <v>921</v>
      </c>
      <c r="B547" s="92">
        <f t="shared" ca="1" si="65"/>
        <v>45556</v>
      </c>
      <c r="C547" s="60" t="str">
        <f t="shared" ca="1" si="66"/>
        <v xml:space="preserve">PRAKASH LIGHT </v>
      </c>
      <c r="D547" s="60" t="str">
        <f t="shared" ca="1" si="67"/>
        <v>JUNAGADH</v>
      </c>
      <c r="E547" s="60">
        <f t="shared" ca="1" si="68"/>
        <v>2</v>
      </c>
      <c r="F547" s="60" t="str">
        <f t="shared" ca="1" si="69"/>
        <v>BORO/2</v>
      </c>
      <c r="G547" s="61">
        <f t="shared" ca="1" si="64"/>
        <v>13540</v>
      </c>
      <c r="H547" s="62">
        <f t="shared" ca="1" si="70"/>
        <v>0.5</v>
      </c>
      <c r="I547" s="63">
        <f t="shared" ca="1" si="71"/>
        <v>6770</v>
      </c>
    </row>
    <row r="548" spans="1:9">
      <c r="A548" s="45" t="s">
        <v>923</v>
      </c>
      <c r="B548" s="92">
        <f t="shared" ca="1" si="65"/>
        <v>45556</v>
      </c>
      <c r="C548" s="60" t="str">
        <f t="shared" ca="1" si="66"/>
        <v>AARTI ELETRIC</v>
      </c>
      <c r="D548" s="60" t="str">
        <f t="shared" ca="1" si="67"/>
        <v>GADU</v>
      </c>
      <c r="E548" s="60">
        <f t="shared" ca="1" si="68"/>
        <v>2</v>
      </c>
      <c r="F548" s="60" t="str">
        <f t="shared" ca="1" si="69"/>
        <v>CARTOON/2</v>
      </c>
      <c r="G548" s="61">
        <f t="shared" ca="1" si="64"/>
        <v>11200</v>
      </c>
      <c r="H548" s="62">
        <f t="shared" ca="1" si="70"/>
        <v>0.45</v>
      </c>
      <c r="I548" s="63">
        <f t="shared" ca="1" si="71"/>
        <v>6160</v>
      </c>
    </row>
    <row r="549" spans="1:9">
      <c r="A549" s="45" t="s">
        <v>924</v>
      </c>
      <c r="B549" s="92">
        <f t="shared" ca="1" si="65"/>
        <v>45556</v>
      </c>
      <c r="C549" s="60" t="str">
        <f t="shared" ca="1" si="66"/>
        <v>AMIT ELETRIC</v>
      </c>
      <c r="D549" s="60" t="str">
        <f t="shared" ca="1" si="67"/>
        <v>JAMNAGAR</v>
      </c>
      <c r="E549" s="60">
        <f t="shared" ca="1" si="68"/>
        <v>1</v>
      </c>
      <c r="F549" s="60" t="str">
        <f t="shared" ca="1" si="69"/>
        <v>CARTOON/1</v>
      </c>
      <c r="G549" s="61">
        <f t="shared" ca="1" si="64"/>
        <v>4880</v>
      </c>
      <c r="H549" s="62">
        <f t="shared" ca="1" si="70"/>
        <v>0.5</v>
      </c>
      <c r="I549" s="63">
        <f t="shared" ca="1" si="71"/>
        <v>2440</v>
      </c>
    </row>
    <row r="550" spans="1:9">
      <c r="A550" s="45" t="s">
        <v>925</v>
      </c>
      <c r="B550" s="92">
        <f t="shared" ca="1" si="65"/>
        <v>45556</v>
      </c>
      <c r="C550" s="60" t="str">
        <f t="shared" ca="1" si="66"/>
        <v>SHIV ELETRIC</v>
      </c>
      <c r="D550" s="60" t="str">
        <f t="shared" ca="1" si="67"/>
        <v>RAJKOT</v>
      </c>
      <c r="E550" s="60">
        <f t="shared" ca="1" si="68"/>
        <v>0</v>
      </c>
      <c r="F550" s="60">
        <f t="shared" ca="1" si="69"/>
        <v>0</v>
      </c>
      <c r="G550" s="61">
        <f t="shared" ca="1" si="64"/>
        <v>1600</v>
      </c>
      <c r="H550" s="62">
        <f t="shared" ca="1" si="70"/>
        <v>0</v>
      </c>
      <c r="I550" s="63">
        <f t="shared" ca="1" si="71"/>
        <v>1600</v>
      </c>
    </row>
    <row r="551" spans="1:9">
      <c r="A551" s="45" t="s">
        <v>926</v>
      </c>
      <c r="B551" s="92">
        <f t="shared" ca="1" si="65"/>
        <v>45556</v>
      </c>
      <c r="C551" s="60" t="str">
        <f t="shared" ca="1" si="66"/>
        <v>TEJASH BHAI</v>
      </c>
      <c r="D551" s="60" t="str">
        <f t="shared" ca="1" si="67"/>
        <v xml:space="preserve">RAJKOT </v>
      </c>
      <c r="E551" s="60">
        <f t="shared" ca="1" si="68"/>
        <v>0</v>
      </c>
      <c r="F551" s="60">
        <f t="shared" ca="1" si="69"/>
        <v>0</v>
      </c>
      <c r="G551" s="61">
        <f t="shared" ca="1" si="64"/>
        <v>6640</v>
      </c>
      <c r="H551" s="62">
        <f t="shared" ca="1" si="70"/>
        <v>0.5</v>
      </c>
      <c r="I551" s="63">
        <f t="shared" ca="1" si="71"/>
        <v>3320</v>
      </c>
    </row>
    <row r="552" spans="1:9">
      <c r="A552" s="45" t="s">
        <v>928</v>
      </c>
      <c r="B552" s="92">
        <f t="shared" ca="1" si="65"/>
        <v>45557</v>
      </c>
      <c r="C552" s="60" t="str">
        <f t="shared" ca="1" si="66"/>
        <v>BAPA SITARAM ELETRIC</v>
      </c>
      <c r="D552" s="60" t="str">
        <f t="shared" ca="1" si="67"/>
        <v>RAJKOT(KOTHARIYA)</v>
      </c>
      <c r="E552" s="60">
        <f t="shared" ca="1" si="68"/>
        <v>0</v>
      </c>
      <c r="F552" s="60">
        <f t="shared" ca="1" si="69"/>
        <v>0</v>
      </c>
      <c r="G552" s="61">
        <f t="shared" ca="1" si="64"/>
        <v>2200</v>
      </c>
      <c r="H552" s="62">
        <f t="shared" ca="1" si="70"/>
        <v>0</v>
      </c>
      <c r="I552" s="63">
        <f t="shared" ca="1" si="71"/>
        <v>2200</v>
      </c>
    </row>
    <row r="553" spans="1:9">
      <c r="A553" s="45" t="s">
        <v>929</v>
      </c>
      <c r="B553" s="92">
        <f t="shared" ca="1" si="65"/>
        <v>45558</v>
      </c>
      <c r="C553" s="60" t="str">
        <f t="shared" ca="1" si="66"/>
        <v>TRIMURTI    ELETRIC</v>
      </c>
      <c r="D553" s="60" t="str">
        <f t="shared" ca="1" si="67"/>
        <v>SHAPAR</v>
      </c>
      <c r="E553" s="60">
        <f t="shared" ca="1" si="68"/>
        <v>0</v>
      </c>
      <c r="F553" s="60">
        <f t="shared" ca="1" si="69"/>
        <v>0</v>
      </c>
      <c r="G553" s="61">
        <f t="shared" ca="1" si="64"/>
        <v>8550</v>
      </c>
      <c r="H553" s="62">
        <f t="shared" ca="1" si="70"/>
        <v>0</v>
      </c>
      <c r="I553" s="63">
        <f t="shared" ca="1" si="71"/>
        <v>8550</v>
      </c>
    </row>
    <row r="554" spans="1:9">
      <c r="A554" s="45" t="s">
        <v>930</v>
      </c>
      <c r="B554" s="92">
        <f t="shared" ca="1" si="65"/>
        <v>45558</v>
      </c>
      <c r="C554" s="60" t="str">
        <f t="shared" ca="1" si="66"/>
        <v>DINESH BHAI</v>
      </c>
      <c r="D554" s="60" t="str">
        <f t="shared" ca="1" si="67"/>
        <v>KESHOD</v>
      </c>
      <c r="E554" s="60">
        <f t="shared" ca="1" si="68"/>
        <v>9</v>
      </c>
      <c r="F554" s="60" t="str">
        <f t="shared" ca="1" si="69"/>
        <v>BORO/9</v>
      </c>
      <c r="G554" s="61">
        <f t="shared" ca="1" si="64"/>
        <v>30330</v>
      </c>
      <c r="H554" s="62">
        <f t="shared" ca="1" si="70"/>
        <v>0</v>
      </c>
      <c r="I554" s="63">
        <f t="shared" ca="1" si="71"/>
        <v>30330</v>
      </c>
    </row>
    <row r="555" spans="1:9">
      <c r="A555" s="45" t="s">
        <v>931</v>
      </c>
      <c r="B555" s="92">
        <f t="shared" ca="1" si="65"/>
        <v>45558</v>
      </c>
      <c r="C555" s="60" t="str">
        <f t="shared" ca="1" si="66"/>
        <v>PANKAJ LIGHT</v>
      </c>
      <c r="D555" s="60" t="str">
        <f t="shared" ca="1" si="67"/>
        <v>PORBANDAR</v>
      </c>
      <c r="E555" s="60">
        <f t="shared" ca="1" si="68"/>
        <v>1</v>
      </c>
      <c r="F555" s="60" t="str">
        <f t="shared" ca="1" si="69"/>
        <v>BORO/1</v>
      </c>
      <c r="G555" s="61">
        <f t="shared" ca="1" si="64"/>
        <v>2701</v>
      </c>
      <c r="H555" s="62">
        <f t="shared" ca="1" si="70"/>
        <v>0</v>
      </c>
      <c r="I555" s="63">
        <f t="shared" ca="1" si="71"/>
        <v>2701</v>
      </c>
    </row>
    <row r="556" spans="1:9">
      <c r="A556" s="45" t="s">
        <v>937</v>
      </c>
      <c r="B556" s="92">
        <f t="shared" ca="1" si="65"/>
        <v>45558</v>
      </c>
      <c r="C556" s="60" t="str">
        <f t="shared" ca="1" si="66"/>
        <v xml:space="preserve">MAHESH  ELECTRIC </v>
      </c>
      <c r="D556" s="60" t="str">
        <f t="shared" ca="1" si="67"/>
        <v>JAMANAGAR</v>
      </c>
      <c r="E556" s="60">
        <f t="shared" ca="1" si="68"/>
        <v>1</v>
      </c>
      <c r="F556" s="60" t="str">
        <f t="shared" ca="1" si="69"/>
        <v>CARTOON/1</v>
      </c>
      <c r="G556" s="61">
        <f t="shared" ca="1" si="64"/>
        <v>4200</v>
      </c>
      <c r="H556" s="62">
        <f t="shared" ca="1" si="70"/>
        <v>0.5</v>
      </c>
      <c r="I556" s="63">
        <f t="shared" ca="1" si="71"/>
        <v>2100</v>
      </c>
    </row>
    <row r="557" spans="1:9">
      <c r="A557" s="45" t="s">
        <v>939</v>
      </c>
      <c r="B557" s="92">
        <f t="shared" ca="1" si="65"/>
        <v>45559</v>
      </c>
      <c r="C557" s="60" t="str">
        <f t="shared" ca="1" si="66"/>
        <v>RAGHUVIR ELETRIC</v>
      </c>
      <c r="D557" s="60" t="str">
        <f t="shared" ca="1" si="67"/>
        <v>SARDHAR</v>
      </c>
      <c r="E557" s="60">
        <f t="shared" ca="1" si="68"/>
        <v>1</v>
      </c>
      <c r="F557" s="60" t="str">
        <f t="shared" ca="1" si="69"/>
        <v>CARTOON/1</v>
      </c>
      <c r="G557" s="61">
        <f t="shared" ca="1" si="64"/>
        <v>5720</v>
      </c>
      <c r="H557" s="62">
        <f t="shared" ca="1" si="70"/>
        <v>0.45</v>
      </c>
      <c r="I557" s="63">
        <f t="shared" ca="1" si="71"/>
        <v>3146</v>
      </c>
    </row>
    <row r="558" spans="1:9">
      <c r="A558" s="45" t="s">
        <v>940</v>
      </c>
      <c r="B558" s="92">
        <f t="shared" ca="1" si="65"/>
        <v>45559</v>
      </c>
      <c r="C558" s="60" t="str">
        <f t="shared" ca="1" si="66"/>
        <v>SHREE RAM      ELETRIC</v>
      </c>
      <c r="D558" s="60" t="str">
        <f t="shared" ca="1" si="67"/>
        <v>NAMATANA</v>
      </c>
      <c r="E558" s="60">
        <f t="shared" ca="1" si="68"/>
        <v>2</v>
      </c>
      <c r="F558" s="60" t="str">
        <f t="shared" ca="1" si="69"/>
        <v>BORO/2</v>
      </c>
      <c r="G558" s="61">
        <f t="shared" ca="1" si="64"/>
        <v>11640</v>
      </c>
      <c r="H558" s="62">
        <f t="shared" ca="1" si="70"/>
        <v>0.45</v>
      </c>
      <c r="I558" s="63">
        <f t="shared" ca="1" si="71"/>
        <v>6402</v>
      </c>
    </row>
    <row r="559" spans="1:9">
      <c r="A559" s="45" t="s">
        <v>941</v>
      </c>
      <c r="B559" s="92">
        <f t="shared" ca="1" si="65"/>
        <v>45559</v>
      </c>
      <c r="C559" s="60" t="str">
        <f t="shared" ca="1" si="66"/>
        <v xml:space="preserve">KISHAN ELETRIC </v>
      </c>
      <c r="D559" s="60" t="str">
        <f t="shared" ca="1" si="67"/>
        <v>SIHOR</v>
      </c>
      <c r="E559" s="60">
        <f t="shared" ca="1" si="68"/>
        <v>2</v>
      </c>
      <c r="F559" s="60" t="str">
        <f t="shared" ca="1" si="69"/>
        <v>BORO/2</v>
      </c>
      <c r="G559" s="61">
        <f t="shared" ca="1" si="64"/>
        <v>5350</v>
      </c>
      <c r="H559" s="62">
        <f t="shared" ca="1" si="70"/>
        <v>0</v>
      </c>
      <c r="I559" s="63">
        <f t="shared" ca="1" si="71"/>
        <v>5350</v>
      </c>
    </row>
    <row r="560" spans="1:9">
      <c r="A560" s="45" t="s">
        <v>942</v>
      </c>
      <c r="B560" s="92">
        <f t="shared" ca="1" si="65"/>
        <v>45559</v>
      </c>
      <c r="C560" s="60" t="str">
        <f t="shared" ca="1" si="66"/>
        <v>DHAVAL ELE</v>
      </c>
      <c r="D560" s="60" t="str">
        <f t="shared" ca="1" si="67"/>
        <v>RAJKOT</v>
      </c>
      <c r="E560" s="60">
        <f t="shared" ca="1" si="68"/>
        <v>0</v>
      </c>
      <c r="F560" s="60">
        <f t="shared" ca="1" si="69"/>
        <v>0</v>
      </c>
      <c r="G560" s="61">
        <f t="shared" ca="1" si="64"/>
        <v>41420</v>
      </c>
      <c r="H560" s="62">
        <f t="shared" ca="1" si="70"/>
        <v>0.5</v>
      </c>
      <c r="I560" s="63">
        <f t="shared" ca="1" si="71"/>
        <v>20710</v>
      </c>
    </row>
    <row r="561" spans="1:9">
      <c r="A561" s="45" t="s">
        <v>943</v>
      </c>
      <c r="B561" s="92">
        <f t="shared" ca="1" si="65"/>
        <v>45559</v>
      </c>
      <c r="C561" s="60" t="str">
        <f t="shared" ca="1" si="66"/>
        <v>LAXMINAYARAN ELETRIC</v>
      </c>
      <c r="D561" s="60" t="str">
        <f t="shared" ca="1" si="67"/>
        <v>SIHOR</v>
      </c>
      <c r="E561" s="60">
        <f t="shared" ca="1" si="68"/>
        <v>1</v>
      </c>
      <c r="F561" s="60" t="str">
        <f t="shared" ca="1" si="69"/>
        <v>BORO/1</v>
      </c>
      <c r="G561" s="61">
        <f t="shared" ca="1" si="64"/>
        <v>4000</v>
      </c>
      <c r="H561" s="62">
        <f t="shared" ca="1" si="70"/>
        <v>0</v>
      </c>
      <c r="I561" s="63">
        <f t="shared" ca="1" si="71"/>
        <v>4000</v>
      </c>
    </row>
    <row r="562" spans="1:9">
      <c r="A562" s="45" t="s">
        <v>944</v>
      </c>
      <c r="B562" s="92">
        <f t="shared" ca="1" si="65"/>
        <v>45559</v>
      </c>
      <c r="C562" s="60" t="str">
        <f t="shared" ca="1" si="66"/>
        <v>ASHAPURA ELE</v>
      </c>
      <c r="D562" s="60" t="str">
        <f t="shared" ca="1" si="67"/>
        <v>PORBANDAR</v>
      </c>
      <c r="E562" s="60">
        <f t="shared" ca="1" si="68"/>
        <v>1</v>
      </c>
      <c r="F562" s="60" t="str">
        <f t="shared" ca="1" si="69"/>
        <v>BORO/1</v>
      </c>
      <c r="G562" s="61">
        <f t="shared" ca="1" si="64"/>
        <v>6480</v>
      </c>
      <c r="H562" s="62">
        <f t="shared" ca="1" si="70"/>
        <v>0.45</v>
      </c>
      <c r="I562" s="63">
        <f t="shared" ca="1" si="71"/>
        <v>3564</v>
      </c>
    </row>
    <row r="563" spans="1:9">
      <c r="A563" s="45" t="s">
        <v>945</v>
      </c>
      <c r="B563" s="92">
        <f t="shared" ca="1" si="65"/>
        <v>45561</v>
      </c>
      <c r="C563" s="60" t="str">
        <f t="shared" ca="1" si="66"/>
        <v>ANGEL SALES</v>
      </c>
      <c r="D563" s="60" t="str">
        <f t="shared" ca="1" si="67"/>
        <v>JUNAGADH</v>
      </c>
      <c r="E563" s="60">
        <f t="shared" ca="1" si="68"/>
        <v>3</v>
      </c>
      <c r="F563" s="60" t="str">
        <f t="shared" ca="1" si="69"/>
        <v>CARTOON/3</v>
      </c>
      <c r="G563" s="61">
        <f t="shared" ca="1" si="64"/>
        <v>48680</v>
      </c>
      <c r="H563" s="62">
        <f t="shared" ca="1" si="70"/>
        <v>0.5</v>
      </c>
      <c r="I563" s="63">
        <f t="shared" ca="1" si="71"/>
        <v>24340</v>
      </c>
    </row>
    <row r="564" spans="1:9">
      <c r="A564" s="45" t="s">
        <v>947</v>
      </c>
      <c r="B564" s="92">
        <f t="shared" ca="1" si="65"/>
        <v>45562</v>
      </c>
      <c r="C564" s="60" t="str">
        <f t="shared" ca="1" si="66"/>
        <v>RAJUBHAI RAMAPIR(CHAMUNDA)</v>
      </c>
      <c r="D564" s="60" t="str">
        <f t="shared" ca="1" si="67"/>
        <v xml:space="preserve"> RAJKOT</v>
      </c>
      <c r="E564" s="60">
        <f t="shared" ca="1" si="68"/>
        <v>0</v>
      </c>
      <c r="F564" s="60">
        <f t="shared" ca="1" si="69"/>
        <v>0</v>
      </c>
      <c r="G564" s="61">
        <f t="shared" ca="1" si="64"/>
        <v>18660</v>
      </c>
      <c r="H564" s="62">
        <f t="shared" ca="1" si="70"/>
        <v>0.5</v>
      </c>
      <c r="I564" s="63">
        <f t="shared" ca="1" si="71"/>
        <v>9330</v>
      </c>
    </row>
    <row r="565" spans="1:9">
      <c r="A565" s="45"/>
      <c r="B565" s="92" t="str">
        <f t="shared" ca="1" si="65"/>
        <v/>
      </c>
      <c r="C565" s="60" t="str">
        <f t="shared" ca="1" si="66"/>
        <v/>
      </c>
      <c r="D565" s="60" t="str">
        <f t="shared" ca="1" si="67"/>
        <v/>
      </c>
      <c r="E565" s="60" t="str">
        <f t="shared" ca="1" si="68"/>
        <v/>
      </c>
      <c r="F565" s="60" t="str">
        <f t="shared" ca="1" si="69"/>
        <v/>
      </c>
      <c r="G565" s="61" t="str">
        <f t="shared" ca="1" si="64"/>
        <v/>
      </c>
      <c r="H565" s="62" t="str">
        <f t="shared" ca="1" si="70"/>
        <v/>
      </c>
      <c r="I565" s="63" t="str">
        <f t="shared" ca="1" si="71"/>
        <v/>
      </c>
    </row>
    <row r="566" spans="1:9">
      <c r="A566" s="45"/>
      <c r="B566" s="92" t="str">
        <f t="shared" ca="1" si="65"/>
        <v/>
      </c>
      <c r="C566" s="60" t="str">
        <f t="shared" ca="1" si="66"/>
        <v/>
      </c>
      <c r="D566" s="60" t="str">
        <f t="shared" ca="1" si="67"/>
        <v/>
      </c>
      <c r="E566" s="60" t="str">
        <f t="shared" ca="1" si="68"/>
        <v/>
      </c>
      <c r="F566" s="60" t="str">
        <f t="shared" ca="1" si="69"/>
        <v/>
      </c>
      <c r="G566" s="61" t="str">
        <f t="shared" ca="1" si="64"/>
        <v/>
      </c>
      <c r="H566" s="62" t="str">
        <f t="shared" ca="1" si="70"/>
        <v/>
      </c>
      <c r="I566" s="63" t="str">
        <f t="shared" ca="1" si="71"/>
        <v/>
      </c>
    </row>
    <row r="567" spans="1:9">
      <c r="A567" s="45"/>
      <c r="B567" s="92" t="str">
        <f t="shared" ca="1" si="65"/>
        <v/>
      </c>
      <c r="C567" s="60" t="str">
        <f t="shared" ca="1" si="66"/>
        <v/>
      </c>
      <c r="D567" s="60" t="str">
        <f t="shared" ca="1" si="67"/>
        <v/>
      </c>
      <c r="E567" s="60" t="str">
        <f t="shared" ca="1" si="68"/>
        <v/>
      </c>
      <c r="F567" s="60" t="str">
        <f t="shared" ca="1" si="69"/>
        <v/>
      </c>
      <c r="G567" s="61" t="str">
        <f t="shared" ca="1" si="64"/>
        <v/>
      </c>
      <c r="H567" s="62" t="str">
        <f t="shared" ca="1" si="70"/>
        <v/>
      </c>
      <c r="I567" s="63" t="str">
        <f t="shared" ca="1" si="71"/>
        <v/>
      </c>
    </row>
    <row r="568" spans="1:9">
      <c r="A568" s="45"/>
      <c r="B568" s="92" t="str">
        <f t="shared" ca="1" si="65"/>
        <v/>
      </c>
      <c r="C568" s="60" t="str">
        <f t="shared" ca="1" si="66"/>
        <v/>
      </c>
      <c r="D568" s="60" t="str">
        <f t="shared" ca="1" si="67"/>
        <v/>
      </c>
      <c r="E568" s="60" t="str">
        <f t="shared" ca="1" si="68"/>
        <v/>
      </c>
      <c r="F568" s="60" t="str">
        <f t="shared" ca="1" si="69"/>
        <v/>
      </c>
      <c r="G568" s="61" t="str">
        <f t="shared" ca="1" si="64"/>
        <v/>
      </c>
      <c r="H568" s="62" t="str">
        <f t="shared" ca="1" si="70"/>
        <v/>
      </c>
      <c r="I568" s="63" t="str">
        <f t="shared" ca="1" si="71"/>
        <v/>
      </c>
    </row>
    <row r="569" spans="1:9">
      <c r="A569" s="45"/>
      <c r="B569" s="92" t="str">
        <f t="shared" ca="1" si="65"/>
        <v/>
      </c>
      <c r="C569" s="60" t="str">
        <f t="shared" ca="1" si="66"/>
        <v/>
      </c>
      <c r="D569" s="60" t="str">
        <f t="shared" ca="1" si="67"/>
        <v/>
      </c>
      <c r="E569" s="60" t="str">
        <f t="shared" ca="1" si="68"/>
        <v/>
      </c>
      <c r="F569" s="60" t="str">
        <f t="shared" ca="1" si="69"/>
        <v/>
      </c>
      <c r="G569" s="61" t="str">
        <f t="shared" ca="1" si="64"/>
        <v/>
      </c>
      <c r="H569" s="62" t="str">
        <f t="shared" ca="1" si="70"/>
        <v/>
      </c>
      <c r="I569" s="63" t="str">
        <f t="shared" ca="1" si="71"/>
        <v/>
      </c>
    </row>
    <row r="570" spans="1:9">
      <c r="A570" s="45"/>
      <c r="B570" s="92" t="str">
        <f t="shared" ca="1" si="65"/>
        <v/>
      </c>
      <c r="C570" s="60" t="str">
        <f t="shared" ca="1" si="66"/>
        <v/>
      </c>
      <c r="D570" s="60" t="str">
        <f t="shared" ca="1" si="67"/>
        <v/>
      </c>
      <c r="E570" s="60" t="str">
        <f t="shared" ca="1" si="68"/>
        <v/>
      </c>
      <c r="F570" s="60" t="str">
        <f t="shared" ca="1" si="69"/>
        <v/>
      </c>
      <c r="G570" s="61" t="str">
        <f t="shared" ca="1" si="64"/>
        <v/>
      </c>
      <c r="H570" s="62" t="str">
        <f t="shared" ca="1" si="70"/>
        <v/>
      </c>
      <c r="I570" s="63" t="str">
        <f t="shared" ca="1" si="71"/>
        <v/>
      </c>
    </row>
    <row r="571" spans="1:9">
      <c r="A571" s="45"/>
      <c r="B571" s="92" t="str">
        <f t="shared" ca="1" si="65"/>
        <v/>
      </c>
      <c r="C571" s="60" t="str">
        <f t="shared" ca="1" si="66"/>
        <v/>
      </c>
      <c r="D571" s="60" t="str">
        <f t="shared" ca="1" si="67"/>
        <v/>
      </c>
      <c r="E571" s="60" t="str">
        <f t="shared" ca="1" si="68"/>
        <v/>
      </c>
      <c r="F571" s="60" t="str">
        <f t="shared" ca="1" si="69"/>
        <v/>
      </c>
      <c r="G571" s="61" t="str">
        <f t="shared" ca="1" si="64"/>
        <v/>
      </c>
      <c r="H571" s="62" t="str">
        <f t="shared" ca="1" si="70"/>
        <v/>
      </c>
      <c r="I571" s="63" t="str">
        <f t="shared" ca="1" si="71"/>
        <v/>
      </c>
    </row>
    <row r="572" spans="1:9">
      <c r="A572" s="45"/>
      <c r="B572" s="92" t="str">
        <f t="shared" ca="1" si="65"/>
        <v/>
      </c>
      <c r="C572" s="60" t="str">
        <f t="shared" ca="1" si="66"/>
        <v/>
      </c>
      <c r="D572" s="60" t="str">
        <f t="shared" ca="1" si="67"/>
        <v/>
      </c>
      <c r="E572" s="60" t="str">
        <f t="shared" ca="1" si="68"/>
        <v/>
      </c>
      <c r="F572" s="60" t="str">
        <f t="shared" ca="1" si="69"/>
        <v/>
      </c>
      <c r="G572" s="61" t="str">
        <f t="shared" ca="1" si="64"/>
        <v/>
      </c>
      <c r="H572" s="62" t="str">
        <f t="shared" ca="1" si="70"/>
        <v/>
      </c>
      <c r="I572" s="63" t="str">
        <f t="shared" ca="1" si="71"/>
        <v/>
      </c>
    </row>
    <row r="573" spans="1:9">
      <c r="A573" s="45"/>
      <c r="B573" s="92" t="str">
        <f t="shared" ca="1" si="65"/>
        <v/>
      </c>
      <c r="C573" s="60" t="str">
        <f t="shared" ca="1" si="66"/>
        <v/>
      </c>
      <c r="D573" s="60" t="str">
        <f t="shared" ca="1" si="67"/>
        <v/>
      </c>
      <c r="E573" s="60" t="str">
        <f t="shared" ca="1" si="68"/>
        <v/>
      </c>
      <c r="F573" s="60" t="str">
        <f t="shared" ca="1" si="69"/>
        <v/>
      </c>
      <c r="G573" s="61" t="str">
        <f t="shared" ca="1" si="64"/>
        <v/>
      </c>
      <c r="H573" s="62" t="str">
        <f t="shared" ca="1" si="70"/>
        <v/>
      </c>
      <c r="I573" s="63" t="str">
        <f t="shared" ca="1" si="71"/>
        <v/>
      </c>
    </row>
    <row r="574" spans="1:9">
      <c r="A574" s="45"/>
      <c r="B574" s="92" t="str">
        <f t="shared" ca="1" si="65"/>
        <v/>
      </c>
      <c r="C574" s="60" t="str">
        <f t="shared" ca="1" si="66"/>
        <v/>
      </c>
      <c r="D574" s="60" t="str">
        <f t="shared" ca="1" si="67"/>
        <v/>
      </c>
      <c r="E574" s="60" t="str">
        <f t="shared" ca="1" si="68"/>
        <v/>
      </c>
      <c r="F574" s="60" t="str">
        <f t="shared" ca="1" si="69"/>
        <v/>
      </c>
      <c r="G574" s="61" t="str">
        <f t="shared" ca="1" si="64"/>
        <v/>
      </c>
      <c r="H574" s="62" t="str">
        <f t="shared" ca="1" si="70"/>
        <v/>
      </c>
      <c r="I574" s="63" t="str">
        <f t="shared" ca="1" si="71"/>
        <v/>
      </c>
    </row>
    <row r="575" spans="1:9">
      <c r="A575" s="45"/>
      <c r="B575" s="92" t="str">
        <f t="shared" ca="1" si="65"/>
        <v/>
      </c>
      <c r="C575" s="60" t="str">
        <f t="shared" ca="1" si="66"/>
        <v/>
      </c>
      <c r="D575" s="60" t="str">
        <f t="shared" ca="1" si="67"/>
        <v/>
      </c>
      <c r="E575" s="60" t="str">
        <f t="shared" ca="1" si="68"/>
        <v/>
      </c>
      <c r="F575" s="60" t="str">
        <f t="shared" ca="1" si="69"/>
        <v/>
      </c>
      <c r="G575" s="61" t="str">
        <f t="shared" ca="1" si="64"/>
        <v/>
      </c>
      <c r="H575" s="62" t="str">
        <f t="shared" ca="1" si="70"/>
        <v/>
      </c>
      <c r="I575" s="63" t="str">
        <f t="shared" ca="1" si="71"/>
        <v/>
      </c>
    </row>
    <row r="576" spans="1:9">
      <c r="A576" s="45"/>
      <c r="B576" s="92" t="str">
        <f t="shared" ca="1" si="65"/>
        <v/>
      </c>
      <c r="C576" s="60" t="str">
        <f t="shared" ca="1" si="66"/>
        <v/>
      </c>
      <c r="D576" s="60" t="str">
        <f t="shared" ca="1" si="67"/>
        <v/>
      </c>
      <c r="E576" s="60" t="str">
        <f t="shared" ca="1" si="68"/>
        <v/>
      </c>
      <c r="F576" s="60" t="str">
        <f t="shared" ca="1" si="69"/>
        <v/>
      </c>
      <c r="G576" s="61" t="str">
        <f t="shared" ca="1" si="64"/>
        <v/>
      </c>
      <c r="H576" s="62" t="str">
        <f t="shared" ca="1" si="70"/>
        <v/>
      </c>
      <c r="I576" s="63" t="str">
        <f t="shared" ca="1" si="71"/>
        <v/>
      </c>
    </row>
    <row r="577" spans="1:9">
      <c r="A577" s="45"/>
      <c r="B577" s="92" t="str">
        <f t="shared" ca="1" si="65"/>
        <v/>
      </c>
      <c r="C577" s="60" t="str">
        <f t="shared" ca="1" si="66"/>
        <v/>
      </c>
      <c r="D577" s="60" t="str">
        <f t="shared" ca="1" si="67"/>
        <v/>
      </c>
      <c r="E577" s="60" t="str">
        <f t="shared" ca="1" si="68"/>
        <v/>
      </c>
      <c r="F577" s="60" t="str">
        <f t="shared" ca="1" si="69"/>
        <v/>
      </c>
      <c r="G577" s="61" t="str">
        <f t="shared" ca="1" si="64"/>
        <v/>
      </c>
      <c r="H577" s="62" t="str">
        <f t="shared" ca="1" si="70"/>
        <v/>
      </c>
      <c r="I577" s="63" t="str">
        <f t="shared" ca="1" si="71"/>
        <v/>
      </c>
    </row>
    <row r="578" spans="1:9">
      <c r="A578" s="45"/>
      <c r="B578" s="92" t="str">
        <f t="shared" ca="1" si="65"/>
        <v/>
      </c>
      <c r="C578" s="60" t="str">
        <f t="shared" ca="1" si="66"/>
        <v/>
      </c>
      <c r="D578" s="60" t="str">
        <f t="shared" ca="1" si="67"/>
        <v/>
      </c>
      <c r="E578" s="60" t="str">
        <f t="shared" ca="1" si="68"/>
        <v/>
      </c>
      <c r="F578" s="60" t="str">
        <f t="shared" ca="1" si="69"/>
        <v/>
      </c>
      <c r="G578" s="61" t="str">
        <f t="shared" ca="1" si="64"/>
        <v/>
      </c>
      <c r="H578" s="62" t="str">
        <f t="shared" ca="1" si="70"/>
        <v/>
      </c>
      <c r="I578" s="63" t="str">
        <f t="shared" ca="1" si="71"/>
        <v/>
      </c>
    </row>
    <row r="579" spans="1:9">
      <c r="A579" s="45"/>
      <c r="B579" s="92" t="str">
        <f t="shared" ca="1" si="65"/>
        <v/>
      </c>
      <c r="C579" s="60" t="str">
        <f t="shared" ca="1" si="66"/>
        <v/>
      </c>
      <c r="D579" s="60" t="str">
        <f t="shared" ca="1" si="67"/>
        <v/>
      </c>
      <c r="E579" s="60" t="str">
        <f t="shared" ca="1" si="68"/>
        <v/>
      </c>
      <c r="F579" s="60" t="str">
        <f t="shared" ca="1" si="69"/>
        <v/>
      </c>
      <c r="G579" s="61" t="str">
        <f t="shared" ref="G579:G642" ca="1" si="72">IFERROR(INDIRECT(CONCATENATE("'",A579,"'!H33")),"")</f>
        <v/>
      </c>
      <c r="H579" s="62" t="str">
        <f t="shared" ca="1" si="70"/>
        <v/>
      </c>
      <c r="I579" s="63" t="str">
        <f t="shared" ca="1" si="71"/>
        <v/>
      </c>
    </row>
    <row r="580" spans="1:9">
      <c r="A580" s="45"/>
      <c r="B580" s="92" t="str">
        <f t="shared" ref="B580:B643" ca="1" si="73">IFERROR(INDIRECT(CONCATENATE("'",A580,"'!G7")),"")</f>
        <v/>
      </c>
      <c r="C580" s="60" t="str">
        <f t="shared" ref="C580:C643" ca="1" si="74">IFERROR(INDIRECT(CONCATENATE("'",A580,"'!D6")),"")</f>
        <v/>
      </c>
      <c r="D580" s="60" t="str">
        <f t="shared" ref="D580:D643" ca="1" si="75">IFERROR(INDIRECT(CONCATENATE("'",A580,"'!D7")),"")</f>
        <v/>
      </c>
      <c r="E580" s="60" t="str">
        <f t="shared" ref="E580:E643" ca="1" si="76">IFERROR(INDIRECT(CONCATENATE("'",A580,"'!D8")),"")</f>
        <v/>
      </c>
      <c r="F580" s="60" t="str">
        <f t="shared" ref="F580:F643" ca="1" si="77">IFERROR(INDIRECT(CONCATENATE("'",A580,"'!D9")),"")</f>
        <v/>
      </c>
      <c r="G580" s="61" t="str">
        <f t="shared" ca="1" si="72"/>
        <v/>
      </c>
      <c r="H580" s="62" t="str">
        <f t="shared" ref="H580:H643" ca="1" si="78">IFERROR(INDIRECT(CONCATENATE("'",A580,"'!H34")),"")</f>
        <v/>
      </c>
      <c r="I580" s="63" t="str">
        <f t="shared" ref="I580:I643" ca="1" si="79">IFERROR(INDIRECT(CONCATENATE("'",A580,"'!H36")),"")</f>
        <v/>
      </c>
    </row>
    <row r="581" spans="1:9">
      <c r="A581" s="45"/>
      <c r="B581" s="92" t="str">
        <f t="shared" ca="1" si="73"/>
        <v/>
      </c>
      <c r="C581" s="60" t="str">
        <f t="shared" ca="1" si="74"/>
        <v/>
      </c>
      <c r="D581" s="60" t="str">
        <f t="shared" ca="1" si="75"/>
        <v/>
      </c>
      <c r="E581" s="60" t="str">
        <f t="shared" ca="1" si="76"/>
        <v/>
      </c>
      <c r="F581" s="60" t="str">
        <f t="shared" ca="1" si="77"/>
        <v/>
      </c>
      <c r="G581" s="61" t="str">
        <f t="shared" ca="1" si="72"/>
        <v/>
      </c>
      <c r="H581" s="62" t="str">
        <f t="shared" ca="1" si="78"/>
        <v/>
      </c>
      <c r="I581" s="63" t="str">
        <f t="shared" ca="1" si="79"/>
        <v/>
      </c>
    </row>
    <row r="582" spans="1:9">
      <c r="A582" s="45"/>
      <c r="B582" s="92" t="str">
        <f t="shared" ca="1" si="73"/>
        <v/>
      </c>
      <c r="C582" s="60" t="str">
        <f t="shared" ca="1" si="74"/>
        <v/>
      </c>
      <c r="D582" s="60" t="str">
        <f t="shared" ca="1" si="75"/>
        <v/>
      </c>
      <c r="E582" s="60" t="str">
        <f t="shared" ca="1" si="76"/>
        <v/>
      </c>
      <c r="F582" s="60" t="str">
        <f t="shared" ca="1" si="77"/>
        <v/>
      </c>
      <c r="G582" s="61" t="str">
        <f t="shared" ca="1" si="72"/>
        <v/>
      </c>
      <c r="H582" s="62" t="str">
        <f t="shared" ca="1" si="78"/>
        <v/>
      </c>
      <c r="I582" s="63" t="str">
        <f t="shared" ca="1" si="79"/>
        <v/>
      </c>
    </row>
    <row r="583" spans="1:9">
      <c r="A583" s="45"/>
      <c r="B583" s="92" t="str">
        <f t="shared" ca="1" si="73"/>
        <v/>
      </c>
      <c r="C583" s="60" t="str">
        <f t="shared" ca="1" si="74"/>
        <v/>
      </c>
      <c r="D583" s="60" t="str">
        <f t="shared" ca="1" si="75"/>
        <v/>
      </c>
      <c r="E583" s="60" t="str">
        <f t="shared" ca="1" si="76"/>
        <v/>
      </c>
      <c r="F583" s="60" t="str">
        <f t="shared" ca="1" si="77"/>
        <v/>
      </c>
      <c r="G583" s="61" t="str">
        <f t="shared" ca="1" si="72"/>
        <v/>
      </c>
      <c r="H583" s="62" t="str">
        <f t="shared" ca="1" si="78"/>
        <v/>
      </c>
      <c r="I583" s="63" t="str">
        <f t="shared" ca="1" si="79"/>
        <v/>
      </c>
    </row>
    <row r="584" spans="1:9">
      <c r="A584" s="45"/>
      <c r="B584" s="92" t="str">
        <f t="shared" ca="1" si="73"/>
        <v/>
      </c>
      <c r="C584" s="60" t="str">
        <f t="shared" ca="1" si="74"/>
        <v/>
      </c>
      <c r="D584" s="60" t="str">
        <f t="shared" ca="1" si="75"/>
        <v/>
      </c>
      <c r="E584" s="60" t="str">
        <f t="shared" ca="1" si="76"/>
        <v/>
      </c>
      <c r="F584" s="60" t="str">
        <f t="shared" ca="1" si="77"/>
        <v/>
      </c>
      <c r="G584" s="61" t="str">
        <f t="shared" ca="1" si="72"/>
        <v/>
      </c>
      <c r="H584" s="62" t="str">
        <f t="shared" ca="1" si="78"/>
        <v/>
      </c>
      <c r="I584" s="63" t="str">
        <f t="shared" ca="1" si="79"/>
        <v/>
      </c>
    </row>
    <row r="585" spans="1:9">
      <c r="A585" s="45"/>
      <c r="B585" s="92" t="str">
        <f t="shared" ca="1" si="73"/>
        <v/>
      </c>
      <c r="C585" s="60" t="str">
        <f t="shared" ca="1" si="74"/>
        <v/>
      </c>
      <c r="D585" s="60" t="str">
        <f t="shared" ca="1" si="75"/>
        <v/>
      </c>
      <c r="E585" s="60" t="str">
        <f t="shared" ca="1" si="76"/>
        <v/>
      </c>
      <c r="F585" s="60" t="str">
        <f t="shared" ca="1" si="77"/>
        <v/>
      </c>
      <c r="G585" s="61" t="str">
        <f t="shared" ca="1" si="72"/>
        <v/>
      </c>
      <c r="H585" s="62" t="str">
        <f t="shared" ca="1" si="78"/>
        <v/>
      </c>
      <c r="I585" s="63" t="str">
        <f t="shared" ca="1" si="79"/>
        <v/>
      </c>
    </row>
    <row r="586" spans="1:9">
      <c r="A586" s="45"/>
      <c r="B586" s="92" t="str">
        <f t="shared" ca="1" si="73"/>
        <v/>
      </c>
      <c r="C586" s="60" t="str">
        <f t="shared" ca="1" si="74"/>
        <v/>
      </c>
      <c r="D586" s="60" t="str">
        <f t="shared" ca="1" si="75"/>
        <v/>
      </c>
      <c r="E586" s="60" t="str">
        <f t="shared" ca="1" si="76"/>
        <v/>
      </c>
      <c r="F586" s="60" t="str">
        <f t="shared" ca="1" si="77"/>
        <v/>
      </c>
      <c r="G586" s="61" t="str">
        <f t="shared" ca="1" si="72"/>
        <v/>
      </c>
      <c r="H586" s="62" t="str">
        <f t="shared" ca="1" si="78"/>
        <v/>
      </c>
      <c r="I586" s="63" t="str">
        <f t="shared" ca="1" si="79"/>
        <v/>
      </c>
    </row>
    <row r="587" spans="1:9">
      <c r="A587" s="45"/>
      <c r="B587" s="92" t="str">
        <f t="shared" ca="1" si="73"/>
        <v/>
      </c>
      <c r="C587" s="60" t="str">
        <f t="shared" ca="1" si="74"/>
        <v/>
      </c>
      <c r="D587" s="60" t="str">
        <f t="shared" ca="1" si="75"/>
        <v/>
      </c>
      <c r="E587" s="60" t="str">
        <f t="shared" ca="1" si="76"/>
        <v/>
      </c>
      <c r="F587" s="60" t="str">
        <f t="shared" ca="1" si="77"/>
        <v/>
      </c>
      <c r="G587" s="61" t="str">
        <f t="shared" ca="1" si="72"/>
        <v/>
      </c>
      <c r="H587" s="62" t="str">
        <f t="shared" ca="1" si="78"/>
        <v/>
      </c>
      <c r="I587" s="63" t="str">
        <f t="shared" ca="1" si="79"/>
        <v/>
      </c>
    </row>
    <row r="588" spans="1:9">
      <c r="A588" s="45"/>
      <c r="B588" s="92" t="str">
        <f t="shared" ca="1" si="73"/>
        <v/>
      </c>
      <c r="C588" s="60" t="str">
        <f t="shared" ca="1" si="74"/>
        <v/>
      </c>
      <c r="D588" s="60" t="str">
        <f t="shared" ca="1" si="75"/>
        <v/>
      </c>
      <c r="E588" s="60" t="str">
        <f t="shared" ca="1" si="76"/>
        <v/>
      </c>
      <c r="F588" s="60" t="str">
        <f t="shared" ca="1" si="77"/>
        <v/>
      </c>
      <c r="G588" s="61" t="str">
        <f t="shared" ca="1" si="72"/>
        <v/>
      </c>
      <c r="H588" s="62" t="str">
        <f t="shared" ca="1" si="78"/>
        <v/>
      </c>
      <c r="I588" s="63" t="str">
        <f t="shared" ca="1" si="79"/>
        <v/>
      </c>
    </row>
    <row r="589" spans="1:9">
      <c r="A589" s="45"/>
      <c r="B589" s="92" t="str">
        <f t="shared" ca="1" si="73"/>
        <v/>
      </c>
      <c r="C589" s="60" t="str">
        <f t="shared" ca="1" si="74"/>
        <v/>
      </c>
      <c r="D589" s="60" t="str">
        <f t="shared" ca="1" si="75"/>
        <v/>
      </c>
      <c r="E589" s="60" t="str">
        <f t="shared" ca="1" si="76"/>
        <v/>
      </c>
      <c r="F589" s="60" t="str">
        <f t="shared" ca="1" si="77"/>
        <v/>
      </c>
      <c r="G589" s="61" t="str">
        <f t="shared" ca="1" si="72"/>
        <v/>
      </c>
      <c r="H589" s="62" t="str">
        <f t="shared" ca="1" si="78"/>
        <v/>
      </c>
      <c r="I589" s="63" t="str">
        <f t="shared" ca="1" si="79"/>
        <v/>
      </c>
    </row>
    <row r="590" spans="1:9">
      <c r="A590" s="45"/>
      <c r="B590" s="92" t="str">
        <f t="shared" ca="1" si="73"/>
        <v/>
      </c>
      <c r="C590" s="60" t="str">
        <f t="shared" ca="1" si="74"/>
        <v/>
      </c>
      <c r="D590" s="60" t="str">
        <f t="shared" ca="1" si="75"/>
        <v/>
      </c>
      <c r="E590" s="60" t="str">
        <f t="shared" ca="1" si="76"/>
        <v/>
      </c>
      <c r="F590" s="60" t="str">
        <f t="shared" ca="1" si="77"/>
        <v/>
      </c>
      <c r="G590" s="61" t="str">
        <f t="shared" ca="1" si="72"/>
        <v/>
      </c>
      <c r="H590" s="62" t="str">
        <f t="shared" ca="1" si="78"/>
        <v/>
      </c>
      <c r="I590" s="63" t="str">
        <f t="shared" ca="1" si="79"/>
        <v/>
      </c>
    </row>
    <row r="591" spans="1:9">
      <c r="A591" s="45"/>
      <c r="B591" s="92" t="str">
        <f t="shared" ca="1" si="73"/>
        <v/>
      </c>
      <c r="C591" s="60" t="str">
        <f t="shared" ca="1" si="74"/>
        <v/>
      </c>
      <c r="D591" s="60" t="str">
        <f t="shared" ca="1" si="75"/>
        <v/>
      </c>
      <c r="E591" s="60" t="str">
        <f t="shared" ca="1" si="76"/>
        <v/>
      </c>
      <c r="F591" s="60" t="str">
        <f t="shared" ca="1" si="77"/>
        <v/>
      </c>
      <c r="G591" s="61" t="str">
        <f t="shared" ca="1" si="72"/>
        <v/>
      </c>
      <c r="H591" s="62" t="str">
        <f t="shared" ca="1" si="78"/>
        <v/>
      </c>
      <c r="I591" s="63" t="str">
        <f t="shared" ca="1" si="79"/>
        <v/>
      </c>
    </row>
    <row r="592" spans="1:9">
      <c r="A592" s="45"/>
      <c r="B592" s="92" t="str">
        <f t="shared" ca="1" si="73"/>
        <v/>
      </c>
      <c r="C592" s="60" t="str">
        <f t="shared" ca="1" si="74"/>
        <v/>
      </c>
      <c r="D592" s="60" t="str">
        <f t="shared" ca="1" si="75"/>
        <v/>
      </c>
      <c r="E592" s="60" t="str">
        <f t="shared" ca="1" si="76"/>
        <v/>
      </c>
      <c r="F592" s="60" t="str">
        <f t="shared" ca="1" si="77"/>
        <v/>
      </c>
      <c r="G592" s="61" t="str">
        <f t="shared" ca="1" si="72"/>
        <v/>
      </c>
      <c r="H592" s="62" t="str">
        <f t="shared" ca="1" si="78"/>
        <v/>
      </c>
      <c r="I592" s="63" t="str">
        <f t="shared" ca="1" si="79"/>
        <v/>
      </c>
    </row>
    <row r="593" spans="1:9">
      <c r="A593" s="45"/>
      <c r="B593" s="92" t="str">
        <f t="shared" ca="1" si="73"/>
        <v/>
      </c>
      <c r="C593" s="60" t="str">
        <f t="shared" ca="1" si="74"/>
        <v/>
      </c>
      <c r="D593" s="60" t="str">
        <f t="shared" ca="1" si="75"/>
        <v/>
      </c>
      <c r="E593" s="60" t="str">
        <f t="shared" ca="1" si="76"/>
        <v/>
      </c>
      <c r="F593" s="60" t="str">
        <f t="shared" ca="1" si="77"/>
        <v/>
      </c>
      <c r="G593" s="61" t="str">
        <f t="shared" ca="1" si="72"/>
        <v/>
      </c>
      <c r="H593" s="62" t="str">
        <f t="shared" ca="1" si="78"/>
        <v/>
      </c>
      <c r="I593" s="63" t="str">
        <f t="shared" ca="1" si="79"/>
        <v/>
      </c>
    </row>
    <row r="594" spans="1:9">
      <c r="A594" s="45"/>
      <c r="B594" s="92" t="str">
        <f t="shared" ca="1" si="73"/>
        <v/>
      </c>
      <c r="C594" s="60" t="str">
        <f t="shared" ca="1" si="74"/>
        <v/>
      </c>
      <c r="D594" s="60" t="str">
        <f t="shared" ca="1" si="75"/>
        <v/>
      </c>
      <c r="E594" s="60" t="str">
        <f t="shared" ca="1" si="76"/>
        <v/>
      </c>
      <c r="F594" s="60" t="str">
        <f t="shared" ca="1" si="77"/>
        <v/>
      </c>
      <c r="G594" s="61" t="str">
        <f t="shared" ca="1" si="72"/>
        <v/>
      </c>
      <c r="H594" s="62" t="str">
        <f t="shared" ca="1" si="78"/>
        <v/>
      </c>
      <c r="I594" s="63" t="str">
        <f t="shared" ca="1" si="79"/>
        <v/>
      </c>
    </row>
    <row r="595" spans="1:9">
      <c r="A595" s="45"/>
      <c r="B595" s="92" t="str">
        <f t="shared" ca="1" si="73"/>
        <v/>
      </c>
      <c r="C595" s="60" t="str">
        <f t="shared" ca="1" si="74"/>
        <v/>
      </c>
      <c r="D595" s="60" t="str">
        <f t="shared" ca="1" si="75"/>
        <v/>
      </c>
      <c r="E595" s="60" t="str">
        <f t="shared" ca="1" si="76"/>
        <v/>
      </c>
      <c r="F595" s="60" t="str">
        <f t="shared" ca="1" si="77"/>
        <v/>
      </c>
      <c r="G595" s="61" t="str">
        <f t="shared" ca="1" si="72"/>
        <v/>
      </c>
      <c r="H595" s="62" t="str">
        <f t="shared" ca="1" si="78"/>
        <v/>
      </c>
      <c r="I595" s="63" t="str">
        <f t="shared" ca="1" si="79"/>
        <v/>
      </c>
    </row>
    <row r="596" spans="1:9">
      <c r="A596" s="45"/>
      <c r="B596" s="92" t="str">
        <f t="shared" ca="1" si="73"/>
        <v/>
      </c>
      <c r="C596" s="60" t="str">
        <f t="shared" ca="1" si="74"/>
        <v/>
      </c>
      <c r="D596" s="60" t="str">
        <f t="shared" ca="1" si="75"/>
        <v/>
      </c>
      <c r="E596" s="60" t="str">
        <f t="shared" ca="1" si="76"/>
        <v/>
      </c>
      <c r="F596" s="60" t="str">
        <f t="shared" ca="1" si="77"/>
        <v/>
      </c>
      <c r="G596" s="61" t="str">
        <f t="shared" ca="1" si="72"/>
        <v/>
      </c>
      <c r="H596" s="62" t="str">
        <f t="shared" ca="1" si="78"/>
        <v/>
      </c>
      <c r="I596" s="63" t="str">
        <f t="shared" ca="1" si="79"/>
        <v/>
      </c>
    </row>
    <row r="597" spans="1:9">
      <c r="A597" s="45"/>
      <c r="B597" s="92" t="str">
        <f t="shared" ca="1" si="73"/>
        <v/>
      </c>
      <c r="C597" s="60" t="str">
        <f t="shared" ca="1" si="74"/>
        <v/>
      </c>
      <c r="D597" s="60" t="str">
        <f t="shared" ca="1" si="75"/>
        <v/>
      </c>
      <c r="E597" s="60" t="str">
        <f t="shared" ca="1" si="76"/>
        <v/>
      </c>
      <c r="F597" s="60" t="str">
        <f t="shared" ca="1" si="77"/>
        <v/>
      </c>
      <c r="G597" s="61" t="str">
        <f t="shared" ca="1" si="72"/>
        <v/>
      </c>
      <c r="H597" s="62" t="str">
        <f t="shared" ca="1" si="78"/>
        <v/>
      </c>
      <c r="I597" s="63" t="str">
        <f t="shared" ca="1" si="79"/>
        <v/>
      </c>
    </row>
    <row r="598" spans="1:9">
      <c r="A598" s="45"/>
      <c r="B598" s="92" t="str">
        <f t="shared" ca="1" si="73"/>
        <v/>
      </c>
      <c r="C598" s="60" t="str">
        <f t="shared" ca="1" si="74"/>
        <v/>
      </c>
      <c r="D598" s="60" t="str">
        <f t="shared" ca="1" si="75"/>
        <v/>
      </c>
      <c r="E598" s="60" t="str">
        <f t="shared" ca="1" si="76"/>
        <v/>
      </c>
      <c r="F598" s="60" t="str">
        <f t="shared" ca="1" si="77"/>
        <v/>
      </c>
      <c r="G598" s="61" t="str">
        <f t="shared" ca="1" si="72"/>
        <v/>
      </c>
      <c r="H598" s="62" t="str">
        <f t="shared" ca="1" si="78"/>
        <v/>
      </c>
      <c r="I598" s="63" t="str">
        <f t="shared" ca="1" si="79"/>
        <v/>
      </c>
    </row>
    <row r="599" spans="1:9">
      <c r="A599" s="45"/>
      <c r="B599" s="92" t="str">
        <f t="shared" ca="1" si="73"/>
        <v/>
      </c>
      <c r="C599" s="60" t="str">
        <f t="shared" ca="1" si="74"/>
        <v/>
      </c>
      <c r="D599" s="60" t="str">
        <f t="shared" ca="1" si="75"/>
        <v/>
      </c>
      <c r="E599" s="60" t="str">
        <f t="shared" ca="1" si="76"/>
        <v/>
      </c>
      <c r="F599" s="60" t="str">
        <f t="shared" ca="1" si="77"/>
        <v/>
      </c>
      <c r="G599" s="61" t="str">
        <f t="shared" ca="1" si="72"/>
        <v/>
      </c>
      <c r="H599" s="62" t="str">
        <f t="shared" ca="1" si="78"/>
        <v/>
      </c>
      <c r="I599" s="63" t="str">
        <f t="shared" ca="1" si="79"/>
        <v/>
      </c>
    </row>
    <row r="600" spans="1:9">
      <c r="A600" s="45"/>
      <c r="B600" s="92" t="str">
        <f t="shared" ca="1" si="73"/>
        <v/>
      </c>
      <c r="C600" s="60" t="str">
        <f t="shared" ca="1" si="74"/>
        <v/>
      </c>
      <c r="D600" s="60" t="str">
        <f t="shared" ca="1" si="75"/>
        <v/>
      </c>
      <c r="E600" s="60" t="str">
        <f t="shared" ca="1" si="76"/>
        <v/>
      </c>
      <c r="F600" s="60" t="str">
        <f t="shared" ca="1" si="77"/>
        <v/>
      </c>
      <c r="G600" s="61" t="str">
        <f t="shared" ca="1" si="72"/>
        <v/>
      </c>
      <c r="H600" s="62" t="str">
        <f t="shared" ca="1" si="78"/>
        <v/>
      </c>
      <c r="I600" s="63" t="str">
        <f t="shared" ca="1" si="79"/>
        <v/>
      </c>
    </row>
    <row r="601" spans="1:9">
      <c r="A601" s="45"/>
      <c r="B601" s="92" t="str">
        <f t="shared" ca="1" si="73"/>
        <v/>
      </c>
      <c r="C601" s="60" t="str">
        <f t="shared" ca="1" si="74"/>
        <v/>
      </c>
      <c r="D601" s="60" t="str">
        <f t="shared" ca="1" si="75"/>
        <v/>
      </c>
      <c r="E601" s="60" t="str">
        <f t="shared" ca="1" si="76"/>
        <v/>
      </c>
      <c r="F601" s="60" t="str">
        <f t="shared" ca="1" si="77"/>
        <v/>
      </c>
      <c r="G601" s="61" t="str">
        <f t="shared" ca="1" si="72"/>
        <v/>
      </c>
      <c r="H601" s="62" t="str">
        <f t="shared" ca="1" si="78"/>
        <v/>
      </c>
      <c r="I601" s="63" t="str">
        <f t="shared" ca="1" si="79"/>
        <v/>
      </c>
    </row>
    <row r="602" spans="1:9">
      <c r="A602" s="45"/>
      <c r="B602" s="92" t="str">
        <f t="shared" ca="1" si="73"/>
        <v/>
      </c>
      <c r="C602" s="60" t="str">
        <f t="shared" ca="1" si="74"/>
        <v/>
      </c>
      <c r="D602" s="60" t="str">
        <f t="shared" ca="1" si="75"/>
        <v/>
      </c>
      <c r="E602" s="60" t="str">
        <f t="shared" ca="1" si="76"/>
        <v/>
      </c>
      <c r="F602" s="60" t="str">
        <f t="shared" ca="1" si="77"/>
        <v/>
      </c>
      <c r="G602" s="61" t="str">
        <f t="shared" ca="1" si="72"/>
        <v/>
      </c>
      <c r="H602" s="62" t="str">
        <f t="shared" ca="1" si="78"/>
        <v/>
      </c>
      <c r="I602" s="63" t="str">
        <f t="shared" ca="1" si="79"/>
        <v/>
      </c>
    </row>
    <row r="603" spans="1:9">
      <c r="A603" s="45"/>
      <c r="B603" s="92" t="str">
        <f t="shared" ca="1" si="73"/>
        <v/>
      </c>
      <c r="C603" s="60" t="str">
        <f t="shared" ca="1" si="74"/>
        <v/>
      </c>
      <c r="D603" s="60" t="str">
        <f t="shared" ca="1" si="75"/>
        <v/>
      </c>
      <c r="E603" s="60" t="str">
        <f t="shared" ca="1" si="76"/>
        <v/>
      </c>
      <c r="F603" s="60" t="str">
        <f t="shared" ca="1" si="77"/>
        <v/>
      </c>
      <c r="G603" s="61" t="str">
        <f t="shared" ca="1" si="72"/>
        <v/>
      </c>
      <c r="H603" s="62" t="str">
        <f t="shared" ca="1" si="78"/>
        <v/>
      </c>
      <c r="I603" s="63" t="str">
        <f t="shared" ca="1" si="79"/>
        <v/>
      </c>
    </row>
    <row r="604" spans="1:9">
      <c r="A604" s="45"/>
      <c r="B604" s="92" t="str">
        <f t="shared" ca="1" si="73"/>
        <v/>
      </c>
      <c r="C604" s="60" t="str">
        <f t="shared" ca="1" si="74"/>
        <v/>
      </c>
      <c r="D604" s="60" t="str">
        <f t="shared" ca="1" si="75"/>
        <v/>
      </c>
      <c r="E604" s="60" t="str">
        <f t="shared" ca="1" si="76"/>
        <v/>
      </c>
      <c r="F604" s="60" t="str">
        <f t="shared" ca="1" si="77"/>
        <v/>
      </c>
      <c r="G604" s="61" t="str">
        <f t="shared" ca="1" si="72"/>
        <v/>
      </c>
      <c r="H604" s="62" t="str">
        <f t="shared" ca="1" si="78"/>
        <v/>
      </c>
      <c r="I604" s="63" t="str">
        <f t="shared" ca="1" si="79"/>
        <v/>
      </c>
    </row>
    <row r="605" spans="1:9">
      <c r="A605" s="45"/>
      <c r="B605" s="92" t="str">
        <f t="shared" ca="1" si="73"/>
        <v/>
      </c>
      <c r="C605" s="60" t="str">
        <f t="shared" ca="1" si="74"/>
        <v/>
      </c>
      <c r="D605" s="60" t="str">
        <f t="shared" ca="1" si="75"/>
        <v/>
      </c>
      <c r="E605" s="60" t="str">
        <f t="shared" ca="1" si="76"/>
        <v/>
      </c>
      <c r="F605" s="60" t="str">
        <f t="shared" ca="1" si="77"/>
        <v/>
      </c>
      <c r="G605" s="61" t="str">
        <f t="shared" ca="1" si="72"/>
        <v/>
      </c>
      <c r="H605" s="62" t="str">
        <f t="shared" ca="1" si="78"/>
        <v/>
      </c>
      <c r="I605" s="63" t="str">
        <f t="shared" ca="1" si="79"/>
        <v/>
      </c>
    </row>
    <row r="606" spans="1:9">
      <c r="A606" s="45"/>
      <c r="B606" s="92" t="str">
        <f t="shared" ca="1" si="73"/>
        <v/>
      </c>
      <c r="C606" s="60" t="str">
        <f t="shared" ca="1" si="74"/>
        <v/>
      </c>
      <c r="D606" s="60" t="str">
        <f t="shared" ca="1" si="75"/>
        <v/>
      </c>
      <c r="E606" s="60" t="str">
        <f t="shared" ca="1" si="76"/>
        <v/>
      </c>
      <c r="F606" s="60" t="str">
        <f t="shared" ca="1" si="77"/>
        <v/>
      </c>
      <c r="G606" s="61" t="str">
        <f t="shared" ca="1" si="72"/>
        <v/>
      </c>
      <c r="H606" s="62" t="str">
        <f t="shared" ca="1" si="78"/>
        <v/>
      </c>
      <c r="I606" s="63" t="str">
        <f t="shared" ca="1" si="79"/>
        <v/>
      </c>
    </row>
    <row r="607" spans="1:9">
      <c r="A607" s="45"/>
      <c r="B607" s="92" t="str">
        <f t="shared" ca="1" si="73"/>
        <v/>
      </c>
      <c r="C607" s="60" t="str">
        <f t="shared" ca="1" si="74"/>
        <v/>
      </c>
      <c r="D607" s="60" t="str">
        <f t="shared" ca="1" si="75"/>
        <v/>
      </c>
      <c r="E607" s="60" t="str">
        <f t="shared" ca="1" si="76"/>
        <v/>
      </c>
      <c r="F607" s="60" t="str">
        <f t="shared" ca="1" si="77"/>
        <v/>
      </c>
      <c r="G607" s="61" t="str">
        <f t="shared" ca="1" si="72"/>
        <v/>
      </c>
      <c r="H607" s="62" t="str">
        <f t="shared" ca="1" si="78"/>
        <v/>
      </c>
      <c r="I607" s="63" t="str">
        <f t="shared" ca="1" si="79"/>
        <v/>
      </c>
    </row>
    <row r="608" spans="1:9">
      <c r="A608" s="45"/>
      <c r="B608" s="92" t="str">
        <f t="shared" ca="1" si="73"/>
        <v/>
      </c>
      <c r="C608" s="60" t="str">
        <f t="shared" ca="1" si="74"/>
        <v/>
      </c>
      <c r="D608" s="60" t="str">
        <f t="shared" ca="1" si="75"/>
        <v/>
      </c>
      <c r="E608" s="60" t="str">
        <f t="shared" ca="1" si="76"/>
        <v/>
      </c>
      <c r="F608" s="60" t="str">
        <f t="shared" ca="1" si="77"/>
        <v/>
      </c>
      <c r="G608" s="61" t="str">
        <f t="shared" ca="1" si="72"/>
        <v/>
      </c>
      <c r="H608" s="62" t="str">
        <f t="shared" ca="1" si="78"/>
        <v/>
      </c>
      <c r="I608" s="63" t="str">
        <f t="shared" ca="1" si="79"/>
        <v/>
      </c>
    </row>
    <row r="609" spans="1:9">
      <c r="A609" s="45"/>
      <c r="B609" s="92" t="str">
        <f t="shared" ca="1" si="73"/>
        <v/>
      </c>
      <c r="C609" s="60" t="str">
        <f t="shared" ca="1" si="74"/>
        <v/>
      </c>
      <c r="D609" s="60" t="str">
        <f t="shared" ca="1" si="75"/>
        <v/>
      </c>
      <c r="E609" s="60" t="str">
        <f t="shared" ca="1" si="76"/>
        <v/>
      </c>
      <c r="F609" s="60" t="str">
        <f t="shared" ca="1" si="77"/>
        <v/>
      </c>
      <c r="G609" s="61" t="str">
        <f t="shared" ca="1" si="72"/>
        <v/>
      </c>
      <c r="H609" s="62" t="str">
        <f t="shared" ca="1" si="78"/>
        <v/>
      </c>
      <c r="I609" s="63" t="str">
        <f t="shared" ca="1" si="79"/>
        <v/>
      </c>
    </row>
    <row r="610" spans="1:9">
      <c r="A610" s="45"/>
      <c r="B610" s="92" t="str">
        <f t="shared" ca="1" si="73"/>
        <v/>
      </c>
      <c r="C610" s="60" t="str">
        <f t="shared" ca="1" si="74"/>
        <v/>
      </c>
      <c r="D610" s="60" t="str">
        <f t="shared" ca="1" si="75"/>
        <v/>
      </c>
      <c r="E610" s="60" t="str">
        <f t="shared" ca="1" si="76"/>
        <v/>
      </c>
      <c r="F610" s="60" t="str">
        <f t="shared" ca="1" si="77"/>
        <v/>
      </c>
      <c r="G610" s="61" t="str">
        <f t="shared" ca="1" si="72"/>
        <v/>
      </c>
      <c r="H610" s="62" t="str">
        <f t="shared" ca="1" si="78"/>
        <v/>
      </c>
      <c r="I610" s="63" t="str">
        <f t="shared" ca="1" si="79"/>
        <v/>
      </c>
    </row>
    <row r="611" spans="1:9">
      <c r="A611" s="45"/>
      <c r="B611" s="92" t="str">
        <f t="shared" ca="1" si="73"/>
        <v/>
      </c>
      <c r="C611" s="60" t="str">
        <f t="shared" ca="1" si="74"/>
        <v/>
      </c>
      <c r="D611" s="60" t="str">
        <f t="shared" ca="1" si="75"/>
        <v/>
      </c>
      <c r="E611" s="60" t="str">
        <f t="shared" ca="1" si="76"/>
        <v/>
      </c>
      <c r="F611" s="60" t="str">
        <f t="shared" ca="1" si="77"/>
        <v/>
      </c>
      <c r="G611" s="61" t="str">
        <f t="shared" ca="1" si="72"/>
        <v/>
      </c>
      <c r="H611" s="62" t="str">
        <f t="shared" ca="1" si="78"/>
        <v/>
      </c>
      <c r="I611" s="63" t="str">
        <f t="shared" ca="1" si="79"/>
        <v/>
      </c>
    </row>
    <row r="612" spans="1:9">
      <c r="A612" s="45"/>
      <c r="B612" s="92" t="str">
        <f t="shared" ca="1" si="73"/>
        <v/>
      </c>
      <c r="C612" s="60" t="str">
        <f t="shared" ca="1" si="74"/>
        <v/>
      </c>
      <c r="D612" s="60" t="str">
        <f t="shared" ca="1" si="75"/>
        <v/>
      </c>
      <c r="E612" s="60" t="str">
        <f t="shared" ca="1" si="76"/>
        <v/>
      </c>
      <c r="F612" s="60" t="str">
        <f t="shared" ca="1" si="77"/>
        <v/>
      </c>
      <c r="G612" s="61" t="str">
        <f t="shared" ca="1" si="72"/>
        <v/>
      </c>
      <c r="H612" s="62" t="str">
        <f t="shared" ca="1" si="78"/>
        <v/>
      </c>
      <c r="I612" s="63" t="str">
        <f t="shared" ca="1" si="79"/>
        <v/>
      </c>
    </row>
    <row r="613" spans="1:9">
      <c r="A613" s="45"/>
      <c r="B613" s="92" t="str">
        <f t="shared" ca="1" si="73"/>
        <v/>
      </c>
      <c r="C613" s="60" t="str">
        <f t="shared" ca="1" si="74"/>
        <v/>
      </c>
      <c r="D613" s="60" t="str">
        <f t="shared" ca="1" si="75"/>
        <v/>
      </c>
      <c r="E613" s="60" t="str">
        <f t="shared" ca="1" si="76"/>
        <v/>
      </c>
      <c r="F613" s="60" t="str">
        <f t="shared" ca="1" si="77"/>
        <v/>
      </c>
      <c r="G613" s="61" t="str">
        <f t="shared" ca="1" si="72"/>
        <v/>
      </c>
      <c r="H613" s="62" t="str">
        <f t="shared" ca="1" si="78"/>
        <v/>
      </c>
      <c r="I613" s="63" t="str">
        <f t="shared" ca="1" si="79"/>
        <v/>
      </c>
    </row>
    <row r="614" spans="1:9">
      <c r="A614" s="45"/>
      <c r="B614" s="92" t="str">
        <f t="shared" ca="1" si="73"/>
        <v/>
      </c>
      <c r="C614" s="60" t="str">
        <f t="shared" ca="1" si="74"/>
        <v/>
      </c>
      <c r="D614" s="60" t="str">
        <f t="shared" ca="1" si="75"/>
        <v/>
      </c>
      <c r="E614" s="60" t="str">
        <f t="shared" ca="1" si="76"/>
        <v/>
      </c>
      <c r="F614" s="60" t="str">
        <f t="shared" ca="1" si="77"/>
        <v/>
      </c>
      <c r="G614" s="61" t="str">
        <f t="shared" ca="1" si="72"/>
        <v/>
      </c>
      <c r="H614" s="62" t="str">
        <f t="shared" ca="1" si="78"/>
        <v/>
      </c>
      <c r="I614" s="63" t="str">
        <f t="shared" ca="1" si="79"/>
        <v/>
      </c>
    </row>
    <row r="615" spans="1:9">
      <c r="A615" s="45"/>
      <c r="B615" s="92" t="str">
        <f t="shared" ca="1" si="73"/>
        <v/>
      </c>
      <c r="C615" s="60" t="str">
        <f t="shared" ca="1" si="74"/>
        <v/>
      </c>
      <c r="D615" s="60" t="str">
        <f t="shared" ca="1" si="75"/>
        <v/>
      </c>
      <c r="E615" s="60" t="str">
        <f t="shared" ca="1" si="76"/>
        <v/>
      </c>
      <c r="F615" s="60" t="str">
        <f t="shared" ca="1" si="77"/>
        <v/>
      </c>
      <c r="G615" s="61" t="str">
        <f t="shared" ca="1" si="72"/>
        <v/>
      </c>
      <c r="H615" s="62" t="str">
        <f t="shared" ca="1" si="78"/>
        <v/>
      </c>
      <c r="I615" s="63" t="str">
        <f t="shared" ca="1" si="79"/>
        <v/>
      </c>
    </row>
    <row r="616" spans="1:9">
      <c r="A616" s="45"/>
      <c r="B616" s="92" t="str">
        <f t="shared" ca="1" si="73"/>
        <v/>
      </c>
      <c r="C616" s="60" t="str">
        <f t="shared" ca="1" si="74"/>
        <v/>
      </c>
      <c r="D616" s="60" t="str">
        <f t="shared" ca="1" si="75"/>
        <v/>
      </c>
      <c r="E616" s="60" t="str">
        <f t="shared" ca="1" si="76"/>
        <v/>
      </c>
      <c r="F616" s="60" t="str">
        <f t="shared" ca="1" si="77"/>
        <v/>
      </c>
      <c r="G616" s="61" t="str">
        <f t="shared" ca="1" si="72"/>
        <v/>
      </c>
      <c r="H616" s="62" t="str">
        <f t="shared" ca="1" si="78"/>
        <v/>
      </c>
      <c r="I616" s="63" t="str">
        <f t="shared" ca="1" si="79"/>
        <v/>
      </c>
    </row>
    <row r="617" spans="1:9">
      <c r="A617" s="45"/>
      <c r="B617" s="92" t="str">
        <f t="shared" ca="1" si="73"/>
        <v/>
      </c>
      <c r="C617" s="60" t="str">
        <f t="shared" ca="1" si="74"/>
        <v/>
      </c>
      <c r="D617" s="60" t="str">
        <f t="shared" ca="1" si="75"/>
        <v/>
      </c>
      <c r="E617" s="60" t="str">
        <f t="shared" ca="1" si="76"/>
        <v/>
      </c>
      <c r="F617" s="60" t="str">
        <f t="shared" ca="1" si="77"/>
        <v/>
      </c>
      <c r="G617" s="61" t="str">
        <f t="shared" ca="1" si="72"/>
        <v/>
      </c>
      <c r="H617" s="62" t="str">
        <f t="shared" ca="1" si="78"/>
        <v/>
      </c>
      <c r="I617" s="63" t="str">
        <f t="shared" ca="1" si="79"/>
        <v/>
      </c>
    </row>
    <row r="618" spans="1:9">
      <c r="A618" s="45"/>
      <c r="B618" s="92" t="str">
        <f t="shared" ca="1" si="73"/>
        <v/>
      </c>
      <c r="C618" s="60" t="str">
        <f t="shared" ca="1" si="74"/>
        <v/>
      </c>
      <c r="D618" s="60" t="str">
        <f t="shared" ca="1" si="75"/>
        <v/>
      </c>
      <c r="E618" s="60" t="str">
        <f t="shared" ca="1" si="76"/>
        <v/>
      </c>
      <c r="F618" s="60" t="str">
        <f t="shared" ca="1" si="77"/>
        <v/>
      </c>
      <c r="G618" s="61" t="str">
        <f t="shared" ca="1" si="72"/>
        <v/>
      </c>
      <c r="H618" s="62" t="str">
        <f t="shared" ca="1" si="78"/>
        <v/>
      </c>
      <c r="I618" s="63" t="str">
        <f t="shared" ca="1" si="79"/>
        <v/>
      </c>
    </row>
    <row r="619" spans="1:9">
      <c r="A619" s="45"/>
      <c r="B619" s="92" t="str">
        <f t="shared" ca="1" si="73"/>
        <v/>
      </c>
      <c r="C619" s="60" t="str">
        <f t="shared" ca="1" si="74"/>
        <v/>
      </c>
      <c r="D619" s="60" t="str">
        <f t="shared" ca="1" si="75"/>
        <v/>
      </c>
      <c r="E619" s="60" t="str">
        <f t="shared" ca="1" si="76"/>
        <v/>
      </c>
      <c r="F619" s="60" t="str">
        <f t="shared" ca="1" si="77"/>
        <v/>
      </c>
      <c r="G619" s="61" t="str">
        <f t="shared" ca="1" si="72"/>
        <v/>
      </c>
      <c r="H619" s="62" t="str">
        <f t="shared" ca="1" si="78"/>
        <v/>
      </c>
      <c r="I619" s="63" t="str">
        <f t="shared" ca="1" si="79"/>
        <v/>
      </c>
    </row>
    <row r="620" spans="1:9">
      <c r="A620" s="45"/>
      <c r="B620" s="92" t="str">
        <f t="shared" ca="1" si="73"/>
        <v/>
      </c>
      <c r="C620" s="60" t="str">
        <f t="shared" ca="1" si="74"/>
        <v/>
      </c>
      <c r="D620" s="60" t="str">
        <f t="shared" ca="1" si="75"/>
        <v/>
      </c>
      <c r="E620" s="60" t="str">
        <f t="shared" ca="1" si="76"/>
        <v/>
      </c>
      <c r="F620" s="60" t="str">
        <f t="shared" ca="1" si="77"/>
        <v/>
      </c>
      <c r="G620" s="61" t="str">
        <f t="shared" ca="1" si="72"/>
        <v/>
      </c>
      <c r="H620" s="62" t="str">
        <f t="shared" ca="1" si="78"/>
        <v/>
      </c>
      <c r="I620" s="63" t="str">
        <f t="shared" ca="1" si="79"/>
        <v/>
      </c>
    </row>
    <row r="621" spans="1:9">
      <c r="A621" s="45"/>
      <c r="B621" s="92" t="str">
        <f t="shared" ca="1" si="73"/>
        <v/>
      </c>
      <c r="C621" s="60" t="str">
        <f t="shared" ca="1" si="74"/>
        <v/>
      </c>
      <c r="D621" s="60" t="str">
        <f t="shared" ca="1" si="75"/>
        <v/>
      </c>
      <c r="E621" s="60" t="str">
        <f t="shared" ca="1" si="76"/>
        <v/>
      </c>
      <c r="F621" s="60" t="str">
        <f t="shared" ca="1" si="77"/>
        <v/>
      </c>
      <c r="G621" s="61" t="str">
        <f t="shared" ca="1" si="72"/>
        <v/>
      </c>
      <c r="H621" s="62" t="str">
        <f t="shared" ca="1" si="78"/>
        <v/>
      </c>
      <c r="I621" s="63" t="str">
        <f t="shared" ca="1" si="79"/>
        <v/>
      </c>
    </row>
    <row r="622" spans="1:9">
      <c r="A622" s="45"/>
      <c r="B622" s="92" t="str">
        <f t="shared" ca="1" si="73"/>
        <v/>
      </c>
      <c r="C622" s="60" t="str">
        <f t="shared" ca="1" si="74"/>
        <v/>
      </c>
      <c r="D622" s="60" t="str">
        <f t="shared" ca="1" si="75"/>
        <v/>
      </c>
      <c r="E622" s="60" t="str">
        <f t="shared" ca="1" si="76"/>
        <v/>
      </c>
      <c r="F622" s="60" t="str">
        <f t="shared" ca="1" si="77"/>
        <v/>
      </c>
      <c r="G622" s="61" t="str">
        <f t="shared" ca="1" si="72"/>
        <v/>
      </c>
      <c r="H622" s="62" t="str">
        <f t="shared" ca="1" si="78"/>
        <v/>
      </c>
      <c r="I622" s="63" t="str">
        <f t="shared" ca="1" si="79"/>
        <v/>
      </c>
    </row>
    <row r="623" spans="1:9">
      <c r="A623" s="45"/>
      <c r="B623" s="92" t="str">
        <f t="shared" ca="1" si="73"/>
        <v/>
      </c>
      <c r="C623" s="60" t="str">
        <f t="shared" ca="1" si="74"/>
        <v/>
      </c>
      <c r="D623" s="60" t="str">
        <f t="shared" ca="1" si="75"/>
        <v/>
      </c>
      <c r="E623" s="60" t="str">
        <f t="shared" ca="1" si="76"/>
        <v/>
      </c>
      <c r="F623" s="60" t="str">
        <f t="shared" ca="1" si="77"/>
        <v/>
      </c>
      <c r="G623" s="61" t="str">
        <f t="shared" ca="1" si="72"/>
        <v/>
      </c>
      <c r="H623" s="62" t="str">
        <f t="shared" ca="1" si="78"/>
        <v/>
      </c>
      <c r="I623" s="63" t="str">
        <f t="shared" ca="1" si="79"/>
        <v/>
      </c>
    </row>
    <row r="624" spans="1:9">
      <c r="A624" s="45"/>
      <c r="B624" s="92" t="str">
        <f t="shared" ca="1" si="73"/>
        <v/>
      </c>
      <c r="C624" s="60" t="str">
        <f t="shared" ca="1" si="74"/>
        <v/>
      </c>
      <c r="D624" s="60" t="str">
        <f t="shared" ca="1" si="75"/>
        <v/>
      </c>
      <c r="E624" s="60" t="str">
        <f t="shared" ca="1" si="76"/>
        <v/>
      </c>
      <c r="F624" s="60" t="str">
        <f t="shared" ca="1" si="77"/>
        <v/>
      </c>
      <c r="G624" s="61" t="str">
        <f t="shared" ca="1" si="72"/>
        <v/>
      </c>
      <c r="H624" s="62" t="str">
        <f t="shared" ca="1" si="78"/>
        <v/>
      </c>
      <c r="I624" s="63" t="str">
        <f t="shared" ca="1" si="79"/>
        <v/>
      </c>
    </row>
    <row r="625" spans="1:9">
      <c r="A625" s="45"/>
      <c r="B625" s="92" t="str">
        <f t="shared" ca="1" si="73"/>
        <v/>
      </c>
      <c r="C625" s="60" t="str">
        <f t="shared" ca="1" si="74"/>
        <v/>
      </c>
      <c r="D625" s="60" t="str">
        <f t="shared" ca="1" si="75"/>
        <v/>
      </c>
      <c r="E625" s="60" t="str">
        <f t="shared" ca="1" si="76"/>
        <v/>
      </c>
      <c r="F625" s="60" t="str">
        <f t="shared" ca="1" si="77"/>
        <v/>
      </c>
      <c r="G625" s="61" t="str">
        <f t="shared" ca="1" si="72"/>
        <v/>
      </c>
      <c r="H625" s="62" t="str">
        <f t="shared" ca="1" si="78"/>
        <v/>
      </c>
      <c r="I625" s="63" t="str">
        <f t="shared" ca="1" si="79"/>
        <v/>
      </c>
    </row>
    <row r="626" spans="1:9">
      <c r="A626" s="45"/>
      <c r="B626" s="92" t="str">
        <f t="shared" ca="1" si="73"/>
        <v/>
      </c>
      <c r="C626" s="60" t="str">
        <f t="shared" ca="1" si="74"/>
        <v/>
      </c>
      <c r="D626" s="60" t="str">
        <f t="shared" ca="1" si="75"/>
        <v/>
      </c>
      <c r="E626" s="60" t="str">
        <f t="shared" ca="1" si="76"/>
        <v/>
      </c>
      <c r="F626" s="60" t="str">
        <f t="shared" ca="1" si="77"/>
        <v/>
      </c>
      <c r="G626" s="61" t="str">
        <f t="shared" ca="1" si="72"/>
        <v/>
      </c>
      <c r="H626" s="62" t="str">
        <f t="shared" ca="1" si="78"/>
        <v/>
      </c>
      <c r="I626" s="63" t="str">
        <f t="shared" ca="1" si="79"/>
        <v/>
      </c>
    </row>
    <row r="627" spans="1:9">
      <c r="A627" s="45"/>
      <c r="B627" s="92" t="str">
        <f t="shared" ca="1" si="73"/>
        <v/>
      </c>
      <c r="C627" s="60" t="str">
        <f t="shared" ca="1" si="74"/>
        <v/>
      </c>
      <c r="D627" s="60" t="str">
        <f t="shared" ca="1" si="75"/>
        <v/>
      </c>
      <c r="E627" s="60" t="str">
        <f t="shared" ca="1" si="76"/>
        <v/>
      </c>
      <c r="F627" s="60" t="str">
        <f t="shared" ca="1" si="77"/>
        <v/>
      </c>
      <c r="G627" s="61" t="str">
        <f t="shared" ca="1" si="72"/>
        <v/>
      </c>
      <c r="H627" s="62" t="str">
        <f t="shared" ca="1" si="78"/>
        <v/>
      </c>
      <c r="I627" s="63" t="str">
        <f t="shared" ca="1" si="79"/>
        <v/>
      </c>
    </row>
    <row r="628" spans="1:9">
      <c r="A628" s="45"/>
      <c r="B628" s="92" t="str">
        <f t="shared" ca="1" si="73"/>
        <v/>
      </c>
      <c r="C628" s="60" t="str">
        <f t="shared" ca="1" si="74"/>
        <v/>
      </c>
      <c r="D628" s="60" t="str">
        <f t="shared" ca="1" si="75"/>
        <v/>
      </c>
      <c r="E628" s="60" t="str">
        <f t="shared" ca="1" si="76"/>
        <v/>
      </c>
      <c r="F628" s="60" t="str">
        <f t="shared" ca="1" si="77"/>
        <v/>
      </c>
      <c r="G628" s="61" t="str">
        <f t="shared" ca="1" si="72"/>
        <v/>
      </c>
      <c r="H628" s="62" t="str">
        <f t="shared" ca="1" si="78"/>
        <v/>
      </c>
      <c r="I628" s="63" t="str">
        <f t="shared" ca="1" si="79"/>
        <v/>
      </c>
    </row>
    <row r="629" spans="1:9">
      <c r="A629" s="45"/>
      <c r="B629" s="92" t="str">
        <f t="shared" ca="1" si="73"/>
        <v/>
      </c>
      <c r="C629" s="60" t="str">
        <f t="shared" ca="1" si="74"/>
        <v/>
      </c>
      <c r="D629" s="60" t="str">
        <f t="shared" ca="1" si="75"/>
        <v/>
      </c>
      <c r="E629" s="60" t="str">
        <f t="shared" ca="1" si="76"/>
        <v/>
      </c>
      <c r="F629" s="60" t="str">
        <f t="shared" ca="1" si="77"/>
        <v/>
      </c>
      <c r="G629" s="61" t="str">
        <f t="shared" ca="1" si="72"/>
        <v/>
      </c>
      <c r="H629" s="62" t="str">
        <f t="shared" ca="1" si="78"/>
        <v/>
      </c>
      <c r="I629" s="63" t="str">
        <f t="shared" ca="1" si="79"/>
        <v/>
      </c>
    </row>
    <row r="630" spans="1:9">
      <c r="A630" s="45"/>
      <c r="B630" s="92" t="str">
        <f t="shared" ca="1" si="73"/>
        <v/>
      </c>
      <c r="C630" s="60" t="str">
        <f t="shared" ca="1" si="74"/>
        <v/>
      </c>
      <c r="D630" s="60" t="str">
        <f t="shared" ca="1" si="75"/>
        <v/>
      </c>
      <c r="E630" s="60" t="str">
        <f t="shared" ca="1" si="76"/>
        <v/>
      </c>
      <c r="F630" s="60" t="str">
        <f t="shared" ca="1" si="77"/>
        <v/>
      </c>
      <c r="G630" s="61" t="str">
        <f t="shared" ca="1" si="72"/>
        <v/>
      </c>
      <c r="H630" s="62" t="str">
        <f t="shared" ca="1" si="78"/>
        <v/>
      </c>
      <c r="I630" s="63" t="str">
        <f t="shared" ca="1" si="79"/>
        <v/>
      </c>
    </row>
    <row r="631" spans="1:9">
      <c r="A631" s="45"/>
      <c r="B631" s="92" t="str">
        <f t="shared" ca="1" si="73"/>
        <v/>
      </c>
      <c r="C631" s="60" t="str">
        <f t="shared" ca="1" si="74"/>
        <v/>
      </c>
      <c r="D631" s="60" t="str">
        <f t="shared" ca="1" si="75"/>
        <v/>
      </c>
      <c r="E631" s="60" t="str">
        <f t="shared" ca="1" si="76"/>
        <v/>
      </c>
      <c r="F631" s="60" t="str">
        <f t="shared" ca="1" si="77"/>
        <v/>
      </c>
      <c r="G631" s="61" t="str">
        <f t="shared" ca="1" si="72"/>
        <v/>
      </c>
      <c r="H631" s="62" t="str">
        <f t="shared" ca="1" si="78"/>
        <v/>
      </c>
      <c r="I631" s="63" t="str">
        <f t="shared" ca="1" si="79"/>
        <v/>
      </c>
    </row>
    <row r="632" spans="1:9">
      <c r="A632" s="45"/>
      <c r="B632" s="92" t="str">
        <f t="shared" ca="1" si="73"/>
        <v/>
      </c>
      <c r="C632" s="60" t="str">
        <f t="shared" ca="1" si="74"/>
        <v/>
      </c>
      <c r="D632" s="60" t="str">
        <f t="shared" ca="1" si="75"/>
        <v/>
      </c>
      <c r="E632" s="60" t="str">
        <f t="shared" ca="1" si="76"/>
        <v/>
      </c>
      <c r="F632" s="60" t="str">
        <f t="shared" ca="1" si="77"/>
        <v/>
      </c>
      <c r="G632" s="61" t="str">
        <f t="shared" ca="1" si="72"/>
        <v/>
      </c>
      <c r="H632" s="62" t="str">
        <f t="shared" ca="1" si="78"/>
        <v/>
      </c>
      <c r="I632" s="63" t="str">
        <f t="shared" ca="1" si="79"/>
        <v/>
      </c>
    </row>
    <row r="633" spans="1:9">
      <c r="A633" s="45"/>
      <c r="B633" s="92" t="str">
        <f t="shared" ca="1" si="73"/>
        <v/>
      </c>
      <c r="C633" s="60" t="str">
        <f t="shared" ca="1" si="74"/>
        <v/>
      </c>
      <c r="D633" s="60" t="str">
        <f t="shared" ca="1" si="75"/>
        <v/>
      </c>
      <c r="E633" s="60" t="str">
        <f t="shared" ca="1" si="76"/>
        <v/>
      </c>
      <c r="F633" s="60" t="str">
        <f t="shared" ca="1" si="77"/>
        <v/>
      </c>
      <c r="G633" s="61" t="str">
        <f t="shared" ca="1" si="72"/>
        <v/>
      </c>
      <c r="H633" s="62" t="str">
        <f t="shared" ca="1" si="78"/>
        <v/>
      </c>
      <c r="I633" s="63" t="str">
        <f t="shared" ca="1" si="79"/>
        <v/>
      </c>
    </row>
    <row r="634" spans="1:9">
      <c r="A634" s="45"/>
      <c r="B634" s="92" t="str">
        <f t="shared" ca="1" si="73"/>
        <v/>
      </c>
      <c r="C634" s="60" t="str">
        <f t="shared" ca="1" si="74"/>
        <v/>
      </c>
      <c r="D634" s="60" t="str">
        <f t="shared" ca="1" si="75"/>
        <v/>
      </c>
      <c r="E634" s="60" t="str">
        <f t="shared" ca="1" si="76"/>
        <v/>
      </c>
      <c r="F634" s="60" t="str">
        <f t="shared" ca="1" si="77"/>
        <v/>
      </c>
      <c r="G634" s="61" t="str">
        <f t="shared" ca="1" si="72"/>
        <v/>
      </c>
      <c r="H634" s="62" t="str">
        <f t="shared" ca="1" si="78"/>
        <v/>
      </c>
      <c r="I634" s="63" t="str">
        <f t="shared" ca="1" si="79"/>
        <v/>
      </c>
    </row>
    <row r="635" spans="1:9">
      <c r="A635" s="45"/>
      <c r="B635" s="92" t="str">
        <f t="shared" ca="1" si="73"/>
        <v/>
      </c>
      <c r="C635" s="60" t="str">
        <f t="shared" ca="1" si="74"/>
        <v/>
      </c>
      <c r="D635" s="60" t="str">
        <f t="shared" ca="1" si="75"/>
        <v/>
      </c>
      <c r="E635" s="60" t="str">
        <f t="shared" ca="1" si="76"/>
        <v/>
      </c>
      <c r="F635" s="60" t="str">
        <f t="shared" ca="1" si="77"/>
        <v/>
      </c>
      <c r="G635" s="61" t="str">
        <f t="shared" ca="1" si="72"/>
        <v/>
      </c>
      <c r="H635" s="62" t="str">
        <f t="shared" ca="1" si="78"/>
        <v/>
      </c>
      <c r="I635" s="63" t="str">
        <f t="shared" ca="1" si="79"/>
        <v/>
      </c>
    </row>
    <row r="636" spans="1:9">
      <c r="A636" s="45"/>
      <c r="B636" s="92" t="str">
        <f t="shared" ca="1" si="73"/>
        <v/>
      </c>
      <c r="C636" s="60" t="str">
        <f t="shared" ca="1" si="74"/>
        <v/>
      </c>
      <c r="D636" s="60" t="str">
        <f t="shared" ca="1" si="75"/>
        <v/>
      </c>
      <c r="E636" s="60" t="str">
        <f t="shared" ca="1" si="76"/>
        <v/>
      </c>
      <c r="F636" s="60" t="str">
        <f t="shared" ca="1" si="77"/>
        <v/>
      </c>
      <c r="G636" s="61" t="str">
        <f t="shared" ca="1" si="72"/>
        <v/>
      </c>
      <c r="H636" s="62" t="str">
        <f t="shared" ca="1" si="78"/>
        <v/>
      </c>
      <c r="I636" s="63" t="str">
        <f t="shared" ca="1" si="79"/>
        <v/>
      </c>
    </row>
    <row r="637" spans="1:9">
      <c r="A637" s="45"/>
      <c r="B637" s="92" t="str">
        <f t="shared" ca="1" si="73"/>
        <v/>
      </c>
      <c r="C637" s="60" t="str">
        <f t="shared" ca="1" si="74"/>
        <v/>
      </c>
      <c r="D637" s="60" t="str">
        <f t="shared" ca="1" si="75"/>
        <v/>
      </c>
      <c r="E637" s="60" t="str">
        <f t="shared" ca="1" si="76"/>
        <v/>
      </c>
      <c r="F637" s="60" t="str">
        <f t="shared" ca="1" si="77"/>
        <v/>
      </c>
      <c r="G637" s="61" t="str">
        <f t="shared" ca="1" si="72"/>
        <v/>
      </c>
      <c r="H637" s="62" t="str">
        <f t="shared" ca="1" si="78"/>
        <v/>
      </c>
      <c r="I637" s="63" t="str">
        <f t="shared" ca="1" si="79"/>
        <v/>
      </c>
    </row>
    <row r="638" spans="1:9">
      <c r="A638" s="45"/>
      <c r="B638" s="92" t="str">
        <f t="shared" ca="1" si="73"/>
        <v/>
      </c>
      <c r="C638" s="60" t="str">
        <f t="shared" ca="1" si="74"/>
        <v/>
      </c>
      <c r="D638" s="60" t="str">
        <f t="shared" ca="1" si="75"/>
        <v/>
      </c>
      <c r="E638" s="60" t="str">
        <f t="shared" ca="1" si="76"/>
        <v/>
      </c>
      <c r="F638" s="60" t="str">
        <f t="shared" ca="1" si="77"/>
        <v/>
      </c>
      <c r="G638" s="61" t="str">
        <f t="shared" ca="1" si="72"/>
        <v/>
      </c>
      <c r="H638" s="62" t="str">
        <f t="shared" ca="1" si="78"/>
        <v/>
      </c>
      <c r="I638" s="63" t="str">
        <f t="shared" ca="1" si="79"/>
        <v/>
      </c>
    </row>
    <row r="639" spans="1:9">
      <c r="A639" s="45"/>
      <c r="B639" s="92" t="str">
        <f t="shared" ca="1" si="73"/>
        <v/>
      </c>
      <c r="C639" s="60" t="str">
        <f t="shared" ca="1" si="74"/>
        <v/>
      </c>
      <c r="D639" s="60" t="str">
        <f t="shared" ca="1" si="75"/>
        <v/>
      </c>
      <c r="E639" s="60" t="str">
        <f t="shared" ca="1" si="76"/>
        <v/>
      </c>
      <c r="F639" s="60" t="str">
        <f t="shared" ca="1" si="77"/>
        <v/>
      </c>
      <c r="G639" s="61" t="str">
        <f t="shared" ca="1" si="72"/>
        <v/>
      </c>
      <c r="H639" s="62" t="str">
        <f t="shared" ca="1" si="78"/>
        <v/>
      </c>
      <c r="I639" s="63" t="str">
        <f t="shared" ca="1" si="79"/>
        <v/>
      </c>
    </row>
    <row r="640" spans="1:9">
      <c r="A640" s="45"/>
      <c r="B640" s="92" t="str">
        <f t="shared" ca="1" si="73"/>
        <v/>
      </c>
      <c r="C640" s="60" t="str">
        <f t="shared" ca="1" si="74"/>
        <v/>
      </c>
      <c r="D640" s="60" t="str">
        <f t="shared" ca="1" si="75"/>
        <v/>
      </c>
      <c r="E640" s="60" t="str">
        <f t="shared" ca="1" si="76"/>
        <v/>
      </c>
      <c r="F640" s="60" t="str">
        <f t="shared" ca="1" si="77"/>
        <v/>
      </c>
      <c r="G640" s="61" t="str">
        <f t="shared" ca="1" si="72"/>
        <v/>
      </c>
      <c r="H640" s="62" t="str">
        <f t="shared" ca="1" si="78"/>
        <v/>
      </c>
      <c r="I640" s="63" t="str">
        <f t="shared" ca="1" si="79"/>
        <v/>
      </c>
    </row>
    <row r="641" spans="1:9">
      <c r="A641" s="45"/>
      <c r="B641" s="92" t="str">
        <f t="shared" ca="1" si="73"/>
        <v/>
      </c>
      <c r="C641" s="60" t="str">
        <f t="shared" ca="1" si="74"/>
        <v/>
      </c>
      <c r="D641" s="60" t="str">
        <f t="shared" ca="1" si="75"/>
        <v/>
      </c>
      <c r="E641" s="60" t="str">
        <f t="shared" ca="1" si="76"/>
        <v/>
      </c>
      <c r="F641" s="60" t="str">
        <f t="shared" ca="1" si="77"/>
        <v/>
      </c>
      <c r="G641" s="61" t="str">
        <f t="shared" ca="1" si="72"/>
        <v/>
      </c>
      <c r="H641" s="62" t="str">
        <f t="shared" ca="1" si="78"/>
        <v/>
      </c>
      <c r="I641" s="63" t="str">
        <f t="shared" ca="1" si="79"/>
        <v/>
      </c>
    </row>
    <row r="642" spans="1:9">
      <c r="A642" s="45"/>
      <c r="B642" s="92" t="str">
        <f t="shared" ca="1" si="73"/>
        <v/>
      </c>
      <c r="C642" s="60" t="str">
        <f t="shared" ca="1" si="74"/>
        <v/>
      </c>
      <c r="D642" s="60" t="str">
        <f t="shared" ca="1" si="75"/>
        <v/>
      </c>
      <c r="E642" s="60" t="str">
        <f t="shared" ca="1" si="76"/>
        <v/>
      </c>
      <c r="F642" s="60" t="str">
        <f t="shared" ca="1" si="77"/>
        <v/>
      </c>
      <c r="G642" s="61" t="str">
        <f t="shared" ca="1" si="72"/>
        <v/>
      </c>
      <c r="H642" s="62" t="str">
        <f t="shared" ca="1" si="78"/>
        <v/>
      </c>
      <c r="I642" s="63" t="str">
        <f t="shared" ca="1" si="79"/>
        <v/>
      </c>
    </row>
    <row r="643" spans="1:9">
      <c r="A643" s="45"/>
      <c r="B643" s="92" t="str">
        <f t="shared" ca="1" si="73"/>
        <v/>
      </c>
      <c r="C643" s="60" t="str">
        <f t="shared" ca="1" si="74"/>
        <v/>
      </c>
      <c r="D643" s="60" t="str">
        <f t="shared" ca="1" si="75"/>
        <v/>
      </c>
      <c r="E643" s="60" t="str">
        <f t="shared" ca="1" si="76"/>
        <v/>
      </c>
      <c r="F643" s="60" t="str">
        <f t="shared" ca="1" si="77"/>
        <v/>
      </c>
      <c r="G643" s="61" t="str">
        <f t="shared" ref="G643:G706" ca="1" si="80">IFERROR(INDIRECT(CONCATENATE("'",A643,"'!H33")),"")</f>
        <v/>
      </c>
      <c r="H643" s="62" t="str">
        <f t="shared" ca="1" si="78"/>
        <v/>
      </c>
      <c r="I643" s="63" t="str">
        <f t="shared" ca="1" si="79"/>
        <v/>
      </c>
    </row>
    <row r="644" spans="1:9">
      <c r="A644" s="45"/>
      <c r="B644" s="92" t="str">
        <f t="shared" ref="B644:B669" ca="1" si="81">IFERROR(INDIRECT(CONCATENATE("'",A644,"'!G7")),"")</f>
        <v/>
      </c>
      <c r="C644" s="60" t="str">
        <f t="shared" ref="C644:C707" ca="1" si="82">IFERROR(INDIRECT(CONCATENATE("'",A644,"'!D6")),"")</f>
        <v/>
      </c>
      <c r="D644" s="60" t="str">
        <f t="shared" ref="D644:D707" ca="1" si="83">IFERROR(INDIRECT(CONCATENATE("'",A644,"'!D7")),"")</f>
        <v/>
      </c>
      <c r="E644" s="60" t="str">
        <f t="shared" ref="E644:E707" ca="1" si="84">IFERROR(INDIRECT(CONCATENATE("'",A644,"'!D8")),"")</f>
        <v/>
      </c>
      <c r="F644" s="60" t="str">
        <f t="shared" ref="F644:F707" ca="1" si="85">IFERROR(INDIRECT(CONCATENATE("'",A644,"'!D9")),"")</f>
        <v/>
      </c>
      <c r="G644" s="61" t="str">
        <f t="shared" ca="1" si="80"/>
        <v/>
      </c>
      <c r="H644" s="62" t="str">
        <f t="shared" ref="H644:H707" ca="1" si="86">IFERROR(INDIRECT(CONCATENATE("'",A644,"'!H34")),"")</f>
        <v/>
      </c>
      <c r="I644" s="63" t="str">
        <f t="shared" ref="I644:I707" ca="1" si="87">IFERROR(INDIRECT(CONCATENATE("'",A644,"'!H36")),"")</f>
        <v/>
      </c>
    </row>
    <row r="645" spans="1:9">
      <c r="A645" s="45"/>
      <c r="B645" s="92" t="str">
        <f t="shared" ca="1" si="81"/>
        <v/>
      </c>
      <c r="C645" s="60" t="str">
        <f t="shared" ca="1" si="82"/>
        <v/>
      </c>
      <c r="D645" s="60" t="str">
        <f t="shared" ca="1" si="83"/>
        <v/>
      </c>
      <c r="E645" s="60" t="str">
        <f t="shared" ca="1" si="84"/>
        <v/>
      </c>
      <c r="F645" s="60" t="str">
        <f t="shared" ca="1" si="85"/>
        <v/>
      </c>
      <c r="G645" s="61" t="str">
        <f t="shared" ca="1" si="80"/>
        <v/>
      </c>
      <c r="H645" s="62" t="str">
        <f t="shared" ca="1" si="86"/>
        <v/>
      </c>
      <c r="I645" s="63" t="str">
        <f t="shared" ca="1" si="87"/>
        <v/>
      </c>
    </row>
    <row r="646" spans="1:9">
      <c r="A646" s="45"/>
      <c r="B646" s="92" t="str">
        <f t="shared" ca="1" si="81"/>
        <v/>
      </c>
      <c r="C646" s="60" t="str">
        <f t="shared" ca="1" si="82"/>
        <v/>
      </c>
      <c r="D646" s="60" t="str">
        <f t="shared" ca="1" si="83"/>
        <v/>
      </c>
      <c r="E646" s="60" t="str">
        <f t="shared" ca="1" si="84"/>
        <v/>
      </c>
      <c r="F646" s="60" t="str">
        <f t="shared" ca="1" si="85"/>
        <v/>
      </c>
      <c r="G646" s="61" t="str">
        <f t="shared" ca="1" si="80"/>
        <v/>
      </c>
      <c r="H646" s="62" t="str">
        <f t="shared" ca="1" si="86"/>
        <v/>
      </c>
      <c r="I646" s="63" t="str">
        <f t="shared" ca="1" si="87"/>
        <v/>
      </c>
    </row>
    <row r="647" spans="1:9">
      <c r="A647" s="45"/>
      <c r="B647" s="92" t="str">
        <f t="shared" ca="1" si="81"/>
        <v/>
      </c>
      <c r="C647" s="60" t="str">
        <f t="shared" ca="1" si="82"/>
        <v/>
      </c>
      <c r="D647" s="60" t="str">
        <f t="shared" ca="1" si="83"/>
        <v/>
      </c>
      <c r="E647" s="60" t="str">
        <f t="shared" ca="1" si="84"/>
        <v/>
      </c>
      <c r="F647" s="60" t="str">
        <f t="shared" ca="1" si="85"/>
        <v/>
      </c>
      <c r="G647" s="61" t="str">
        <f t="shared" ca="1" si="80"/>
        <v/>
      </c>
      <c r="H647" s="62" t="str">
        <f t="shared" ca="1" si="86"/>
        <v/>
      </c>
      <c r="I647" s="63" t="str">
        <f t="shared" ca="1" si="87"/>
        <v/>
      </c>
    </row>
    <row r="648" spans="1:9">
      <c r="A648" s="45"/>
      <c r="B648" s="92" t="str">
        <f t="shared" ca="1" si="81"/>
        <v/>
      </c>
      <c r="C648" s="60" t="str">
        <f t="shared" ca="1" si="82"/>
        <v/>
      </c>
      <c r="D648" s="60" t="str">
        <f t="shared" ca="1" si="83"/>
        <v/>
      </c>
      <c r="E648" s="60" t="str">
        <f t="shared" ca="1" si="84"/>
        <v/>
      </c>
      <c r="F648" s="60" t="str">
        <f t="shared" ca="1" si="85"/>
        <v/>
      </c>
      <c r="G648" s="61" t="str">
        <f t="shared" ca="1" si="80"/>
        <v/>
      </c>
      <c r="H648" s="62" t="str">
        <f t="shared" ca="1" si="86"/>
        <v/>
      </c>
      <c r="I648" s="63" t="str">
        <f t="shared" ca="1" si="87"/>
        <v/>
      </c>
    </row>
    <row r="649" spans="1:9">
      <c r="A649" s="45"/>
      <c r="B649" s="92" t="str">
        <f t="shared" ca="1" si="81"/>
        <v/>
      </c>
      <c r="C649" s="60" t="str">
        <f t="shared" ca="1" si="82"/>
        <v/>
      </c>
      <c r="D649" s="60" t="str">
        <f t="shared" ca="1" si="83"/>
        <v/>
      </c>
      <c r="E649" s="60" t="str">
        <f t="shared" ca="1" si="84"/>
        <v/>
      </c>
      <c r="F649" s="60" t="str">
        <f t="shared" ca="1" si="85"/>
        <v/>
      </c>
      <c r="G649" s="61" t="str">
        <f t="shared" ca="1" si="80"/>
        <v/>
      </c>
      <c r="H649" s="62" t="str">
        <f t="shared" ca="1" si="86"/>
        <v/>
      </c>
      <c r="I649" s="63" t="str">
        <f t="shared" ca="1" si="87"/>
        <v/>
      </c>
    </row>
    <row r="650" spans="1:9">
      <c r="A650" s="45"/>
      <c r="B650" s="92" t="str">
        <f t="shared" ca="1" si="81"/>
        <v/>
      </c>
      <c r="C650" s="60" t="str">
        <f t="shared" ca="1" si="82"/>
        <v/>
      </c>
      <c r="D650" s="60" t="str">
        <f t="shared" ca="1" si="83"/>
        <v/>
      </c>
      <c r="E650" s="60" t="str">
        <f t="shared" ca="1" si="84"/>
        <v/>
      </c>
      <c r="F650" s="60" t="str">
        <f t="shared" ca="1" si="85"/>
        <v/>
      </c>
      <c r="G650" s="61" t="str">
        <f t="shared" ca="1" si="80"/>
        <v/>
      </c>
      <c r="H650" s="62" t="str">
        <f t="shared" ca="1" si="86"/>
        <v/>
      </c>
      <c r="I650" s="63" t="str">
        <f t="shared" ca="1" si="87"/>
        <v/>
      </c>
    </row>
    <row r="651" spans="1:9">
      <c r="A651" s="45"/>
      <c r="B651" s="92" t="str">
        <f t="shared" ca="1" si="81"/>
        <v/>
      </c>
      <c r="C651" s="60" t="str">
        <f t="shared" ca="1" si="82"/>
        <v/>
      </c>
      <c r="D651" s="60" t="str">
        <f t="shared" ca="1" si="83"/>
        <v/>
      </c>
      <c r="E651" s="60" t="str">
        <f t="shared" ca="1" si="84"/>
        <v/>
      </c>
      <c r="F651" s="60" t="str">
        <f t="shared" ca="1" si="85"/>
        <v/>
      </c>
      <c r="G651" s="61" t="str">
        <f t="shared" ca="1" si="80"/>
        <v/>
      </c>
      <c r="H651" s="62" t="str">
        <f t="shared" ca="1" si="86"/>
        <v/>
      </c>
      <c r="I651" s="63" t="str">
        <f t="shared" ca="1" si="87"/>
        <v/>
      </c>
    </row>
    <row r="652" spans="1:9">
      <c r="A652" s="45"/>
      <c r="B652" s="92" t="str">
        <f t="shared" ca="1" si="81"/>
        <v/>
      </c>
      <c r="C652" s="60" t="str">
        <f t="shared" ca="1" si="82"/>
        <v/>
      </c>
      <c r="D652" s="60" t="str">
        <f t="shared" ca="1" si="83"/>
        <v/>
      </c>
      <c r="E652" s="60" t="str">
        <f t="shared" ca="1" si="84"/>
        <v/>
      </c>
      <c r="F652" s="60" t="str">
        <f t="shared" ca="1" si="85"/>
        <v/>
      </c>
      <c r="G652" s="61" t="str">
        <f t="shared" ca="1" si="80"/>
        <v/>
      </c>
      <c r="H652" s="62" t="str">
        <f t="shared" ca="1" si="86"/>
        <v/>
      </c>
      <c r="I652" s="63" t="str">
        <f t="shared" ca="1" si="87"/>
        <v/>
      </c>
    </row>
    <row r="653" spans="1:9">
      <c r="A653" s="45"/>
      <c r="B653" s="92" t="str">
        <f t="shared" ca="1" si="81"/>
        <v/>
      </c>
      <c r="C653" s="60" t="str">
        <f t="shared" ca="1" si="82"/>
        <v/>
      </c>
      <c r="D653" s="60" t="str">
        <f t="shared" ca="1" si="83"/>
        <v/>
      </c>
      <c r="E653" s="60" t="str">
        <f t="shared" ca="1" si="84"/>
        <v/>
      </c>
      <c r="F653" s="60" t="str">
        <f t="shared" ca="1" si="85"/>
        <v/>
      </c>
      <c r="G653" s="61" t="str">
        <f t="shared" ca="1" si="80"/>
        <v/>
      </c>
      <c r="H653" s="62" t="str">
        <f t="shared" ca="1" si="86"/>
        <v/>
      </c>
      <c r="I653" s="63" t="str">
        <f t="shared" ca="1" si="87"/>
        <v/>
      </c>
    </row>
    <row r="654" spans="1:9">
      <c r="A654" s="45"/>
      <c r="B654" s="92" t="str">
        <f t="shared" ca="1" si="81"/>
        <v/>
      </c>
      <c r="C654" s="60" t="str">
        <f t="shared" ca="1" si="82"/>
        <v/>
      </c>
      <c r="D654" s="60" t="str">
        <f t="shared" ca="1" si="83"/>
        <v/>
      </c>
      <c r="E654" s="60" t="str">
        <f t="shared" ca="1" si="84"/>
        <v/>
      </c>
      <c r="F654" s="60" t="str">
        <f t="shared" ca="1" si="85"/>
        <v/>
      </c>
      <c r="G654" s="61" t="str">
        <f t="shared" ca="1" si="80"/>
        <v/>
      </c>
      <c r="H654" s="62" t="str">
        <f t="shared" ca="1" si="86"/>
        <v/>
      </c>
      <c r="I654" s="63" t="str">
        <f t="shared" ca="1" si="87"/>
        <v/>
      </c>
    </row>
    <row r="655" spans="1:9">
      <c r="A655" s="45"/>
      <c r="B655" s="92" t="str">
        <f t="shared" ca="1" si="81"/>
        <v/>
      </c>
      <c r="C655" s="60" t="str">
        <f t="shared" ca="1" si="82"/>
        <v/>
      </c>
      <c r="D655" s="60" t="str">
        <f t="shared" ca="1" si="83"/>
        <v/>
      </c>
      <c r="E655" s="60" t="str">
        <f t="shared" ca="1" si="84"/>
        <v/>
      </c>
      <c r="F655" s="60" t="str">
        <f t="shared" ca="1" si="85"/>
        <v/>
      </c>
      <c r="G655" s="61" t="str">
        <f t="shared" ca="1" si="80"/>
        <v/>
      </c>
      <c r="H655" s="62" t="str">
        <f t="shared" ca="1" si="86"/>
        <v/>
      </c>
      <c r="I655" s="63" t="str">
        <f t="shared" ca="1" si="87"/>
        <v/>
      </c>
    </row>
    <row r="656" spans="1:9">
      <c r="A656" s="45"/>
      <c r="B656" s="92" t="str">
        <f t="shared" ca="1" si="81"/>
        <v/>
      </c>
      <c r="C656" s="60" t="str">
        <f t="shared" ca="1" si="82"/>
        <v/>
      </c>
      <c r="D656" s="60" t="str">
        <f t="shared" ca="1" si="83"/>
        <v/>
      </c>
      <c r="E656" s="60" t="str">
        <f t="shared" ca="1" si="84"/>
        <v/>
      </c>
      <c r="F656" s="60" t="str">
        <f t="shared" ca="1" si="85"/>
        <v/>
      </c>
      <c r="G656" s="61" t="str">
        <f t="shared" ca="1" si="80"/>
        <v/>
      </c>
      <c r="H656" s="62" t="str">
        <f t="shared" ca="1" si="86"/>
        <v/>
      </c>
      <c r="I656" s="63" t="str">
        <f t="shared" ca="1" si="87"/>
        <v/>
      </c>
    </row>
    <row r="657" spans="1:9">
      <c r="A657" s="45"/>
      <c r="B657" s="92" t="str">
        <f t="shared" ca="1" si="81"/>
        <v/>
      </c>
      <c r="C657" s="60" t="str">
        <f t="shared" ca="1" si="82"/>
        <v/>
      </c>
      <c r="D657" s="60" t="str">
        <f t="shared" ca="1" si="83"/>
        <v/>
      </c>
      <c r="E657" s="60" t="str">
        <f t="shared" ca="1" si="84"/>
        <v/>
      </c>
      <c r="F657" s="60" t="str">
        <f t="shared" ca="1" si="85"/>
        <v/>
      </c>
      <c r="G657" s="61" t="str">
        <f t="shared" ca="1" si="80"/>
        <v/>
      </c>
      <c r="H657" s="62" t="str">
        <f t="shared" ca="1" si="86"/>
        <v/>
      </c>
      <c r="I657" s="63" t="str">
        <f t="shared" ca="1" si="87"/>
        <v/>
      </c>
    </row>
    <row r="658" spans="1:9">
      <c r="A658" s="45"/>
      <c r="B658" s="92" t="str">
        <f t="shared" ca="1" si="81"/>
        <v/>
      </c>
      <c r="C658" s="60" t="str">
        <f t="shared" ca="1" si="82"/>
        <v/>
      </c>
      <c r="D658" s="60" t="str">
        <f t="shared" ca="1" si="83"/>
        <v/>
      </c>
      <c r="E658" s="60" t="str">
        <f t="shared" ca="1" si="84"/>
        <v/>
      </c>
      <c r="F658" s="60" t="str">
        <f t="shared" ca="1" si="85"/>
        <v/>
      </c>
      <c r="G658" s="61" t="str">
        <f t="shared" ca="1" si="80"/>
        <v/>
      </c>
      <c r="H658" s="62" t="str">
        <f t="shared" ca="1" si="86"/>
        <v/>
      </c>
      <c r="I658" s="63" t="str">
        <f t="shared" ca="1" si="87"/>
        <v/>
      </c>
    </row>
    <row r="659" spans="1:9">
      <c r="A659" s="45"/>
      <c r="B659" s="92" t="str">
        <f t="shared" ca="1" si="81"/>
        <v/>
      </c>
      <c r="C659" s="60" t="str">
        <f t="shared" ca="1" si="82"/>
        <v/>
      </c>
      <c r="D659" s="60" t="str">
        <f t="shared" ca="1" si="83"/>
        <v/>
      </c>
      <c r="E659" s="60" t="str">
        <f t="shared" ca="1" si="84"/>
        <v/>
      </c>
      <c r="F659" s="60" t="str">
        <f t="shared" ca="1" si="85"/>
        <v/>
      </c>
      <c r="G659" s="61" t="str">
        <f t="shared" ca="1" si="80"/>
        <v/>
      </c>
      <c r="H659" s="62" t="str">
        <f t="shared" ca="1" si="86"/>
        <v/>
      </c>
      <c r="I659" s="63" t="str">
        <f t="shared" ca="1" si="87"/>
        <v/>
      </c>
    </row>
    <row r="660" spans="1:9">
      <c r="A660" s="45"/>
      <c r="B660" s="92" t="str">
        <f t="shared" ca="1" si="81"/>
        <v/>
      </c>
      <c r="C660" s="60" t="str">
        <f t="shared" ca="1" si="82"/>
        <v/>
      </c>
      <c r="D660" s="60" t="str">
        <f t="shared" ca="1" si="83"/>
        <v/>
      </c>
      <c r="E660" s="60" t="str">
        <f t="shared" ca="1" si="84"/>
        <v/>
      </c>
      <c r="F660" s="60" t="str">
        <f t="shared" ca="1" si="85"/>
        <v/>
      </c>
      <c r="G660" s="61" t="str">
        <f t="shared" ca="1" si="80"/>
        <v/>
      </c>
      <c r="H660" s="62" t="str">
        <f t="shared" ca="1" si="86"/>
        <v/>
      </c>
      <c r="I660" s="63" t="str">
        <f t="shared" ca="1" si="87"/>
        <v/>
      </c>
    </row>
    <row r="661" spans="1:9">
      <c r="A661" s="45"/>
      <c r="B661" s="92" t="str">
        <f t="shared" ca="1" si="81"/>
        <v/>
      </c>
      <c r="C661" s="60" t="str">
        <f t="shared" ca="1" si="82"/>
        <v/>
      </c>
      <c r="D661" s="60" t="str">
        <f t="shared" ca="1" si="83"/>
        <v/>
      </c>
      <c r="E661" s="60" t="str">
        <f t="shared" ca="1" si="84"/>
        <v/>
      </c>
      <c r="F661" s="60" t="str">
        <f t="shared" ca="1" si="85"/>
        <v/>
      </c>
      <c r="G661" s="61" t="str">
        <f t="shared" ca="1" si="80"/>
        <v/>
      </c>
      <c r="H661" s="62" t="str">
        <f t="shared" ca="1" si="86"/>
        <v/>
      </c>
      <c r="I661" s="63" t="str">
        <f t="shared" ca="1" si="87"/>
        <v/>
      </c>
    </row>
    <row r="662" spans="1:9">
      <c r="A662" s="45"/>
      <c r="B662" s="92" t="str">
        <f t="shared" ca="1" si="81"/>
        <v/>
      </c>
      <c r="C662" s="60" t="str">
        <f t="shared" ca="1" si="82"/>
        <v/>
      </c>
      <c r="D662" s="60" t="str">
        <f t="shared" ca="1" si="83"/>
        <v/>
      </c>
      <c r="E662" s="60" t="str">
        <f t="shared" ca="1" si="84"/>
        <v/>
      </c>
      <c r="F662" s="60" t="str">
        <f t="shared" ca="1" si="85"/>
        <v/>
      </c>
      <c r="G662" s="61" t="str">
        <f t="shared" ca="1" si="80"/>
        <v/>
      </c>
      <c r="H662" s="62" t="str">
        <f t="shared" ca="1" si="86"/>
        <v/>
      </c>
      <c r="I662" s="63" t="str">
        <f t="shared" ca="1" si="87"/>
        <v/>
      </c>
    </row>
    <row r="663" spans="1:9">
      <c r="A663" s="45"/>
      <c r="B663" s="92" t="str">
        <f t="shared" ca="1" si="81"/>
        <v/>
      </c>
      <c r="C663" s="60" t="str">
        <f t="shared" ca="1" si="82"/>
        <v/>
      </c>
      <c r="D663" s="60" t="str">
        <f t="shared" ca="1" si="83"/>
        <v/>
      </c>
      <c r="E663" s="60" t="str">
        <f t="shared" ca="1" si="84"/>
        <v/>
      </c>
      <c r="F663" s="60" t="str">
        <f t="shared" ca="1" si="85"/>
        <v/>
      </c>
      <c r="G663" s="61" t="str">
        <f t="shared" ca="1" si="80"/>
        <v/>
      </c>
      <c r="H663" s="62" t="str">
        <f t="shared" ca="1" si="86"/>
        <v/>
      </c>
      <c r="I663" s="63" t="str">
        <f t="shared" ca="1" si="87"/>
        <v/>
      </c>
    </row>
    <row r="664" spans="1:9">
      <c r="A664" s="45"/>
      <c r="B664" s="92" t="str">
        <f t="shared" ca="1" si="81"/>
        <v/>
      </c>
      <c r="C664" s="60" t="str">
        <f t="shared" ca="1" si="82"/>
        <v/>
      </c>
      <c r="D664" s="60" t="str">
        <f t="shared" ca="1" si="83"/>
        <v/>
      </c>
      <c r="E664" s="60" t="str">
        <f t="shared" ca="1" si="84"/>
        <v/>
      </c>
      <c r="F664" s="60" t="str">
        <f t="shared" ca="1" si="85"/>
        <v/>
      </c>
      <c r="G664" s="61" t="str">
        <f t="shared" ca="1" si="80"/>
        <v/>
      </c>
      <c r="H664" s="62" t="str">
        <f t="shared" ca="1" si="86"/>
        <v/>
      </c>
      <c r="I664" s="63" t="str">
        <f t="shared" ca="1" si="87"/>
        <v/>
      </c>
    </row>
    <row r="665" spans="1:9">
      <c r="A665" s="45"/>
      <c r="B665" s="92" t="str">
        <f t="shared" ca="1" si="81"/>
        <v/>
      </c>
      <c r="C665" s="60" t="str">
        <f t="shared" ca="1" si="82"/>
        <v/>
      </c>
      <c r="D665" s="60" t="str">
        <f t="shared" ca="1" si="83"/>
        <v/>
      </c>
      <c r="E665" s="60" t="str">
        <f t="shared" ca="1" si="84"/>
        <v/>
      </c>
      <c r="F665" s="60" t="str">
        <f t="shared" ca="1" si="85"/>
        <v/>
      </c>
      <c r="G665" s="61" t="str">
        <f t="shared" ca="1" si="80"/>
        <v/>
      </c>
      <c r="H665" s="62" t="str">
        <f t="shared" ca="1" si="86"/>
        <v/>
      </c>
      <c r="I665" s="63" t="str">
        <f t="shared" ca="1" si="87"/>
        <v/>
      </c>
    </row>
    <row r="666" spans="1:9">
      <c r="A666" s="45"/>
      <c r="B666" s="92" t="str">
        <f t="shared" ca="1" si="81"/>
        <v/>
      </c>
      <c r="C666" s="60" t="str">
        <f t="shared" ca="1" si="82"/>
        <v/>
      </c>
      <c r="D666" s="60" t="str">
        <f t="shared" ca="1" si="83"/>
        <v/>
      </c>
      <c r="E666" s="60" t="str">
        <f t="shared" ca="1" si="84"/>
        <v/>
      </c>
      <c r="F666" s="60" t="str">
        <f t="shared" ca="1" si="85"/>
        <v/>
      </c>
      <c r="G666" s="61" t="str">
        <f t="shared" ca="1" si="80"/>
        <v/>
      </c>
      <c r="H666" s="62" t="str">
        <f t="shared" ca="1" si="86"/>
        <v/>
      </c>
      <c r="I666" s="63" t="str">
        <f t="shared" ca="1" si="87"/>
        <v/>
      </c>
    </row>
    <row r="667" spans="1:9">
      <c r="A667" s="45"/>
      <c r="B667" s="92" t="str">
        <f t="shared" ca="1" si="81"/>
        <v/>
      </c>
      <c r="C667" s="60" t="str">
        <f t="shared" ca="1" si="82"/>
        <v/>
      </c>
      <c r="D667" s="60" t="str">
        <f t="shared" ca="1" si="83"/>
        <v/>
      </c>
      <c r="E667" s="60" t="str">
        <f t="shared" ca="1" si="84"/>
        <v/>
      </c>
      <c r="F667" s="60" t="str">
        <f t="shared" ca="1" si="85"/>
        <v/>
      </c>
      <c r="G667" s="61" t="str">
        <f t="shared" ca="1" si="80"/>
        <v/>
      </c>
      <c r="H667" s="62" t="str">
        <f t="shared" ca="1" si="86"/>
        <v/>
      </c>
      <c r="I667" s="63" t="str">
        <f t="shared" ca="1" si="87"/>
        <v/>
      </c>
    </row>
    <row r="668" spans="1:9">
      <c r="A668" s="45"/>
      <c r="B668" s="92" t="str">
        <f t="shared" ca="1" si="81"/>
        <v/>
      </c>
      <c r="C668" s="60" t="str">
        <f t="shared" ca="1" si="82"/>
        <v/>
      </c>
      <c r="D668" s="60" t="str">
        <f t="shared" ca="1" si="83"/>
        <v/>
      </c>
      <c r="E668" s="60" t="str">
        <f t="shared" ca="1" si="84"/>
        <v/>
      </c>
      <c r="F668" s="60" t="str">
        <f t="shared" ca="1" si="85"/>
        <v/>
      </c>
      <c r="G668" s="61" t="str">
        <f t="shared" ca="1" si="80"/>
        <v/>
      </c>
      <c r="H668" s="62" t="str">
        <f t="shared" ca="1" si="86"/>
        <v/>
      </c>
      <c r="I668" s="63" t="str">
        <f t="shared" ca="1" si="87"/>
        <v/>
      </c>
    </row>
    <row r="669" spans="1:9">
      <c r="A669" s="45"/>
      <c r="B669" s="92" t="str">
        <f t="shared" ca="1" si="81"/>
        <v/>
      </c>
      <c r="C669" s="60" t="str">
        <f t="shared" ca="1" si="82"/>
        <v/>
      </c>
      <c r="D669" s="60" t="str">
        <f t="shared" ca="1" si="83"/>
        <v/>
      </c>
      <c r="E669" s="60" t="str">
        <f t="shared" ca="1" si="84"/>
        <v/>
      </c>
      <c r="F669" s="60" t="str">
        <f t="shared" ca="1" si="85"/>
        <v/>
      </c>
      <c r="G669" s="61" t="str">
        <f t="shared" ca="1" si="80"/>
        <v/>
      </c>
      <c r="H669" s="62" t="str">
        <f t="shared" ca="1" si="86"/>
        <v/>
      </c>
      <c r="I669" s="63" t="str">
        <f t="shared" ca="1" si="87"/>
        <v/>
      </c>
    </row>
    <row r="670" spans="1:9">
      <c r="A670" s="45"/>
      <c r="B670" s="59" t="str">
        <f t="shared" ref="B644:B707" ca="1" si="88">IFERROR(INDIRECT(CONCATENATE("'",A670,"'!G7")),"")</f>
        <v/>
      </c>
      <c r="C670" s="60" t="str">
        <f t="shared" ca="1" si="82"/>
        <v/>
      </c>
      <c r="D670" s="60" t="str">
        <f t="shared" ca="1" si="83"/>
        <v/>
      </c>
      <c r="E670" s="60" t="str">
        <f t="shared" ca="1" si="84"/>
        <v/>
      </c>
      <c r="F670" s="60" t="str">
        <f t="shared" ca="1" si="85"/>
        <v/>
      </c>
      <c r="G670" s="61" t="str">
        <f t="shared" ca="1" si="80"/>
        <v/>
      </c>
      <c r="H670" s="62" t="str">
        <f t="shared" ca="1" si="86"/>
        <v/>
      </c>
      <c r="I670" s="63" t="str">
        <f t="shared" ca="1" si="87"/>
        <v/>
      </c>
    </row>
    <row r="671" spans="1:9">
      <c r="A671" s="45"/>
      <c r="B671" s="59" t="str">
        <f t="shared" ca="1" si="88"/>
        <v/>
      </c>
      <c r="C671" s="60" t="str">
        <f t="shared" ca="1" si="82"/>
        <v/>
      </c>
      <c r="D671" s="60" t="str">
        <f t="shared" ca="1" si="83"/>
        <v/>
      </c>
      <c r="E671" s="60" t="str">
        <f t="shared" ca="1" si="84"/>
        <v/>
      </c>
      <c r="F671" s="60" t="str">
        <f t="shared" ca="1" si="85"/>
        <v/>
      </c>
      <c r="G671" s="61" t="str">
        <f t="shared" ca="1" si="80"/>
        <v/>
      </c>
      <c r="H671" s="62" t="str">
        <f t="shared" ca="1" si="86"/>
        <v/>
      </c>
      <c r="I671" s="63" t="str">
        <f t="shared" ca="1" si="87"/>
        <v/>
      </c>
    </row>
    <row r="672" spans="1:9">
      <c r="A672" s="45"/>
      <c r="B672" s="59" t="str">
        <f t="shared" ca="1" si="88"/>
        <v/>
      </c>
      <c r="C672" s="60" t="str">
        <f t="shared" ca="1" si="82"/>
        <v/>
      </c>
      <c r="D672" s="60" t="str">
        <f t="shared" ca="1" si="83"/>
        <v/>
      </c>
      <c r="E672" s="60" t="str">
        <f t="shared" ca="1" si="84"/>
        <v/>
      </c>
      <c r="F672" s="60" t="str">
        <f t="shared" ca="1" si="85"/>
        <v/>
      </c>
      <c r="G672" s="61" t="str">
        <f t="shared" ca="1" si="80"/>
        <v/>
      </c>
      <c r="H672" s="62" t="str">
        <f t="shared" ca="1" si="86"/>
        <v/>
      </c>
      <c r="I672" s="63" t="str">
        <f t="shared" ca="1" si="87"/>
        <v/>
      </c>
    </row>
    <row r="673" spans="1:9">
      <c r="A673" s="45"/>
      <c r="B673" s="59" t="str">
        <f t="shared" ca="1" si="88"/>
        <v/>
      </c>
      <c r="C673" s="60" t="str">
        <f t="shared" ca="1" si="82"/>
        <v/>
      </c>
      <c r="D673" s="60" t="str">
        <f t="shared" ca="1" si="83"/>
        <v/>
      </c>
      <c r="E673" s="60" t="str">
        <f t="shared" ca="1" si="84"/>
        <v/>
      </c>
      <c r="F673" s="60" t="str">
        <f t="shared" ca="1" si="85"/>
        <v/>
      </c>
      <c r="G673" s="61" t="str">
        <f t="shared" ca="1" si="80"/>
        <v/>
      </c>
      <c r="H673" s="62" t="str">
        <f t="shared" ca="1" si="86"/>
        <v/>
      </c>
      <c r="I673" s="63" t="str">
        <f t="shared" ca="1" si="87"/>
        <v/>
      </c>
    </row>
    <row r="674" spans="1:9">
      <c r="A674" s="45"/>
      <c r="B674" s="59" t="str">
        <f t="shared" ca="1" si="88"/>
        <v/>
      </c>
      <c r="C674" s="60" t="str">
        <f t="shared" ca="1" si="82"/>
        <v/>
      </c>
      <c r="D674" s="60" t="str">
        <f t="shared" ca="1" si="83"/>
        <v/>
      </c>
      <c r="E674" s="60" t="str">
        <f t="shared" ca="1" si="84"/>
        <v/>
      </c>
      <c r="F674" s="60" t="str">
        <f t="shared" ca="1" si="85"/>
        <v/>
      </c>
      <c r="G674" s="61" t="str">
        <f t="shared" ca="1" si="80"/>
        <v/>
      </c>
      <c r="H674" s="62" t="str">
        <f t="shared" ca="1" si="86"/>
        <v/>
      </c>
      <c r="I674" s="63" t="str">
        <f t="shared" ca="1" si="87"/>
        <v/>
      </c>
    </row>
    <row r="675" spans="1:9">
      <c r="A675" s="45"/>
      <c r="B675" s="59" t="str">
        <f t="shared" ca="1" si="88"/>
        <v/>
      </c>
      <c r="C675" s="60" t="str">
        <f t="shared" ca="1" si="82"/>
        <v/>
      </c>
      <c r="D675" s="60" t="str">
        <f t="shared" ca="1" si="83"/>
        <v/>
      </c>
      <c r="E675" s="60" t="str">
        <f t="shared" ca="1" si="84"/>
        <v/>
      </c>
      <c r="F675" s="60" t="str">
        <f t="shared" ca="1" si="85"/>
        <v/>
      </c>
      <c r="G675" s="61" t="str">
        <f t="shared" ca="1" si="80"/>
        <v/>
      </c>
      <c r="H675" s="62" t="str">
        <f t="shared" ca="1" si="86"/>
        <v/>
      </c>
      <c r="I675" s="63" t="str">
        <f t="shared" ca="1" si="87"/>
        <v/>
      </c>
    </row>
    <row r="676" spans="1:9">
      <c r="A676" s="45"/>
      <c r="B676" s="59" t="str">
        <f t="shared" ca="1" si="88"/>
        <v/>
      </c>
      <c r="C676" s="60" t="str">
        <f t="shared" ca="1" si="82"/>
        <v/>
      </c>
      <c r="D676" s="60" t="str">
        <f t="shared" ca="1" si="83"/>
        <v/>
      </c>
      <c r="E676" s="60" t="str">
        <f t="shared" ca="1" si="84"/>
        <v/>
      </c>
      <c r="F676" s="60" t="str">
        <f t="shared" ca="1" si="85"/>
        <v/>
      </c>
      <c r="G676" s="61" t="str">
        <f t="shared" ca="1" si="80"/>
        <v/>
      </c>
      <c r="H676" s="62" t="str">
        <f t="shared" ca="1" si="86"/>
        <v/>
      </c>
      <c r="I676" s="63" t="str">
        <f t="shared" ca="1" si="87"/>
        <v/>
      </c>
    </row>
    <row r="677" spans="1:9">
      <c r="A677" s="45"/>
      <c r="B677" s="59" t="str">
        <f t="shared" ca="1" si="88"/>
        <v/>
      </c>
      <c r="C677" s="60" t="str">
        <f t="shared" ca="1" si="82"/>
        <v/>
      </c>
      <c r="D677" s="60" t="str">
        <f t="shared" ca="1" si="83"/>
        <v/>
      </c>
      <c r="E677" s="60" t="str">
        <f t="shared" ca="1" si="84"/>
        <v/>
      </c>
      <c r="F677" s="60" t="str">
        <f t="shared" ca="1" si="85"/>
        <v/>
      </c>
      <c r="G677" s="61" t="str">
        <f t="shared" ca="1" si="80"/>
        <v/>
      </c>
      <c r="H677" s="62" t="str">
        <f t="shared" ca="1" si="86"/>
        <v/>
      </c>
      <c r="I677" s="63" t="str">
        <f t="shared" ca="1" si="87"/>
        <v/>
      </c>
    </row>
    <row r="678" spans="1:9">
      <c r="A678" s="45"/>
      <c r="B678" s="59" t="str">
        <f t="shared" ca="1" si="88"/>
        <v/>
      </c>
      <c r="C678" s="60" t="str">
        <f t="shared" ca="1" si="82"/>
        <v/>
      </c>
      <c r="D678" s="60" t="str">
        <f t="shared" ca="1" si="83"/>
        <v/>
      </c>
      <c r="E678" s="60" t="str">
        <f t="shared" ca="1" si="84"/>
        <v/>
      </c>
      <c r="F678" s="60" t="str">
        <f t="shared" ca="1" si="85"/>
        <v/>
      </c>
      <c r="G678" s="61" t="str">
        <f t="shared" ca="1" si="80"/>
        <v/>
      </c>
      <c r="H678" s="62" t="str">
        <f t="shared" ca="1" si="86"/>
        <v/>
      </c>
      <c r="I678" s="63" t="str">
        <f t="shared" ca="1" si="87"/>
        <v/>
      </c>
    </row>
    <row r="679" spans="1:9">
      <c r="A679" s="45"/>
      <c r="B679" s="59" t="str">
        <f t="shared" ca="1" si="88"/>
        <v/>
      </c>
      <c r="C679" s="60" t="str">
        <f t="shared" ca="1" si="82"/>
        <v/>
      </c>
      <c r="D679" s="60" t="str">
        <f t="shared" ca="1" si="83"/>
        <v/>
      </c>
      <c r="E679" s="60" t="str">
        <f t="shared" ca="1" si="84"/>
        <v/>
      </c>
      <c r="F679" s="60" t="str">
        <f t="shared" ca="1" si="85"/>
        <v/>
      </c>
      <c r="G679" s="61" t="str">
        <f t="shared" ca="1" si="80"/>
        <v/>
      </c>
      <c r="H679" s="62" t="str">
        <f t="shared" ca="1" si="86"/>
        <v/>
      </c>
      <c r="I679" s="63" t="str">
        <f t="shared" ca="1" si="87"/>
        <v/>
      </c>
    </row>
    <row r="680" spans="1:9">
      <c r="A680" s="45"/>
      <c r="B680" s="59" t="str">
        <f t="shared" ca="1" si="88"/>
        <v/>
      </c>
      <c r="C680" s="60" t="str">
        <f t="shared" ca="1" si="82"/>
        <v/>
      </c>
      <c r="D680" s="60" t="str">
        <f t="shared" ca="1" si="83"/>
        <v/>
      </c>
      <c r="E680" s="60" t="str">
        <f t="shared" ca="1" si="84"/>
        <v/>
      </c>
      <c r="F680" s="60" t="str">
        <f t="shared" ca="1" si="85"/>
        <v/>
      </c>
      <c r="G680" s="61" t="str">
        <f t="shared" ca="1" si="80"/>
        <v/>
      </c>
      <c r="H680" s="62" t="str">
        <f t="shared" ca="1" si="86"/>
        <v/>
      </c>
      <c r="I680" s="63" t="str">
        <f t="shared" ca="1" si="87"/>
        <v/>
      </c>
    </row>
    <row r="681" spans="1:9">
      <c r="A681" s="45"/>
      <c r="B681" s="59" t="str">
        <f t="shared" ca="1" si="88"/>
        <v/>
      </c>
      <c r="C681" s="60" t="str">
        <f t="shared" ca="1" si="82"/>
        <v/>
      </c>
      <c r="D681" s="60" t="str">
        <f t="shared" ca="1" si="83"/>
        <v/>
      </c>
      <c r="E681" s="60" t="str">
        <f t="shared" ca="1" si="84"/>
        <v/>
      </c>
      <c r="F681" s="60" t="str">
        <f t="shared" ca="1" si="85"/>
        <v/>
      </c>
      <c r="G681" s="61" t="str">
        <f t="shared" ca="1" si="80"/>
        <v/>
      </c>
      <c r="H681" s="62" t="str">
        <f t="shared" ca="1" si="86"/>
        <v/>
      </c>
      <c r="I681" s="63" t="str">
        <f t="shared" ca="1" si="87"/>
        <v/>
      </c>
    </row>
    <row r="682" spans="1:9">
      <c r="A682" s="45"/>
      <c r="B682" s="59" t="str">
        <f t="shared" ca="1" si="88"/>
        <v/>
      </c>
      <c r="C682" s="60" t="str">
        <f t="shared" ca="1" si="82"/>
        <v/>
      </c>
      <c r="D682" s="60" t="str">
        <f t="shared" ca="1" si="83"/>
        <v/>
      </c>
      <c r="E682" s="60" t="str">
        <f t="shared" ca="1" si="84"/>
        <v/>
      </c>
      <c r="F682" s="60" t="str">
        <f t="shared" ca="1" si="85"/>
        <v/>
      </c>
      <c r="G682" s="61" t="str">
        <f t="shared" ca="1" si="80"/>
        <v/>
      </c>
      <c r="H682" s="62" t="str">
        <f t="shared" ca="1" si="86"/>
        <v/>
      </c>
      <c r="I682" s="63" t="str">
        <f t="shared" ca="1" si="87"/>
        <v/>
      </c>
    </row>
    <row r="683" spans="1:9">
      <c r="A683" s="45"/>
      <c r="B683" s="59" t="str">
        <f t="shared" ca="1" si="88"/>
        <v/>
      </c>
      <c r="C683" s="60" t="str">
        <f t="shared" ca="1" si="82"/>
        <v/>
      </c>
      <c r="D683" s="60" t="str">
        <f t="shared" ca="1" si="83"/>
        <v/>
      </c>
      <c r="E683" s="60" t="str">
        <f t="shared" ca="1" si="84"/>
        <v/>
      </c>
      <c r="F683" s="60" t="str">
        <f t="shared" ca="1" si="85"/>
        <v/>
      </c>
      <c r="G683" s="61" t="str">
        <f t="shared" ca="1" si="80"/>
        <v/>
      </c>
      <c r="H683" s="62" t="str">
        <f t="shared" ca="1" si="86"/>
        <v/>
      </c>
      <c r="I683" s="63" t="str">
        <f t="shared" ca="1" si="87"/>
        <v/>
      </c>
    </row>
    <row r="684" spans="1:9">
      <c r="A684" s="45"/>
      <c r="B684" s="59" t="str">
        <f t="shared" ca="1" si="88"/>
        <v/>
      </c>
      <c r="C684" s="60" t="str">
        <f t="shared" ca="1" si="82"/>
        <v/>
      </c>
      <c r="D684" s="60" t="str">
        <f t="shared" ca="1" si="83"/>
        <v/>
      </c>
      <c r="E684" s="60" t="str">
        <f t="shared" ca="1" si="84"/>
        <v/>
      </c>
      <c r="F684" s="60" t="str">
        <f t="shared" ca="1" si="85"/>
        <v/>
      </c>
      <c r="G684" s="61" t="str">
        <f t="shared" ca="1" si="80"/>
        <v/>
      </c>
      <c r="H684" s="62" t="str">
        <f t="shared" ca="1" si="86"/>
        <v/>
      </c>
      <c r="I684" s="63" t="str">
        <f t="shared" ca="1" si="87"/>
        <v/>
      </c>
    </row>
    <row r="685" spans="1:9">
      <c r="A685" s="45"/>
      <c r="B685" s="59" t="str">
        <f t="shared" ca="1" si="88"/>
        <v/>
      </c>
      <c r="C685" s="60" t="str">
        <f t="shared" ca="1" si="82"/>
        <v/>
      </c>
      <c r="D685" s="60" t="str">
        <f t="shared" ca="1" si="83"/>
        <v/>
      </c>
      <c r="E685" s="60" t="str">
        <f t="shared" ca="1" si="84"/>
        <v/>
      </c>
      <c r="F685" s="60" t="str">
        <f t="shared" ca="1" si="85"/>
        <v/>
      </c>
      <c r="G685" s="61" t="str">
        <f t="shared" ca="1" si="80"/>
        <v/>
      </c>
      <c r="H685" s="62" t="str">
        <f t="shared" ca="1" si="86"/>
        <v/>
      </c>
      <c r="I685" s="63" t="str">
        <f t="shared" ca="1" si="87"/>
        <v/>
      </c>
    </row>
    <row r="686" spans="1:9">
      <c r="A686" s="45"/>
      <c r="B686" s="59" t="str">
        <f t="shared" ca="1" si="88"/>
        <v/>
      </c>
      <c r="C686" s="60" t="str">
        <f t="shared" ca="1" si="82"/>
        <v/>
      </c>
      <c r="D686" s="60" t="str">
        <f t="shared" ca="1" si="83"/>
        <v/>
      </c>
      <c r="E686" s="60" t="str">
        <f t="shared" ca="1" si="84"/>
        <v/>
      </c>
      <c r="F686" s="60" t="str">
        <f t="shared" ca="1" si="85"/>
        <v/>
      </c>
      <c r="G686" s="61" t="str">
        <f t="shared" ca="1" si="80"/>
        <v/>
      </c>
      <c r="H686" s="62" t="str">
        <f t="shared" ca="1" si="86"/>
        <v/>
      </c>
      <c r="I686" s="63" t="str">
        <f t="shared" ca="1" si="87"/>
        <v/>
      </c>
    </row>
    <row r="687" spans="1:9">
      <c r="A687" s="45"/>
      <c r="B687" s="59" t="str">
        <f t="shared" ca="1" si="88"/>
        <v/>
      </c>
      <c r="C687" s="60" t="str">
        <f t="shared" ca="1" si="82"/>
        <v/>
      </c>
      <c r="D687" s="60" t="str">
        <f t="shared" ca="1" si="83"/>
        <v/>
      </c>
      <c r="E687" s="60" t="str">
        <f t="shared" ca="1" si="84"/>
        <v/>
      </c>
      <c r="F687" s="60" t="str">
        <f t="shared" ca="1" si="85"/>
        <v/>
      </c>
      <c r="G687" s="61" t="str">
        <f t="shared" ca="1" si="80"/>
        <v/>
      </c>
      <c r="H687" s="62" t="str">
        <f t="shared" ca="1" si="86"/>
        <v/>
      </c>
      <c r="I687" s="63" t="str">
        <f t="shared" ca="1" si="87"/>
        <v/>
      </c>
    </row>
    <row r="688" spans="1:9">
      <c r="A688" s="45"/>
      <c r="B688" s="59" t="str">
        <f t="shared" ca="1" si="88"/>
        <v/>
      </c>
      <c r="C688" s="60" t="str">
        <f t="shared" ca="1" si="82"/>
        <v/>
      </c>
      <c r="D688" s="60" t="str">
        <f t="shared" ca="1" si="83"/>
        <v/>
      </c>
      <c r="E688" s="60" t="str">
        <f t="shared" ca="1" si="84"/>
        <v/>
      </c>
      <c r="F688" s="60" t="str">
        <f t="shared" ca="1" si="85"/>
        <v/>
      </c>
      <c r="G688" s="61" t="str">
        <f t="shared" ca="1" si="80"/>
        <v/>
      </c>
      <c r="H688" s="62" t="str">
        <f t="shared" ca="1" si="86"/>
        <v/>
      </c>
      <c r="I688" s="63" t="str">
        <f t="shared" ca="1" si="87"/>
        <v/>
      </c>
    </row>
    <row r="689" spans="1:9">
      <c r="A689" s="45"/>
      <c r="B689" s="59" t="str">
        <f t="shared" ca="1" si="88"/>
        <v/>
      </c>
      <c r="C689" s="60" t="str">
        <f t="shared" ca="1" si="82"/>
        <v/>
      </c>
      <c r="D689" s="60" t="str">
        <f t="shared" ca="1" si="83"/>
        <v/>
      </c>
      <c r="E689" s="60" t="str">
        <f t="shared" ca="1" si="84"/>
        <v/>
      </c>
      <c r="F689" s="60" t="str">
        <f t="shared" ca="1" si="85"/>
        <v/>
      </c>
      <c r="G689" s="61" t="str">
        <f t="shared" ca="1" si="80"/>
        <v/>
      </c>
      <c r="H689" s="62" t="str">
        <f t="shared" ca="1" si="86"/>
        <v/>
      </c>
      <c r="I689" s="63" t="str">
        <f t="shared" ca="1" si="87"/>
        <v/>
      </c>
    </row>
    <row r="690" spans="1:9">
      <c r="A690" s="45"/>
      <c r="B690" s="59" t="str">
        <f t="shared" ca="1" si="88"/>
        <v/>
      </c>
      <c r="C690" s="60" t="str">
        <f t="shared" ca="1" si="82"/>
        <v/>
      </c>
      <c r="D690" s="60" t="str">
        <f t="shared" ca="1" si="83"/>
        <v/>
      </c>
      <c r="E690" s="60" t="str">
        <f t="shared" ca="1" si="84"/>
        <v/>
      </c>
      <c r="F690" s="60" t="str">
        <f t="shared" ca="1" si="85"/>
        <v/>
      </c>
      <c r="G690" s="61" t="str">
        <f t="shared" ca="1" si="80"/>
        <v/>
      </c>
      <c r="H690" s="62" t="str">
        <f t="shared" ca="1" si="86"/>
        <v/>
      </c>
      <c r="I690" s="63" t="str">
        <f t="shared" ca="1" si="87"/>
        <v/>
      </c>
    </row>
    <row r="691" spans="1:9">
      <c r="A691" s="45"/>
      <c r="B691" s="59" t="str">
        <f t="shared" ca="1" si="88"/>
        <v/>
      </c>
      <c r="C691" s="60" t="str">
        <f t="shared" ca="1" si="82"/>
        <v/>
      </c>
      <c r="D691" s="60" t="str">
        <f t="shared" ca="1" si="83"/>
        <v/>
      </c>
      <c r="E691" s="60" t="str">
        <f t="shared" ca="1" si="84"/>
        <v/>
      </c>
      <c r="F691" s="60" t="str">
        <f t="shared" ca="1" si="85"/>
        <v/>
      </c>
      <c r="G691" s="61" t="str">
        <f t="shared" ca="1" si="80"/>
        <v/>
      </c>
      <c r="H691" s="62" t="str">
        <f t="shared" ca="1" si="86"/>
        <v/>
      </c>
      <c r="I691" s="63" t="str">
        <f t="shared" ca="1" si="87"/>
        <v/>
      </c>
    </row>
    <row r="692" spans="1:9">
      <c r="A692" s="45"/>
      <c r="B692" s="59" t="str">
        <f t="shared" ca="1" si="88"/>
        <v/>
      </c>
      <c r="C692" s="60" t="str">
        <f t="shared" ca="1" si="82"/>
        <v/>
      </c>
      <c r="D692" s="60" t="str">
        <f t="shared" ca="1" si="83"/>
        <v/>
      </c>
      <c r="E692" s="60" t="str">
        <f t="shared" ca="1" si="84"/>
        <v/>
      </c>
      <c r="F692" s="60" t="str">
        <f t="shared" ca="1" si="85"/>
        <v/>
      </c>
      <c r="G692" s="61" t="str">
        <f t="shared" ca="1" si="80"/>
        <v/>
      </c>
      <c r="H692" s="62" t="str">
        <f t="shared" ca="1" si="86"/>
        <v/>
      </c>
      <c r="I692" s="63" t="str">
        <f t="shared" ca="1" si="87"/>
        <v/>
      </c>
    </row>
    <row r="693" spans="1:9">
      <c r="A693" s="45"/>
      <c r="B693" s="59" t="str">
        <f t="shared" ca="1" si="88"/>
        <v/>
      </c>
      <c r="C693" s="60" t="str">
        <f t="shared" ca="1" si="82"/>
        <v/>
      </c>
      <c r="D693" s="60" t="str">
        <f t="shared" ca="1" si="83"/>
        <v/>
      </c>
      <c r="E693" s="60" t="str">
        <f t="shared" ca="1" si="84"/>
        <v/>
      </c>
      <c r="F693" s="60" t="str">
        <f t="shared" ca="1" si="85"/>
        <v/>
      </c>
      <c r="G693" s="61" t="str">
        <f t="shared" ca="1" si="80"/>
        <v/>
      </c>
      <c r="H693" s="62" t="str">
        <f t="shared" ca="1" si="86"/>
        <v/>
      </c>
      <c r="I693" s="63" t="str">
        <f t="shared" ca="1" si="87"/>
        <v/>
      </c>
    </row>
    <row r="694" spans="1:9">
      <c r="A694" s="45"/>
      <c r="B694" s="59" t="str">
        <f t="shared" ca="1" si="88"/>
        <v/>
      </c>
      <c r="C694" s="60" t="str">
        <f t="shared" ca="1" si="82"/>
        <v/>
      </c>
      <c r="D694" s="60" t="str">
        <f t="shared" ca="1" si="83"/>
        <v/>
      </c>
      <c r="E694" s="60" t="str">
        <f t="shared" ca="1" si="84"/>
        <v/>
      </c>
      <c r="F694" s="60" t="str">
        <f t="shared" ca="1" si="85"/>
        <v/>
      </c>
      <c r="G694" s="61" t="str">
        <f t="shared" ca="1" si="80"/>
        <v/>
      </c>
      <c r="H694" s="62" t="str">
        <f t="shared" ca="1" si="86"/>
        <v/>
      </c>
      <c r="I694" s="63" t="str">
        <f t="shared" ca="1" si="87"/>
        <v/>
      </c>
    </row>
    <row r="695" spans="1:9">
      <c r="A695" s="45"/>
      <c r="B695" s="59" t="str">
        <f t="shared" ca="1" si="88"/>
        <v/>
      </c>
      <c r="C695" s="60" t="str">
        <f t="shared" ca="1" si="82"/>
        <v/>
      </c>
      <c r="D695" s="60" t="str">
        <f t="shared" ca="1" si="83"/>
        <v/>
      </c>
      <c r="E695" s="60" t="str">
        <f t="shared" ca="1" si="84"/>
        <v/>
      </c>
      <c r="F695" s="60" t="str">
        <f t="shared" ca="1" si="85"/>
        <v/>
      </c>
      <c r="G695" s="61" t="str">
        <f t="shared" ca="1" si="80"/>
        <v/>
      </c>
      <c r="H695" s="62" t="str">
        <f t="shared" ca="1" si="86"/>
        <v/>
      </c>
      <c r="I695" s="63" t="str">
        <f t="shared" ca="1" si="87"/>
        <v/>
      </c>
    </row>
    <row r="696" spans="1:9">
      <c r="A696" s="45"/>
      <c r="B696" s="59" t="str">
        <f t="shared" ca="1" si="88"/>
        <v/>
      </c>
      <c r="C696" s="60" t="str">
        <f t="shared" ca="1" si="82"/>
        <v/>
      </c>
      <c r="D696" s="60" t="str">
        <f t="shared" ca="1" si="83"/>
        <v/>
      </c>
      <c r="E696" s="60" t="str">
        <f t="shared" ca="1" si="84"/>
        <v/>
      </c>
      <c r="F696" s="60" t="str">
        <f t="shared" ca="1" si="85"/>
        <v/>
      </c>
      <c r="G696" s="61" t="str">
        <f t="shared" ca="1" si="80"/>
        <v/>
      </c>
      <c r="H696" s="62" t="str">
        <f t="shared" ca="1" si="86"/>
        <v/>
      </c>
      <c r="I696" s="63" t="str">
        <f t="shared" ca="1" si="87"/>
        <v/>
      </c>
    </row>
    <row r="697" spans="1:9">
      <c r="A697" s="45"/>
      <c r="B697" s="59" t="str">
        <f t="shared" ca="1" si="88"/>
        <v/>
      </c>
      <c r="C697" s="60" t="str">
        <f t="shared" ca="1" si="82"/>
        <v/>
      </c>
      <c r="D697" s="60" t="str">
        <f t="shared" ca="1" si="83"/>
        <v/>
      </c>
      <c r="E697" s="60" t="str">
        <f t="shared" ca="1" si="84"/>
        <v/>
      </c>
      <c r="F697" s="60" t="str">
        <f t="shared" ca="1" si="85"/>
        <v/>
      </c>
      <c r="G697" s="61" t="str">
        <f t="shared" ca="1" si="80"/>
        <v/>
      </c>
      <c r="H697" s="62" t="str">
        <f t="shared" ca="1" si="86"/>
        <v/>
      </c>
      <c r="I697" s="63" t="str">
        <f t="shared" ca="1" si="87"/>
        <v/>
      </c>
    </row>
    <row r="698" spans="1:9">
      <c r="A698" s="45"/>
      <c r="B698" s="59" t="str">
        <f t="shared" ca="1" si="88"/>
        <v/>
      </c>
      <c r="C698" s="60" t="str">
        <f t="shared" ca="1" si="82"/>
        <v/>
      </c>
      <c r="D698" s="60" t="str">
        <f t="shared" ca="1" si="83"/>
        <v/>
      </c>
      <c r="E698" s="60" t="str">
        <f t="shared" ca="1" si="84"/>
        <v/>
      </c>
      <c r="F698" s="60" t="str">
        <f t="shared" ca="1" si="85"/>
        <v/>
      </c>
      <c r="G698" s="61" t="str">
        <f t="shared" ca="1" si="80"/>
        <v/>
      </c>
      <c r="H698" s="62" t="str">
        <f t="shared" ca="1" si="86"/>
        <v/>
      </c>
      <c r="I698" s="63" t="str">
        <f t="shared" ca="1" si="87"/>
        <v/>
      </c>
    </row>
    <row r="699" spans="1:9">
      <c r="A699" s="45"/>
      <c r="B699" s="59" t="str">
        <f t="shared" ca="1" si="88"/>
        <v/>
      </c>
      <c r="C699" s="60" t="str">
        <f t="shared" ca="1" si="82"/>
        <v/>
      </c>
      <c r="D699" s="60" t="str">
        <f t="shared" ca="1" si="83"/>
        <v/>
      </c>
      <c r="E699" s="60" t="str">
        <f t="shared" ca="1" si="84"/>
        <v/>
      </c>
      <c r="F699" s="60" t="str">
        <f t="shared" ca="1" si="85"/>
        <v/>
      </c>
      <c r="G699" s="61" t="str">
        <f t="shared" ca="1" si="80"/>
        <v/>
      </c>
      <c r="H699" s="62" t="str">
        <f t="shared" ca="1" si="86"/>
        <v/>
      </c>
      <c r="I699" s="63" t="str">
        <f t="shared" ca="1" si="87"/>
        <v/>
      </c>
    </row>
    <row r="700" spans="1:9">
      <c r="A700" s="45"/>
      <c r="B700" s="59" t="str">
        <f t="shared" ca="1" si="88"/>
        <v/>
      </c>
      <c r="C700" s="60" t="str">
        <f t="shared" ca="1" si="82"/>
        <v/>
      </c>
      <c r="D700" s="60" t="str">
        <f t="shared" ca="1" si="83"/>
        <v/>
      </c>
      <c r="E700" s="60" t="str">
        <f t="shared" ca="1" si="84"/>
        <v/>
      </c>
      <c r="F700" s="60" t="str">
        <f t="shared" ca="1" si="85"/>
        <v/>
      </c>
      <c r="G700" s="61" t="str">
        <f t="shared" ca="1" si="80"/>
        <v/>
      </c>
      <c r="H700" s="62" t="str">
        <f t="shared" ca="1" si="86"/>
        <v/>
      </c>
      <c r="I700" s="63" t="str">
        <f t="shared" ca="1" si="87"/>
        <v/>
      </c>
    </row>
    <row r="701" spans="1:9">
      <c r="A701" s="45"/>
      <c r="B701" s="59" t="str">
        <f t="shared" ca="1" si="88"/>
        <v/>
      </c>
      <c r="C701" s="60" t="str">
        <f t="shared" ca="1" si="82"/>
        <v/>
      </c>
      <c r="D701" s="60" t="str">
        <f t="shared" ca="1" si="83"/>
        <v/>
      </c>
      <c r="E701" s="60" t="str">
        <f t="shared" ca="1" si="84"/>
        <v/>
      </c>
      <c r="F701" s="60" t="str">
        <f t="shared" ca="1" si="85"/>
        <v/>
      </c>
      <c r="G701" s="61" t="str">
        <f t="shared" ca="1" si="80"/>
        <v/>
      </c>
      <c r="H701" s="62" t="str">
        <f t="shared" ca="1" si="86"/>
        <v/>
      </c>
      <c r="I701" s="63" t="str">
        <f t="shared" ca="1" si="87"/>
        <v/>
      </c>
    </row>
    <row r="702" spans="1:9">
      <c r="A702" s="45"/>
      <c r="B702" s="59" t="str">
        <f t="shared" ca="1" si="88"/>
        <v/>
      </c>
      <c r="C702" s="60" t="str">
        <f t="shared" ca="1" si="82"/>
        <v/>
      </c>
      <c r="D702" s="60" t="str">
        <f t="shared" ca="1" si="83"/>
        <v/>
      </c>
      <c r="E702" s="60" t="str">
        <f t="shared" ca="1" si="84"/>
        <v/>
      </c>
      <c r="F702" s="60" t="str">
        <f t="shared" ca="1" si="85"/>
        <v/>
      </c>
      <c r="G702" s="61" t="str">
        <f t="shared" ca="1" si="80"/>
        <v/>
      </c>
      <c r="H702" s="62" t="str">
        <f t="shared" ca="1" si="86"/>
        <v/>
      </c>
      <c r="I702" s="63" t="str">
        <f t="shared" ca="1" si="87"/>
        <v/>
      </c>
    </row>
    <row r="703" spans="1:9">
      <c r="A703" s="45"/>
      <c r="B703" s="59" t="str">
        <f t="shared" ca="1" si="88"/>
        <v/>
      </c>
      <c r="C703" s="60" t="str">
        <f t="shared" ca="1" si="82"/>
        <v/>
      </c>
      <c r="D703" s="60" t="str">
        <f t="shared" ca="1" si="83"/>
        <v/>
      </c>
      <c r="E703" s="60" t="str">
        <f t="shared" ca="1" si="84"/>
        <v/>
      </c>
      <c r="F703" s="60" t="str">
        <f t="shared" ca="1" si="85"/>
        <v/>
      </c>
      <c r="G703" s="61" t="str">
        <f t="shared" ca="1" si="80"/>
        <v/>
      </c>
      <c r="H703" s="62" t="str">
        <f t="shared" ca="1" si="86"/>
        <v/>
      </c>
      <c r="I703" s="63" t="str">
        <f t="shared" ca="1" si="87"/>
        <v/>
      </c>
    </row>
    <row r="704" spans="1:9">
      <c r="A704" s="45"/>
      <c r="B704" s="59" t="str">
        <f t="shared" ca="1" si="88"/>
        <v/>
      </c>
      <c r="C704" s="60" t="str">
        <f t="shared" ca="1" si="82"/>
        <v/>
      </c>
      <c r="D704" s="60" t="str">
        <f t="shared" ca="1" si="83"/>
        <v/>
      </c>
      <c r="E704" s="60" t="str">
        <f t="shared" ca="1" si="84"/>
        <v/>
      </c>
      <c r="F704" s="60" t="str">
        <f t="shared" ca="1" si="85"/>
        <v/>
      </c>
      <c r="G704" s="61" t="str">
        <f t="shared" ca="1" si="80"/>
        <v/>
      </c>
      <c r="H704" s="62" t="str">
        <f t="shared" ca="1" si="86"/>
        <v/>
      </c>
      <c r="I704" s="63" t="str">
        <f t="shared" ca="1" si="87"/>
        <v/>
      </c>
    </row>
    <row r="705" spans="1:9">
      <c r="A705" s="45"/>
      <c r="B705" s="59" t="str">
        <f t="shared" ca="1" si="88"/>
        <v/>
      </c>
      <c r="C705" s="60" t="str">
        <f t="shared" ca="1" si="82"/>
        <v/>
      </c>
      <c r="D705" s="60" t="str">
        <f t="shared" ca="1" si="83"/>
        <v/>
      </c>
      <c r="E705" s="60" t="str">
        <f t="shared" ca="1" si="84"/>
        <v/>
      </c>
      <c r="F705" s="60" t="str">
        <f t="shared" ca="1" si="85"/>
        <v/>
      </c>
      <c r="G705" s="61" t="str">
        <f t="shared" ca="1" si="80"/>
        <v/>
      </c>
      <c r="H705" s="62" t="str">
        <f t="shared" ca="1" si="86"/>
        <v/>
      </c>
      <c r="I705" s="63" t="str">
        <f t="shared" ca="1" si="87"/>
        <v/>
      </c>
    </row>
    <row r="706" spans="1:9">
      <c r="A706" s="45"/>
      <c r="B706" s="59" t="str">
        <f t="shared" ca="1" si="88"/>
        <v/>
      </c>
      <c r="C706" s="60" t="str">
        <f t="shared" ca="1" si="82"/>
        <v/>
      </c>
      <c r="D706" s="60" t="str">
        <f t="shared" ca="1" si="83"/>
        <v/>
      </c>
      <c r="E706" s="60" t="str">
        <f t="shared" ca="1" si="84"/>
        <v/>
      </c>
      <c r="F706" s="60" t="str">
        <f t="shared" ca="1" si="85"/>
        <v/>
      </c>
      <c r="G706" s="61" t="str">
        <f t="shared" ca="1" si="80"/>
        <v/>
      </c>
      <c r="H706" s="62" t="str">
        <f t="shared" ca="1" si="86"/>
        <v/>
      </c>
      <c r="I706" s="63" t="str">
        <f t="shared" ca="1" si="87"/>
        <v/>
      </c>
    </row>
    <row r="707" spans="1:9">
      <c r="A707" s="45"/>
      <c r="B707" s="59" t="str">
        <f t="shared" ca="1" si="88"/>
        <v/>
      </c>
      <c r="C707" s="60" t="str">
        <f t="shared" ca="1" si="82"/>
        <v/>
      </c>
      <c r="D707" s="60" t="str">
        <f t="shared" ca="1" si="83"/>
        <v/>
      </c>
      <c r="E707" s="60" t="str">
        <f t="shared" ca="1" si="84"/>
        <v/>
      </c>
      <c r="F707" s="60" t="str">
        <f t="shared" ca="1" si="85"/>
        <v/>
      </c>
      <c r="G707" s="61" t="str">
        <f t="shared" ref="G707:G770" ca="1" si="89">IFERROR(INDIRECT(CONCATENATE("'",A707,"'!H33")),"")</f>
        <v/>
      </c>
      <c r="H707" s="62" t="str">
        <f t="shared" ca="1" si="86"/>
        <v/>
      </c>
      <c r="I707" s="63" t="str">
        <f t="shared" ca="1" si="87"/>
        <v/>
      </c>
    </row>
    <row r="708" spans="1:9">
      <c r="A708" s="45"/>
      <c r="B708" s="59" t="str">
        <f t="shared" ref="B708:B771" ca="1" si="90">IFERROR(INDIRECT(CONCATENATE("'",A708,"'!G7")),"")</f>
        <v/>
      </c>
      <c r="C708" s="60" t="str">
        <f t="shared" ref="C708:C771" ca="1" si="91">IFERROR(INDIRECT(CONCATENATE("'",A708,"'!D6")),"")</f>
        <v/>
      </c>
      <c r="D708" s="60" t="str">
        <f t="shared" ref="D708:D771" ca="1" si="92">IFERROR(INDIRECT(CONCATENATE("'",A708,"'!D7")),"")</f>
        <v/>
      </c>
      <c r="E708" s="60" t="str">
        <f t="shared" ref="E708:E771" ca="1" si="93">IFERROR(INDIRECT(CONCATENATE("'",A708,"'!D8")),"")</f>
        <v/>
      </c>
      <c r="F708" s="60" t="str">
        <f t="shared" ref="F708:F771" ca="1" si="94">IFERROR(INDIRECT(CONCATENATE("'",A708,"'!D9")),"")</f>
        <v/>
      </c>
      <c r="G708" s="61" t="str">
        <f t="shared" ca="1" si="89"/>
        <v/>
      </c>
      <c r="H708" s="62" t="str">
        <f t="shared" ref="H708:H771" ca="1" si="95">IFERROR(INDIRECT(CONCATENATE("'",A708,"'!H34")),"")</f>
        <v/>
      </c>
      <c r="I708" s="63" t="str">
        <f t="shared" ref="I708:I771" ca="1" si="96">IFERROR(INDIRECT(CONCATENATE("'",A708,"'!H36")),"")</f>
        <v/>
      </c>
    </row>
    <row r="709" spans="1:9">
      <c r="A709" s="45"/>
      <c r="B709" s="59" t="str">
        <f t="shared" ca="1" si="90"/>
        <v/>
      </c>
      <c r="C709" s="60" t="str">
        <f t="shared" ca="1" si="91"/>
        <v/>
      </c>
      <c r="D709" s="60" t="str">
        <f t="shared" ca="1" si="92"/>
        <v/>
      </c>
      <c r="E709" s="60" t="str">
        <f t="shared" ca="1" si="93"/>
        <v/>
      </c>
      <c r="F709" s="60" t="str">
        <f t="shared" ca="1" si="94"/>
        <v/>
      </c>
      <c r="G709" s="61" t="str">
        <f t="shared" ca="1" si="89"/>
        <v/>
      </c>
      <c r="H709" s="62" t="str">
        <f t="shared" ca="1" si="95"/>
        <v/>
      </c>
      <c r="I709" s="63" t="str">
        <f t="shared" ca="1" si="96"/>
        <v/>
      </c>
    </row>
    <row r="710" spans="1:9">
      <c r="A710" s="45"/>
      <c r="B710" s="59" t="str">
        <f t="shared" ca="1" si="90"/>
        <v/>
      </c>
      <c r="C710" s="60" t="str">
        <f t="shared" ca="1" si="91"/>
        <v/>
      </c>
      <c r="D710" s="60" t="str">
        <f t="shared" ca="1" si="92"/>
        <v/>
      </c>
      <c r="E710" s="60" t="str">
        <f t="shared" ca="1" si="93"/>
        <v/>
      </c>
      <c r="F710" s="60" t="str">
        <f t="shared" ca="1" si="94"/>
        <v/>
      </c>
      <c r="G710" s="61" t="str">
        <f t="shared" ca="1" si="89"/>
        <v/>
      </c>
      <c r="H710" s="62" t="str">
        <f t="shared" ca="1" si="95"/>
        <v/>
      </c>
      <c r="I710" s="63" t="str">
        <f t="shared" ca="1" si="96"/>
        <v/>
      </c>
    </row>
    <row r="711" spans="1:9">
      <c r="A711" s="45"/>
      <c r="B711" s="59" t="str">
        <f t="shared" ca="1" si="90"/>
        <v/>
      </c>
      <c r="C711" s="60" t="str">
        <f t="shared" ca="1" si="91"/>
        <v/>
      </c>
      <c r="D711" s="60" t="str">
        <f t="shared" ca="1" si="92"/>
        <v/>
      </c>
      <c r="E711" s="60" t="str">
        <f t="shared" ca="1" si="93"/>
        <v/>
      </c>
      <c r="F711" s="60" t="str">
        <f t="shared" ca="1" si="94"/>
        <v/>
      </c>
      <c r="G711" s="61" t="str">
        <f t="shared" ca="1" si="89"/>
        <v/>
      </c>
      <c r="H711" s="62" t="str">
        <f t="shared" ca="1" si="95"/>
        <v/>
      </c>
      <c r="I711" s="63" t="str">
        <f t="shared" ca="1" si="96"/>
        <v/>
      </c>
    </row>
    <row r="712" spans="1:9">
      <c r="A712" s="45"/>
      <c r="B712" s="59" t="str">
        <f t="shared" ca="1" si="90"/>
        <v/>
      </c>
      <c r="C712" s="60" t="str">
        <f t="shared" ca="1" si="91"/>
        <v/>
      </c>
      <c r="D712" s="60" t="str">
        <f t="shared" ca="1" si="92"/>
        <v/>
      </c>
      <c r="E712" s="60" t="str">
        <f t="shared" ca="1" si="93"/>
        <v/>
      </c>
      <c r="F712" s="60" t="str">
        <f t="shared" ca="1" si="94"/>
        <v/>
      </c>
      <c r="G712" s="61" t="str">
        <f t="shared" ca="1" si="89"/>
        <v/>
      </c>
      <c r="H712" s="62" t="str">
        <f t="shared" ca="1" si="95"/>
        <v/>
      </c>
      <c r="I712" s="63" t="str">
        <f t="shared" ca="1" si="96"/>
        <v/>
      </c>
    </row>
    <row r="713" spans="1:9">
      <c r="A713" s="45"/>
      <c r="B713" s="59" t="str">
        <f t="shared" ca="1" si="90"/>
        <v/>
      </c>
      <c r="C713" s="60" t="str">
        <f t="shared" ca="1" si="91"/>
        <v/>
      </c>
      <c r="D713" s="60" t="str">
        <f t="shared" ca="1" si="92"/>
        <v/>
      </c>
      <c r="E713" s="60" t="str">
        <f t="shared" ca="1" si="93"/>
        <v/>
      </c>
      <c r="F713" s="60" t="str">
        <f t="shared" ca="1" si="94"/>
        <v/>
      </c>
      <c r="G713" s="61" t="str">
        <f t="shared" ca="1" si="89"/>
        <v/>
      </c>
      <c r="H713" s="62" t="str">
        <f t="shared" ca="1" si="95"/>
        <v/>
      </c>
      <c r="I713" s="63" t="str">
        <f t="shared" ca="1" si="96"/>
        <v/>
      </c>
    </row>
    <row r="714" spans="1:9">
      <c r="A714" s="45"/>
      <c r="B714" s="59" t="str">
        <f t="shared" ca="1" si="90"/>
        <v/>
      </c>
      <c r="C714" s="60" t="str">
        <f t="shared" ca="1" si="91"/>
        <v/>
      </c>
      <c r="D714" s="60" t="str">
        <f t="shared" ca="1" si="92"/>
        <v/>
      </c>
      <c r="E714" s="60" t="str">
        <f t="shared" ca="1" si="93"/>
        <v/>
      </c>
      <c r="F714" s="60" t="str">
        <f t="shared" ca="1" si="94"/>
        <v/>
      </c>
      <c r="G714" s="61" t="str">
        <f t="shared" ca="1" si="89"/>
        <v/>
      </c>
      <c r="H714" s="62" t="str">
        <f t="shared" ca="1" si="95"/>
        <v/>
      </c>
      <c r="I714" s="63" t="str">
        <f t="shared" ca="1" si="96"/>
        <v/>
      </c>
    </row>
    <row r="715" spans="1:9">
      <c r="A715" s="45"/>
      <c r="B715" s="59" t="str">
        <f t="shared" ca="1" si="90"/>
        <v/>
      </c>
      <c r="C715" s="60" t="str">
        <f t="shared" ca="1" si="91"/>
        <v/>
      </c>
      <c r="D715" s="60" t="str">
        <f t="shared" ca="1" si="92"/>
        <v/>
      </c>
      <c r="E715" s="60" t="str">
        <f t="shared" ca="1" si="93"/>
        <v/>
      </c>
      <c r="F715" s="60" t="str">
        <f t="shared" ca="1" si="94"/>
        <v/>
      </c>
      <c r="G715" s="61" t="str">
        <f t="shared" ca="1" si="89"/>
        <v/>
      </c>
      <c r="H715" s="62" t="str">
        <f t="shared" ca="1" si="95"/>
        <v/>
      </c>
      <c r="I715" s="63" t="str">
        <f t="shared" ca="1" si="96"/>
        <v/>
      </c>
    </row>
    <row r="716" spans="1:9">
      <c r="A716" s="45"/>
      <c r="B716" s="59" t="str">
        <f t="shared" ca="1" si="90"/>
        <v/>
      </c>
      <c r="C716" s="60" t="str">
        <f t="shared" ca="1" si="91"/>
        <v/>
      </c>
      <c r="D716" s="60" t="str">
        <f t="shared" ca="1" si="92"/>
        <v/>
      </c>
      <c r="E716" s="60" t="str">
        <f t="shared" ca="1" si="93"/>
        <v/>
      </c>
      <c r="F716" s="60" t="str">
        <f t="shared" ca="1" si="94"/>
        <v/>
      </c>
      <c r="G716" s="61" t="str">
        <f t="shared" ca="1" si="89"/>
        <v/>
      </c>
      <c r="H716" s="62" t="str">
        <f t="shared" ca="1" si="95"/>
        <v/>
      </c>
      <c r="I716" s="63" t="str">
        <f t="shared" ca="1" si="96"/>
        <v/>
      </c>
    </row>
    <row r="717" spans="1:9">
      <c r="A717" s="45"/>
      <c r="B717" s="59" t="str">
        <f t="shared" ca="1" si="90"/>
        <v/>
      </c>
      <c r="C717" s="60" t="str">
        <f t="shared" ca="1" si="91"/>
        <v/>
      </c>
      <c r="D717" s="60" t="str">
        <f t="shared" ca="1" si="92"/>
        <v/>
      </c>
      <c r="E717" s="60" t="str">
        <f t="shared" ca="1" si="93"/>
        <v/>
      </c>
      <c r="F717" s="60" t="str">
        <f t="shared" ca="1" si="94"/>
        <v/>
      </c>
      <c r="G717" s="61" t="str">
        <f t="shared" ca="1" si="89"/>
        <v/>
      </c>
      <c r="H717" s="62" t="str">
        <f t="shared" ca="1" si="95"/>
        <v/>
      </c>
      <c r="I717" s="63" t="str">
        <f t="shared" ca="1" si="96"/>
        <v/>
      </c>
    </row>
    <row r="718" spans="1:9">
      <c r="A718" s="45"/>
      <c r="B718" s="59" t="str">
        <f t="shared" ca="1" si="90"/>
        <v/>
      </c>
      <c r="C718" s="60" t="str">
        <f t="shared" ca="1" si="91"/>
        <v/>
      </c>
      <c r="D718" s="60" t="str">
        <f t="shared" ca="1" si="92"/>
        <v/>
      </c>
      <c r="E718" s="60" t="str">
        <f t="shared" ca="1" si="93"/>
        <v/>
      </c>
      <c r="F718" s="60" t="str">
        <f t="shared" ca="1" si="94"/>
        <v/>
      </c>
      <c r="G718" s="61" t="str">
        <f t="shared" ca="1" si="89"/>
        <v/>
      </c>
      <c r="H718" s="62" t="str">
        <f t="shared" ca="1" si="95"/>
        <v/>
      </c>
      <c r="I718" s="63" t="str">
        <f t="shared" ca="1" si="96"/>
        <v/>
      </c>
    </row>
    <row r="719" spans="1:9">
      <c r="A719" s="45"/>
      <c r="B719" s="59" t="str">
        <f t="shared" ca="1" si="90"/>
        <v/>
      </c>
      <c r="C719" s="60" t="str">
        <f t="shared" ca="1" si="91"/>
        <v/>
      </c>
      <c r="D719" s="60" t="str">
        <f t="shared" ca="1" si="92"/>
        <v/>
      </c>
      <c r="E719" s="60" t="str">
        <f t="shared" ca="1" si="93"/>
        <v/>
      </c>
      <c r="F719" s="60" t="str">
        <f t="shared" ca="1" si="94"/>
        <v/>
      </c>
      <c r="G719" s="61" t="str">
        <f t="shared" ca="1" si="89"/>
        <v/>
      </c>
      <c r="H719" s="62" t="str">
        <f t="shared" ca="1" si="95"/>
        <v/>
      </c>
      <c r="I719" s="63" t="str">
        <f t="shared" ca="1" si="96"/>
        <v/>
      </c>
    </row>
    <row r="720" spans="1:9">
      <c r="A720" s="45"/>
      <c r="B720" s="59" t="str">
        <f t="shared" ca="1" si="90"/>
        <v/>
      </c>
      <c r="C720" s="60" t="str">
        <f t="shared" ca="1" si="91"/>
        <v/>
      </c>
      <c r="D720" s="60" t="str">
        <f t="shared" ca="1" si="92"/>
        <v/>
      </c>
      <c r="E720" s="60" t="str">
        <f t="shared" ca="1" si="93"/>
        <v/>
      </c>
      <c r="F720" s="60" t="str">
        <f t="shared" ca="1" si="94"/>
        <v/>
      </c>
      <c r="G720" s="61" t="str">
        <f t="shared" ca="1" si="89"/>
        <v/>
      </c>
      <c r="H720" s="62" t="str">
        <f t="shared" ca="1" si="95"/>
        <v/>
      </c>
      <c r="I720" s="63" t="str">
        <f t="shared" ca="1" si="96"/>
        <v/>
      </c>
    </row>
    <row r="721" spans="1:9">
      <c r="A721" s="45"/>
      <c r="B721" s="59" t="str">
        <f t="shared" ca="1" si="90"/>
        <v/>
      </c>
      <c r="C721" s="60" t="str">
        <f t="shared" ca="1" si="91"/>
        <v/>
      </c>
      <c r="D721" s="60" t="str">
        <f t="shared" ca="1" si="92"/>
        <v/>
      </c>
      <c r="E721" s="60" t="str">
        <f t="shared" ca="1" si="93"/>
        <v/>
      </c>
      <c r="F721" s="60" t="str">
        <f t="shared" ca="1" si="94"/>
        <v/>
      </c>
      <c r="G721" s="61" t="str">
        <f t="shared" ca="1" si="89"/>
        <v/>
      </c>
      <c r="H721" s="62" t="str">
        <f t="shared" ca="1" si="95"/>
        <v/>
      </c>
      <c r="I721" s="63" t="str">
        <f t="shared" ca="1" si="96"/>
        <v/>
      </c>
    </row>
    <row r="722" spans="1:9">
      <c r="A722" s="45"/>
      <c r="B722" s="59" t="str">
        <f t="shared" ca="1" si="90"/>
        <v/>
      </c>
      <c r="C722" s="60" t="str">
        <f t="shared" ca="1" si="91"/>
        <v/>
      </c>
      <c r="D722" s="60" t="str">
        <f t="shared" ca="1" si="92"/>
        <v/>
      </c>
      <c r="E722" s="60" t="str">
        <f t="shared" ca="1" si="93"/>
        <v/>
      </c>
      <c r="F722" s="60" t="str">
        <f t="shared" ca="1" si="94"/>
        <v/>
      </c>
      <c r="G722" s="61" t="str">
        <f t="shared" ca="1" si="89"/>
        <v/>
      </c>
      <c r="H722" s="62" t="str">
        <f t="shared" ca="1" si="95"/>
        <v/>
      </c>
      <c r="I722" s="63" t="str">
        <f t="shared" ca="1" si="96"/>
        <v/>
      </c>
    </row>
    <row r="723" spans="1:9">
      <c r="A723" s="45"/>
      <c r="B723" s="59" t="str">
        <f t="shared" ca="1" si="90"/>
        <v/>
      </c>
      <c r="C723" s="60" t="str">
        <f t="shared" ca="1" si="91"/>
        <v/>
      </c>
      <c r="D723" s="60" t="str">
        <f t="shared" ca="1" si="92"/>
        <v/>
      </c>
      <c r="E723" s="60" t="str">
        <f t="shared" ca="1" si="93"/>
        <v/>
      </c>
      <c r="F723" s="60" t="str">
        <f t="shared" ca="1" si="94"/>
        <v/>
      </c>
      <c r="G723" s="61" t="str">
        <f t="shared" ca="1" si="89"/>
        <v/>
      </c>
      <c r="H723" s="62" t="str">
        <f t="shared" ca="1" si="95"/>
        <v/>
      </c>
      <c r="I723" s="63" t="str">
        <f t="shared" ca="1" si="96"/>
        <v/>
      </c>
    </row>
    <row r="724" spans="1:9">
      <c r="A724" s="45"/>
      <c r="B724" s="59" t="str">
        <f t="shared" ca="1" si="90"/>
        <v/>
      </c>
      <c r="C724" s="60" t="str">
        <f t="shared" ca="1" si="91"/>
        <v/>
      </c>
      <c r="D724" s="60" t="str">
        <f t="shared" ca="1" si="92"/>
        <v/>
      </c>
      <c r="E724" s="60" t="str">
        <f t="shared" ca="1" si="93"/>
        <v/>
      </c>
      <c r="F724" s="60" t="str">
        <f t="shared" ca="1" si="94"/>
        <v/>
      </c>
      <c r="G724" s="61" t="str">
        <f t="shared" ca="1" si="89"/>
        <v/>
      </c>
      <c r="H724" s="62" t="str">
        <f t="shared" ca="1" si="95"/>
        <v/>
      </c>
      <c r="I724" s="63" t="str">
        <f t="shared" ca="1" si="96"/>
        <v/>
      </c>
    </row>
    <row r="725" spans="1:9">
      <c r="A725" s="45"/>
      <c r="B725" s="59" t="str">
        <f t="shared" ca="1" si="90"/>
        <v/>
      </c>
      <c r="C725" s="60" t="str">
        <f t="shared" ca="1" si="91"/>
        <v/>
      </c>
      <c r="D725" s="60" t="str">
        <f t="shared" ca="1" si="92"/>
        <v/>
      </c>
      <c r="E725" s="60" t="str">
        <f t="shared" ca="1" si="93"/>
        <v/>
      </c>
      <c r="F725" s="60" t="str">
        <f t="shared" ca="1" si="94"/>
        <v/>
      </c>
      <c r="G725" s="61" t="str">
        <f t="shared" ca="1" si="89"/>
        <v/>
      </c>
      <c r="H725" s="62" t="str">
        <f t="shared" ca="1" si="95"/>
        <v/>
      </c>
      <c r="I725" s="63" t="str">
        <f t="shared" ca="1" si="96"/>
        <v/>
      </c>
    </row>
    <row r="726" spans="1:9">
      <c r="A726" s="45"/>
      <c r="B726" s="59" t="str">
        <f t="shared" ca="1" si="90"/>
        <v/>
      </c>
      <c r="C726" s="60" t="str">
        <f t="shared" ca="1" si="91"/>
        <v/>
      </c>
      <c r="D726" s="60" t="str">
        <f t="shared" ca="1" si="92"/>
        <v/>
      </c>
      <c r="E726" s="60" t="str">
        <f t="shared" ca="1" si="93"/>
        <v/>
      </c>
      <c r="F726" s="60" t="str">
        <f t="shared" ca="1" si="94"/>
        <v/>
      </c>
      <c r="G726" s="61" t="str">
        <f t="shared" ca="1" si="89"/>
        <v/>
      </c>
      <c r="H726" s="62" t="str">
        <f t="shared" ca="1" si="95"/>
        <v/>
      </c>
      <c r="I726" s="63" t="str">
        <f t="shared" ca="1" si="96"/>
        <v/>
      </c>
    </row>
    <row r="727" spans="1:9">
      <c r="A727" s="45"/>
      <c r="B727" s="59" t="str">
        <f t="shared" ca="1" si="90"/>
        <v/>
      </c>
      <c r="C727" s="60" t="str">
        <f t="shared" ca="1" si="91"/>
        <v/>
      </c>
      <c r="D727" s="60" t="str">
        <f t="shared" ca="1" si="92"/>
        <v/>
      </c>
      <c r="E727" s="60" t="str">
        <f t="shared" ca="1" si="93"/>
        <v/>
      </c>
      <c r="F727" s="60" t="str">
        <f t="shared" ca="1" si="94"/>
        <v/>
      </c>
      <c r="G727" s="61" t="str">
        <f t="shared" ca="1" si="89"/>
        <v/>
      </c>
      <c r="H727" s="62" t="str">
        <f t="shared" ca="1" si="95"/>
        <v/>
      </c>
      <c r="I727" s="63" t="str">
        <f t="shared" ca="1" si="96"/>
        <v/>
      </c>
    </row>
    <row r="728" spans="1:9">
      <c r="A728" s="45"/>
      <c r="B728" s="59" t="str">
        <f t="shared" ca="1" si="90"/>
        <v/>
      </c>
      <c r="C728" s="60" t="str">
        <f t="shared" ca="1" si="91"/>
        <v/>
      </c>
      <c r="D728" s="60" t="str">
        <f t="shared" ca="1" si="92"/>
        <v/>
      </c>
      <c r="E728" s="60" t="str">
        <f t="shared" ca="1" si="93"/>
        <v/>
      </c>
      <c r="F728" s="60" t="str">
        <f t="shared" ca="1" si="94"/>
        <v/>
      </c>
      <c r="G728" s="61" t="str">
        <f t="shared" ca="1" si="89"/>
        <v/>
      </c>
      <c r="H728" s="62" t="str">
        <f t="shared" ca="1" si="95"/>
        <v/>
      </c>
      <c r="I728" s="63" t="str">
        <f t="shared" ca="1" si="96"/>
        <v/>
      </c>
    </row>
    <row r="729" spans="1:9">
      <c r="A729" s="45"/>
      <c r="B729" s="59" t="str">
        <f t="shared" ca="1" si="90"/>
        <v/>
      </c>
      <c r="C729" s="60" t="str">
        <f t="shared" ca="1" si="91"/>
        <v/>
      </c>
      <c r="D729" s="60" t="str">
        <f t="shared" ca="1" si="92"/>
        <v/>
      </c>
      <c r="E729" s="60" t="str">
        <f t="shared" ca="1" si="93"/>
        <v/>
      </c>
      <c r="F729" s="60" t="str">
        <f t="shared" ca="1" si="94"/>
        <v/>
      </c>
      <c r="G729" s="61" t="str">
        <f t="shared" ca="1" si="89"/>
        <v/>
      </c>
      <c r="H729" s="62" t="str">
        <f t="shared" ca="1" si="95"/>
        <v/>
      </c>
      <c r="I729" s="63" t="str">
        <f t="shared" ca="1" si="96"/>
        <v/>
      </c>
    </row>
    <row r="730" spans="1:9">
      <c r="A730" s="45"/>
      <c r="B730" s="59" t="str">
        <f t="shared" ca="1" si="90"/>
        <v/>
      </c>
      <c r="C730" s="60" t="str">
        <f t="shared" ca="1" si="91"/>
        <v/>
      </c>
      <c r="D730" s="60" t="str">
        <f t="shared" ca="1" si="92"/>
        <v/>
      </c>
      <c r="E730" s="60" t="str">
        <f t="shared" ca="1" si="93"/>
        <v/>
      </c>
      <c r="F730" s="60" t="str">
        <f t="shared" ca="1" si="94"/>
        <v/>
      </c>
      <c r="G730" s="61" t="str">
        <f t="shared" ca="1" si="89"/>
        <v/>
      </c>
      <c r="H730" s="62" t="str">
        <f t="shared" ca="1" si="95"/>
        <v/>
      </c>
      <c r="I730" s="63" t="str">
        <f t="shared" ca="1" si="96"/>
        <v/>
      </c>
    </row>
    <row r="731" spans="1:9">
      <c r="A731" s="45"/>
      <c r="B731" s="59" t="str">
        <f t="shared" ca="1" si="90"/>
        <v/>
      </c>
      <c r="C731" s="60" t="str">
        <f t="shared" ca="1" si="91"/>
        <v/>
      </c>
      <c r="D731" s="60" t="str">
        <f t="shared" ca="1" si="92"/>
        <v/>
      </c>
      <c r="E731" s="60" t="str">
        <f t="shared" ca="1" si="93"/>
        <v/>
      </c>
      <c r="F731" s="60" t="str">
        <f t="shared" ca="1" si="94"/>
        <v/>
      </c>
      <c r="G731" s="61" t="str">
        <f t="shared" ca="1" si="89"/>
        <v/>
      </c>
      <c r="H731" s="62" t="str">
        <f t="shared" ca="1" si="95"/>
        <v/>
      </c>
      <c r="I731" s="63" t="str">
        <f t="shared" ca="1" si="96"/>
        <v/>
      </c>
    </row>
    <row r="732" spans="1:9">
      <c r="A732" s="45"/>
      <c r="B732" s="59" t="str">
        <f t="shared" ca="1" si="90"/>
        <v/>
      </c>
      <c r="C732" s="60" t="str">
        <f t="shared" ca="1" si="91"/>
        <v/>
      </c>
      <c r="D732" s="60" t="str">
        <f t="shared" ca="1" si="92"/>
        <v/>
      </c>
      <c r="E732" s="60" t="str">
        <f t="shared" ca="1" si="93"/>
        <v/>
      </c>
      <c r="F732" s="60" t="str">
        <f t="shared" ca="1" si="94"/>
        <v/>
      </c>
      <c r="G732" s="61" t="str">
        <f t="shared" ca="1" si="89"/>
        <v/>
      </c>
      <c r="H732" s="62" t="str">
        <f t="shared" ca="1" si="95"/>
        <v/>
      </c>
      <c r="I732" s="63" t="str">
        <f t="shared" ca="1" si="96"/>
        <v/>
      </c>
    </row>
    <row r="733" spans="1:9">
      <c r="A733" s="45"/>
      <c r="B733" s="59" t="str">
        <f t="shared" ca="1" si="90"/>
        <v/>
      </c>
      <c r="C733" s="60" t="str">
        <f t="shared" ca="1" si="91"/>
        <v/>
      </c>
      <c r="D733" s="60" t="str">
        <f t="shared" ca="1" si="92"/>
        <v/>
      </c>
      <c r="E733" s="60" t="str">
        <f t="shared" ca="1" si="93"/>
        <v/>
      </c>
      <c r="F733" s="60" t="str">
        <f t="shared" ca="1" si="94"/>
        <v/>
      </c>
      <c r="G733" s="61" t="str">
        <f t="shared" ca="1" si="89"/>
        <v/>
      </c>
      <c r="H733" s="62" t="str">
        <f t="shared" ca="1" si="95"/>
        <v/>
      </c>
      <c r="I733" s="63" t="str">
        <f t="shared" ca="1" si="96"/>
        <v/>
      </c>
    </row>
    <row r="734" spans="1:9">
      <c r="A734" s="45"/>
      <c r="B734" s="59" t="str">
        <f t="shared" ca="1" si="90"/>
        <v/>
      </c>
      <c r="C734" s="60" t="str">
        <f t="shared" ca="1" si="91"/>
        <v/>
      </c>
      <c r="D734" s="60" t="str">
        <f t="shared" ca="1" si="92"/>
        <v/>
      </c>
      <c r="E734" s="60" t="str">
        <f t="shared" ca="1" si="93"/>
        <v/>
      </c>
      <c r="F734" s="60" t="str">
        <f t="shared" ca="1" si="94"/>
        <v/>
      </c>
      <c r="G734" s="61" t="str">
        <f t="shared" ca="1" si="89"/>
        <v/>
      </c>
      <c r="H734" s="62" t="str">
        <f t="shared" ca="1" si="95"/>
        <v/>
      </c>
      <c r="I734" s="63" t="str">
        <f t="shared" ca="1" si="96"/>
        <v/>
      </c>
    </row>
    <row r="735" spans="1:9">
      <c r="A735" s="45"/>
      <c r="B735" s="59" t="str">
        <f t="shared" ca="1" si="90"/>
        <v/>
      </c>
      <c r="C735" s="60" t="str">
        <f t="shared" ca="1" si="91"/>
        <v/>
      </c>
      <c r="D735" s="60" t="str">
        <f t="shared" ca="1" si="92"/>
        <v/>
      </c>
      <c r="E735" s="60" t="str">
        <f t="shared" ca="1" si="93"/>
        <v/>
      </c>
      <c r="F735" s="60" t="str">
        <f t="shared" ca="1" si="94"/>
        <v/>
      </c>
      <c r="G735" s="61" t="str">
        <f t="shared" ca="1" si="89"/>
        <v/>
      </c>
      <c r="H735" s="62" t="str">
        <f t="shared" ca="1" si="95"/>
        <v/>
      </c>
      <c r="I735" s="63" t="str">
        <f t="shared" ca="1" si="96"/>
        <v/>
      </c>
    </row>
    <row r="736" spans="1:9">
      <c r="A736" s="45"/>
      <c r="B736" s="59" t="str">
        <f t="shared" ca="1" si="90"/>
        <v/>
      </c>
      <c r="C736" s="60" t="str">
        <f t="shared" ca="1" si="91"/>
        <v/>
      </c>
      <c r="D736" s="60" t="str">
        <f t="shared" ca="1" si="92"/>
        <v/>
      </c>
      <c r="E736" s="60" t="str">
        <f t="shared" ca="1" si="93"/>
        <v/>
      </c>
      <c r="F736" s="60" t="str">
        <f t="shared" ca="1" si="94"/>
        <v/>
      </c>
      <c r="G736" s="61" t="str">
        <f t="shared" ca="1" si="89"/>
        <v/>
      </c>
      <c r="H736" s="62" t="str">
        <f t="shared" ca="1" si="95"/>
        <v/>
      </c>
      <c r="I736" s="63" t="str">
        <f t="shared" ca="1" si="96"/>
        <v/>
      </c>
    </row>
    <row r="737" spans="1:9">
      <c r="A737" s="45"/>
      <c r="B737" s="59" t="str">
        <f t="shared" ca="1" si="90"/>
        <v/>
      </c>
      <c r="C737" s="60" t="str">
        <f t="shared" ca="1" si="91"/>
        <v/>
      </c>
      <c r="D737" s="60" t="str">
        <f t="shared" ca="1" si="92"/>
        <v/>
      </c>
      <c r="E737" s="60" t="str">
        <f t="shared" ca="1" si="93"/>
        <v/>
      </c>
      <c r="F737" s="60" t="str">
        <f t="shared" ca="1" si="94"/>
        <v/>
      </c>
      <c r="G737" s="61" t="str">
        <f t="shared" ca="1" si="89"/>
        <v/>
      </c>
      <c r="H737" s="62" t="str">
        <f t="shared" ca="1" si="95"/>
        <v/>
      </c>
      <c r="I737" s="63" t="str">
        <f t="shared" ca="1" si="96"/>
        <v/>
      </c>
    </row>
    <row r="738" spans="1:9">
      <c r="A738" s="45"/>
      <c r="B738" s="59" t="str">
        <f t="shared" ca="1" si="90"/>
        <v/>
      </c>
      <c r="C738" s="60" t="str">
        <f t="shared" ca="1" si="91"/>
        <v/>
      </c>
      <c r="D738" s="60" t="str">
        <f t="shared" ca="1" si="92"/>
        <v/>
      </c>
      <c r="E738" s="60" t="str">
        <f t="shared" ca="1" si="93"/>
        <v/>
      </c>
      <c r="F738" s="60" t="str">
        <f t="shared" ca="1" si="94"/>
        <v/>
      </c>
      <c r="G738" s="61" t="str">
        <f t="shared" ca="1" si="89"/>
        <v/>
      </c>
      <c r="H738" s="62" t="str">
        <f t="shared" ca="1" si="95"/>
        <v/>
      </c>
      <c r="I738" s="63" t="str">
        <f t="shared" ca="1" si="96"/>
        <v/>
      </c>
    </row>
    <row r="739" spans="1:9">
      <c r="A739" s="45"/>
      <c r="B739" s="59" t="str">
        <f t="shared" ca="1" si="90"/>
        <v/>
      </c>
      <c r="C739" s="60" t="str">
        <f t="shared" ca="1" si="91"/>
        <v/>
      </c>
      <c r="D739" s="60" t="str">
        <f t="shared" ca="1" si="92"/>
        <v/>
      </c>
      <c r="E739" s="60" t="str">
        <f t="shared" ca="1" si="93"/>
        <v/>
      </c>
      <c r="F739" s="60" t="str">
        <f t="shared" ca="1" si="94"/>
        <v/>
      </c>
      <c r="G739" s="61" t="str">
        <f t="shared" ca="1" si="89"/>
        <v/>
      </c>
      <c r="H739" s="62" t="str">
        <f t="shared" ca="1" si="95"/>
        <v/>
      </c>
      <c r="I739" s="63" t="str">
        <f t="shared" ca="1" si="96"/>
        <v/>
      </c>
    </row>
    <row r="740" spans="1:9">
      <c r="A740" s="45"/>
      <c r="B740" s="59" t="str">
        <f t="shared" ca="1" si="90"/>
        <v/>
      </c>
      <c r="C740" s="60" t="str">
        <f t="shared" ca="1" si="91"/>
        <v/>
      </c>
      <c r="D740" s="60" t="str">
        <f t="shared" ca="1" si="92"/>
        <v/>
      </c>
      <c r="E740" s="60" t="str">
        <f t="shared" ca="1" si="93"/>
        <v/>
      </c>
      <c r="F740" s="60" t="str">
        <f t="shared" ca="1" si="94"/>
        <v/>
      </c>
      <c r="G740" s="61" t="str">
        <f t="shared" ca="1" si="89"/>
        <v/>
      </c>
      <c r="H740" s="62" t="str">
        <f t="shared" ca="1" si="95"/>
        <v/>
      </c>
      <c r="I740" s="63" t="str">
        <f t="shared" ca="1" si="96"/>
        <v/>
      </c>
    </row>
    <row r="741" spans="1:9">
      <c r="A741" s="45"/>
      <c r="B741" s="59" t="str">
        <f t="shared" ca="1" si="90"/>
        <v/>
      </c>
      <c r="C741" s="60" t="str">
        <f t="shared" ca="1" si="91"/>
        <v/>
      </c>
      <c r="D741" s="60" t="str">
        <f t="shared" ca="1" si="92"/>
        <v/>
      </c>
      <c r="E741" s="60" t="str">
        <f t="shared" ca="1" si="93"/>
        <v/>
      </c>
      <c r="F741" s="60" t="str">
        <f t="shared" ca="1" si="94"/>
        <v/>
      </c>
      <c r="G741" s="61" t="str">
        <f t="shared" ca="1" si="89"/>
        <v/>
      </c>
      <c r="H741" s="62" t="str">
        <f t="shared" ca="1" si="95"/>
        <v/>
      </c>
      <c r="I741" s="63" t="str">
        <f t="shared" ca="1" si="96"/>
        <v/>
      </c>
    </row>
    <row r="742" spans="1:9">
      <c r="A742" s="45"/>
      <c r="B742" s="59" t="str">
        <f t="shared" ca="1" si="90"/>
        <v/>
      </c>
      <c r="C742" s="60" t="str">
        <f t="shared" ca="1" si="91"/>
        <v/>
      </c>
      <c r="D742" s="60" t="str">
        <f t="shared" ca="1" si="92"/>
        <v/>
      </c>
      <c r="E742" s="60" t="str">
        <f t="shared" ca="1" si="93"/>
        <v/>
      </c>
      <c r="F742" s="60" t="str">
        <f t="shared" ca="1" si="94"/>
        <v/>
      </c>
      <c r="G742" s="61" t="str">
        <f t="shared" ca="1" si="89"/>
        <v/>
      </c>
      <c r="H742" s="62" t="str">
        <f t="shared" ca="1" si="95"/>
        <v/>
      </c>
      <c r="I742" s="63" t="str">
        <f t="shared" ca="1" si="96"/>
        <v/>
      </c>
    </row>
    <row r="743" spans="1:9">
      <c r="A743" s="45"/>
      <c r="B743" s="59" t="str">
        <f t="shared" ca="1" si="90"/>
        <v/>
      </c>
      <c r="C743" s="60" t="str">
        <f t="shared" ca="1" si="91"/>
        <v/>
      </c>
      <c r="D743" s="60" t="str">
        <f t="shared" ca="1" si="92"/>
        <v/>
      </c>
      <c r="E743" s="60" t="str">
        <f t="shared" ca="1" si="93"/>
        <v/>
      </c>
      <c r="F743" s="60" t="str">
        <f t="shared" ca="1" si="94"/>
        <v/>
      </c>
      <c r="G743" s="61" t="str">
        <f t="shared" ca="1" si="89"/>
        <v/>
      </c>
      <c r="H743" s="62" t="str">
        <f t="shared" ca="1" si="95"/>
        <v/>
      </c>
      <c r="I743" s="63" t="str">
        <f t="shared" ca="1" si="96"/>
        <v/>
      </c>
    </row>
    <row r="744" spans="1:9">
      <c r="A744" s="45"/>
      <c r="B744" s="59" t="str">
        <f t="shared" ca="1" si="90"/>
        <v/>
      </c>
      <c r="C744" s="60" t="str">
        <f t="shared" ca="1" si="91"/>
        <v/>
      </c>
      <c r="D744" s="60" t="str">
        <f t="shared" ca="1" si="92"/>
        <v/>
      </c>
      <c r="E744" s="60" t="str">
        <f t="shared" ca="1" si="93"/>
        <v/>
      </c>
      <c r="F744" s="60" t="str">
        <f t="shared" ca="1" si="94"/>
        <v/>
      </c>
      <c r="G744" s="61" t="str">
        <f t="shared" ca="1" si="89"/>
        <v/>
      </c>
      <c r="H744" s="62" t="str">
        <f t="shared" ca="1" si="95"/>
        <v/>
      </c>
      <c r="I744" s="63" t="str">
        <f t="shared" ca="1" si="96"/>
        <v/>
      </c>
    </row>
    <row r="745" spans="1:9">
      <c r="A745" s="45"/>
      <c r="B745" s="59" t="str">
        <f t="shared" ca="1" si="90"/>
        <v/>
      </c>
      <c r="C745" s="60" t="str">
        <f t="shared" ca="1" si="91"/>
        <v/>
      </c>
      <c r="D745" s="60" t="str">
        <f t="shared" ca="1" si="92"/>
        <v/>
      </c>
      <c r="E745" s="60" t="str">
        <f t="shared" ca="1" si="93"/>
        <v/>
      </c>
      <c r="F745" s="60" t="str">
        <f t="shared" ca="1" si="94"/>
        <v/>
      </c>
      <c r="G745" s="61" t="str">
        <f t="shared" ca="1" si="89"/>
        <v/>
      </c>
      <c r="H745" s="62" t="str">
        <f t="shared" ca="1" si="95"/>
        <v/>
      </c>
      <c r="I745" s="63" t="str">
        <f t="shared" ca="1" si="96"/>
        <v/>
      </c>
    </row>
    <row r="746" spans="1:9">
      <c r="A746" s="45"/>
      <c r="B746" s="59" t="str">
        <f t="shared" ca="1" si="90"/>
        <v/>
      </c>
      <c r="C746" s="60" t="str">
        <f t="shared" ca="1" si="91"/>
        <v/>
      </c>
      <c r="D746" s="60" t="str">
        <f t="shared" ca="1" si="92"/>
        <v/>
      </c>
      <c r="E746" s="60" t="str">
        <f t="shared" ca="1" si="93"/>
        <v/>
      </c>
      <c r="F746" s="60" t="str">
        <f t="shared" ca="1" si="94"/>
        <v/>
      </c>
      <c r="G746" s="61" t="str">
        <f t="shared" ca="1" si="89"/>
        <v/>
      </c>
      <c r="H746" s="62" t="str">
        <f t="shared" ca="1" si="95"/>
        <v/>
      </c>
      <c r="I746" s="63" t="str">
        <f t="shared" ca="1" si="96"/>
        <v/>
      </c>
    </row>
    <row r="747" spans="1:9">
      <c r="A747" s="45"/>
      <c r="B747" s="59" t="str">
        <f t="shared" ca="1" si="90"/>
        <v/>
      </c>
      <c r="C747" s="60" t="str">
        <f t="shared" ca="1" si="91"/>
        <v/>
      </c>
      <c r="D747" s="60" t="str">
        <f t="shared" ca="1" si="92"/>
        <v/>
      </c>
      <c r="E747" s="60" t="str">
        <f t="shared" ca="1" si="93"/>
        <v/>
      </c>
      <c r="F747" s="60" t="str">
        <f t="shared" ca="1" si="94"/>
        <v/>
      </c>
      <c r="G747" s="61" t="str">
        <f t="shared" ca="1" si="89"/>
        <v/>
      </c>
      <c r="H747" s="62" t="str">
        <f t="shared" ca="1" si="95"/>
        <v/>
      </c>
      <c r="I747" s="63" t="str">
        <f t="shared" ca="1" si="96"/>
        <v/>
      </c>
    </row>
    <row r="748" spans="1:9">
      <c r="A748" s="45"/>
      <c r="B748" s="59" t="str">
        <f t="shared" ca="1" si="90"/>
        <v/>
      </c>
      <c r="C748" s="60" t="str">
        <f t="shared" ca="1" si="91"/>
        <v/>
      </c>
      <c r="D748" s="60" t="str">
        <f t="shared" ca="1" si="92"/>
        <v/>
      </c>
      <c r="E748" s="60" t="str">
        <f t="shared" ca="1" si="93"/>
        <v/>
      </c>
      <c r="F748" s="60" t="str">
        <f t="shared" ca="1" si="94"/>
        <v/>
      </c>
      <c r="G748" s="61" t="str">
        <f t="shared" ca="1" si="89"/>
        <v/>
      </c>
      <c r="H748" s="62" t="str">
        <f t="shared" ca="1" si="95"/>
        <v/>
      </c>
      <c r="I748" s="63" t="str">
        <f t="shared" ca="1" si="96"/>
        <v/>
      </c>
    </row>
    <row r="749" spans="1:9">
      <c r="A749" s="45"/>
      <c r="B749" s="59" t="str">
        <f t="shared" ca="1" si="90"/>
        <v/>
      </c>
      <c r="C749" s="60" t="str">
        <f t="shared" ca="1" si="91"/>
        <v/>
      </c>
      <c r="D749" s="60" t="str">
        <f t="shared" ca="1" si="92"/>
        <v/>
      </c>
      <c r="E749" s="60" t="str">
        <f t="shared" ca="1" si="93"/>
        <v/>
      </c>
      <c r="F749" s="60" t="str">
        <f t="shared" ca="1" si="94"/>
        <v/>
      </c>
      <c r="G749" s="61" t="str">
        <f t="shared" ca="1" si="89"/>
        <v/>
      </c>
      <c r="H749" s="62" t="str">
        <f t="shared" ca="1" si="95"/>
        <v/>
      </c>
      <c r="I749" s="63" t="str">
        <f t="shared" ca="1" si="96"/>
        <v/>
      </c>
    </row>
    <row r="750" spans="1:9">
      <c r="A750" s="45"/>
      <c r="B750" s="59" t="str">
        <f t="shared" ca="1" si="90"/>
        <v/>
      </c>
      <c r="C750" s="60" t="str">
        <f t="shared" ca="1" si="91"/>
        <v/>
      </c>
      <c r="D750" s="60" t="str">
        <f t="shared" ca="1" si="92"/>
        <v/>
      </c>
      <c r="E750" s="60" t="str">
        <f t="shared" ca="1" si="93"/>
        <v/>
      </c>
      <c r="F750" s="60" t="str">
        <f t="shared" ca="1" si="94"/>
        <v/>
      </c>
      <c r="G750" s="61" t="str">
        <f t="shared" ca="1" si="89"/>
        <v/>
      </c>
      <c r="H750" s="62" t="str">
        <f t="shared" ca="1" si="95"/>
        <v/>
      </c>
      <c r="I750" s="63" t="str">
        <f t="shared" ca="1" si="96"/>
        <v/>
      </c>
    </row>
    <row r="751" spans="1:9">
      <c r="A751" s="45"/>
      <c r="B751" s="59" t="str">
        <f t="shared" ca="1" si="90"/>
        <v/>
      </c>
      <c r="C751" s="60" t="str">
        <f t="shared" ca="1" si="91"/>
        <v/>
      </c>
      <c r="D751" s="60" t="str">
        <f t="shared" ca="1" si="92"/>
        <v/>
      </c>
      <c r="E751" s="60" t="str">
        <f t="shared" ca="1" si="93"/>
        <v/>
      </c>
      <c r="F751" s="60" t="str">
        <f t="shared" ca="1" si="94"/>
        <v/>
      </c>
      <c r="G751" s="61" t="str">
        <f t="shared" ca="1" si="89"/>
        <v/>
      </c>
      <c r="H751" s="62" t="str">
        <f t="shared" ca="1" si="95"/>
        <v/>
      </c>
      <c r="I751" s="63" t="str">
        <f t="shared" ca="1" si="96"/>
        <v/>
      </c>
    </row>
    <row r="752" spans="1:9">
      <c r="A752" s="45"/>
      <c r="B752" s="59" t="str">
        <f t="shared" ca="1" si="90"/>
        <v/>
      </c>
      <c r="C752" s="60" t="str">
        <f t="shared" ca="1" si="91"/>
        <v/>
      </c>
      <c r="D752" s="60" t="str">
        <f t="shared" ca="1" si="92"/>
        <v/>
      </c>
      <c r="E752" s="60" t="str">
        <f t="shared" ca="1" si="93"/>
        <v/>
      </c>
      <c r="F752" s="60" t="str">
        <f t="shared" ca="1" si="94"/>
        <v/>
      </c>
      <c r="G752" s="61" t="str">
        <f t="shared" ca="1" si="89"/>
        <v/>
      </c>
      <c r="H752" s="62" t="str">
        <f t="shared" ca="1" si="95"/>
        <v/>
      </c>
      <c r="I752" s="63" t="str">
        <f t="shared" ca="1" si="96"/>
        <v/>
      </c>
    </row>
    <row r="753" spans="1:9">
      <c r="A753" s="45"/>
      <c r="B753" s="59" t="str">
        <f t="shared" ca="1" si="90"/>
        <v/>
      </c>
      <c r="C753" s="60" t="str">
        <f t="shared" ca="1" si="91"/>
        <v/>
      </c>
      <c r="D753" s="60" t="str">
        <f t="shared" ca="1" si="92"/>
        <v/>
      </c>
      <c r="E753" s="60" t="str">
        <f t="shared" ca="1" si="93"/>
        <v/>
      </c>
      <c r="F753" s="60" t="str">
        <f t="shared" ca="1" si="94"/>
        <v/>
      </c>
      <c r="G753" s="61" t="str">
        <f t="shared" ca="1" si="89"/>
        <v/>
      </c>
      <c r="H753" s="62" t="str">
        <f t="shared" ca="1" si="95"/>
        <v/>
      </c>
      <c r="I753" s="63" t="str">
        <f t="shared" ca="1" si="96"/>
        <v/>
      </c>
    </row>
    <row r="754" spans="1:9">
      <c r="A754" s="45"/>
      <c r="B754" s="59" t="str">
        <f t="shared" ca="1" si="90"/>
        <v/>
      </c>
      <c r="C754" s="60" t="str">
        <f t="shared" ca="1" si="91"/>
        <v/>
      </c>
      <c r="D754" s="60" t="str">
        <f t="shared" ca="1" si="92"/>
        <v/>
      </c>
      <c r="E754" s="60" t="str">
        <f t="shared" ca="1" si="93"/>
        <v/>
      </c>
      <c r="F754" s="60" t="str">
        <f t="shared" ca="1" si="94"/>
        <v/>
      </c>
      <c r="G754" s="61" t="str">
        <f t="shared" ca="1" si="89"/>
        <v/>
      </c>
      <c r="H754" s="62" t="str">
        <f t="shared" ca="1" si="95"/>
        <v/>
      </c>
      <c r="I754" s="63" t="str">
        <f t="shared" ca="1" si="96"/>
        <v/>
      </c>
    </row>
    <row r="755" spans="1:9">
      <c r="A755" s="45"/>
      <c r="B755" s="59" t="str">
        <f t="shared" ca="1" si="90"/>
        <v/>
      </c>
      <c r="C755" s="60" t="str">
        <f t="shared" ca="1" si="91"/>
        <v/>
      </c>
      <c r="D755" s="60" t="str">
        <f t="shared" ca="1" si="92"/>
        <v/>
      </c>
      <c r="E755" s="60" t="str">
        <f t="shared" ca="1" si="93"/>
        <v/>
      </c>
      <c r="F755" s="60" t="str">
        <f t="shared" ca="1" si="94"/>
        <v/>
      </c>
      <c r="G755" s="61" t="str">
        <f t="shared" ca="1" si="89"/>
        <v/>
      </c>
      <c r="H755" s="62" t="str">
        <f t="shared" ca="1" si="95"/>
        <v/>
      </c>
      <c r="I755" s="63" t="str">
        <f t="shared" ca="1" si="96"/>
        <v/>
      </c>
    </row>
    <row r="756" spans="1:9">
      <c r="A756" s="45"/>
      <c r="B756" s="59" t="str">
        <f t="shared" ca="1" si="90"/>
        <v/>
      </c>
      <c r="C756" s="60" t="str">
        <f t="shared" ca="1" si="91"/>
        <v/>
      </c>
      <c r="D756" s="60" t="str">
        <f t="shared" ca="1" si="92"/>
        <v/>
      </c>
      <c r="E756" s="60" t="str">
        <f t="shared" ca="1" si="93"/>
        <v/>
      </c>
      <c r="F756" s="60" t="str">
        <f t="shared" ca="1" si="94"/>
        <v/>
      </c>
      <c r="G756" s="61" t="str">
        <f t="shared" ca="1" si="89"/>
        <v/>
      </c>
      <c r="H756" s="62" t="str">
        <f t="shared" ca="1" si="95"/>
        <v/>
      </c>
      <c r="I756" s="63" t="str">
        <f t="shared" ca="1" si="96"/>
        <v/>
      </c>
    </row>
    <row r="757" spans="1:9">
      <c r="A757" s="45"/>
      <c r="B757" s="59" t="str">
        <f t="shared" ca="1" si="90"/>
        <v/>
      </c>
      <c r="C757" s="60" t="str">
        <f t="shared" ca="1" si="91"/>
        <v/>
      </c>
      <c r="D757" s="60" t="str">
        <f t="shared" ca="1" si="92"/>
        <v/>
      </c>
      <c r="E757" s="60" t="str">
        <f t="shared" ca="1" si="93"/>
        <v/>
      </c>
      <c r="F757" s="60" t="str">
        <f t="shared" ca="1" si="94"/>
        <v/>
      </c>
      <c r="G757" s="61" t="str">
        <f t="shared" ca="1" si="89"/>
        <v/>
      </c>
      <c r="H757" s="62" t="str">
        <f t="shared" ca="1" si="95"/>
        <v/>
      </c>
      <c r="I757" s="63" t="str">
        <f t="shared" ca="1" si="96"/>
        <v/>
      </c>
    </row>
    <row r="758" spans="1:9">
      <c r="A758" s="45"/>
      <c r="B758" s="59" t="str">
        <f t="shared" ca="1" si="90"/>
        <v/>
      </c>
      <c r="C758" s="60" t="str">
        <f t="shared" ca="1" si="91"/>
        <v/>
      </c>
      <c r="D758" s="60" t="str">
        <f t="shared" ca="1" si="92"/>
        <v/>
      </c>
      <c r="E758" s="60" t="str">
        <f t="shared" ca="1" si="93"/>
        <v/>
      </c>
      <c r="F758" s="60" t="str">
        <f t="shared" ca="1" si="94"/>
        <v/>
      </c>
      <c r="G758" s="61" t="str">
        <f t="shared" ca="1" si="89"/>
        <v/>
      </c>
      <c r="H758" s="62" t="str">
        <f t="shared" ca="1" si="95"/>
        <v/>
      </c>
      <c r="I758" s="63" t="str">
        <f t="shared" ca="1" si="96"/>
        <v/>
      </c>
    </row>
    <row r="759" spans="1:9">
      <c r="A759" s="45"/>
      <c r="B759" s="59" t="str">
        <f t="shared" ca="1" si="90"/>
        <v/>
      </c>
      <c r="C759" s="60" t="str">
        <f t="shared" ca="1" si="91"/>
        <v/>
      </c>
      <c r="D759" s="60" t="str">
        <f t="shared" ca="1" si="92"/>
        <v/>
      </c>
      <c r="E759" s="60" t="str">
        <f t="shared" ca="1" si="93"/>
        <v/>
      </c>
      <c r="F759" s="60" t="str">
        <f t="shared" ca="1" si="94"/>
        <v/>
      </c>
      <c r="G759" s="61" t="str">
        <f t="shared" ca="1" si="89"/>
        <v/>
      </c>
      <c r="H759" s="62" t="str">
        <f t="shared" ca="1" si="95"/>
        <v/>
      </c>
      <c r="I759" s="63" t="str">
        <f t="shared" ca="1" si="96"/>
        <v/>
      </c>
    </row>
    <row r="760" spans="1:9">
      <c r="A760" s="45"/>
      <c r="B760" s="59" t="str">
        <f t="shared" ca="1" si="90"/>
        <v/>
      </c>
      <c r="C760" s="60" t="str">
        <f t="shared" ca="1" si="91"/>
        <v/>
      </c>
      <c r="D760" s="60" t="str">
        <f t="shared" ca="1" si="92"/>
        <v/>
      </c>
      <c r="E760" s="60" t="str">
        <f t="shared" ca="1" si="93"/>
        <v/>
      </c>
      <c r="F760" s="60" t="str">
        <f t="shared" ca="1" si="94"/>
        <v/>
      </c>
      <c r="G760" s="61" t="str">
        <f t="shared" ca="1" si="89"/>
        <v/>
      </c>
      <c r="H760" s="62" t="str">
        <f t="shared" ca="1" si="95"/>
        <v/>
      </c>
      <c r="I760" s="63" t="str">
        <f t="shared" ca="1" si="96"/>
        <v/>
      </c>
    </row>
    <row r="761" spans="1:9">
      <c r="A761" s="45"/>
      <c r="B761" s="59" t="str">
        <f t="shared" ca="1" si="90"/>
        <v/>
      </c>
      <c r="C761" s="60" t="str">
        <f t="shared" ca="1" si="91"/>
        <v/>
      </c>
      <c r="D761" s="60" t="str">
        <f t="shared" ca="1" si="92"/>
        <v/>
      </c>
      <c r="E761" s="60" t="str">
        <f t="shared" ca="1" si="93"/>
        <v/>
      </c>
      <c r="F761" s="60" t="str">
        <f t="shared" ca="1" si="94"/>
        <v/>
      </c>
      <c r="G761" s="61" t="str">
        <f t="shared" ca="1" si="89"/>
        <v/>
      </c>
      <c r="H761" s="62" t="str">
        <f t="shared" ca="1" si="95"/>
        <v/>
      </c>
      <c r="I761" s="63" t="str">
        <f t="shared" ca="1" si="96"/>
        <v/>
      </c>
    </row>
    <row r="762" spans="1:9">
      <c r="A762" s="45"/>
      <c r="B762" s="59" t="str">
        <f t="shared" ca="1" si="90"/>
        <v/>
      </c>
      <c r="C762" s="60" t="str">
        <f t="shared" ca="1" si="91"/>
        <v/>
      </c>
      <c r="D762" s="60" t="str">
        <f t="shared" ca="1" si="92"/>
        <v/>
      </c>
      <c r="E762" s="60" t="str">
        <f t="shared" ca="1" si="93"/>
        <v/>
      </c>
      <c r="F762" s="60" t="str">
        <f t="shared" ca="1" si="94"/>
        <v/>
      </c>
      <c r="G762" s="61" t="str">
        <f t="shared" ca="1" si="89"/>
        <v/>
      </c>
      <c r="H762" s="62" t="str">
        <f t="shared" ca="1" si="95"/>
        <v/>
      </c>
      <c r="I762" s="63" t="str">
        <f t="shared" ca="1" si="96"/>
        <v/>
      </c>
    </row>
    <row r="763" spans="1:9">
      <c r="A763" s="45"/>
      <c r="B763" s="59" t="str">
        <f t="shared" ca="1" si="90"/>
        <v/>
      </c>
      <c r="C763" s="60" t="str">
        <f t="shared" ca="1" si="91"/>
        <v/>
      </c>
      <c r="D763" s="60" t="str">
        <f t="shared" ca="1" si="92"/>
        <v/>
      </c>
      <c r="E763" s="60" t="str">
        <f t="shared" ca="1" si="93"/>
        <v/>
      </c>
      <c r="F763" s="60" t="str">
        <f t="shared" ca="1" si="94"/>
        <v/>
      </c>
      <c r="G763" s="61" t="str">
        <f t="shared" ca="1" si="89"/>
        <v/>
      </c>
      <c r="H763" s="62" t="str">
        <f t="shared" ca="1" si="95"/>
        <v/>
      </c>
      <c r="I763" s="63" t="str">
        <f t="shared" ca="1" si="96"/>
        <v/>
      </c>
    </row>
    <row r="764" spans="1:9">
      <c r="A764" s="45"/>
      <c r="B764" s="59" t="str">
        <f t="shared" ca="1" si="90"/>
        <v/>
      </c>
      <c r="C764" s="60" t="str">
        <f t="shared" ca="1" si="91"/>
        <v/>
      </c>
      <c r="D764" s="60" t="str">
        <f t="shared" ca="1" si="92"/>
        <v/>
      </c>
      <c r="E764" s="60" t="str">
        <f t="shared" ca="1" si="93"/>
        <v/>
      </c>
      <c r="F764" s="60" t="str">
        <f t="shared" ca="1" si="94"/>
        <v/>
      </c>
      <c r="G764" s="61" t="str">
        <f t="shared" ca="1" si="89"/>
        <v/>
      </c>
      <c r="H764" s="62" t="str">
        <f t="shared" ca="1" si="95"/>
        <v/>
      </c>
      <c r="I764" s="63" t="str">
        <f t="shared" ca="1" si="96"/>
        <v/>
      </c>
    </row>
    <row r="765" spans="1:9">
      <c r="A765" s="45"/>
      <c r="B765" s="59" t="str">
        <f t="shared" ca="1" si="90"/>
        <v/>
      </c>
      <c r="C765" s="60" t="str">
        <f t="shared" ca="1" si="91"/>
        <v/>
      </c>
      <c r="D765" s="60" t="str">
        <f t="shared" ca="1" si="92"/>
        <v/>
      </c>
      <c r="E765" s="60" t="str">
        <f t="shared" ca="1" si="93"/>
        <v/>
      </c>
      <c r="F765" s="60" t="str">
        <f t="shared" ca="1" si="94"/>
        <v/>
      </c>
      <c r="G765" s="61" t="str">
        <f t="shared" ca="1" si="89"/>
        <v/>
      </c>
      <c r="H765" s="62" t="str">
        <f t="shared" ca="1" si="95"/>
        <v/>
      </c>
      <c r="I765" s="63" t="str">
        <f t="shared" ca="1" si="96"/>
        <v/>
      </c>
    </row>
    <row r="766" spans="1:9">
      <c r="A766" s="45"/>
      <c r="B766" s="59" t="str">
        <f t="shared" ca="1" si="90"/>
        <v/>
      </c>
      <c r="C766" s="60" t="str">
        <f t="shared" ca="1" si="91"/>
        <v/>
      </c>
      <c r="D766" s="60" t="str">
        <f t="shared" ca="1" si="92"/>
        <v/>
      </c>
      <c r="E766" s="60" t="str">
        <f t="shared" ca="1" si="93"/>
        <v/>
      </c>
      <c r="F766" s="60" t="str">
        <f t="shared" ca="1" si="94"/>
        <v/>
      </c>
      <c r="G766" s="61" t="str">
        <f t="shared" ca="1" si="89"/>
        <v/>
      </c>
      <c r="H766" s="62" t="str">
        <f t="shared" ca="1" si="95"/>
        <v/>
      </c>
      <c r="I766" s="63" t="str">
        <f t="shared" ca="1" si="96"/>
        <v/>
      </c>
    </row>
    <row r="767" spans="1:9">
      <c r="A767" s="45"/>
      <c r="B767" s="59" t="str">
        <f t="shared" ca="1" si="90"/>
        <v/>
      </c>
      <c r="C767" s="60" t="str">
        <f t="shared" ca="1" si="91"/>
        <v/>
      </c>
      <c r="D767" s="60" t="str">
        <f t="shared" ca="1" si="92"/>
        <v/>
      </c>
      <c r="E767" s="60" t="str">
        <f t="shared" ca="1" si="93"/>
        <v/>
      </c>
      <c r="F767" s="60" t="str">
        <f t="shared" ca="1" si="94"/>
        <v/>
      </c>
      <c r="G767" s="61" t="str">
        <f t="shared" ca="1" si="89"/>
        <v/>
      </c>
      <c r="H767" s="62" t="str">
        <f t="shared" ca="1" si="95"/>
        <v/>
      </c>
      <c r="I767" s="63" t="str">
        <f t="shared" ca="1" si="96"/>
        <v/>
      </c>
    </row>
    <row r="768" spans="1:9">
      <c r="A768" s="45"/>
      <c r="B768" s="59" t="str">
        <f t="shared" ca="1" si="90"/>
        <v/>
      </c>
      <c r="C768" s="60" t="str">
        <f t="shared" ca="1" si="91"/>
        <v/>
      </c>
      <c r="D768" s="60" t="str">
        <f t="shared" ca="1" si="92"/>
        <v/>
      </c>
      <c r="E768" s="60" t="str">
        <f t="shared" ca="1" si="93"/>
        <v/>
      </c>
      <c r="F768" s="60" t="str">
        <f t="shared" ca="1" si="94"/>
        <v/>
      </c>
      <c r="G768" s="61" t="str">
        <f t="shared" ca="1" si="89"/>
        <v/>
      </c>
      <c r="H768" s="62" t="str">
        <f t="shared" ca="1" si="95"/>
        <v/>
      </c>
      <c r="I768" s="63" t="str">
        <f t="shared" ca="1" si="96"/>
        <v/>
      </c>
    </row>
    <row r="769" spans="1:9">
      <c r="A769" s="45"/>
      <c r="B769" s="59" t="str">
        <f t="shared" ca="1" si="90"/>
        <v/>
      </c>
      <c r="C769" s="60" t="str">
        <f t="shared" ca="1" si="91"/>
        <v/>
      </c>
      <c r="D769" s="60" t="str">
        <f t="shared" ca="1" si="92"/>
        <v/>
      </c>
      <c r="E769" s="60" t="str">
        <f t="shared" ca="1" si="93"/>
        <v/>
      </c>
      <c r="F769" s="60" t="str">
        <f t="shared" ca="1" si="94"/>
        <v/>
      </c>
      <c r="G769" s="61" t="str">
        <f t="shared" ca="1" si="89"/>
        <v/>
      </c>
      <c r="H769" s="62" t="str">
        <f t="shared" ca="1" si="95"/>
        <v/>
      </c>
      <c r="I769" s="63" t="str">
        <f t="shared" ca="1" si="96"/>
        <v/>
      </c>
    </row>
    <row r="770" spans="1:9">
      <c r="A770" s="45"/>
      <c r="B770" s="59" t="str">
        <f t="shared" ca="1" si="90"/>
        <v/>
      </c>
      <c r="C770" s="60" t="str">
        <f t="shared" ca="1" si="91"/>
        <v/>
      </c>
      <c r="D770" s="60" t="str">
        <f t="shared" ca="1" si="92"/>
        <v/>
      </c>
      <c r="E770" s="60" t="str">
        <f t="shared" ca="1" si="93"/>
        <v/>
      </c>
      <c r="F770" s="60" t="str">
        <f t="shared" ca="1" si="94"/>
        <v/>
      </c>
      <c r="G770" s="61" t="str">
        <f t="shared" ca="1" si="89"/>
        <v/>
      </c>
      <c r="H770" s="62" t="str">
        <f t="shared" ca="1" si="95"/>
        <v/>
      </c>
      <c r="I770" s="63" t="str">
        <f t="shared" ca="1" si="96"/>
        <v/>
      </c>
    </row>
    <row r="771" spans="1:9">
      <c r="A771" s="45"/>
      <c r="B771" s="59" t="str">
        <f t="shared" ca="1" si="90"/>
        <v/>
      </c>
      <c r="C771" s="60" t="str">
        <f t="shared" ca="1" si="91"/>
        <v/>
      </c>
      <c r="D771" s="60" t="str">
        <f t="shared" ca="1" si="92"/>
        <v/>
      </c>
      <c r="E771" s="60" t="str">
        <f t="shared" ca="1" si="93"/>
        <v/>
      </c>
      <c r="F771" s="60" t="str">
        <f t="shared" ca="1" si="94"/>
        <v/>
      </c>
      <c r="G771" s="61" t="str">
        <f t="shared" ref="G771:G834" ca="1" si="97">IFERROR(INDIRECT(CONCATENATE("'",A771,"'!H33")),"")</f>
        <v/>
      </c>
      <c r="H771" s="62" t="str">
        <f t="shared" ca="1" si="95"/>
        <v/>
      </c>
      <c r="I771" s="63" t="str">
        <f t="shared" ca="1" si="96"/>
        <v/>
      </c>
    </row>
    <row r="772" spans="1:9">
      <c r="A772" s="45"/>
      <c r="B772" s="59" t="str">
        <f t="shared" ref="B772:B835" ca="1" si="98">IFERROR(INDIRECT(CONCATENATE("'",A772,"'!G7")),"")</f>
        <v/>
      </c>
      <c r="C772" s="60" t="str">
        <f t="shared" ref="C772:C835" ca="1" si="99">IFERROR(INDIRECT(CONCATENATE("'",A772,"'!D6")),"")</f>
        <v/>
      </c>
      <c r="D772" s="60" t="str">
        <f t="shared" ref="D772:D835" ca="1" si="100">IFERROR(INDIRECT(CONCATENATE("'",A772,"'!D7")),"")</f>
        <v/>
      </c>
      <c r="E772" s="60" t="str">
        <f t="shared" ref="E772:E835" ca="1" si="101">IFERROR(INDIRECT(CONCATENATE("'",A772,"'!D8")),"")</f>
        <v/>
      </c>
      <c r="F772" s="60" t="str">
        <f t="shared" ref="F772:F835" ca="1" si="102">IFERROR(INDIRECT(CONCATENATE("'",A772,"'!D9")),"")</f>
        <v/>
      </c>
      <c r="G772" s="61" t="str">
        <f t="shared" ca="1" si="97"/>
        <v/>
      </c>
      <c r="H772" s="62" t="str">
        <f t="shared" ref="H772:H835" ca="1" si="103">IFERROR(INDIRECT(CONCATENATE("'",A772,"'!H34")),"")</f>
        <v/>
      </c>
      <c r="I772" s="63" t="str">
        <f t="shared" ref="I772:I835" ca="1" si="104">IFERROR(INDIRECT(CONCATENATE("'",A772,"'!H36")),"")</f>
        <v/>
      </c>
    </row>
    <row r="773" spans="1:9">
      <c r="A773" s="45"/>
      <c r="B773" s="59" t="str">
        <f t="shared" ca="1" si="98"/>
        <v/>
      </c>
      <c r="C773" s="60" t="str">
        <f t="shared" ca="1" si="99"/>
        <v/>
      </c>
      <c r="D773" s="60" t="str">
        <f t="shared" ca="1" si="100"/>
        <v/>
      </c>
      <c r="E773" s="60" t="str">
        <f t="shared" ca="1" si="101"/>
        <v/>
      </c>
      <c r="F773" s="60" t="str">
        <f t="shared" ca="1" si="102"/>
        <v/>
      </c>
      <c r="G773" s="61" t="str">
        <f t="shared" ca="1" si="97"/>
        <v/>
      </c>
      <c r="H773" s="62" t="str">
        <f t="shared" ca="1" si="103"/>
        <v/>
      </c>
      <c r="I773" s="63" t="str">
        <f t="shared" ca="1" si="104"/>
        <v/>
      </c>
    </row>
    <row r="774" spans="1:9">
      <c r="A774" s="45"/>
      <c r="B774" s="59" t="str">
        <f t="shared" ca="1" si="98"/>
        <v/>
      </c>
      <c r="C774" s="60" t="str">
        <f t="shared" ca="1" si="99"/>
        <v/>
      </c>
      <c r="D774" s="60" t="str">
        <f t="shared" ca="1" si="100"/>
        <v/>
      </c>
      <c r="E774" s="60" t="str">
        <f t="shared" ca="1" si="101"/>
        <v/>
      </c>
      <c r="F774" s="60" t="str">
        <f t="shared" ca="1" si="102"/>
        <v/>
      </c>
      <c r="G774" s="61" t="str">
        <f t="shared" ca="1" si="97"/>
        <v/>
      </c>
      <c r="H774" s="62" t="str">
        <f t="shared" ca="1" si="103"/>
        <v/>
      </c>
      <c r="I774" s="63" t="str">
        <f t="shared" ca="1" si="104"/>
        <v/>
      </c>
    </row>
    <row r="775" spans="1:9">
      <c r="A775" s="45"/>
      <c r="B775" s="59" t="str">
        <f t="shared" ca="1" si="98"/>
        <v/>
      </c>
      <c r="C775" s="60" t="str">
        <f t="shared" ca="1" si="99"/>
        <v/>
      </c>
      <c r="D775" s="60" t="str">
        <f t="shared" ca="1" si="100"/>
        <v/>
      </c>
      <c r="E775" s="60" t="str">
        <f t="shared" ca="1" si="101"/>
        <v/>
      </c>
      <c r="F775" s="60" t="str">
        <f t="shared" ca="1" si="102"/>
        <v/>
      </c>
      <c r="G775" s="61" t="str">
        <f t="shared" ca="1" si="97"/>
        <v/>
      </c>
      <c r="H775" s="62" t="str">
        <f t="shared" ca="1" si="103"/>
        <v/>
      </c>
      <c r="I775" s="63" t="str">
        <f t="shared" ca="1" si="104"/>
        <v/>
      </c>
    </row>
    <row r="776" spans="1:9">
      <c r="A776" s="45"/>
      <c r="B776" s="59" t="str">
        <f t="shared" ca="1" si="98"/>
        <v/>
      </c>
      <c r="C776" s="60" t="str">
        <f t="shared" ca="1" si="99"/>
        <v/>
      </c>
      <c r="D776" s="60" t="str">
        <f t="shared" ca="1" si="100"/>
        <v/>
      </c>
      <c r="E776" s="60" t="str">
        <f t="shared" ca="1" si="101"/>
        <v/>
      </c>
      <c r="F776" s="60" t="str">
        <f t="shared" ca="1" si="102"/>
        <v/>
      </c>
      <c r="G776" s="61" t="str">
        <f t="shared" ca="1" si="97"/>
        <v/>
      </c>
      <c r="H776" s="62" t="str">
        <f t="shared" ca="1" si="103"/>
        <v/>
      </c>
      <c r="I776" s="63" t="str">
        <f t="shared" ca="1" si="104"/>
        <v/>
      </c>
    </row>
    <row r="777" spans="1:9">
      <c r="A777" s="45"/>
      <c r="B777" s="59" t="str">
        <f t="shared" ca="1" si="98"/>
        <v/>
      </c>
      <c r="C777" s="60" t="str">
        <f t="shared" ca="1" si="99"/>
        <v/>
      </c>
      <c r="D777" s="60" t="str">
        <f t="shared" ca="1" si="100"/>
        <v/>
      </c>
      <c r="E777" s="60" t="str">
        <f t="shared" ca="1" si="101"/>
        <v/>
      </c>
      <c r="F777" s="60" t="str">
        <f t="shared" ca="1" si="102"/>
        <v/>
      </c>
      <c r="G777" s="61" t="str">
        <f t="shared" ca="1" si="97"/>
        <v/>
      </c>
      <c r="H777" s="62" t="str">
        <f t="shared" ca="1" si="103"/>
        <v/>
      </c>
      <c r="I777" s="63" t="str">
        <f t="shared" ca="1" si="104"/>
        <v/>
      </c>
    </row>
    <row r="778" spans="1:9">
      <c r="A778" s="45"/>
      <c r="B778" s="59" t="str">
        <f t="shared" ca="1" si="98"/>
        <v/>
      </c>
      <c r="C778" s="60" t="str">
        <f t="shared" ca="1" si="99"/>
        <v/>
      </c>
      <c r="D778" s="60" t="str">
        <f t="shared" ca="1" si="100"/>
        <v/>
      </c>
      <c r="E778" s="60" t="str">
        <f t="shared" ca="1" si="101"/>
        <v/>
      </c>
      <c r="F778" s="60" t="str">
        <f t="shared" ca="1" si="102"/>
        <v/>
      </c>
      <c r="G778" s="61" t="str">
        <f t="shared" ca="1" si="97"/>
        <v/>
      </c>
      <c r="H778" s="62" t="str">
        <f t="shared" ca="1" si="103"/>
        <v/>
      </c>
      <c r="I778" s="63" t="str">
        <f t="shared" ca="1" si="104"/>
        <v/>
      </c>
    </row>
    <row r="779" spans="1:9">
      <c r="A779" s="45"/>
      <c r="B779" s="59" t="str">
        <f t="shared" ca="1" si="98"/>
        <v/>
      </c>
      <c r="C779" s="60" t="str">
        <f t="shared" ca="1" si="99"/>
        <v/>
      </c>
      <c r="D779" s="60" t="str">
        <f t="shared" ca="1" si="100"/>
        <v/>
      </c>
      <c r="E779" s="60" t="str">
        <f t="shared" ca="1" si="101"/>
        <v/>
      </c>
      <c r="F779" s="60" t="str">
        <f t="shared" ca="1" si="102"/>
        <v/>
      </c>
      <c r="G779" s="61" t="str">
        <f t="shared" ca="1" si="97"/>
        <v/>
      </c>
      <c r="H779" s="62" t="str">
        <f t="shared" ca="1" si="103"/>
        <v/>
      </c>
      <c r="I779" s="63" t="str">
        <f t="shared" ca="1" si="104"/>
        <v/>
      </c>
    </row>
    <row r="780" spans="1:9">
      <c r="A780" s="45"/>
      <c r="B780" s="59" t="str">
        <f t="shared" ca="1" si="98"/>
        <v/>
      </c>
      <c r="C780" s="60" t="str">
        <f t="shared" ca="1" si="99"/>
        <v/>
      </c>
      <c r="D780" s="60" t="str">
        <f t="shared" ca="1" si="100"/>
        <v/>
      </c>
      <c r="E780" s="60" t="str">
        <f t="shared" ca="1" si="101"/>
        <v/>
      </c>
      <c r="F780" s="60" t="str">
        <f t="shared" ca="1" si="102"/>
        <v/>
      </c>
      <c r="G780" s="61" t="str">
        <f t="shared" ca="1" si="97"/>
        <v/>
      </c>
      <c r="H780" s="62" t="str">
        <f t="shared" ca="1" si="103"/>
        <v/>
      </c>
      <c r="I780" s="63" t="str">
        <f t="shared" ca="1" si="104"/>
        <v/>
      </c>
    </row>
    <row r="781" spans="1:9">
      <c r="A781" s="45"/>
      <c r="B781" s="59" t="str">
        <f t="shared" ca="1" si="98"/>
        <v/>
      </c>
      <c r="C781" s="60" t="str">
        <f t="shared" ca="1" si="99"/>
        <v/>
      </c>
      <c r="D781" s="60" t="str">
        <f t="shared" ca="1" si="100"/>
        <v/>
      </c>
      <c r="E781" s="60" t="str">
        <f t="shared" ca="1" si="101"/>
        <v/>
      </c>
      <c r="F781" s="60" t="str">
        <f t="shared" ca="1" si="102"/>
        <v/>
      </c>
      <c r="G781" s="61" t="str">
        <f t="shared" ca="1" si="97"/>
        <v/>
      </c>
      <c r="H781" s="62" t="str">
        <f t="shared" ca="1" si="103"/>
        <v/>
      </c>
      <c r="I781" s="63" t="str">
        <f t="shared" ca="1" si="104"/>
        <v/>
      </c>
    </row>
    <row r="782" spans="1:9">
      <c r="A782" s="45"/>
      <c r="B782" s="59" t="str">
        <f t="shared" ca="1" si="98"/>
        <v/>
      </c>
      <c r="C782" s="60" t="str">
        <f t="shared" ca="1" si="99"/>
        <v/>
      </c>
      <c r="D782" s="60" t="str">
        <f t="shared" ca="1" si="100"/>
        <v/>
      </c>
      <c r="E782" s="60" t="str">
        <f t="shared" ca="1" si="101"/>
        <v/>
      </c>
      <c r="F782" s="60" t="str">
        <f t="shared" ca="1" si="102"/>
        <v/>
      </c>
      <c r="G782" s="61" t="str">
        <f t="shared" ca="1" si="97"/>
        <v/>
      </c>
      <c r="H782" s="62" t="str">
        <f t="shared" ca="1" si="103"/>
        <v/>
      </c>
      <c r="I782" s="63" t="str">
        <f t="shared" ca="1" si="104"/>
        <v/>
      </c>
    </row>
    <row r="783" spans="1:9">
      <c r="A783" s="45"/>
      <c r="B783" s="59" t="str">
        <f t="shared" ca="1" si="98"/>
        <v/>
      </c>
      <c r="C783" s="60" t="str">
        <f t="shared" ca="1" si="99"/>
        <v/>
      </c>
      <c r="D783" s="60" t="str">
        <f t="shared" ca="1" si="100"/>
        <v/>
      </c>
      <c r="E783" s="60" t="str">
        <f t="shared" ca="1" si="101"/>
        <v/>
      </c>
      <c r="F783" s="60" t="str">
        <f t="shared" ca="1" si="102"/>
        <v/>
      </c>
      <c r="G783" s="61" t="str">
        <f t="shared" ca="1" si="97"/>
        <v/>
      </c>
      <c r="H783" s="62" t="str">
        <f t="shared" ca="1" si="103"/>
        <v/>
      </c>
      <c r="I783" s="63" t="str">
        <f t="shared" ca="1" si="104"/>
        <v/>
      </c>
    </row>
    <row r="784" spans="1:9">
      <c r="A784" s="45"/>
      <c r="B784" s="59" t="str">
        <f t="shared" ca="1" si="98"/>
        <v/>
      </c>
      <c r="C784" s="60" t="str">
        <f t="shared" ca="1" si="99"/>
        <v/>
      </c>
      <c r="D784" s="60" t="str">
        <f t="shared" ca="1" si="100"/>
        <v/>
      </c>
      <c r="E784" s="60" t="str">
        <f t="shared" ca="1" si="101"/>
        <v/>
      </c>
      <c r="F784" s="60" t="str">
        <f t="shared" ca="1" si="102"/>
        <v/>
      </c>
      <c r="G784" s="61" t="str">
        <f t="shared" ca="1" si="97"/>
        <v/>
      </c>
      <c r="H784" s="62" t="str">
        <f t="shared" ca="1" si="103"/>
        <v/>
      </c>
      <c r="I784" s="63" t="str">
        <f t="shared" ca="1" si="104"/>
        <v/>
      </c>
    </row>
    <row r="785" spans="1:9">
      <c r="A785" s="45"/>
      <c r="B785" s="59" t="str">
        <f t="shared" ca="1" si="98"/>
        <v/>
      </c>
      <c r="C785" s="60" t="str">
        <f t="shared" ca="1" si="99"/>
        <v/>
      </c>
      <c r="D785" s="60" t="str">
        <f t="shared" ca="1" si="100"/>
        <v/>
      </c>
      <c r="E785" s="60" t="str">
        <f t="shared" ca="1" si="101"/>
        <v/>
      </c>
      <c r="F785" s="60" t="str">
        <f t="shared" ca="1" si="102"/>
        <v/>
      </c>
      <c r="G785" s="61" t="str">
        <f t="shared" ca="1" si="97"/>
        <v/>
      </c>
      <c r="H785" s="62" t="str">
        <f t="shared" ca="1" si="103"/>
        <v/>
      </c>
      <c r="I785" s="63" t="str">
        <f t="shared" ca="1" si="104"/>
        <v/>
      </c>
    </row>
    <row r="786" spans="1:9">
      <c r="A786" s="45"/>
      <c r="B786" s="59" t="str">
        <f t="shared" ca="1" si="98"/>
        <v/>
      </c>
      <c r="C786" s="60" t="str">
        <f t="shared" ca="1" si="99"/>
        <v/>
      </c>
      <c r="D786" s="60" t="str">
        <f t="shared" ca="1" si="100"/>
        <v/>
      </c>
      <c r="E786" s="60" t="str">
        <f t="shared" ca="1" si="101"/>
        <v/>
      </c>
      <c r="F786" s="60" t="str">
        <f t="shared" ca="1" si="102"/>
        <v/>
      </c>
      <c r="G786" s="61" t="str">
        <f t="shared" ca="1" si="97"/>
        <v/>
      </c>
      <c r="H786" s="62" t="str">
        <f t="shared" ca="1" si="103"/>
        <v/>
      </c>
      <c r="I786" s="63" t="str">
        <f t="shared" ca="1" si="104"/>
        <v/>
      </c>
    </row>
    <row r="787" spans="1:9">
      <c r="A787" s="45"/>
      <c r="B787" s="59" t="str">
        <f t="shared" ca="1" si="98"/>
        <v/>
      </c>
      <c r="C787" s="60" t="str">
        <f t="shared" ca="1" si="99"/>
        <v/>
      </c>
      <c r="D787" s="60" t="str">
        <f t="shared" ca="1" si="100"/>
        <v/>
      </c>
      <c r="E787" s="60" t="str">
        <f t="shared" ca="1" si="101"/>
        <v/>
      </c>
      <c r="F787" s="60" t="str">
        <f t="shared" ca="1" si="102"/>
        <v/>
      </c>
      <c r="G787" s="61" t="str">
        <f t="shared" ca="1" si="97"/>
        <v/>
      </c>
      <c r="H787" s="62" t="str">
        <f t="shared" ca="1" si="103"/>
        <v/>
      </c>
      <c r="I787" s="63" t="str">
        <f t="shared" ca="1" si="104"/>
        <v/>
      </c>
    </row>
    <row r="788" spans="1:9">
      <c r="A788" s="45"/>
      <c r="B788" s="59" t="str">
        <f t="shared" ca="1" si="98"/>
        <v/>
      </c>
      <c r="C788" s="60" t="str">
        <f t="shared" ca="1" si="99"/>
        <v/>
      </c>
      <c r="D788" s="60" t="str">
        <f t="shared" ca="1" si="100"/>
        <v/>
      </c>
      <c r="E788" s="60" t="str">
        <f t="shared" ca="1" si="101"/>
        <v/>
      </c>
      <c r="F788" s="60" t="str">
        <f t="shared" ca="1" si="102"/>
        <v/>
      </c>
      <c r="G788" s="61" t="str">
        <f t="shared" ca="1" si="97"/>
        <v/>
      </c>
      <c r="H788" s="62" t="str">
        <f t="shared" ca="1" si="103"/>
        <v/>
      </c>
      <c r="I788" s="63" t="str">
        <f t="shared" ca="1" si="104"/>
        <v/>
      </c>
    </row>
    <row r="789" spans="1:9">
      <c r="A789" s="45"/>
      <c r="B789" s="59" t="str">
        <f t="shared" ca="1" si="98"/>
        <v/>
      </c>
      <c r="C789" s="60" t="str">
        <f t="shared" ca="1" si="99"/>
        <v/>
      </c>
      <c r="D789" s="60" t="str">
        <f t="shared" ca="1" si="100"/>
        <v/>
      </c>
      <c r="E789" s="60" t="str">
        <f t="shared" ca="1" si="101"/>
        <v/>
      </c>
      <c r="F789" s="60" t="str">
        <f t="shared" ca="1" si="102"/>
        <v/>
      </c>
      <c r="G789" s="61" t="str">
        <f t="shared" ca="1" si="97"/>
        <v/>
      </c>
      <c r="H789" s="62" t="str">
        <f t="shared" ca="1" si="103"/>
        <v/>
      </c>
      <c r="I789" s="63" t="str">
        <f t="shared" ca="1" si="104"/>
        <v/>
      </c>
    </row>
    <row r="790" spans="1:9">
      <c r="A790" s="45"/>
      <c r="B790" s="59" t="str">
        <f t="shared" ca="1" si="98"/>
        <v/>
      </c>
      <c r="C790" s="60" t="str">
        <f t="shared" ca="1" si="99"/>
        <v/>
      </c>
      <c r="D790" s="60" t="str">
        <f t="shared" ca="1" si="100"/>
        <v/>
      </c>
      <c r="E790" s="60" t="str">
        <f t="shared" ca="1" si="101"/>
        <v/>
      </c>
      <c r="F790" s="60" t="str">
        <f t="shared" ca="1" si="102"/>
        <v/>
      </c>
      <c r="G790" s="61" t="str">
        <f t="shared" ca="1" si="97"/>
        <v/>
      </c>
      <c r="H790" s="62" t="str">
        <f t="shared" ca="1" si="103"/>
        <v/>
      </c>
      <c r="I790" s="63" t="str">
        <f t="shared" ca="1" si="104"/>
        <v/>
      </c>
    </row>
    <row r="791" spans="1:9">
      <c r="A791" s="45"/>
      <c r="B791" s="59" t="str">
        <f t="shared" ca="1" si="98"/>
        <v/>
      </c>
      <c r="C791" s="60" t="str">
        <f t="shared" ca="1" si="99"/>
        <v/>
      </c>
      <c r="D791" s="60" t="str">
        <f t="shared" ca="1" si="100"/>
        <v/>
      </c>
      <c r="E791" s="60" t="str">
        <f t="shared" ca="1" si="101"/>
        <v/>
      </c>
      <c r="F791" s="60" t="str">
        <f t="shared" ca="1" si="102"/>
        <v/>
      </c>
      <c r="G791" s="61" t="str">
        <f t="shared" ca="1" si="97"/>
        <v/>
      </c>
      <c r="H791" s="62" t="str">
        <f t="shared" ca="1" si="103"/>
        <v/>
      </c>
      <c r="I791" s="63" t="str">
        <f t="shared" ca="1" si="104"/>
        <v/>
      </c>
    </row>
    <row r="792" spans="1:9">
      <c r="A792" s="45"/>
      <c r="B792" s="59" t="str">
        <f t="shared" ca="1" si="98"/>
        <v/>
      </c>
      <c r="C792" s="60" t="str">
        <f t="shared" ca="1" si="99"/>
        <v/>
      </c>
      <c r="D792" s="60" t="str">
        <f t="shared" ca="1" si="100"/>
        <v/>
      </c>
      <c r="E792" s="60" t="str">
        <f t="shared" ca="1" si="101"/>
        <v/>
      </c>
      <c r="F792" s="60" t="str">
        <f t="shared" ca="1" si="102"/>
        <v/>
      </c>
      <c r="G792" s="61" t="str">
        <f t="shared" ca="1" si="97"/>
        <v/>
      </c>
      <c r="H792" s="62" t="str">
        <f t="shared" ca="1" si="103"/>
        <v/>
      </c>
      <c r="I792" s="63" t="str">
        <f t="shared" ca="1" si="104"/>
        <v/>
      </c>
    </row>
    <row r="793" spans="1:9">
      <c r="A793" s="45"/>
      <c r="B793" s="59" t="str">
        <f t="shared" ca="1" si="98"/>
        <v/>
      </c>
      <c r="C793" s="60" t="str">
        <f t="shared" ca="1" si="99"/>
        <v/>
      </c>
      <c r="D793" s="60" t="str">
        <f t="shared" ca="1" si="100"/>
        <v/>
      </c>
      <c r="E793" s="60" t="str">
        <f t="shared" ca="1" si="101"/>
        <v/>
      </c>
      <c r="F793" s="60" t="str">
        <f t="shared" ca="1" si="102"/>
        <v/>
      </c>
      <c r="G793" s="61" t="str">
        <f t="shared" ca="1" si="97"/>
        <v/>
      </c>
      <c r="H793" s="62" t="str">
        <f t="shared" ca="1" si="103"/>
        <v/>
      </c>
      <c r="I793" s="63" t="str">
        <f t="shared" ca="1" si="104"/>
        <v/>
      </c>
    </row>
    <row r="794" spans="1:9">
      <c r="A794" s="45"/>
      <c r="B794" s="59" t="str">
        <f t="shared" ca="1" si="98"/>
        <v/>
      </c>
      <c r="C794" s="60" t="str">
        <f t="shared" ca="1" si="99"/>
        <v/>
      </c>
      <c r="D794" s="60" t="str">
        <f t="shared" ca="1" si="100"/>
        <v/>
      </c>
      <c r="E794" s="60" t="str">
        <f t="shared" ca="1" si="101"/>
        <v/>
      </c>
      <c r="F794" s="60" t="str">
        <f t="shared" ca="1" si="102"/>
        <v/>
      </c>
      <c r="G794" s="61" t="str">
        <f t="shared" ca="1" si="97"/>
        <v/>
      </c>
      <c r="H794" s="62" t="str">
        <f t="shared" ca="1" si="103"/>
        <v/>
      </c>
      <c r="I794" s="63" t="str">
        <f t="shared" ca="1" si="104"/>
        <v/>
      </c>
    </row>
    <row r="795" spans="1:9">
      <c r="A795" s="45"/>
      <c r="B795" s="59" t="str">
        <f t="shared" ca="1" si="98"/>
        <v/>
      </c>
      <c r="C795" s="60" t="str">
        <f t="shared" ca="1" si="99"/>
        <v/>
      </c>
      <c r="D795" s="60" t="str">
        <f t="shared" ca="1" si="100"/>
        <v/>
      </c>
      <c r="E795" s="60" t="str">
        <f t="shared" ca="1" si="101"/>
        <v/>
      </c>
      <c r="F795" s="60" t="str">
        <f t="shared" ca="1" si="102"/>
        <v/>
      </c>
      <c r="G795" s="61" t="str">
        <f t="shared" ca="1" si="97"/>
        <v/>
      </c>
      <c r="H795" s="62" t="str">
        <f t="shared" ca="1" si="103"/>
        <v/>
      </c>
      <c r="I795" s="63" t="str">
        <f t="shared" ca="1" si="104"/>
        <v/>
      </c>
    </row>
    <row r="796" spans="1:9">
      <c r="A796" s="45"/>
      <c r="B796" s="59" t="str">
        <f t="shared" ca="1" si="98"/>
        <v/>
      </c>
      <c r="C796" s="60" t="str">
        <f t="shared" ca="1" si="99"/>
        <v/>
      </c>
      <c r="D796" s="60" t="str">
        <f t="shared" ca="1" si="100"/>
        <v/>
      </c>
      <c r="E796" s="60" t="str">
        <f t="shared" ca="1" si="101"/>
        <v/>
      </c>
      <c r="F796" s="60" t="str">
        <f t="shared" ca="1" si="102"/>
        <v/>
      </c>
      <c r="G796" s="61" t="str">
        <f t="shared" ca="1" si="97"/>
        <v/>
      </c>
      <c r="H796" s="62" t="str">
        <f t="shared" ca="1" si="103"/>
        <v/>
      </c>
      <c r="I796" s="63" t="str">
        <f t="shared" ca="1" si="104"/>
        <v/>
      </c>
    </row>
    <row r="797" spans="1:9">
      <c r="A797" s="45"/>
      <c r="B797" s="59" t="str">
        <f t="shared" ca="1" si="98"/>
        <v/>
      </c>
      <c r="C797" s="60" t="str">
        <f t="shared" ca="1" si="99"/>
        <v/>
      </c>
      <c r="D797" s="60" t="str">
        <f t="shared" ca="1" si="100"/>
        <v/>
      </c>
      <c r="E797" s="60" t="str">
        <f t="shared" ca="1" si="101"/>
        <v/>
      </c>
      <c r="F797" s="60" t="str">
        <f t="shared" ca="1" si="102"/>
        <v/>
      </c>
      <c r="G797" s="61" t="str">
        <f t="shared" ca="1" si="97"/>
        <v/>
      </c>
      <c r="H797" s="62" t="str">
        <f t="shared" ca="1" si="103"/>
        <v/>
      </c>
      <c r="I797" s="63" t="str">
        <f t="shared" ca="1" si="104"/>
        <v/>
      </c>
    </row>
    <row r="798" spans="1:9">
      <c r="A798" s="45"/>
      <c r="B798" s="59" t="str">
        <f t="shared" ca="1" si="98"/>
        <v/>
      </c>
      <c r="C798" s="60" t="str">
        <f t="shared" ca="1" si="99"/>
        <v/>
      </c>
      <c r="D798" s="60" t="str">
        <f t="shared" ca="1" si="100"/>
        <v/>
      </c>
      <c r="E798" s="60" t="str">
        <f t="shared" ca="1" si="101"/>
        <v/>
      </c>
      <c r="F798" s="60" t="str">
        <f t="shared" ca="1" si="102"/>
        <v/>
      </c>
      <c r="G798" s="61" t="str">
        <f t="shared" ca="1" si="97"/>
        <v/>
      </c>
      <c r="H798" s="62" t="str">
        <f t="shared" ca="1" si="103"/>
        <v/>
      </c>
      <c r="I798" s="63" t="str">
        <f t="shared" ca="1" si="104"/>
        <v/>
      </c>
    </row>
    <row r="799" spans="1:9">
      <c r="A799" s="45"/>
      <c r="B799" s="59" t="str">
        <f t="shared" ca="1" si="98"/>
        <v/>
      </c>
      <c r="C799" s="60" t="str">
        <f t="shared" ca="1" si="99"/>
        <v/>
      </c>
      <c r="D799" s="60" t="str">
        <f t="shared" ca="1" si="100"/>
        <v/>
      </c>
      <c r="E799" s="60" t="str">
        <f t="shared" ca="1" si="101"/>
        <v/>
      </c>
      <c r="F799" s="60" t="str">
        <f t="shared" ca="1" si="102"/>
        <v/>
      </c>
      <c r="G799" s="61" t="str">
        <f t="shared" ca="1" si="97"/>
        <v/>
      </c>
      <c r="H799" s="62" t="str">
        <f t="shared" ca="1" si="103"/>
        <v/>
      </c>
      <c r="I799" s="63" t="str">
        <f t="shared" ca="1" si="104"/>
        <v/>
      </c>
    </row>
    <row r="800" spans="1:9">
      <c r="A800" s="45"/>
      <c r="B800" s="59" t="str">
        <f t="shared" ca="1" si="98"/>
        <v/>
      </c>
      <c r="C800" s="60" t="str">
        <f t="shared" ca="1" si="99"/>
        <v/>
      </c>
      <c r="D800" s="60" t="str">
        <f t="shared" ca="1" si="100"/>
        <v/>
      </c>
      <c r="E800" s="60" t="str">
        <f t="shared" ca="1" si="101"/>
        <v/>
      </c>
      <c r="F800" s="60" t="str">
        <f t="shared" ca="1" si="102"/>
        <v/>
      </c>
      <c r="G800" s="61" t="str">
        <f t="shared" ca="1" si="97"/>
        <v/>
      </c>
      <c r="H800" s="62" t="str">
        <f t="shared" ca="1" si="103"/>
        <v/>
      </c>
      <c r="I800" s="63" t="str">
        <f t="shared" ca="1" si="104"/>
        <v/>
      </c>
    </row>
    <row r="801" spans="1:9">
      <c r="A801" s="45"/>
      <c r="B801" s="59" t="str">
        <f t="shared" ca="1" si="98"/>
        <v/>
      </c>
      <c r="C801" s="60" t="str">
        <f t="shared" ca="1" si="99"/>
        <v/>
      </c>
      <c r="D801" s="60" t="str">
        <f t="shared" ca="1" si="100"/>
        <v/>
      </c>
      <c r="E801" s="60" t="str">
        <f t="shared" ca="1" si="101"/>
        <v/>
      </c>
      <c r="F801" s="60" t="str">
        <f t="shared" ca="1" si="102"/>
        <v/>
      </c>
      <c r="G801" s="61" t="str">
        <f t="shared" ca="1" si="97"/>
        <v/>
      </c>
      <c r="H801" s="62" t="str">
        <f t="shared" ca="1" si="103"/>
        <v/>
      </c>
      <c r="I801" s="63" t="str">
        <f t="shared" ca="1" si="104"/>
        <v/>
      </c>
    </row>
    <row r="802" spans="1:9">
      <c r="A802" s="45"/>
      <c r="B802" s="59" t="str">
        <f t="shared" ca="1" si="98"/>
        <v/>
      </c>
      <c r="C802" s="60" t="str">
        <f t="shared" ca="1" si="99"/>
        <v/>
      </c>
      <c r="D802" s="60" t="str">
        <f t="shared" ca="1" si="100"/>
        <v/>
      </c>
      <c r="E802" s="60" t="str">
        <f t="shared" ca="1" si="101"/>
        <v/>
      </c>
      <c r="F802" s="60" t="str">
        <f t="shared" ca="1" si="102"/>
        <v/>
      </c>
      <c r="G802" s="61" t="str">
        <f t="shared" ca="1" si="97"/>
        <v/>
      </c>
      <c r="H802" s="62" t="str">
        <f t="shared" ca="1" si="103"/>
        <v/>
      </c>
      <c r="I802" s="63" t="str">
        <f t="shared" ca="1" si="104"/>
        <v/>
      </c>
    </row>
    <row r="803" spans="1:9">
      <c r="A803" s="45"/>
      <c r="B803" s="59" t="str">
        <f t="shared" ca="1" si="98"/>
        <v/>
      </c>
      <c r="C803" s="60" t="str">
        <f t="shared" ca="1" si="99"/>
        <v/>
      </c>
      <c r="D803" s="60" t="str">
        <f t="shared" ca="1" si="100"/>
        <v/>
      </c>
      <c r="E803" s="60" t="str">
        <f t="shared" ca="1" si="101"/>
        <v/>
      </c>
      <c r="F803" s="60" t="str">
        <f t="shared" ca="1" si="102"/>
        <v/>
      </c>
      <c r="G803" s="61" t="str">
        <f t="shared" ca="1" si="97"/>
        <v/>
      </c>
      <c r="H803" s="62" t="str">
        <f t="shared" ca="1" si="103"/>
        <v/>
      </c>
      <c r="I803" s="63" t="str">
        <f t="shared" ca="1" si="104"/>
        <v/>
      </c>
    </row>
    <row r="804" spans="1:9">
      <c r="A804" s="45"/>
      <c r="B804" s="59" t="str">
        <f t="shared" ca="1" si="98"/>
        <v/>
      </c>
      <c r="C804" s="60" t="str">
        <f t="shared" ca="1" si="99"/>
        <v/>
      </c>
      <c r="D804" s="60" t="str">
        <f t="shared" ca="1" si="100"/>
        <v/>
      </c>
      <c r="E804" s="60" t="str">
        <f t="shared" ca="1" si="101"/>
        <v/>
      </c>
      <c r="F804" s="60" t="str">
        <f t="shared" ca="1" si="102"/>
        <v/>
      </c>
      <c r="G804" s="61" t="str">
        <f t="shared" ca="1" si="97"/>
        <v/>
      </c>
      <c r="H804" s="62" t="str">
        <f t="shared" ca="1" si="103"/>
        <v/>
      </c>
      <c r="I804" s="63" t="str">
        <f t="shared" ca="1" si="104"/>
        <v/>
      </c>
    </row>
    <row r="805" spans="1:9">
      <c r="A805" s="45"/>
      <c r="B805" s="59" t="str">
        <f t="shared" ca="1" si="98"/>
        <v/>
      </c>
      <c r="C805" s="60" t="str">
        <f t="shared" ca="1" si="99"/>
        <v/>
      </c>
      <c r="D805" s="60" t="str">
        <f t="shared" ca="1" si="100"/>
        <v/>
      </c>
      <c r="E805" s="60" t="str">
        <f t="shared" ca="1" si="101"/>
        <v/>
      </c>
      <c r="F805" s="60" t="str">
        <f t="shared" ca="1" si="102"/>
        <v/>
      </c>
      <c r="G805" s="61" t="str">
        <f t="shared" ca="1" si="97"/>
        <v/>
      </c>
      <c r="H805" s="62" t="str">
        <f t="shared" ca="1" si="103"/>
        <v/>
      </c>
      <c r="I805" s="63" t="str">
        <f t="shared" ca="1" si="104"/>
        <v/>
      </c>
    </row>
    <row r="806" spans="1:9">
      <c r="A806" s="45"/>
      <c r="B806" s="59" t="str">
        <f t="shared" ca="1" si="98"/>
        <v/>
      </c>
      <c r="C806" s="60" t="str">
        <f t="shared" ca="1" si="99"/>
        <v/>
      </c>
      <c r="D806" s="60" t="str">
        <f t="shared" ca="1" si="100"/>
        <v/>
      </c>
      <c r="E806" s="60" t="str">
        <f t="shared" ca="1" si="101"/>
        <v/>
      </c>
      <c r="F806" s="60" t="str">
        <f t="shared" ca="1" si="102"/>
        <v/>
      </c>
      <c r="G806" s="61" t="str">
        <f t="shared" ca="1" si="97"/>
        <v/>
      </c>
      <c r="H806" s="62" t="str">
        <f t="shared" ca="1" si="103"/>
        <v/>
      </c>
      <c r="I806" s="63" t="str">
        <f t="shared" ca="1" si="104"/>
        <v/>
      </c>
    </row>
    <row r="807" spans="1:9">
      <c r="A807" s="45"/>
      <c r="B807" s="59" t="str">
        <f t="shared" ca="1" si="98"/>
        <v/>
      </c>
      <c r="C807" s="60" t="str">
        <f t="shared" ca="1" si="99"/>
        <v/>
      </c>
      <c r="D807" s="60" t="str">
        <f t="shared" ca="1" si="100"/>
        <v/>
      </c>
      <c r="E807" s="60" t="str">
        <f t="shared" ca="1" si="101"/>
        <v/>
      </c>
      <c r="F807" s="60" t="str">
        <f t="shared" ca="1" si="102"/>
        <v/>
      </c>
      <c r="G807" s="61" t="str">
        <f t="shared" ca="1" si="97"/>
        <v/>
      </c>
      <c r="H807" s="62" t="str">
        <f t="shared" ca="1" si="103"/>
        <v/>
      </c>
      <c r="I807" s="63" t="str">
        <f t="shared" ca="1" si="104"/>
        <v/>
      </c>
    </row>
    <row r="808" spans="1:9">
      <c r="A808" s="45"/>
      <c r="B808" s="59" t="str">
        <f t="shared" ca="1" si="98"/>
        <v/>
      </c>
      <c r="C808" s="60" t="str">
        <f t="shared" ca="1" si="99"/>
        <v/>
      </c>
      <c r="D808" s="60" t="str">
        <f t="shared" ca="1" si="100"/>
        <v/>
      </c>
      <c r="E808" s="60" t="str">
        <f t="shared" ca="1" si="101"/>
        <v/>
      </c>
      <c r="F808" s="60" t="str">
        <f t="shared" ca="1" si="102"/>
        <v/>
      </c>
      <c r="G808" s="61" t="str">
        <f t="shared" ca="1" si="97"/>
        <v/>
      </c>
      <c r="H808" s="62" t="str">
        <f t="shared" ca="1" si="103"/>
        <v/>
      </c>
      <c r="I808" s="63" t="str">
        <f t="shared" ca="1" si="104"/>
        <v/>
      </c>
    </row>
    <row r="809" spans="1:9">
      <c r="A809" s="45"/>
      <c r="B809" s="59" t="str">
        <f t="shared" ca="1" si="98"/>
        <v/>
      </c>
      <c r="C809" s="60" t="str">
        <f t="shared" ca="1" si="99"/>
        <v/>
      </c>
      <c r="D809" s="60" t="str">
        <f t="shared" ca="1" si="100"/>
        <v/>
      </c>
      <c r="E809" s="60" t="str">
        <f t="shared" ca="1" si="101"/>
        <v/>
      </c>
      <c r="F809" s="60" t="str">
        <f t="shared" ca="1" si="102"/>
        <v/>
      </c>
      <c r="G809" s="61" t="str">
        <f t="shared" ca="1" si="97"/>
        <v/>
      </c>
      <c r="H809" s="62" t="str">
        <f t="shared" ca="1" si="103"/>
        <v/>
      </c>
      <c r="I809" s="63" t="str">
        <f t="shared" ca="1" si="104"/>
        <v/>
      </c>
    </row>
    <row r="810" spans="1:9">
      <c r="A810" s="45"/>
      <c r="B810" s="59" t="str">
        <f t="shared" ca="1" si="98"/>
        <v/>
      </c>
      <c r="C810" s="60" t="str">
        <f t="shared" ca="1" si="99"/>
        <v/>
      </c>
      <c r="D810" s="60" t="str">
        <f t="shared" ca="1" si="100"/>
        <v/>
      </c>
      <c r="E810" s="60" t="str">
        <f t="shared" ca="1" si="101"/>
        <v/>
      </c>
      <c r="F810" s="60" t="str">
        <f t="shared" ca="1" si="102"/>
        <v/>
      </c>
      <c r="G810" s="61" t="str">
        <f t="shared" ca="1" si="97"/>
        <v/>
      </c>
      <c r="H810" s="62" t="str">
        <f t="shared" ca="1" si="103"/>
        <v/>
      </c>
      <c r="I810" s="63" t="str">
        <f t="shared" ca="1" si="104"/>
        <v/>
      </c>
    </row>
    <row r="811" spans="1:9">
      <c r="A811" s="45"/>
      <c r="B811" s="59" t="str">
        <f t="shared" ca="1" si="98"/>
        <v/>
      </c>
      <c r="C811" s="60" t="str">
        <f t="shared" ca="1" si="99"/>
        <v/>
      </c>
      <c r="D811" s="60" t="str">
        <f t="shared" ca="1" si="100"/>
        <v/>
      </c>
      <c r="E811" s="60" t="str">
        <f t="shared" ca="1" si="101"/>
        <v/>
      </c>
      <c r="F811" s="60" t="str">
        <f t="shared" ca="1" si="102"/>
        <v/>
      </c>
      <c r="G811" s="61" t="str">
        <f t="shared" ca="1" si="97"/>
        <v/>
      </c>
      <c r="H811" s="62" t="str">
        <f t="shared" ca="1" si="103"/>
        <v/>
      </c>
      <c r="I811" s="63" t="str">
        <f t="shared" ca="1" si="104"/>
        <v/>
      </c>
    </row>
    <row r="812" spans="1:9">
      <c r="A812" s="45"/>
      <c r="B812" s="59" t="str">
        <f t="shared" ca="1" si="98"/>
        <v/>
      </c>
      <c r="C812" s="60" t="str">
        <f t="shared" ca="1" si="99"/>
        <v/>
      </c>
      <c r="D812" s="60" t="str">
        <f t="shared" ca="1" si="100"/>
        <v/>
      </c>
      <c r="E812" s="60" t="str">
        <f t="shared" ca="1" si="101"/>
        <v/>
      </c>
      <c r="F812" s="60" t="str">
        <f t="shared" ca="1" si="102"/>
        <v/>
      </c>
      <c r="G812" s="61" t="str">
        <f t="shared" ca="1" si="97"/>
        <v/>
      </c>
      <c r="H812" s="62" t="str">
        <f t="shared" ca="1" si="103"/>
        <v/>
      </c>
      <c r="I812" s="63" t="str">
        <f t="shared" ca="1" si="104"/>
        <v/>
      </c>
    </row>
    <row r="813" spans="1:9">
      <c r="A813" s="45"/>
      <c r="B813" s="59" t="str">
        <f t="shared" ca="1" si="98"/>
        <v/>
      </c>
      <c r="C813" s="60" t="str">
        <f t="shared" ca="1" si="99"/>
        <v/>
      </c>
      <c r="D813" s="60" t="str">
        <f t="shared" ca="1" si="100"/>
        <v/>
      </c>
      <c r="E813" s="60" t="str">
        <f t="shared" ca="1" si="101"/>
        <v/>
      </c>
      <c r="F813" s="60" t="str">
        <f t="shared" ca="1" si="102"/>
        <v/>
      </c>
      <c r="G813" s="61" t="str">
        <f t="shared" ca="1" si="97"/>
        <v/>
      </c>
      <c r="H813" s="62" t="str">
        <f t="shared" ca="1" si="103"/>
        <v/>
      </c>
      <c r="I813" s="63" t="str">
        <f t="shared" ca="1" si="104"/>
        <v/>
      </c>
    </row>
    <row r="814" spans="1:9">
      <c r="A814" s="45"/>
      <c r="B814" s="59" t="str">
        <f t="shared" ca="1" si="98"/>
        <v/>
      </c>
      <c r="C814" s="60" t="str">
        <f t="shared" ca="1" si="99"/>
        <v/>
      </c>
      <c r="D814" s="60" t="str">
        <f t="shared" ca="1" si="100"/>
        <v/>
      </c>
      <c r="E814" s="60" t="str">
        <f t="shared" ca="1" si="101"/>
        <v/>
      </c>
      <c r="F814" s="60" t="str">
        <f t="shared" ca="1" si="102"/>
        <v/>
      </c>
      <c r="G814" s="61" t="str">
        <f t="shared" ca="1" si="97"/>
        <v/>
      </c>
      <c r="H814" s="62" t="str">
        <f t="shared" ca="1" si="103"/>
        <v/>
      </c>
      <c r="I814" s="63" t="str">
        <f t="shared" ca="1" si="104"/>
        <v/>
      </c>
    </row>
    <row r="815" spans="1:9">
      <c r="A815" s="45"/>
      <c r="B815" s="59" t="str">
        <f t="shared" ca="1" si="98"/>
        <v/>
      </c>
      <c r="C815" s="60" t="str">
        <f t="shared" ca="1" si="99"/>
        <v/>
      </c>
      <c r="D815" s="60" t="str">
        <f t="shared" ca="1" si="100"/>
        <v/>
      </c>
      <c r="E815" s="60" t="str">
        <f t="shared" ca="1" si="101"/>
        <v/>
      </c>
      <c r="F815" s="60" t="str">
        <f t="shared" ca="1" si="102"/>
        <v/>
      </c>
      <c r="G815" s="61" t="str">
        <f t="shared" ca="1" si="97"/>
        <v/>
      </c>
      <c r="H815" s="62" t="str">
        <f t="shared" ca="1" si="103"/>
        <v/>
      </c>
      <c r="I815" s="63" t="str">
        <f t="shared" ca="1" si="104"/>
        <v/>
      </c>
    </row>
    <row r="816" spans="1:9">
      <c r="A816" s="45"/>
      <c r="B816" s="59" t="str">
        <f t="shared" ca="1" si="98"/>
        <v/>
      </c>
      <c r="C816" s="60" t="str">
        <f t="shared" ca="1" si="99"/>
        <v/>
      </c>
      <c r="D816" s="60" t="str">
        <f t="shared" ca="1" si="100"/>
        <v/>
      </c>
      <c r="E816" s="60" t="str">
        <f t="shared" ca="1" si="101"/>
        <v/>
      </c>
      <c r="F816" s="60" t="str">
        <f t="shared" ca="1" si="102"/>
        <v/>
      </c>
      <c r="G816" s="61" t="str">
        <f t="shared" ca="1" si="97"/>
        <v/>
      </c>
      <c r="H816" s="62" t="str">
        <f t="shared" ca="1" si="103"/>
        <v/>
      </c>
      <c r="I816" s="63" t="str">
        <f t="shared" ca="1" si="104"/>
        <v/>
      </c>
    </row>
    <row r="817" spans="1:9">
      <c r="A817" s="45"/>
      <c r="B817" s="59" t="str">
        <f t="shared" ca="1" si="98"/>
        <v/>
      </c>
      <c r="C817" s="60" t="str">
        <f t="shared" ca="1" si="99"/>
        <v/>
      </c>
      <c r="D817" s="60" t="str">
        <f t="shared" ca="1" si="100"/>
        <v/>
      </c>
      <c r="E817" s="60" t="str">
        <f t="shared" ca="1" si="101"/>
        <v/>
      </c>
      <c r="F817" s="60" t="str">
        <f t="shared" ca="1" si="102"/>
        <v/>
      </c>
      <c r="G817" s="61" t="str">
        <f t="shared" ca="1" si="97"/>
        <v/>
      </c>
      <c r="H817" s="62" t="str">
        <f t="shared" ca="1" si="103"/>
        <v/>
      </c>
      <c r="I817" s="63" t="str">
        <f t="shared" ca="1" si="104"/>
        <v/>
      </c>
    </row>
    <row r="818" spans="1:9">
      <c r="A818" s="45"/>
      <c r="B818" s="59" t="str">
        <f t="shared" ca="1" si="98"/>
        <v/>
      </c>
      <c r="C818" s="60" t="str">
        <f t="shared" ca="1" si="99"/>
        <v/>
      </c>
      <c r="D818" s="60" t="str">
        <f t="shared" ca="1" si="100"/>
        <v/>
      </c>
      <c r="E818" s="60" t="str">
        <f t="shared" ca="1" si="101"/>
        <v/>
      </c>
      <c r="F818" s="60" t="str">
        <f t="shared" ca="1" si="102"/>
        <v/>
      </c>
      <c r="G818" s="61" t="str">
        <f t="shared" ca="1" si="97"/>
        <v/>
      </c>
      <c r="H818" s="62" t="str">
        <f t="shared" ca="1" si="103"/>
        <v/>
      </c>
      <c r="I818" s="63" t="str">
        <f t="shared" ca="1" si="104"/>
        <v/>
      </c>
    </row>
    <row r="819" spans="1:9">
      <c r="A819" s="45"/>
      <c r="B819" s="59" t="str">
        <f t="shared" ca="1" si="98"/>
        <v/>
      </c>
      <c r="C819" s="60" t="str">
        <f t="shared" ca="1" si="99"/>
        <v/>
      </c>
      <c r="D819" s="60" t="str">
        <f t="shared" ca="1" si="100"/>
        <v/>
      </c>
      <c r="E819" s="60" t="str">
        <f t="shared" ca="1" si="101"/>
        <v/>
      </c>
      <c r="F819" s="60" t="str">
        <f t="shared" ca="1" si="102"/>
        <v/>
      </c>
      <c r="G819" s="61" t="str">
        <f t="shared" ca="1" si="97"/>
        <v/>
      </c>
      <c r="H819" s="62" t="str">
        <f t="shared" ca="1" si="103"/>
        <v/>
      </c>
      <c r="I819" s="63" t="str">
        <f t="shared" ca="1" si="104"/>
        <v/>
      </c>
    </row>
    <row r="820" spans="1:9">
      <c r="A820" s="45"/>
      <c r="B820" s="59" t="str">
        <f t="shared" ca="1" si="98"/>
        <v/>
      </c>
      <c r="C820" s="60" t="str">
        <f t="shared" ca="1" si="99"/>
        <v/>
      </c>
      <c r="D820" s="60" t="str">
        <f t="shared" ca="1" si="100"/>
        <v/>
      </c>
      <c r="E820" s="60" t="str">
        <f t="shared" ca="1" si="101"/>
        <v/>
      </c>
      <c r="F820" s="60" t="str">
        <f t="shared" ca="1" si="102"/>
        <v/>
      </c>
      <c r="G820" s="61" t="str">
        <f t="shared" ca="1" si="97"/>
        <v/>
      </c>
      <c r="H820" s="62" t="str">
        <f t="shared" ca="1" si="103"/>
        <v/>
      </c>
      <c r="I820" s="63" t="str">
        <f t="shared" ca="1" si="104"/>
        <v/>
      </c>
    </row>
    <row r="821" spans="1:9">
      <c r="A821" s="45"/>
      <c r="B821" s="59" t="str">
        <f t="shared" ca="1" si="98"/>
        <v/>
      </c>
      <c r="C821" s="60" t="str">
        <f t="shared" ca="1" si="99"/>
        <v/>
      </c>
      <c r="D821" s="60" t="str">
        <f t="shared" ca="1" si="100"/>
        <v/>
      </c>
      <c r="E821" s="60" t="str">
        <f t="shared" ca="1" si="101"/>
        <v/>
      </c>
      <c r="F821" s="60" t="str">
        <f t="shared" ca="1" si="102"/>
        <v/>
      </c>
      <c r="G821" s="61" t="str">
        <f t="shared" ca="1" si="97"/>
        <v/>
      </c>
      <c r="H821" s="62" t="str">
        <f t="shared" ca="1" si="103"/>
        <v/>
      </c>
      <c r="I821" s="63" t="str">
        <f t="shared" ca="1" si="104"/>
        <v/>
      </c>
    </row>
    <row r="822" spans="1:9">
      <c r="A822" s="45"/>
      <c r="B822" s="59" t="str">
        <f t="shared" ca="1" si="98"/>
        <v/>
      </c>
      <c r="C822" s="60" t="str">
        <f t="shared" ca="1" si="99"/>
        <v/>
      </c>
      <c r="D822" s="60" t="str">
        <f t="shared" ca="1" si="100"/>
        <v/>
      </c>
      <c r="E822" s="60" t="str">
        <f t="shared" ca="1" si="101"/>
        <v/>
      </c>
      <c r="F822" s="60" t="str">
        <f t="shared" ca="1" si="102"/>
        <v/>
      </c>
      <c r="G822" s="61" t="str">
        <f t="shared" ca="1" si="97"/>
        <v/>
      </c>
      <c r="H822" s="62" t="str">
        <f t="shared" ca="1" si="103"/>
        <v/>
      </c>
      <c r="I822" s="63" t="str">
        <f t="shared" ca="1" si="104"/>
        <v/>
      </c>
    </row>
    <row r="823" spans="1:9">
      <c r="A823" s="45"/>
      <c r="B823" s="59" t="str">
        <f t="shared" ca="1" si="98"/>
        <v/>
      </c>
      <c r="C823" s="60" t="str">
        <f t="shared" ca="1" si="99"/>
        <v/>
      </c>
      <c r="D823" s="60" t="str">
        <f t="shared" ca="1" si="100"/>
        <v/>
      </c>
      <c r="E823" s="60" t="str">
        <f t="shared" ca="1" si="101"/>
        <v/>
      </c>
      <c r="F823" s="60" t="str">
        <f t="shared" ca="1" si="102"/>
        <v/>
      </c>
      <c r="G823" s="61" t="str">
        <f t="shared" ca="1" si="97"/>
        <v/>
      </c>
      <c r="H823" s="62" t="str">
        <f t="shared" ca="1" si="103"/>
        <v/>
      </c>
      <c r="I823" s="63" t="str">
        <f t="shared" ca="1" si="104"/>
        <v/>
      </c>
    </row>
    <row r="824" spans="1:9">
      <c r="A824" s="45"/>
      <c r="B824" s="59" t="str">
        <f t="shared" ca="1" si="98"/>
        <v/>
      </c>
      <c r="C824" s="60" t="str">
        <f t="shared" ca="1" si="99"/>
        <v/>
      </c>
      <c r="D824" s="60" t="str">
        <f t="shared" ca="1" si="100"/>
        <v/>
      </c>
      <c r="E824" s="60" t="str">
        <f t="shared" ca="1" si="101"/>
        <v/>
      </c>
      <c r="F824" s="60" t="str">
        <f t="shared" ca="1" si="102"/>
        <v/>
      </c>
      <c r="G824" s="61" t="str">
        <f t="shared" ca="1" si="97"/>
        <v/>
      </c>
      <c r="H824" s="62" t="str">
        <f t="shared" ca="1" si="103"/>
        <v/>
      </c>
      <c r="I824" s="63" t="str">
        <f t="shared" ca="1" si="104"/>
        <v/>
      </c>
    </row>
    <row r="825" spans="1:9">
      <c r="A825" s="45"/>
      <c r="B825" s="59" t="str">
        <f t="shared" ca="1" si="98"/>
        <v/>
      </c>
      <c r="C825" s="60" t="str">
        <f t="shared" ca="1" si="99"/>
        <v/>
      </c>
      <c r="D825" s="60" t="str">
        <f t="shared" ca="1" si="100"/>
        <v/>
      </c>
      <c r="E825" s="60" t="str">
        <f t="shared" ca="1" si="101"/>
        <v/>
      </c>
      <c r="F825" s="60" t="str">
        <f t="shared" ca="1" si="102"/>
        <v/>
      </c>
      <c r="G825" s="61" t="str">
        <f t="shared" ca="1" si="97"/>
        <v/>
      </c>
      <c r="H825" s="62" t="str">
        <f t="shared" ca="1" si="103"/>
        <v/>
      </c>
      <c r="I825" s="63" t="str">
        <f t="shared" ca="1" si="104"/>
        <v/>
      </c>
    </row>
    <row r="826" spans="1:9">
      <c r="A826" s="45"/>
      <c r="B826" s="59" t="str">
        <f t="shared" ca="1" si="98"/>
        <v/>
      </c>
      <c r="C826" s="60" t="str">
        <f t="shared" ca="1" si="99"/>
        <v/>
      </c>
      <c r="D826" s="60" t="str">
        <f t="shared" ca="1" si="100"/>
        <v/>
      </c>
      <c r="E826" s="60" t="str">
        <f t="shared" ca="1" si="101"/>
        <v/>
      </c>
      <c r="F826" s="60" t="str">
        <f t="shared" ca="1" si="102"/>
        <v/>
      </c>
      <c r="G826" s="61" t="str">
        <f t="shared" ca="1" si="97"/>
        <v/>
      </c>
      <c r="H826" s="62" t="str">
        <f t="shared" ca="1" si="103"/>
        <v/>
      </c>
      <c r="I826" s="63" t="str">
        <f t="shared" ca="1" si="104"/>
        <v/>
      </c>
    </row>
    <row r="827" spans="1:9">
      <c r="A827" s="45"/>
      <c r="B827" s="59" t="str">
        <f t="shared" ca="1" si="98"/>
        <v/>
      </c>
      <c r="C827" s="60" t="str">
        <f t="shared" ca="1" si="99"/>
        <v/>
      </c>
      <c r="D827" s="60" t="str">
        <f t="shared" ca="1" si="100"/>
        <v/>
      </c>
      <c r="E827" s="60" t="str">
        <f t="shared" ca="1" si="101"/>
        <v/>
      </c>
      <c r="F827" s="60" t="str">
        <f t="shared" ca="1" si="102"/>
        <v/>
      </c>
      <c r="G827" s="61" t="str">
        <f t="shared" ca="1" si="97"/>
        <v/>
      </c>
      <c r="H827" s="62" t="str">
        <f t="shared" ca="1" si="103"/>
        <v/>
      </c>
      <c r="I827" s="63" t="str">
        <f t="shared" ca="1" si="104"/>
        <v/>
      </c>
    </row>
    <row r="828" spans="1:9">
      <c r="A828" s="45"/>
      <c r="B828" s="59" t="str">
        <f t="shared" ca="1" si="98"/>
        <v/>
      </c>
      <c r="C828" s="60" t="str">
        <f t="shared" ca="1" si="99"/>
        <v/>
      </c>
      <c r="D828" s="60" t="str">
        <f t="shared" ca="1" si="100"/>
        <v/>
      </c>
      <c r="E828" s="60" t="str">
        <f t="shared" ca="1" si="101"/>
        <v/>
      </c>
      <c r="F828" s="60" t="str">
        <f t="shared" ca="1" si="102"/>
        <v/>
      </c>
      <c r="G828" s="61" t="str">
        <f t="shared" ca="1" si="97"/>
        <v/>
      </c>
      <c r="H828" s="62" t="str">
        <f t="shared" ca="1" si="103"/>
        <v/>
      </c>
      <c r="I828" s="63" t="str">
        <f t="shared" ca="1" si="104"/>
        <v/>
      </c>
    </row>
    <row r="829" spans="1:9">
      <c r="A829" s="45"/>
      <c r="B829" s="59" t="str">
        <f t="shared" ca="1" si="98"/>
        <v/>
      </c>
      <c r="C829" s="60" t="str">
        <f t="shared" ca="1" si="99"/>
        <v/>
      </c>
      <c r="D829" s="60" t="str">
        <f t="shared" ca="1" si="100"/>
        <v/>
      </c>
      <c r="E829" s="60" t="str">
        <f t="shared" ca="1" si="101"/>
        <v/>
      </c>
      <c r="F829" s="60" t="str">
        <f t="shared" ca="1" si="102"/>
        <v/>
      </c>
      <c r="G829" s="61" t="str">
        <f t="shared" ca="1" si="97"/>
        <v/>
      </c>
      <c r="H829" s="62" t="str">
        <f t="shared" ca="1" si="103"/>
        <v/>
      </c>
      <c r="I829" s="63" t="str">
        <f t="shared" ca="1" si="104"/>
        <v/>
      </c>
    </row>
    <row r="830" spans="1:9">
      <c r="A830" s="45"/>
      <c r="B830" s="59" t="str">
        <f t="shared" ca="1" si="98"/>
        <v/>
      </c>
      <c r="C830" s="60" t="str">
        <f t="shared" ca="1" si="99"/>
        <v/>
      </c>
      <c r="D830" s="60" t="str">
        <f t="shared" ca="1" si="100"/>
        <v/>
      </c>
      <c r="E830" s="60" t="str">
        <f t="shared" ca="1" si="101"/>
        <v/>
      </c>
      <c r="F830" s="60" t="str">
        <f t="shared" ca="1" si="102"/>
        <v/>
      </c>
      <c r="G830" s="61" t="str">
        <f t="shared" ca="1" si="97"/>
        <v/>
      </c>
      <c r="H830" s="62" t="str">
        <f t="shared" ca="1" si="103"/>
        <v/>
      </c>
      <c r="I830" s="63" t="str">
        <f t="shared" ca="1" si="104"/>
        <v/>
      </c>
    </row>
    <row r="831" spans="1:9">
      <c r="A831" s="45"/>
      <c r="B831" s="59" t="str">
        <f t="shared" ca="1" si="98"/>
        <v/>
      </c>
      <c r="C831" s="60" t="str">
        <f t="shared" ca="1" si="99"/>
        <v/>
      </c>
      <c r="D831" s="60" t="str">
        <f t="shared" ca="1" si="100"/>
        <v/>
      </c>
      <c r="E831" s="60" t="str">
        <f t="shared" ca="1" si="101"/>
        <v/>
      </c>
      <c r="F831" s="60" t="str">
        <f t="shared" ca="1" si="102"/>
        <v/>
      </c>
      <c r="G831" s="61" t="str">
        <f t="shared" ca="1" si="97"/>
        <v/>
      </c>
      <c r="H831" s="62" t="str">
        <f t="shared" ca="1" si="103"/>
        <v/>
      </c>
      <c r="I831" s="63" t="str">
        <f t="shared" ca="1" si="104"/>
        <v/>
      </c>
    </row>
    <row r="832" spans="1:9">
      <c r="A832" s="45"/>
      <c r="B832" s="59" t="str">
        <f t="shared" ca="1" si="98"/>
        <v/>
      </c>
      <c r="C832" s="60" t="str">
        <f t="shared" ca="1" si="99"/>
        <v/>
      </c>
      <c r="D832" s="60" t="str">
        <f t="shared" ca="1" si="100"/>
        <v/>
      </c>
      <c r="E832" s="60" t="str">
        <f t="shared" ca="1" si="101"/>
        <v/>
      </c>
      <c r="F832" s="60" t="str">
        <f t="shared" ca="1" si="102"/>
        <v/>
      </c>
      <c r="G832" s="61" t="str">
        <f t="shared" ca="1" si="97"/>
        <v/>
      </c>
      <c r="H832" s="62" t="str">
        <f t="shared" ca="1" si="103"/>
        <v/>
      </c>
      <c r="I832" s="63" t="str">
        <f t="shared" ca="1" si="104"/>
        <v/>
      </c>
    </row>
    <row r="833" spans="1:9">
      <c r="A833" s="45"/>
      <c r="B833" s="59" t="str">
        <f t="shared" ca="1" si="98"/>
        <v/>
      </c>
      <c r="C833" s="60" t="str">
        <f t="shared" ca="1" si="99"/>
        <v/>
      </c>
      <c r="D833" s="60" t="str">
        <f t="shared" ca="1" si="100"/>
        <v/>
      </c>
      <c r="E833" s="60" t="str">
        <f t="shared" ca="1" si="101"/>
        <v/>
      </c>
      <c r="F833" s="60" t="str">
        <f t="shared" ca="1" si="102"/>
        <v/>
      </c>
      <c r="G833" s="61" t="str">
        <f t="shared" ca="1" si="97"/>
        <v/>
      </c>
      <c r="H833" s="62" t="str">
        <f t="shared" ca="1" si="103"/>
        <v/>
      </c>
      <c r="I833" s="63" t="str">
        <f t="shared" ca="1" si="104"/>
        <v/>
      </c>
    </row>
    <row r="834" spans="1:9">
      <c r="A834" s="45"/>
      <c r="B834" s="59" t="str">
        <f t="shared" ca="1" si="98"/>
        <v/>
      </c>
      <c r="C834" s="60" t="str">
        <f t="shared" ca="1" si="99"/>
        <v/>
      </c>
      <c r="D834" s="60" t="str">
        <f t="shared" ca="1" si="100"/>
        <v/>
      </c>
      <c r="E834" s="60" t="str">
        <f t="shared" ca="1" si="101"/>
        <v/>
      </c>
      <c r="F834" s="60" t="str">
        <f t="shared" ca="1" si="102"/>
        <v/>
      </c>
      <c r="G834" s="61" t="str">
        <f t="shared" ca="1" si="97"/>
        <v/>
      </c>
      <c r="H834" s="62" t="str">
        <f t="shared" ca="1" si="103"/>
        <v/>
      </c>
      <c r="I834" s="63" t="str">
        <f t="shared" ca="1" si="104"/>
        <v/>
      </c>
    </row>
    <row r="835" spans="1:9">
      <c r="A835" s="45"/>
      <c r="B835" s="59" t="str">
        <f t="shared" ca="1" si="98"/>
        <v/>
      </c>
      <c r="C835" s="60" t="str">
        <f t="shared" ca="1" si="99"/>
        <v/>
      </c>
      <c r="D835" s="60" t="str">
        <f t="shared" ca="1" si="100"/>
        <v/>
      </c>
      <c r="E835" s="60" t="str">
        <f t="shared" ca="1" si="101"/>
        <v/>
      </c>
      <c r="F835" s="60" t="str">
        <f t="shared" ca="1" si="102"/>
        <v/>
      </c>
      <c r="G835" s="61" t="str">
        <f t="shared" ref="G835:G898" ca="1" si="105">IFERROR(INDIRECT(CONCATENATE("'",A835,"'!H33")),"")</f>
        <v/>
      </c>
      <c r="H835" s="62" t="str">
        <f t="shared" ca="1" si="103"/>
        <v/>
      </c>
      <c r="I835" s="63" t="str">
        <f t="shared" ca="1" si="104"/>
        <v/>
      </c>
    </row>
    <row r="836" spans="1:9">
      <c r="A836" s="45"/>
      <c r="B836" s="59" t="str">
        <f t="shared" ref="B836:B899" ca="1" si="106">IFERROR(INDIRECT(CONCATENATE("'",A836,"'!G7")),"")</f>
        <v/>
      </c>
      <c r="C836" s="60" t="str">
        <f t="shared" ref="C836:C899" ca="1" si="107">IFERROR(INDIRECT(CONCATENATE("'",A836,"'!D6")),"")</f>
        <v/>
      </c>
      <c r="D836" s="60" t="str">
        <f t="shared" ref="D836:D899" ca="1" si="108">IFERROR(INDIRECT(CONCATENATE("'",A836,"'!D7")),"")</f>
        <v/>
      </c>
      <c r="E836" s="60" t="str">
        <f t="shared" ref="E836:E899" ca="1" si="109">IFERROR(INDIRECT(CONCATENATE("'",A836,"'!D8")),"")</f>
        <v/>
      </c>
      <c r="F836" s="60" t="str">
        <f t="shared" ref="F836:F899" ca="1" si="110">IFERROR(INDIRECT(CONCATENATE("'",A836,"'!D9")),"")</f>
        <v/>
      </c>
      <c r="G836" s="61" t="str">
        <f t="shared" ca="1" si="105"/>
        <v/>
      </c>
      <c r="H836" s="62" t="str">
        <f t="shared" ref="H836:H899" ca="1" si="111">IFERROR(INDIRECT(CONCATENATE("'",A836,"'!H34")),"")</f>
        <v/>
      </c>
      <c r="I836" s="63" t="str">
        <f t="shared" ref="I836:I899" ca="1" si="112">IFERROR(INDIRECT(CONCATENATE("'",A836,"'!H36")),"")</f>
        <v/>
      </c>
    </row>
    <row r="837" spans="1:9">
      <c r="A837" s="45"/>
      <c r="B837" s="59" t="str">
        <f t="shared" ca="1" si="106"/>
        <v/>
      </c>
      <c r="C837" s="60" t="str">
        <f t="shared" ca="1" si="107"/>
        <v/>
      </c>
      <c r="D837" s="60" t="str">
        <f t="shared" ca="1" si="108"/>
        <v/>
      </c>
      <c r="E837" s="60" t="str">
        <f t="shared" ca="1" si="109"/>
        <v/>
      </c>
      <c r="F837" s="60" t="str">
        <f t="shared" ca="1" si="110"/>
        <v/>
      </c>
      <c r="G837" s="61" t="str">
        <f t="shared" ca="1" si="105"/>
        <v/>
      </c>
      <c r="H837" s="62" t="str">
        <f t="shared" ca="1" si="111"/>
        <v/>
      </c>
      <c r="I837" s="63" t="str">
        <f t="shared" ca="1" si="112"/>
        <v/>
      </c>
    </row>
    <row r="838" spans="1:9">
      <c r="A838" s="45"/>
      <c r="B838" s="59" t="str">
        <f t="shared" ca="1" si="106"/>
        <v/>
      </c>
      <c r="C838" s="60" t="str">
        <f t="shared" ca="1" si="107"/>
        <v/>
      </c>
      <c r="D838" s="60" t="str">
        <f t="shared" ca="1" si="108"/>
        <v/>
      </c>
      <c r="E838" s="60" t="str">
        <f t="shared" ca="1" si="109"/>
        <v/>
      </c>
      <c r="F838" s="60" t="str">
        <f t="shared" ca="1" si="110"/>
        <v/>
      </c>
      <c r="G838" s="61" t="str">
        <f t="shared" ca="1" si="105"/>
        <v/>
      </c>
      <c r="H838" s="62" t="str">
        <f t="shared" ca="1" si="111"/>
        <v/>
      </c>
      <c r="I838" s="63" t="str">
        <f t="shared" ca="1" si="112"/>
        <v/>
      </c>
    </row>
    <row r="839" spans="1:9">
      <c r="A839" s="45"/>
      <c r="B839" s="59" t="str">
        <f t="shared" ca="1" si="106"/>
        <v/>
      </c>
      <c r="C839" s="60" t="str">
        <f t="shared" ca="1" si="107"/>
        <v/>
      </c>
      <c r="D839" s="60" t="str">
        <f t="shared" ca="1" si="108"/>
        <v/>
      </c>
      <c r="E839" s="60" t="str">
        <f t="shared" ca="1" si="109"/>
        <v/>
      </c>
      <c r="F839" s="60" t="str">
        <f t="shared" ca="1" si="110"/>
        <v/>
      </c>
      <c r="G839" s="61" t="str">
        <f t="shared" ca="1" si="105"/>
        <v/>
      </c>
      <c r="H839" s="62" t="str">
        <f t="shared" ca="1" si="111"/>
        <v/>
      </c>
      <c r="I839" s="63" t="str">
        <f t="shared" ca="1" si="112"/>
        <v/>
      </c>
    </row>
    <row r="840" spans="1:9">
      <c r="A840" s="45"/>
      <c r="B840" s="59" t="str">
        <f t="shared" ca="1" si="106"/>
        <v/>
      </c>
      <c r="C840" s="60" t="str">
        <f t="shared" ca="1" si="107"/>
        <v/>
      </c>
      <c r="D840" s="60" t="str">
        <f t="shared" ca="1" si="108"/>
        <v/>
      </c>
      <c r="E840" s="60" t="str">
        <f t="shared" ca="1" si="109"/>
        <v/>
      </c>
      <c r="F840" s="60" t="str">
        <f t="shared" ca="1" si="110"/>
        <v/>
      </c>
      <c r="G840" s="61" t="str">
        <f t="shared" ca="1" si="105"/>
        <v/>
      </c>
      <c r="H840" s="62" t="str">
        <f t="shared" ca="1" si="111"/>
        <v/>
      </c>
      <c r="I840" s="63" t="str">
        <f t="shared" ca="1" si="112"/>
        <v/>
      </c>
    </row>
    <row r="841" spans="1:9">
      <c r="A841" s="45"/>
      <c r="B841" s="59" t="str">
        <f t="shared" ca="1" si="106"/>
        <v/>
      </c>
      <c r="C841" s="60" t="str">
        <f t="shared" ca="1" si="107"/>
        <v/>
      </c>
      <c r="D841" s="60" t="str">
        <f t="shared" ca="1" si="108"/>
        <v/>
      </c>
      <c r="E841" s="60" t="str">
        <f t="shared" ca="1" si="109"/>
        <v/>
      </c>
      <c r="F841" s="60" t="str">
        <f t="shared" ca="1" si="110"/>
        <v/>
      </c>
      <c r="G841" s="61" t="str">
        <f t="shared" ca="1" si="105"/>
        <v/>
      </c>
      <c r="H841" s="62" t="str">
        <f t="shared" ca="1" si="111"/>
        <v/>
      </c>
      <c r="I841" s="63" t="str">
        <f t="shared" ca="1" si="112"/>
        <v/>
      </c>
    </row>
    <row r="842" spans="1:9">
      <c r="A842" s="45"/>
      <c r="B842" s="59" t="str">
        <f t="shared" ca="1" si="106"/>
        <v/>
      </c>
      <c r="C842" s="60" t="str">
        <f t="shared" ca="1" si="107"/>
        <v/>
      </c>
      <c r="D842" s="60" t="str">
        <f t="shared" ca="1" si="108"/>
        <v/>
      </c>
      <c r="E842" s="60" t="str">
        <f t="shared" ca="1" si="109"/>
        <v/>
      </c>
      <c r="F842" s="60" t="str">
        <f t="shared" ca="1" si="110"/>
        <v/>
      </c>
      <c r="G842" s="61" t="str">
        <f t="shared" ca="1" si="105"/>
        <v/>
      </c>
      <c r="H842" s="62" t="str">
        <f t="shared" ca="1" si="111"/>
        <v/>
      </c>
      <c r="I842" s="63" t="str">
        <f t="shared" ca="1" si="112"/>
        <v/>
      </c>
    </row>
    <row r="843" spans="1:9">
      <c r="A843" s="45"/>
      <c r="B843" s="59" t="str">
        <f t="shared" ca="1" si="106"/>
        <v/>
      </c>
      <c r="C843" s="60" t="str">
        <f t="shared" ca="1" si="107"/>
        <v/>
      </c>
      <c r="D843" s="60" t="str">
        <f t="shared" ca="1" si="108"/>
        <v/>
      </c>
      <c r="E843" s="60" t="str">
        <f t="shared" ca="1" si="109"/>
        <v/>
      </c>
      <c r="F843" s="60" t="str">
        <f t="shared" ca="1" si="110"/>
        <v/>
      </c>
      <c r="G843" s="61" t="str">
        <f t="shared" ca="1" si="105"/>
        <v/>
      </c>
      <c r="H843" s="62" t="str">
        <f t="shared" ca="1" si="111"/>
        <v/>
      </c>
      <c r="I843" s="63" t="str">
        <f t="shared" ca="1" si="112"/>
        <v/>
      </c>
    </row>
    <row r="844" spans="1:9">
      <c r="A844" s="45"/>
      <c r="B844" s="59" t="str">
        <f t="shared" ca="1" si="106"/>
        <v/>
      </c>
      <c r="C844" s="60" t="str">
        <f t="shared" ca="1" si="107"/>
        <v/>
      </c>
      <c r="D844" s="60" t="str">
        <f t="shared" ca="1" si="108"/>
        <v/>
      </c>
      <c r="E844" s="60" t="str">
        <f t="shared" ca="1" si="109"/>
        <v/>
      </c>
      <c r="F844" s="60" t="str">
        <f t="shared" ca="1" si="110"/>
        <v/>
      </c>
      <c r="G844" s="61" t="str">
        <f t="shared" ca="1" si="105"/>
        <v/>
      </c>
      <c r="H844" s="62" t="str">
        <f t="shared" ca="1" si="111"/>
        <v/>
      </c>
      <c r="I844" s="63" t="str">
        <f t="shared" ca="1" si="112"/>
        <v/>
      </c>
    </row>
    <row r="845" spans="1:9">
      <c r="A845" s="45"/>
      <c r="B845" s="59" t="str">
        <f t="shared" ca="1" si="106"/>
        <v/>
      </c>
      <c r="C845" s="60" t="str">
        <f t="shared" ca="1" si="107"/>
        <v/>
      </c>
      <c r="D845" s="60" t="str">
        <f t="shared" ca="1" si="108"/>
        <v/>
      </c>
      <c r="E845" s="60" t="str">
        <f t="shared" ca="1" si="109"/>
        <v/>
      </c>
      <c r="F845" s="60" t="str">
        <f t="shared" ca="1" si="110"/>
        <v/>
      </c>
      <c r="G845" s="61" t="str">
        <f t="shared" ca="1" si="105"/>
        <v/>
      </c>
      <c r="H845" s="62" t="str">
        <f t="shared" ca="1" si="111"/>
        <v/>
      </c>
      <c r="I845" s="63" t="str">
        <f t="shared" ca="1" si="112"/>
        <v/>
      </c>
    </row>
    <row r="846" spans="1:9">
      <c r="A846" s="45"/>
      <c r="B846" s="59" t="str">
        <f t="shared" ca="1" si="106"/>
        <v/>
      </c>
      <c r="C846" s="60" t="str">
        <f t="shared" ca="1" si="107"/>
        <v/>
      </c>
      <c r="D846" s="60" t="str">
        <f t="shared" ca="1" si="108"/>
        <v/>
      </c>
      <c r="E846" s="60" t="str">
        <f t="shared" ca="1" si="109"/>
        <v/>
      </c>
      <c r="F846" s="60" t="str">
        <f t="shared" ca="1" si="110"/>
        <v/>
      </c>
      <c r="G846" s="61" t="str">
        <f t="shared" ca="1" si="105"/>
        <v/>
      </c>
      <c r="H846" s="62" t="str">
        <f t="shared" ca="1" si="111"/>
        <v/>
      </c>
      <c r="I846" s="63" t="str">
        <f t="shared" ca="1" si="112"/>
        <v/>
      </c>
    </row>
    <row r="847" spans="1:9">
      <c r="A847" s="45"/>
      <c r="B847" s="59" t="str">
        <f t="shared" ca="1" si="106"/>
        <v/>
      </c>
      <c r="C847" s="60" t="str">
        <f t="shared" ca="1" si="107"/>
        <v/>
      </c>
      <c r="D847" s="60" t="str">
        <f t="shared" ca="1" si="108"/>
        <v/>
      </c>
      <c r="E847" s="60" t="str">
        <f t="shared" ca="1" si="109"/>
        <v/>
      </c>
      <c r="F847" s="60" t="str">
        <f t="shared" ca="1" si="110"/>
        <v/>
      </c>
      <c r="G847" s="61" t="str">
        <f t="shared" ca="1" si="105"/>
        <v/>
      </c>
      <c r="H847" s="62" t="str">
        <f t="shared" ca="1" si="111"/>
        <v/>
      </c>
      <c r="I847" s="63" t="str">
        <f t="shared" ca="1" si="112"/>
        <v/>
      </c>
    </row>
    <row r="848" spans="1:9">
      <c r="A848" s="45"/>
      <c r="B848" s="59" t="str">
        <f t="shared" ca="1" si="106"/>
        <v/>
      </c>
      <c r="C848" s="60" t="str">
        <f t="shared" ca="1" si="107"/>
        <v/>
      </c>
      <c r="D848" s="60" t="str">
        <f t="shared" ca="1" si="108"/>
        <v/>
      </c>
      <c r="E848" s="60" t="str">
        <f t="shared" ca="1" si="109"/>
        <v/>
      </c>
      <c r="F848" s="60" t="str">
        <f t="shared" ca="1" si="110"/>
        <v/>
      </c>
      <c r="G848" s="61" t="str">
        <f t="shared" ca="1" si="105"/>
        <v/>
      </c>
      <c r="H848" s="62" t="str">
        <f t="shared" ca="1" si="111"/>
        <v/>
      </c>
      <c r="I848" s="63" t="str">
        <f t="shared" ca="1" si="112"/>
        <v/>
      </c>
    </row>
    <row r="849" spans="1:9">
      <c r="A849" s="45"/>
      <c r="B849" s="59" t="str">
        <f t="shared" ca="1" si="106"/>
        <v/>
      </c>
      <c r="C849" s="60" t="str">
        <f t="shared" ca="1" si="107"/>
        <v/>
      </c>
      <c r="D849" s="60" t="str">
        <f t="shared" ca="1" si="108"/>
        <v/>
      </c>
      <c r="E849" s="60" t="str">
        <f t="shared" ca="1" si="109"/>
        <v/>
      </c>
      <c r="F849" s="60" t="str">
        <f t="shared" ca="1" si="110"/>
        <v/>
      </c>
      <c r="G849" s="61" t="str">
        <f t="shared" ca="1" si="105"/>
        <v/>
      </c>
      <c r="H849" s="62" t="str">
        <f t="shared" ca="1" si="111"/>
        <v/>
      </c>
      <c r="I849" s="63" t="str">
        <f t="shared" ca="1" si="112"/>
        <v/>
      </c>
    </row>
    <row r="850" spans="1:9">
      <c r="A850" s="45"/>
      <c r="B850" s="59" t="str">
        <f t="shared" ca="1" si="106"/>
        <v/>
      </c>
      <c r="C850" s="60" t="str">
        <f t="shared" ca="1" si="107"/>
        <v/>
      </c>
      <c r="D850" s="60" t="str">
        <f t="shared" ca="1" si="108"/>
        <v/>
      </c>
      <c r="E850" s="60" t="str">
        <f t="shared" ca="1" si="109"/>
        <v/>
      </c>
      <c r="F850" s="60" t="str">
        <f t="shared" ca="1" si="110"/>
        <v/>
      </c>
      <c r="G850" s="61" t="str">
        <f t="shared" ca="1" si="105"/>
        <v/>
      </c>
      <c r="H850" s="62" t="str">
        <f t="shared" ca="1" si="111"/>
        <v/>
      </c>
      <c r="I850" s="63" t="str">
        <f t="shared" ca="1" si="112"/>
        <v/>
      </c>
    </row>
    <row r="851" spans="1:9">
      <c r="A851" s="45"/>
      <c r="B851" s="59" t="str">
        <f t="shared" ca="1" si="106"/>
        <v/>
      </c>
      <c r="C851" s="60" t="str">
        <f t="shared" ca="1" si="107"/>
        <v/>
      </c>
      <c r="D851" s="60" t="str">
        <f t="shared" ca="1" si="108"/>
        <v/>
      </c>
      <c r="E851" s="60" t="str">
        <f t="shared" ca="1" si="109"/>
        <v/>
      </c>
      <c r="F851" s="60" t="str">
        <f t="shared" ca="1" si="110"/>
        <v/>
      </c>
      <c r="G851" s="61" t="str">
        <f t="shared" ca="1" si="105"/>
        <v/>
      </c>
      <c r="H851" s="62" t="str">
        <f t="shared" ca="1" si="111"/>
        <v/>
      </c>
      <c r="I851" s="63" t="str">
        <f t="shared" ca="1" si="112"/>
        <v/>
      </c>
    </row>
    <row r="852" spans="1:9">
      <c r="A852" s="45"/>
      <c r="B852" s="59" t="str">
        <f t="shared" ca="1" si="106"/>
        <v/>
      </c>
      <c r="C852" s="60" t="str">
        <f t="shared" ca="1" si="107"/>
        <v/>
      </c>
      <c r="D852" s="60" t="str">
        <f t="shared" ca="1" si="108"/>
        <v/>
      </c>
      <c r="E852" s="60" t="str">
        <f t="shared" ca="1" si="109"/>
        <v/>
      </c>
      <c r="F852" s="60" t="str">
        <f t="shared" ca="1" si="110"/>
        <v/>
      </c>
      <c r="G852" s="61" t="str">
        <f t="shared" ca="1" si="105"/>
        <v/>
      </c>
      <c r="H852" s="62" t="str">
        <f t="shared" ca="1" si="111"/>
        <v/>
      </c>
      <c r="I852" s="63" t="str">
        <f t="shared" ca="1" si="112"/>
        <v/>
      </c>
    </row>
    <row r="853" spans="1:9">
      <c r="A853" s="45"/>
      <c r="B853" s="59" t="str">
        <f t="shared" ca="1" si="106"/>
        <v/>
      </c>
      <c r="C853" s="60" t="str">
        <f t="shared" ca="1" si="107"/>
        <v/>
      </c>
      <c r="D853" s="60" t="str">
        <f t="shared" ca="1" si="108"/>
        <v/>
      </c>
      <c r="E853" s="60" t="str">
        <f t="shared" ca="1" si="109"/>
        <v/>
      </c>
      <c r="F853" s="60" t="str">
        <f t="shared" ca="1" si="110"/>
        <v/>
      </c>
      <c r="G853" s="61" t="str">
        <f t="shared" ca="1" si="105"/>
        <v/>
      </c>
      <c r="H853" s="62" t="str">
        <f t="shared" ca="1" si="111"/>
        <v/>
      </c>
      <c r="I853" s="63" t="str">
        <f t="shared" ca="1" si="112"/>
        <v/>
      </c>
    </row>
    <row r="854" spans="1:9">
      <c r="A854" s="45"/>
      <c r="B854" s="59" t="str">
        <f t="shared" ca="1" si="106"/>
        <v/>
      </c>
      <c r="C854" s="60" t="str">
        <f t="shared" ca="1" si="107"/>
        <v/>
      </c>
      <c r="D854" s="60" t="str">
        <f t="shared" ca="1" si="108"/>
        <v/>
      </c>
      <c r="E854" s="60" t="str">
        <f t="shared" ca="1" si="109"/>
        <v/>
      </c>
      <c r="F854" s="60" t="str">
        <f t="shared" ca="1" si="110"/>
        <v/>
      </c>
      <c r="G854" s="61" t="str">
        <f t="shared" ca="1" si="105"/>
        <v/>
      </c>
      <c r="H854" s="62" t="str">
        <f t="shared" ca="1" si="111"/>
        <v/>
      </c>
      <c r="I854" s="63" t="str">
        <f t="shared" ca="1" si="112"/>
        <v/>
      </c>
    </row>
    <row r="855" spans="1:9">
      <c r="A855" s="45"/>
      <c r="B855" s="59" t="str">
        <f t="shared" ca="1" si="106"/>
        <v/>
      </c>
      <c r="C855" s="60" t="str">
        <f t="shared" ca="1" si="107"/>
        <v/>
      </c>
      <c r="D855" s="60" t="str">
        <f t="shared" ca="1" si="108"/>
        <v/>
      </c>
      <c r="E855" s="60" t="str">
        <f t="shared" ca="1" si="109"/>
        <v/>
      </c>
      <c r="F855" s="60" t="str">
        <f t="shared" ca="1" si="110"/>
        <v/>
      </c>
      <c r="G855" s="61" t="str">
        <f t="shared" ca="1" si="105"/>
        <v/>
      </c>
      <c r="H855" s="62" t="str">
        <f t="shared" ca="1" si="111"/>
        <v/>
      </c>
      <c r="I855" s="63" t="str">
        <f t="shared" ca="1" si="112"/>
        <v/>
      </c>
    </row>
    <row r="856" spans="1:9">
      <c r="A856" s="45"/>
      <c r="B856" s="59" t="str">
        <f t="shared" ca="1" si="106"/>
        <v/>
      </c>
      <c r="C856" s="60" t="str">
        <f t="shared" ca="1" si="107"/>
        <v/>
      </c>
      <c r="D856" s="60" t="str">
        <f t="shared" ca="1" si="108"/>
        <v/>
      </c>
      <c r="E856" s="60" t="str">
        <f t="shared" ca="1" si="109"/>
        <v/>
      </c>
      <c r="F856" s="60" t="str">
        <f t="shared" ca="1" si="110"/>
        <v/>
      </c>
      <c r="G856" s="61" t="str">
        <f t="shared" ca="1" si="105"/>
        <v/>
      </c>
      <c r="H856" s="62" t="str">
        <f t="shared" ca="1" si="111"/>
        <v/>
      </c>
      <c r="I856" s="63" t="str">
        <f t="shared" ca="1" si="112"/>
        <v/>
      </c>
    </row>
    <row r="857" spans="1:9">
      <c r="A857" s="45"/>
      <c r="B857" s="59" t="str">
        <f t="shared" ca="1" si="106"/>
        <v/>
      </c>
      <c r="C857" s="60" t="str">
        <f t="shared" ca="1" si="107"/>
        <v/>
      </c>
      <c r="D857" s="60" t="str">
        <f t="shared" ca="1" si="108"/>
        <v/>
      </c>
      <c r="E857" s="60" t="str">
        <f t="shared" ca="1" si="109"/>
        <v/>
      </c>
      <c r="F857" s="60" t="str">
        <f t="shared" ca="1" si="110"/>
        <v/>
      </c>
      <c r="G857" s="61" t="str">
        <f t="shared" ca="1" si="105"/>
        <v/>
      </c>
      <c r="H857" s="62" t="str">
        <f t="shared" ca="1" si="111"/>
        <v/>
      </c>
      <c r="I857" s="63" t="str">
        <f t="shared" ca="1" si="112"/>
        <v/>
      </c>
    </row>
    <row r="858" spans="1:9">
      <c r="A858" s="45"/>
      <c r="B858" s="59" t="str">
        <f t="shared" ca="1" si="106"/>
        <v/>
      </c>
      <c r="C858" s="60" t="str">
        <f t="shared" ca="1" si="107"/>
        <v/>
      </c>
      <c r="D858" s="60" t="str">
        <f t="shared" ca="1" si="108"/>
        <v/>
      </c>
      <c r="E858" s="60" t="str">
        <f t="shared" ca="1" si="109"/>
        <v/>
      </c>
      <c r="F858" s="60" t="str">
        <f t="shared" ca="1" si="110"/>
        <v/>
      </c>
      <c r="G858" s="61" t="str">
        <f t="shared" ca="1" si="105"/>
        <v/>
      </c>
      <c r="H858" s="62" t="str">
        <f t="shared" ca="1" si="111"/>
        <v/>
      </c>
      <c r="I858" s="63" t="str">
        <f t="shared" ca="1" si="112"/>
        <v/>
      </c>
    </row>
    <row r="859" spans="1:9">
      <c r="A859" s="45"/>
      <c r="B859" s="59" t="str">
        <f t="shared" ca="1" si="106"/>
        <v/>
      </c>
      <c r="C859" s="60" t="str">
        <f t="shared" ca="1" si="107"/>
        <v/>
      </c>
      <c r="D859" s="60" t="str">
        <f t="shared" ca="1" si="108"/>
        <v/>
      </c>
      <c r="E859" s="60" t="str">
        <f t="shared" ca="1" si="109"/>
        <v/>
      </c>
      <c r="F859" s="60" t="str">
        <f t="shared" ca="1" si="110"/>
        <v/>
      </c>
      <c r="G859" s="61" t="str">
        <f t="shared" ca="1" si="105"/>
        <v/>
      </c>
      <c r="H859" s="62" t="str">
        <f t="shared" ca="1" si="111"/>
        <v/>
      </c>
      <c r="I859" s="63" t="str">
        <f t="shared" ca="1" si="112"/>
        <v/>
      </c>
    </row>
    <row r="860" spans="1:9">
      <c r="A860" s="45"/>
      <c r="B860" s="59" t="str">
        <f t="shared" ca="1" si="106"/>
        <v/>
      </c>
      <c r="C860" s="60" t="str">
        <f t="shared" ca="1" si="107"/>
        <v/>
      </c>
      <c r="D860" s="60" t="str">
        <f t="shared" ca="1" si="108"/>
        <v/>
      </c>
      <c r="E860" s="60" t="str">
        <f t="shared" ca="1" si="109"/>
        <v/>
      </c>
      <c r="F860" s="60" t="str">
        <f t="shared" ca="1" si="110"/>
        <v/>
      </c>
      <c r="G860" s="61" t="str">
        <f t="shared" ca="1" si="105"/>
        <v/>
      </c>
      <c r="H860" s="62" t="str">
        <f t="shared" ca="1" si="111"/>
        <v/>
      </c>
      <c r="I860" s="63" t="str">
        <f t="shared" ca="1" si="112"/>
        <v/>
      </c>
    </row>
    <row r="861" spans="1:9">
      <c r="A861" s="45"/>
      <c r="B861" s="59" t="str">
        <f t="shared" ca="1" si="106"/>
        <v/>
      </c>
      <c r="C861" s="60" t="str">
        <f t="shared" ca="1" si="107"/>
        <v/>
      </c>
      <c r="D861" s="60" t="str">
        <f t="shared" ca="1" si="108"/>
        <v/>
      </c>
      <c r="E861" s="60" t="str">
        <f t="shared" ca="1" si="109"/>
        <v/>
      </c>
      <c r="F861" s="60" t="str">
        <f t="shared" ca="1" si="110"/>
        <v/>
      </c>
      <c r="G861" s="61" t="str">
        <f t="shared" ca="1" si="105"/>
        <v/>
      </c>
      <c r="H861" s="62" t="str">
        <f t="shared" ca="1" si="111"/>
        <v/>
      </c>
      <c r="I861" s="63" t="str">
        <f t="shared" ca="1" si="112"/>
        <v/>
      </c>
    </row>
    <row r="862" spans="1:9">
      <c r="A862" s="45"/>
      <c r="B862" s="59" t="str">
        <f t="shared" ca="1" si="106"/>
        <v/>
      </c>
      <c r="C862" s="60" t="str">
        <f t="shared" ca="1" si="107"/>
        <v/>
      </c>
      <c r="D862" s="60" t="str">
        <f t="shared" ca="1" si="108"/>
        <v/>
      </c>
      <c r="E862" s="60" t="str">
        <f t="shared" ca="1" si="109"/>
        <v/>
      </c>
      <c r="F862" s="60" t="str">
        <f t="shared" ca="1" si="110"/>
        <v/>
      </c>
      <c r="G862" s="61" t="str">
        <f t="shared" ca="1" si="105"/>
        <v/>
      </c>
      <c r="H862" s="62" t="str">
        <f t="shared" ca="1" si="111"/>
        <v/>
      </c>
      <c r="I862" s="63" t="str">
        <f t="shared" ca="1" si="112"/>
        <v/>
      </c>
    </row>
    <row r="863" spans="1:9">
      <c r="A863" s="45"/>
      <c r="B863" s="59" t="str">
        <f t="shared" ca="1" si="106"/>
        <v/>
      </c>
      <c r="C863" s="60" t="str">
        <f t="shared" ca="1" si="107"/>
        <v/>
      </c>
      <c r="D863" s="60" t="str">
        <f t="shared" ca="1" si="108"/>
        <v/>
      </c>
      <c r="E863" s="60" t="str">
        <f t="shared" ca="1" si="109"/>
        <v/>
      </c>
      <c r="F863" s="60" t="str">
        <f t="shared" ca="1" si="110"/>
        <v/>
      </c>
      <c r="G863" s="61" t="str">
        <f t="shared" ca="1" si="105"/>
        <v/>
      </c>
      <c r="H863" s="62" t="str">
        <f t="shared" ca="1" si="111"/>
        <v/>
      </c>
      <c r="I863" s="63" t="str">
        <f t="shared" ca="1" si="112"/>
        <v/>
      </c>
    </row>
    <row r="864" spans="1:9">
      <c r="A864" s="45"/>
      <c r="B864" s="59" t="str">
        <f t="shared" ca="1" si="106"/>
        <v/>
      </c>
      <c r="C864" s="60" t="str">
        <f t="shared" ca="1" si="107"/>
        <v/>
      </c>
      <c r="D864" s="60" t="str">
        <f t="shared" ca="1" si="108"/>
        <v/>
      </c>
      <c r="E864" s="60" t="str">
        <f t="shared" ca="1" si="109"/>
        <v/>
      </c>
      <c r="F864" s="60" t="str">
        <f t="shared" ca="1" si="110"/>
        <v/>
      </c>
      <c r="G864" s="61" t="str">
        <f t="shared" ca="1" si="105"/>
        <v/>
      </c>
      <c r="H864" s="62" t="str">
        <f t="shared" ca="1" si="111"/>
        <v/>
      </c>
      <c r="I864" s="63" t="str">
        <f t="shared" ca="1" si="112"/>
        <v/>
      </c>
    </row>
    <row r="865" spans="1:9">
      <c r="A865" s="45"/>
      <c r="B865" s="59" t="str">
        <f t="shared" ca="1" si="106"/>
        <v/>
      </c>
      <c r="C865" s="60" t="str">
        <f t="shared" ca="1" si="107"/>
        <v/>
      </c>
      <c r="D865" s="60" t="str">
        <f t="shared" ca="1" si="108"/>
        <v/>
      </c>
      <c r="E865" s="60" t="str">
        <f t="shared" ca="1" si="109"/>
        <v/>
      </c>
      <c r="F865" s="60" t="str">
        <f t="shared" ca="1" si="110"/>
        <v/>
      </c>
      <c r="G865" s="61" t="str">
        <f t="shared" ca="1" si="105"/>
        <v/>
      </c>
      <c r="H865" s="62" t="str">
        <f t="shared" ca="1" si="111"/>
        <v/>
      </c>
      <c r="I865" s="63" t="str">
        <f t="shared" ca="1" si="112"/>
        <v/>
      </c>
    </row>
    <row r="866" spans="1:9">
      <c r="A866" s="45"/>
      <c r="B866" s="59" t="str">
        <f t="shared" ca="1" si="106"/>
        <v/>
      </c>
      <c r="C866" s="60" t="str">
        <f t="shared" ca="1" si="107"/>
        <v/>
      </c>
      <c r="D866" s="60" t="str">
        <f t="shared" ca="1" si="108"/>
        <v/>
      </c>
      <c r="E866" s="60" t="str">
        <f t="shared" ca="1" si="109"/>
        <v/>
      </c>
      <c r="F866" s="60" t="str">
        <f t="shared" ca="1" si="110"/>
        <v/>
      </c>
      <c r="G866" s="61" t="str">
        <f t="shared" ca="1" si="105"/>
        <v/>
      </c>
      <c r="H866" s="62" t="str">
        <f t="shared" ca="1" si="111"/>
        <v/>
      </c>
      <c r="I866" s="63" t="str">
        <f t="shared" ca="1" si="112"/>
        <v/>
      </c>
    </row>
    <row r="867" spans="1:9">
      <c r="A867" s="45"/>
      <c r="B867" s="59" t="str">
        <f t="shared" ca="1" si="106"/>
        <v/>
      </c>
      <c r="C867" s="60" t="str">
        <f t="shared" ca="1" si="107"/>
        <v/>
      </c>
      <c r="D867" s="60" t="str">
        <f t="shared" ca="1" si="108"/>
        <v/>
      </c>
      <c r="E867" s="60" t="str">
        <f t="shared" ca="1" si="109"/>
        <v/>
      </c>
      <c r="F867" s="60" t="str">
        <f t="shared" ca="1" si="110"/>
        <v/>
      </c>
      <c r="G867" s="61" t="str">
        <f t="shared" ca="1" si="105"/>
        <v/>
      </c>
      <c r="H867" s="62" t="str">
        <f t="shared" ca="1" si="111"/>
        <v/>
      </c>
      <c r="I867" s="63" t="str">
        <f t="shared" ca="1" si="112"/>
        <v/>
      </c>
    </row>
    <row r="868" spans="1:9">
      <c r="A868" s="45"/>
      <c r="B868" s="59" t="str">
        <f t="shared" ca="1" si="106"/>
        <v/>
      </c>
      <c r="C868" s="60" t="str">
        <f t="shared" ca="1" si="107"/>
        <v/>
      </c>
      <c r="D868" s="60" t="str">
        <f t="shared" ca="1" si="108"/>
        <v/>
      </c>
      <c r="E868" s="60" t="str">
        <f t="shared" ca="1" si="109"/>
        <v/>
      </c>
      <c r="F868" s="60" t="str">
        <f t="shared" ca="1" si="110"/>
        <v/>
      </c>
      <c r="G868" s="61" t="str">
        <f t="shared" ca="1" si="105"/>
        <v/>
      </c>
      <c r="H868" s="62" t="str">
        <f t="shared" ca="1" si="111"/>
        <v/>
      </c>
      <c r="I868" s="63" t="str">
        <f t="shared" ca="1" si="112"/>
        <v/>
      </c>
    </row>
    <row r="869" spans="1:9">
      <c r="A869" s="45"/>
      <c r="B869" s="59" t="str">
        <f t="shared" ca="1" si="106"/>
        <v/>
      </c>
      <c r="C869" s="60" t="str">
        <f t="shared" ca="1" si="107"/>
        <v/>
      </c>
      <c r="D869" s="60" t="str">
        <f t="shared" ca="1" si="108"/>
        <v/>
      </c>
      <c r="E869" s="60" t="str">
        <f t="shared" ca="1" si="109"/>
        <v/>
      </c>
      <c r="F869" s="60" t="str">
        <f t="shared" ca="1" si="110"/>
        <v/>
      </c>
      <c r="G869" s="61" t="str">
        <f t="shared" ca="1" si="105"/>
        <v/>
      </c>
      <c r="H869" s="62" t="str">
        <f t="shared" ca="1" si="111"/>
        <v/>
      </c>
      <c r="I869" s="63" t="str">
        <f t="shared" ca="1" si="112"/>
        <v/>
      </c>
    </row>
    <row r="870" spans="1:9">
      <c r="A870" s="45"/>
      <c r="B870" s="59" t="str">
        <f t="shared" ca="1" si="106"/>
        <v/>
      </c>
      <c r="C870" s="60" t="str">
        <f t="shared" ca="1" si="107"/>
        <v/>
      </c>
      <c r="D870" s="60" t="str">
        <f t="shared" ca="1" si="108"/>
        <v/>
      </c>
      <c r="E870" s="60" t="str">
        <f t="shared" ca="1" si="109"/>
        <v/>
      </c>
      <c r="F870" s="60" t="str">
        <f t="shared" ca="1" si="110"/>
        <v/>
      </c>
      <c r="G870" s="61" t="str">
        <f t="shared" ca="1" si="105"/>
        <v/>
      </c>
      <c r="H870" s="62" t="str">
        <f t="shared" ca="1" si="111"/>
        <v/>
      </c>
      <c r="I870" s="63" t="str">
        <f t="shared" ca="1" si="112"/>
        <v/>
      </c>
    </row>
    <row r="871" spans="1:9">
      <c r="A871" s="45"/>
      <c r="B871" s="59" t="str">
        <f t="shared" ca="1" si="106"/>
        <v/>
      </c>
      <c r="C871" s="60" t="str">
        <f t="shared" ca="1" si="107"/>
        <v/>
      </c>
      <c r="D871" s="60" t="str">
        <f t="shared" ca="1" si="108"/>
        <v/>
      </c>
      <c r="E871" s="60" t="str">
        <f t="shared" ca="1" si="109"/>
        <v/>
      </c>
      <c r="F871" s="60" t="str">
        <f t="shared" ca="1" si="110"/>
        <v/>
      </c>
      <c r="G871" s="61" t="str">
        <f t="shared" ca="1" si="105"/>
        <v/>
      </c>
      <c r="H871" s="62" t="str">
        <f t="shared" ca="1" si="111"/>
        <v/>
      </c>
      <c r="I871" s="63" t="str">
        <f t="shared" ca="1" si="112"/>
        <v/>
      </c>
    </row>
    <row r="872" spans="1:9">
      <c r="A872" s="45"/>
      <c r="B872" s="59" t="str">
        <f t="shared" ca="1" si="106"/>
        <v/>
      </c>
      <c r="C872" s="60" t="str">
        <f t="shared" ca="1" si="107"/>
        <v/>
      </c>
      <c r="D872" s="60" t="str">
        <f t="shared" ca="1" si="108"/>
        <v/>
      </c>
      <c r="E872" s="60" t="str">
        <f t="shared" ca="1" si="109"/>
        <v/>
      </c>
      <c r="F872" s="60" t="str">
        <f t="shared" ca="1" si="110"/>
        <v/>
      </c>
      <c r="G872" s="61" t="str">
        <f t="shared" ca="1" si="105"/>
        <v/>
      </c>
      <c r="H872" s="62" t="str">
        <f t="shared" ca="1" si="111"/>
        <v/>
      </c>
      <c r="I872" s="63" t="str">
        <f t="shared" ca="1" si="112"/>
        <v/>
      </c>
    </row>
    <row r="873" spans="1:9">
      <c r="A873" s="45"/>
      <c r="B873" s="59" t="str">
        <f t="shared" ca="1" si="106"/>
        <v/>
      </c>
      <c r="C873" s="60" t="str">
        <f t="shared" ca="1" si="107"/>
        <v/>
      </c>
      <c r="D873" s="60" t="str">
        <f t="shared" ca="1" si="108"/>
        <v/>
      </c>
      <c r="E873" s="60" t="str">
        <f t="shared" ca="1" si="109"/>
        <v/>
      </c>
      <c r="F873" s="60" t="str">
        <f t="shared" ca="1" si="110"/>
        <v/>
      </c>
      <c r="G873" s="61" t="str">
        <f t="shared" ca="1" si="105"/>
        <v/>
      </c>
      <c r="H873" s="62" t="str">
        <f t="shared" ca="1" si="111"/>
        <v/>
      </c>
      <c r="I873" s="63" t="str">
        <f t="shared" ca="1" si="112"/>
        <v/>
      </c>
    </row>
    <row r="874" spans="1:9">
      <c r="A874" s="45"/>
      <c r="B874" s="59" t="str">
        <f t="shared" ca="1" si="106"/>
        <v/>
      </c>
      <c r="C874" s="60" t="str">
        <f t="shared" ca="1" si="107"/>
        <v/>
      </c>
      <c r="D874" s="60" t="str">
        <f t="shared" ca="1" si="108"/>
        <v/>
      </c>
      <c r="E874" s="60" t="str">
        <f t="shared" ca="1" si="109"/>
        <v/>
      </c>
      <c r="F874" s="60" t="str">
        <f t="shared" ca="1" si="110"/>
        <v/>
      </c>
      <c r="G874" s="61" t="str">
        <f t="shared" ca="1" si="105"/>
        <v/>
      </c>
      <c r="H874" s="62" t="str">
        <f t="shared" ca="1" si="111"/>
        <v/>
      </c>
      <c r="I874" s="63" t="str">
        <f t="shared" ca="1" si="112"/>
        <v/>
      </c>
    </row>
    <row r="875" spans="1:9">
      <c r="A875" s="45"/>
      <c r="B875" s="59" t="str">
        <f t="shared" ca="1" si="106"/>
        <v/>
      </c>
      <c r="C875" s="60" t="str">
        <f t="shared" ca="1" si="107"/>
        <v/>
      </c>
      <c r="D875" s="60" t="str">
        <f t="shared" ca="1" si="108"/>
        <v/>
      </c>
      <c r="E875" s="60" t="str">
        <f t="shared" ca="1" si="109"/>
        <v/>
      </c>
      <c r="F875" s="60" t="str">
        <f t="shared" ca="1" si="110"/>
        <v/>
      </c>
      <c r="G875" s="61" t="str">
        <f t="shared" ca="1" si="105"/>
        <v/>
      </c>
      <c r="H875" s="62" t="str">
        <f t="shared" ca="1" si="111"/>
        <v/>
      </c>
      <c r="I875" s="63" t="str">
        <f t="shared" ca="1" si="112"/>
        <v/>
      </c>
    </row>
    <row r="876" spans="1:9">
      <c r="A876" s="45"/>
      <c r="B876" s="59" t="str">
        <f t="shared" ca="1" si="106"/>
        <v/>
      </c>
      <c r="C876" s="60" t="str">
        <f t="shared" ca="1" si="107"/>
        <v/>
      </c>
      <c r="D876" s="60" t="str">
        <f t="shared" ca="1" si="108"/>
        <v/>
      </c>
      <c r="E876" s="60" t="str">
        <f t="shared" ca="1" si="109"/>
        <v/>
      </c>
      <c r="F876" s="60" t="str">
        <f t="shared" ca="1" si="110"/>
        <v/>
      </c>
      <c r="G876" s="61" t="str">
        <f t="shared" ca="1" si="105"/>
        <v/>
      </c>
      <c r="H876" s="62" t="str">
        <f t="shared" ca="1" si="111"/>
        <v/>
      </c>
      <c r="I876" s="63" t="str">
        <f t="shared" ca="1" si="112"/>
        <v/>
      </c>
    </row>
    <row r="877" spans="1:9">
      <c r="A877" s="45"/>
      <c r="B877" s="59" t="str">
        <f t="shared" ca="1" si="106"/>
        <v/>
      </c>
      <c r="C877" s="60" t="str">
        <f t="shared" ca="1" si="107"/>
        <v/>
      </c>
      <c r="D877" s="60" t="str">
        <f t="shared" ca="1" si="108"/>
        <v/>
      </c>
      <c r="E877" s="60" t="str">
        <f t="shared" ca="1" si="109"/>
        <v/>
      </c>
      <c r="F877" s="60" t="str">
        <f t="shared" ca="1" si="110"/>
        <v/>
      </c>
      <c r="G877" s="61" t="str">
        <f t="shared" ca="1" si="105"/>
        <v/>
      </c>
      <c r="H877" s="62" t="str">
        <f t="shared" ca="1" si="111"/>
        <v/>
      </c>
      <c r="I877" s="63" t="str">
        <f t="shared" ca="1" si="112"/>
        <v/>
      </c>
    </row>
    <row r="878" spans="1:9">
      <c r="A878" s="45"/>
      <c r="B878" s="59" t="str">
        <f t="shared" ca="1" si="106"/>
        <v/>
      </c>
      <c r="C878" s="60" t="str">
        <f t="shared" ca="1" si="107"/>
        <v/>
      </c>
      <c r="D878" s="60" t="str">
        <f t="shared" ca="1" si="108"/>
        <v/>
      </c>
      <c r="E878" s="60" t="str">
        <f t="shared" ca="1" si="109"/>
        <v/>
      </c>
      <c r="F878" s="60" t="str">
        <f t="shared" ca="1" si="110"/>
        <v/>
      </c>
      <c r="G878" s="61" t="str">
        <f t="shared" ca="1" si="105"/>
        <v/>
      </c>
      <c r="H878" s="62" t="str">
        <f t="shared" ca="1" si="111"/>
        <v/>
      </c>
      <c r="I878" s="63" t="str">
        <f t="shared" ca="1" si="112"/>
        <v/>
      </c>
    </row>
    <row r="879" spans="1:9">
      <c r="A879" s="45"/>
      <c r="B879" s="59" t="str">
        <f t="shared" ca="1" si="106"/>
        <v/>
      </c>
      <c r="C879" s="60" t="str">
        <f t="shared" ca="1" si="107"/>
        <v/>
      </c>
      <c r="D879" s="60" t="str">
        <f t="shared" ca="1" si="108"/>
        <v/>
      </c>
      <c r="E879" s="60" t="str">
        <f t="shared" ca="1" si="109"/>
        <v/>
      </c>
      <c r="F879" s="60" t="str">
        <f t="shared" ca="1" si="110"/>
        <v/>
      </c>
      <c r="G879" s="61" t="str">
        <f t="shared" ca="1" si="105"/>
        <v/>
      </c>
      <c r="H879" s="62" t="str">
        <f t="shared" ca="1" si="111"/>
        <v/>
      </c>
      <c r="I879" s="63" t="str">
        <f t="shared" ca="1" si="112"/>
        <v/>
      </c>
    </row>
    <row r="880" spans="1:9">
      <c r="A880" s="45"/>
      <c r="B880" s="59" t="str">
        <f t="shared" ca="1" si="106"/>
        <v/>
      </c>
      <c r="C880" s="60" t="str">
        <f t="shared" ca="1" si="107"/>
        <v/>
      </c>
      <c r="D880" s="60" t="str">
        <f t="shared" ca="1" si="108"/>
        <v/>
      </c>
      <c r="E880" s="60" t="str">
        <f t="shared" ca="1" si="109"/>
        <v/>
      </c>
      <c r="F880" s="60" t="str">
        <f t="shared" ca="1" si="110"/>
        <v/>
      </c>
      <c r="G880" s="61" t="str">
        <f t="shared" ca="1" si="105"/>
        <v/>
      </c>
      <c r="H880" s="62" t="str">
        <f t="shared" ca="1" si="111"/>
        <v/>
      </c>
      <c r="I880" s="63" t="str">
        <f t="shared" ca="1" si="112"/>
        <v/>
      </c>
    </row>
    <row r="881" spans="1:9">
      <c r="A881" s="45"/>
      <c r="B881" s="59" t="str">
        <f t="shared" ca="1" si="106"/>
        <v/>
      </c>
      <c r="C881" s="60" t="str">
        <f t="shared" ca="1" si="107"/>
        <v/>
      </c>
      <c r="D881" s="60" t="str">
        <f t="shared" ca="1" si="108"/>
        <v/>
      </c>
      <c r="E881" s="60" t="str">
        <f t="shared" ca="1" si="109"/>
        <v/>
      </c>
      <c r="F881" s="60" t="str">
        <f t="shared" ca="1" si="110"/>
        <v/>
      </c>
      <c r="G881" s="61" t="str">
        <f t="shared" ca="1" si="105"/>
        <v/>
      </c>
      <c r="H881" s="62" t="str">
        <f t="shared" ca="1" si="111"/>
        <v/>
      </c>
      <c r="I881" s="63" t="str">
        <f t="shared" ca="1" si="112"/>
        <v/>
      </c>
    </row>
    <row r="882" spans="1:9">
      <c r="A882" s="45"/>
      <c r="B882" s="59" t="str">
        <f t="shared" ca="1" si="106"/>
        <v/>
      </c>
      <c r="C882" s="60" t="str">
        <f t="shared" ca="1" si="107"/>
        <v/>
      </c>
      <c r="D882" s="60" t="str">
        <f t="shared" ca="1" si="108"/>
        <v/>
      </c>
      <c r="E882" s="60" t="str">
        <f t="shared" ca="1" si="109"/>
        <v/>
      </c>
      <c r="F882" s="60" t="str">
        <f t="shared" ca="1" si="110"/>
        <v/>
      </c>
      <c r="G882" s="61" t="str">
        <f t="shared" ca="1" si="105"/>
        <v/>
      </c>
      <c r="H882" s="62" t="str">
        <f t="shared" ca="1" si="111"/>
        <v/>
      </c>
      <c r="I882" s="63" t="str">
        <f t="shared" ca="1" si="112"/>
        <v/>
      </c>
    </row>
    <row r="883" spans="1:9">
      <c r="A883" s="45"/>
      <c r="B883" s="59" t="str">
        <f t="shared" ca="1" si="106"/>
        <v/>
      </c>
      <c r="C883" s="60" t="str">
        <f t="shared" ca="1" si="107"/>
        <v/>
      </c>
      <c r="D883" s="60" t="str">
        <f t="shared" ca="1" si="108"/>
        <v/>
      </c>
      <c r="E883" s="60" t="str">
        <f t="shared" ca="1" si="109"/>
        <v/>
      </c>
      <c r="F883" s="60" t="str">
        <f t="shared" ca="1" si="110"/>
        <v/>
      </c>
      <c r="G883" s="61" t="str">
        <f t="shared" ca="1" si="105"/>
        <v/>
      </c>
      <c r="H883" s="62" t="str">
        <f t="shared" ca="1" si="111"/>
        <v/>
      </c>
      <c r="I883" s="63" t="str">
        <f t="shared" ca="1" si="112"/>
        <v/>
      </c>
    </row>
    <row r="884" spans="1:9">
      <c r="A884" s="45"/>
      <c r="B884" s="59" t="str">
        <f t="shared" ca="1" si="106"/>
        <v/>
      </c>
      <c r="C884" s="60" t="str">
        <f t="shared" ca="1" si="107"/>
        <v/>
      </c>
      <c r="D884" s="60" t="str">
        <f t="shared" ca="1" si="108"/>
        <v/>
      </c>
      <c r="E884" s="60" t="str">
        <f t="shared" ca="1" si="109"/>
        <v/>
      </c>
      <c r="F884" s="60" t="str">
        <f t="shared" ca="1" si="110"/>
        <v/>
      </c>
      <c r="G884" s="61" t="str">
        <f t="shared" ca="1" si="105"/>
        <v/>
      </c>
      <c r="H884" s="62" t="str">
        <f t="shared" ca="1" si="111"/>
        <v/>
      </c>
      <c r="I884" s="63" t="str">
        <f t="shared" ca="1" si="112"/>
        <v/>
      </c>
    </row>
    <row r="885" spans="1:9">
      <c r="A885" s="45"/>
      <c r="B885" s="59" t="str">
        <f t="shared" ca="1" si="106"/>
        <v/>
      </c>
      <c r="C885" s="60" t="str">
        <f t="shared" ca="1" si="107"/>
        <v/>
      </c>
      <c r="D885" s="60" t="str">
        <f t="shared" ca="1" si="108"/>
        <v/>
      </c>
      <c r="E885" s="60" t="str">
        <f t="shared" ca="1" si="109"/>
        <v/>
      </c>
      <c r="F885" s="60" t="str">
        <f t="shared" ca="1" si="110"/>
        <v/>
      </c>
      <c r="G885" s="61" t="str">
        <f t="shared" ca="1" si="105"/>
        <v/>
      </c>
      <c r="H885" s="62" t="str">
        <f t="shared" ca="1" si="111"/>
        <v/>
      </c>
      <c r="I885" s="63" t="str">
        <f t="shared" ca="1" si="112"/>
        <v/>
      </c>
    </row>
    <row r="886" spans="1:9">
      <c r="A886" s="45"/>
      <c r="B886" s="59" t="str">
        <f t="shared" ca="1" si="106"/>
        <v/>
      </c>
      <c r="C886" s="60" t="str">
        <f t="shared" ca="1" si="107"/>
        <v/>
      </c>
      <c r="D886" s="60" t="str">
        <f t="shared" ca="1" si="108"/>
        <v/>
      </c>
      <c r="E886" s="60" t="str">
        <f t="shared" ca="1" si="109"/>
        <v/>
      </c>
      <c r="F886" s="60" t="str">
        <f t="shared" ca="1" si="110"/>
        <v/>
      </c>
      <c r="G886" s="61" t="str">
        <f t="shared" ca="1" si="105"/>
        <v/>
      </c>
      <c r="H886" s="62" t="str">
        <f t="shared" ca="1" si="111"/>
        <v/>
      </c>
      <c r="I886" s="63" t="str">
        <f t="shared" ca="1" si="112"/>
        <v/>
      </c>
    </row>
    <row r="887" spans="1:9">
      <c r="A887" s="45"/>
      <c r="B887" s="59" t="str">
        <f t="shared" ca="1" si="106"/>
        <v/>
      </c>
      <c r="C887" s="60" t="str">
        <f t="shared" ca="1" si="107"/>
        <v/>
      </c>
      <c r="D887" s="60" t="str">
        <f t="shared" ca="1" si="108"/>
        <v/>
      </c>
      <c r="E887" s="60" t="str">
        <f t="shared" ca="1" si="109"/>
        <v/>
      </c>
      <c r="F887" s="60" t="str">
        <f t="shared" ca="1" si="110"/>
        <v/>
      </c>
      <c r="G887" s="61" t="str">
        <f t="shared" ca="1" si="105"/>
        <v/>
      </c>
      <c r="H887" s="62" t="str">
        <f t="shared" ca="1" si="111"/>
        <v/>
      </c>
      <c r="I887" s="63" t="str">
        <f t="shared" ca="1" si="112"/>
        <v/>
      </c>
    </row>
    <row r="888" spans="1:9">
      <c r="A888" s="45"/>
      <c r="B888" s="59" t="str">
        <f t="shared" ca="1" si="106"/>
        <v/>
      </c>
      <c r="C888" s="60" t="str">
        <f t="shared" ca="1" si="107"/>
        <v/>
      </c>
      <c r="D888" s="60" t="str">
        <f t="shared" ca="1" si="108"/>
        <v/>
      </c>
      <c r="E888" s="60" t="str">
        <f t="shared" ca="1" si="109"/>
        <v/>
      </c>
      <c r="F888" s="60" t="str">
        <f t="shared" ca="1" si="110"/>
        <v/>
      </c>
      <c r="G888" s="61" t="str">
        <f t="shared" ca="1" si="105"/>
        <v/>
      </c>
      <c r="H888" s="62" t="str">
        <f t="shared" ca="1" si="111"/>
        <v/>
      </c>
      <c r="I888" s="63" t="str">
        <f t="shared" ca="1" si="112"/>
        <v/>
      </c>
    </row>
    <row r="889" spans="1:9">
      <c r="A889" s="45"/>
      <c r="B889" s="59" t="str">
        <f t="shared" ca="1" si="106"/>
        <v/>
      </c>
      <c r="C889" s="60" t="str">
        <f t="shared" ca="1" si="107"/>
        <v/>
      </c>
      <c r="D889" s="60" t="str">
        <f t="shared" ca="1" si="108"/>
        <v/>
      </c>
      <c r="E889" s="60" t="str">
        <f t="shared" ca="1" si="109"/>
        <v/>
      </c>
      <c r="F889" s="60" t="str">
        <f t="shared" ca="1" si="110"/>
        <v/>
      </c>
      <c r="G889" s="61" t="str">
        <f t="shared" ca="1" si="105"/>
        <v/>
      </c>
      <c r="H889" s="62" t="str">
        <f t="shared" ca="1" si="111"/>
        <v/>
      </c>
      <c r="I889" s="63" t="str">
        <f t="shared" ca="1" si="112"/>
        <v/>
      </c>
    </row>
    <row r="890" spans="1:9">
      <c r="A890" s="45"/>
      <c r="B890" s="59" t="str">
        <f t="shared" ca="1" si="106"/>
        <v/>
      </c>
      <c r="C890" s="60" t="str">
        <f t="shared" ca="1" si="107"/>
        <v/>
      </c>
      <c r="D890" s="60" t="str">
        <f t="shared" ca="1" si="108"/>
        <v/>
      </c>
      <c r="E890" s="60" t="str">
        <f t="shared" ca="1" si="109"/>
        <v/>
      </c>
      <c r="F890" s="60" t="str">
        <f t="shared" ca="1" si="110"/>
        <v/>
      </c>
      <c r="G890" s="61" t="str">
        <f t="shared" ca="1" si="105"/>
        <v/>
      </c>
      <c r="H890" s="62" t="str">
        <f t="shared" ca="1" si="111"/>
        <v/>
      </c>
      <c r="I890" s="63" t="str">
        <f t="shared" ca="1" si="112"/>
        <v/>
      </c>
    </row>
    <row r="891" spans="1:9">
      <c r="A891" s="45"/>
      <c r="B891" s="59" t="str">
        <f t="shared" ca="1" si="106"/>
        <v/>
      </c>
      <c r="C891" s="60" t="str">
        <f t="shared" ca="1" si="107"/>
        <v/>
      </c>
      <c r="D891" s="60" t="str">
        <f t="shared" ca="1" si="108"/>
        <v/>
      </c>
      <c r="E891" s="60" t="str">
        <f t="shared" ca="1" si="109"/>
        <v/>
      </c>
      <c r="F891" s="60" t="str">
        <f t="shared" ca="1" si="110"/>
        <v/>
      </c>
      <c r="G891" s="61" t="str">
        <f t="shared" ca="1" si="105"/>
        <v/>
      </c>
      <c r="H891" s="62" t="str">
        <f t="shared" ca="1" si="111"/>
        <v/>
      </c>
      <c r="I891" s="63" t="str">
        <f t="shared" ca="1" si="112"/>
        <v/>
      </c>
    </row>
    <row r="892" spans="1:9">
      <c r="A892" s="45"/>
      <c r="B892" s="59" t="str">
        <f t="shared" ca="1" si="106"/>
        <v/>
      </c>
      <c r="C892" s="60" t="str">
        <f t="shared" ca="1" si="107"/>
        <v/>
      </c>
      <c r="D892" s="60" t="str">
        <f t="shared" ca="1" si="108"/>
        <v/>
      </c>
      <c r="E892" s="60" t="str">
        <f t="shared" ca="1" si="109"/>
        <v/>
      </c>
      <c r="F892" s="60" t="str">
        <f t="shared" ca="1" si="110"/>
        <v/>
      </c>
      <c r="G892" s="61" t="str">
        <f t="shared" ca="1" si="105"/>
        <v/>
      </c>
      <c r="H892" s="62" t="str">
        <f t="shared" ca="1" si="111"/>
        <v/>
      </c>
      <c r="I892" s="63" t="str">
        <f t="shared" ca="1" si="112"/>
        <v/>
      </c>
    </row>
    <row r="893" spans="1:9">
      <c r="A893" s="45"/>
      <c r="B893" s="59" t="str">
        <f t="shared" ca="1" si="106"/>
        <v/>
      </c>
      <c r="C893" s="60" t="str">
        <f t="shared" ca="1" si="107"/>
        <v/>
      </c>
      <c r="D893" s="60" t="str">
        <f t="shared" ca="1" si="108"/>
        <v/>
      </c>
      <c r="E893" s="60" t="str">
        <f t="shared" ca="1" si="109"/>
        <v/>
      </c>
      <c r="F893" s="60" t="str">
        <f t="shared" ca="1" si="110"/>
        <v/>
      </c>
      <c r="G893" s="61" t="str">
        <f t="shared" ca="1" si="105"/>
        <v/>
      </c>
      <c r="H893" s="62" t="str">
        <f t="shared" ca="1" si="111"/>
        <v/>
      </c>
      <c r="I893" s="63" t="str">
        <f t="shared" ca="1" si="112"/>
        <v/>
      </c>
    </row>
    <row r="894" spans="1:9">
      <c r="A894" s="45"/>
      <c r="B894" s="59" t="str">
        <f t="shared" ca="1" si="106"/>
        <v/>
      </c>
      <c r="C894" s="60" t="str">
        <f t="shared" ca="1" si="107"/>
        <v/>
      </c>
      <c r="D894" s="60" t="str">
        <f t="shared" ca="1" si="108"/>
        <v/>
      </c>
      <c r="E894" s="60" t="str">
        <f t="shared" ca="1" si="109"/>
        <v/>
      </c>
      <c r="F894" s="60" t="str">
        <f t="shared" ca="1" si="110"/>
        <v/>
      </c>
      <c r="G894" s="61" t="str">
        <f t="shared" ca="1" si="105"/>
        <v/>
      </c>
      <c r="H894" s="62" t="str">
        <f t="shared" ca="1" si="111"/>
        <v/>
      </c>
      <c r="I894" s="63" t="str">
        <f t="shared" ca="1" si="112"/>
        <v/>
      </c>
    </row>
    <row r="895" spans="1:9">
      <c r="A895" s="45"/>
      <c r="B895" s="59" t="str">
        <f t="shared" ca="1" si="106"/>
        <v/>
      </c>
      <c r="C895" s="60" t="str">
        <f t="shared" ca="1" si="107"/>
        <v/>
      </c>
      <c r="D895" s="60" t="str">
        <f t="shared" ca="1" si="108"/>
        <v/>
      </c>
      <c r="E895" s="60" t="str">
        <f t="shared" ca="1" si="109"/>
        <v/>
      </c>
      <c r="F895" s="60" t="str">
        <f t="shared" ca="1" si="110"/>
        <v/>
      </c>
      <c r="G895" s="61" t="str">
        <f t="shared" ca="1" si="105"/>
        <v/>
      </c>
      <c r="H895" s="62" t="str">
        <f t="shared" ca="1" si="111"/>
        <v/>
      </c>
      <c r="I895" s="63" t="str">
        <f t="shared" ca="1" si="112"/>
        <v/>
      </c>
    </row>
    <row r="896" spans="1:9">
      <c r="A896" s="45"/>
      <c r="B896" s="59" t="str">
        <f t="shared" ca="1" si="106"/>
        <v/>
      </c>
      <c r="C896" s="60" t="str">
        <f t="shared" ca="1" si="107"/>
        <v/>
      </c>
      <c r="D896" s="60" t="str">
        <f t="shared" ca="1" si="108"/>
        <v/>
      </c>
      <c r="E896" s="60" t="str">
        <f t="shared" ca="1" si="109"/>
        <v/>
      </c>
      <c r="F896" s="60" t="str">
        <f t="shared" ca="1" si="110"/>
        <v/>
      </c>
      <c r="G896" s="61" t="str">
        <f t="shared" ca="1" si="105"/>
        <v/>
      </c>
      <c r="H896" s="62" t="str">
        <f t="shared" ca="1" si="111"/>
        <v/>
      </c>
      <c r="I896" s="63" t="str">
        <f t="shared" ca="1" si="112"/>
        <v/>
      </c>
    </row>
    <row r="897" spans="1:9">
      <c r="A897" s="45"/>
      <c r="B897" s="59" t="str">
        <f t="shared" ca="1" si="106"/>
        <v/>
      </c>
      <c r="C897" s="60" t="str">
        <f t="shared" ca="1" si="107"/>
        <v/>
      </c>
      <c r="D897" s="60" t="str">
        <f t="shared" ca="1" si="108"/>
        <v/>
      </c>
      <c r="E897" s="60" t="str">
        <f t="shared" ca="1" si="109"/>
        <v/>
      </c>
      <c r="F897" s="60" t="str">
        <f t="shared" ca="1" si="110"/>
        <v/>
      </c>
      <c r="G897" s="61" t="str">
        <f t="shared" ca="1" si="105"/>
        <v/>
      </c>
      <c r="H897" s="62" t="str">
        <f t="shared" ca="1" si="111"/>
        <v/>
      </c>
      <c r="I897" s="63" t="str">
        <f t="shared" ca="1" si="112"/>
        <v/>
      </c>
    </row>
    <row r="898" spans="1:9">
      <c r="A898" s="45"/>
      <c r="B898" s="59" t="str">
        <f t="shared" ca="1" si="106"/>
        <v/>
      </c>
      <c r="C898" s="60" t="str">
        <f t="shared" ca="1" si="107"/>
        <v/>
      </c>
      <c r="D898" s="60" t="str">
        <f t="shared" ca="1" si="108"/>
        <v/>
      </c>
      <c r="E898" s="60" t="str">
        <f t="shared" ca="1" si="109"/>
        <v/>
      </c>
      <c r="F898" s="60" t="str">
        <f t="shared" ca="1" si="110"/>
        <v/>
      </c>
      <c r="G898" s="61" t="str">
        <f t="shared" ca="1" si="105"/>
        <v/>
      </c>
      <c r="H898" s="62" t="str">
        <f t="shared" ca="1" si="111"/>
        <v/>
      </c>
      <c r="I898" s="63" t="str">
        <f t="shared" ca="1" si="112"/>
        <v/>
      </c>
    </row>
    <row r="899" spans="1:9">
      <c r="A899" s="45"/>
      <c r="B899" s="59" t="str">
        <f t="shared" ca="1" si="106"/>
        <v/>
      </c>
      <c r="C899" s="60" t="str">
        <f t="shared" ca="1" si="107"/>
        <v/>
      </c>
      <c r="D899" s="60" t="str">
        <f t="shared" ca="1" si="108"/>
        <v/>
      </c>
      <c r="E899" s="60" t="str">
        <f t="shared" ca="1" si="109"/>
        <v/>
      </c>
      <c r="F899" s="60" t="str">
        <f t="shared" ca="1" si="110"/>
        <v/>
      </c>
      <c r="G899" s="61" t="str">
        <f t="shared" ref="G899:G962" ca="1" si="113">IFERROR(INDIRECT(CONCATENATE("'",A899,"'!H33")),"")</f>
        <v/>
      </c>
      <c r="H899" s="62" t="str">
        <f t="shared" ca="1" si="111"/>
        <v/>
      </c>
      <c r="I899" s="63" t="str">
        <f t="shared" ca="1" si="112"/>
        <v/>
      </c>
    </row>
    <row r="900" spans="1:9">
      <c r="A900" s="45"/>
      <c r="B900" s="59" t="str">
        <f t="shared" ref="B900:B963" ca="1" si="114">IFERROR(INDIRECT(CONCATENATE("'",A900,"'!G7")),"")</f>
        <v/>
      </c>
      <c r="C900" s="60" t="str">
        <f t="shared" ref="C900:C963" ca="1" si="115">IFERROR(INDIRECT(CONCATENATE("'",A900,"'!D6")),"")</f>
        <v/>
      </c>
      <c r="D900" s="60" t="str">
        <f t="shared" ref="D900:D963" ca="1" si="116">IFERROR(INDIRECT(CONCATENATE("'",A900,"'!D7")),"")</f>
        <v/>
      </c>
      <c r="E900" s="60" t="str">
        <f t="shared" ref="E900:E963" ca="1" si="117">IFERROR(INDIRECT(CONCATENATE("'",A900,"'!D8")),"")</f>
        <v/>
      </c>
      <c r="F900" s="60" t="str">
        <f t="shared" ref="F900:F963" ca="1" si="118">IFERROR(INDIRECT(CONCATENATE("'",A900,"'!D9")),"")</f>
        <v/>
      </c>
      <c r="G900" s="61" t="str">
        <f t="shared" ca="1" si="113"/>
        <v/>
      </c>
      <c r="H900" s="62" t="str">
        <f t="shared" ref="H900:H963" ca="1" si="119">IFERROR(INDIRECT(CONCATENATE("'",A900,"'!H34")),"")</f>
        <v/>
      </c>
      <c r="I900" s="63" t="str">
        <f t="shared" ref="I900:I963" ca="1" si="120">IFERROR(INDIRECT(CONCATENATE("'",A900,"'!H36")),"")</f>
        <v/>
      </c>
    </row>
    <row r="901" spans="1:9">
      <c r="A901" s="45"/>
      <c r="B901" s="59" t="str">
        <f t="shared" ca="1" si="114"/>
        <v/>
      </c>
      <c r="C901" s="60" t="str">
        <f t="shared" ca="1" si="115"/>
        <v/>
      </c>
      <c r="D901" s="60" t="str">
        <f t="shared" ca="1" si="116"/>
        <v/>
      </c>
      <c r="E901" s="60" t="str">
        <f t="shared" ca="1" si="117"/>
        <v/>
      </c>
      <c r="F901" s="60" t="str">
        <f t="shared" ca="1" si="118"/>
        <v/>
      </c>
      <c r="G901" s="61" t="str">
        <f t="shared" ca="1" si="113"/>
        <v/>
      </c>
      <c r="H901" s="62" t="str">
        <f t="shared" ca="1" si="119"/>
        <v/>
      </c>
      <c r="I901" s="63" t="str">
        <f t="shared" ca="1" si="120"/>
        <v/>
      </c>
    </row>
    <row r="902" spans="1:9">
      <c r="A902" s="45"/>
      <c r="B902" s="59" t="str">
        <f t="shared" ca="1" si="114"/>
        <v/>
      </c>
      <c r="C902" s="60" t="str">
        <f t="shared" ca="1" si="115"/>
        <v/>
      </c>
      <c r="D902" s="60" t="str">
        <f t="shared" ca="1" si="116"/>
        <v/>
      </c>
      <c r="E902" s="60" t="str">
        <f t="shared" ca="1" si="117"/>
        <v/>
      </c>
      <c r="F902" s="60" t="str">
        <f t="shared" ca="1" si="118"/>
        <v/>
      </c>
      <c r="G902" s="61" t="str">
        <f t="shared" ca="1" si="113"/>
        <v/>
      </c>
      <c r="H902" s="62" t="str">
        <f t="shared" ca="1" si="119"/>
        <v/>
      </c>
      <c r="I902" s="63" t="str">
        <f t="shared" ca="1" si="120"/>
        <v/>
      </c>
    </row>
    <row r="903" spans="1:9">
      <c r="A903" s="45"/>
      <c r="B903" s="59" t="str">
        <f t="shared" ca="1" si="114"/>
        <v/>
      </c>
      <c r="C903" s="60" t="str">
        <f t="shared" ca="1" si="115"/>
        <v/>
      </c>
      <c r="D903" s="60" t="str">
        <f t="shared" ca="1" si="116"/>
        <v/>
      </c>
      <c r="E903" s="60" t="str">
        <f t="shared" ca="1" si="117"/>
        <v/>
      </c>
      <c r="F903" s="60" t="str">
        <f t="shared" ca="1" si="118"/>
        <v/>
      </c>
      <c r="G903" s="61" t="str">
        <f t="shared" ca="1" si="113"/>
        <v/>
      </c>
      <c r="H903" s="62" t="str">
        <f t="shared" ca="1" si="119"/>
        <v/>
      </c>
      <c r="I903" s="63" t="str">
        <f t="shared" ca="1" si="120"/>
        <v/>
      </c>
    </row>
    <row r="904" spans="1:9">
      <c r="A904" s="45"/>
      <c r="B904" s="59" t="str">
        <f t="shared" ca="1" si="114"/>
        <v/>
      </c>
      <c r="C904" s="60" t="str">
        <f t="shared" ca="1" si="115"/>
        <v/>
      </c>
      <c r="D904" s="60" t="str">
        <f t="shared" ca="1" si="116"/>
        <v/>
      </c>
      <c r="E904" s="60" t="str">
        <f t="shared" ca="1" si="117"/>
        <v/>
      </c>
      <c r="F904" s="60" t="str">
        <f t="shared" ca="1" si="118"/>
        <v/>
      </c>
      <c r="G904" s="61" t="str">
        <f t="shared" ca="1" si="113"/>
        <v/>
      </c>
      <c r="H904" s="62" t="str">
        <f t="shared" ca="1" si="119"/>
        <v/>
      </c>
      <c r="I904" s="63" t="str">
        <f t="shared" ca="1" si="120"/>
        <v/>
      </c>
    </row>
    <row r="905" spans="1:9">
      <c r="A905" s="45"/>
      <c r="B905" s="59" t="str">
        <f t="shared" ca="1" si="114"/>
        <v/>
      </c>
      <c r="C905" s="60" t="str">
        <f t="shared" ca="1" si="115"/>
        <v/>
      </c>
      <c r="D905" s="60" t="str">
        <f t="shared" ca="1" si="116"/>
        <v/>
      </c>
      <c r="E905" s="60" t="str">
        <f t="shared" ca="1" si="117"/>
        <v/>
      </c>
      <c r="F905" s="60" t="str">
        <f t="shared" ca="1" si="118"/>
        <v/>
      </c>
      <c r="G905" s="61" t="str">
        <f t="shared" ca="1" si="113"/>
        <v/>
      </c>
      <c r="H905" s="62" t="str">
        <f t="shared" ca="1" si="119"/>
        <v/>
      </c>
      <c r="I905" s="63" t="str">
        <f t="shared" ca="1" si="120"/>
        <v/>
      </c>
    </row>
    <row r="906" spans="1:9">
      <c r="A906" s="45"/>
      <c r="B906" s="59" t="str">
        <f t="shared" ca="1" si="114"/>
        <v/>
      </c>
      <c r="C906" s="60" t="str">
        <f t="shared" ca="1" si="115"/>
        <v/>
      </c>
      <c r="D906" s="60" t="str">
        <f t="shared" ca="1" si="116"/>
        <v/>
      </c>
      <c r="E906" s="60" t="str">
        <f t="shared" ca="1" si="117"/>
        <v/>
      </c>
      <c r="F906" s="60" t="str">
        <f t="shared" ca="1" si="118"/>
        <v/>
      </c>
      <c r="G906" s="61" t="str">
        <f t="shared" ca="1" si="113"/>
        <v/>
      </c>
      <c r="H906" s="62" t="str">
        <f t="shared" ca="1" si="119"/>
        <v/>
      </c>
      <c r="I906" s="63" t="str">
        <f t="shared" ca="1" si="120"/>
        <v/>
      </c>
    </row>
    <row r="907" spans="1:9">
      <c r="A907" s="45"/>
      <c r="B907" s="59" t="str">
        <f t="shared" ca="1" si="114"/>
        <v/>
      </c>
      <c r="C907" s="60" t="str">
        <f t="shared" ca="1" si="115"/>
        <v/>
      </c>
      <c r="D907" s="60" t="str">
        <f t="shared" ca="1" si="116"/>
        <v/>
      </c>
      <c r="E907" s="60" t="str">
        <f t="shared" ca="1" si="117"/>
        <v/>
      </c>
      <c r="F907" s="60" t="str">
        <f t="shared" ca="1" si="118"/>
        <v/>
      </c>
      <c r="G907" s="61" t="str">
        <f t="shared" ca="1" si="113"/>
        <v/>
      </c>
      <c r="H907" s="62" t="str">
        <f t="shared" ca="1" si="119"/>
        <v/>
      </c>
      <c r="I907" s="63" t="str">
        <f t="shared" ca="1" si="120"/>
        <v/>
      </c>
    </row>
    <row r="908" spans="1:9">
      <c r="A908" s="45"/>
      <c r="B908" s="59" t="str">
        <f t="shared" ca="1" si="114"/>
        <v/>
      </c>
      <c r="C908" s="60" t="str">
        <f t="shared" ca="1" si="115"/>
        <v/>
      </c>
      <c r="D908" s="60" t="str">
        <f t="shared" ca="1" si="116"/>
        <v/>
      </c>
      <c r="E908" s="60" t="str">
        <f t="shared" ca="1" si="117"/>
        <v/>
      </c>
      <c r="F908" s="60" t="str">
        <f t="shared" ca="1" si="118"/>
        <v/>
      </c>
      <c r="G908" s="61" t="str">
        <f t="shared" ca="1" si="113"/>
        <v/>
      </c>
      <c r="H908" s="62" t="str">
        <f t="shared" ca="1" si="119"/>
        <v/>
      </c>
      <c r="I908" s="63" t="str">
        <f t="shared" ca="1" si="120"/>
        <v/>
      </c>
    </row>
    <row r="909" spans="1:9">
      <c r="A909" s="45"/>
      <c r="B909" s="59" t="str">
        <f t="shared" ca="1" si="114"/>
        <v/>
      </c>
      <c r="C909" s="60" t="str">
        <f t="shared" ca="1" si="115"/>
        <v/>
      </c>
      <c r="D909" s="60" t="str">
        <f t="shared" ca="1" si="116"/>
        <v/>
      </c>
      <c r="E909" s="60" t="str">
        <f t="shared" ca="1" si="117"/>
        <v/>
      </c>
      <c r="F909" s="60" t="str">
        <f t="shared" ca="1" si="118"/>
        <v/>
      </c>
      <c r="G909" s="61" t="str">
        <f t="shared" ca="1" si="113"/>
        <v/>
      </c>
      <c r="H909" s="62" t="str">
        <f t="shared" ca="1" si="119"/>
        <v/>
      </c>
      <c r="I909" s="63" t="str">
        <f t="shared" ca="1" si="120"/>
        <v/>
      </c>
    </row>
    <row r="910" spans="1:9">
      <c r="A910" s="45"/>
      <c r="B910" s="59" t="str">
        <f t="shared" ca="1" si="114"/>
        <v/>
      </c>
      <c r="C910" s="60" t="str">
        <f t="shared" ca="1" si="115"/>
        <v/>
      </c>
      <c r="D910" s="60" t="str">
        <f t="shared" ca="1" si="116"/>
        <v/>
      </c>
      <c r="E910" s="60" t="str">
        <f t="shared" ca="1" si="117"/>
        <v/>
      </c>
      <c r="F910" s="60" t="str">
        <f t="shared" ca="1" si="118"/>
        <v/>
      </c>
      <c r="G910" s="61" t="str">
        <f t="shared" ca="1" si="113"/>
        <v/>
      </c>
      <c r="H910" s="62" t="str">
        <f t="shared" ca="1" si="119"/>
        <v/>
      </c>
      <c r="I910" s="63" t="str">
        <f t="shared" ca="1" si="120"/>
        <v/>
      </c>
    </row>
    <row r="911" spans="1:9">
      <c r="A911" s="45"/>
      <c r="B911" s="59" t="str">
        <f t="shared" ca="1" si="114"/>
        <v/>
      </c>
      <c r="C911" s="60" t="str">
        <f t="shared" ca="1" si="115"/>
        <v/>
      </c>
      <c r="D911" s="60" t="str">
        <f t="shared" ca="1" si="116"/>
        <v/>
      </c>
      <c r="E911" s="60" t="str">
        <f t="shared" ca="1" si="117"/>
        <v/>
      </c>
      <c r="F911" s="60" t="str">
        <f t="shared" ca="1" si="118"/>
        <v/>
      </c>
      <c r="G911" s="61" t="str">
        <f t="shared" ca="1" si="113"/>
        <v/>
      </c>
      <c r="H911" s="62" t="str">
        <f t="shared" ca="1" si="119"/>
        <v/>
      </c>
      <c r="I911" s="63" t="str">
        <f t="shared" ca="1" si="120"/>
        <v/>
      </c>
    </row>
    <row r="912" spans="1:9">
      <c r="A912" s="45"/>
      <c r="B912" s="59" t="str">
        <f t="shared" ca="1" si="114"/>
        <v/>
      </c>
      <c r="C912" s="60" t="str">
        <f t="shared" ca="1" si="115"/>
        <v/>
      </c>
      <c r="D912" s="60" t="str">
        <f t="shared" ca="1" si="116"/>
        <v/>
      </c>
      <c r="E912" s="60" t="str">
        <f t="shared" ca="1" si="117"/>
        <v/>
      </c>
      <c r="F912" s="60" t="str">
        <f t="shared" ca="1" si="118"/>
        <v/>
      </c>
      <c r="G912" s="61" t="str">
        <f t="shared" ca="1" si="113"/>
        <v/>
      </c>
      <c r="H912" s="62" t="str">
        <f t="shared" ca="1" si="119"/>
        <v/>
      </c>
      <c r="I912" s="63" t="str">
        <f t="shared" ca="1" si="120"/>
        <v/>
      </c>
    </row>
    <row r="913" spans="1:9">
      <c r="A913" s="45"/>
      <c r="B913" s="59" t="str">
        <f t="shared" ca="1" si="114"/>
        <v/>
      </c>
      <c r="C913" s="60" t="str">
        <f t="shared" ca="1" si="115"/>
        <v/>
      </c>
      <c r="D913" s="60" t="str">
        <f t="shared" ca="1" si="116"/>
        <v/>
      </c>
      <c r="E913" s="60" t="str">
        <f t="shared" ca="1" si="117"/>
        <v/>
      </c>
      <c r="F913" s="60" t="str">
        <f t="shared" ca="1" si="118"/>
        <v/>
      </c>
      <c r="G913" s="61" t="str">
        <f t="shared" ca="1" si="113"/>
        <v/>
      </c>
      <c r="H913" s="62" t="str">
        <f t="shared" ca="1" si="119"/>
        <v/>
      </c>
      <c r="I913" s="63" t="str">
        <f t="shared" ca="1" si="120"/>
        <v/>
      </c>
    </row>
    <row r="914" spans="1:9">
      <c r="A914" s="45"/>
      <c r="B914" s="59" t="str">
        <f t="shared" ca="1" si="114"/>
        <v/>
      </c>
      <c r="C914" s="60" t="str">
        <f t="shared" ca="1" si="115"/>
        <v/>
      </c>
      <c r="D914" s="60" t="str">
        <f t="shared" ca="1" si="116"/>
        <v/>
      </c>
      <c r="E914" s="60" t="str">
        <f t="shared" ca="1" si="117"/>
        <v/>
      </c>
      <c r="F914" s="60" t="str">
        <f t="shared" ca="1" si="118"/>
        <v/>
      </c>
      <c r="G914" s="61" t="str">
        <f t="shared" ca="1" si="113"/>
        <v/>
      </c>
      <c r="H914" s="62" t="str">
        <f t="shared" ca="1" si="119"/>
        <v/>
      </c>
      <c r="I914" s="63" t="str">
        <f t="shared" ca="1" si="120"/>
        <v/>
      </c>
    </row>
    <row r="915" spans="1:9">
      <c r="A915" s="45"/>
      <c r="B915" s="59" t="str">
        <f t="shared" ca="1" si="114"/>
        <v/>
      </c>
      <c r="C915" s="60" t="str">
        <f t="shared" ca="1" si="115"/>
        <v/>
      </c>
      <c r="D915" s="60" t="str">
        <f t="shared" ca="1" si="116"/>
        <v/>
      </c>
      <c r="E915" s="60" t="str">
        <f t="shared" ca="1" si="117"/>
        <v/>
      </c>
      <c r="F915" s="60" t="str">
        <f t="shared" ca="1" si="118"/>
        <v/>
      </c>
      <c r="G915" s="61" t="str">
        <f t="shared" ca="1" si="113"/>
        <v/>
      </c>
      <c r="H915" s="62" t="str">
        <f t="shared" ca="1" si="119"/>
        <v/>
      </c>
      <c r="I915" s="63" t="str">
        <f t="shared" ca="1" si="120"/>
        <v/>
      </c>
    </row>
    <row r="916" spans="1:9">
      <c r="A916" s="45"/>
      <c r="B916" s="59" t="str">
        <f t="shared" ca="1" si="114"/>
        <v/>
      </c>
      <c r="C916" s="60" t="str">
        <f t="shared" ca="1" si="115"/>
        <v/>
      </c>
      <c r="D916" s="60" t="str">
        <f t="shared" ca="1" si="116"/>
        <v/>
      </c>
      <c r="E916" s="60" t="str">
        <f t="shared" ca="1" si="117"/>
        <v/>
      </c>
      <c r="F916" s="60" t="str">
        <f t="shared" ca="1" si="118"/>
        <v/>
      </c>
      <c r="G916" s="61" t="str">
        <f t="shared" ca="1" si="113"/>
        <v/>
      </c>
      <c r="H916" s="62" t="str">
        <f t="shared" ca="1" si="119"/>
        <v/>
      </c>
      <c r="I916" s="63" t="str">
        <f t="shared" ca="1" si="120"/>
        <v/>
      </c>
    </row>
    <row r="917" spans="1:9">
      <c r="A917" s="45"/>
      <c r="B917" s="59" t="str">
        <f t="shared" ca="1" si="114"/>
        <v/>
      </c>
      <c r="C917" s="60" t="str">
        <f t="shared" ca="1" si="115"/>
        <v/>
      </c>
      <c r="D917" s="60" t="str">
        <f t="shared" ca="1" si="116"/>
        <v/>
      </c>
      <c r="E917" s="60" t="str">
        <f t="shared" ca="1" si="117"/>
        <v/>
      </c>
      <c r="F917" s="60" t="str">
        <f t="shared" ca="1" si="118"/>
        <v/>
      </c>
      <c r="G917" s="61" t="str">
        <f t="shared" ca="1" si="113"/>
        <v/>
      </c>
      <c r="H917" s="62" t="str">
        <f t="shared" ca="1" si="119"/>
        <v/>
      </c>
      <c r="I917" s="63" t="str">
        <f t="shared" ca="1" si="120"/>
        <v/>
      </c>
    </row>
    <row r="918" spans="1:9">
      <c r="A918" s="45"/>
      <c r="B918" s="59" t="str">
        <f t="shared" ca="1" si="114"/>
        <v/>
      </c>
      <c r="C918" s="60" t="str">
        <f t="shared" ca="1" si="115"/>
        <v/>
      </c>
      <c r="D918" s="60" t="str">
        <f t="shared" ca="1" si="116"/>
        <v/>
      </c>
      <c r="E918" s="60" t="str">
        <f t="shared" ca="1" si="117"/>
        <v/>
      </c>
      <c r="F918" s="60" t="str">
        <f t="shared" ca="1" si="118"/>
        <v/>
      </c>
      <c r="G918" s="61" t="str">
        <f t="shared" ca="1" si="113"/>
        <v/>
      </c>
      <c r="H918" s="62" t="str">
        <f t="shared" ca="1" si="119"/>
        <v/>
      </c>
      <c r="I918" s="63" t="str">
        <f t="shared" ca="1" si="120"/>
        <v/>
      </c>
    </row>
    <row r="919" spans="1:9">
      <c r="A919" s="45"/>
      <c r="B919" s="59" t="str">
        <f t="shared" ca="1" si="114"/>
        <v/>
      </c>
      <c r="C919" s="60" t="str">
        <f t="shared" ca="1" si="115"/>
        <v/>
      </c>
      <c r="D919" s="60" t="str">
        <f t="shared" ca="1" si="116"/>
        <v/>
      </c>
      <c r="E919" s="60" t="str">
        <f t="shared" ca="1" si="117"/>
        <v/>
      </c>
      <c r="F919" s="60" t="str">
        <f t="shared" ca="1" si="118"/>
        <v/>
      </c>
      <c r="G919" s="61" t="str">
        <f t="shared" ca="1" si="113"/>
        <v/>
      </c>
      <c r="H919" s="62" t="str">
        <f t="shared" ca="1" si="119"/>
        <v/>
      </c>
      <c r="I919" s="63" t="str">
        <f t="shared" ca="1" si="120"/>
        <v/>
      </c>
    </row>
    <row r="920" spans="1:9">
      <c r="A920" s="45"/>
      <c r="B920" s="59" t="str">
        <f t="shared" ca="1" si="114"/>
        <v/>
      </c>
      <c r="C920" s="60" t="str">
        <f t="shared" ca="1" si="115"/>
        <v/>
      </c>
      <c r="D920" s="60" t="str">
        <f t="shared" ca="1" si="116"/>
        <v/>
      </c>
      <c r="E920" s="60" t="str">
        <f t="shared" ca="1" si="117"/>
        <v/>
      </c>
      <c r="F920" s="60" t="str">
        <f t="shared" ca="1" si="118"/>
        <v/>
      </c>
      <c r="G920" s="61" t="str">
        <f t="shared" ca="1" si="113"/>
        <v/>
      </c>
      <c r="H920" s="62" t="str">
        <f t="shared" ca="1" si="119"/>
        <v/>
      </c>
      <c r="I920" s="63" t="str">
        <f t="shared" ca="1" si="120"/>
        <v/>
      </c>
    </row>
    <row r="921" spans="1:9">
      <c r="A921" s="45"/>
      <c r="B921" s="59" t="str">
        <f t="shared" ca="1" si="114"/>
        <v/>
      </c>
      <c r="C921" s="60" t="str">
        <f t="shared" ca="1" si="115"/>
        <v/>
      </c>
      <c r="D921" s="60" t="str">
        <f t="shared" ca="1" si="116"/>
        <v/>
      </c>
      <c r="E921" s="60" t="str">
        <f t="shared" ca="1" si="117"/>
        <v/>
      </c>
      <c r="F921" s="60" t="str">
        <f t="shared" ca="1" si="118"/>
        <v/>
      </c>
      <c r="G921" s="61" t="str">
        <f t="shared" ca="1" si="113"/>
        <v/>
      </c>
      <c r="H921" s="62" t="str">
        <f t="shared" ca="1" si="119"/>
        <v/>
      </c>
      <c r="I921" s="63" t="str">
        <f t="shared" ca="1" si="120"/>
        <v/>
      </c>
    </row>
    <row r="922" spans="1:9">
      <c r="A922" s="45"/>
      <c r="B922" s="59" t="str">
        <f t="shared" ca="1" si="114"/>
        <v/>
      </c>
      <c r="C922" s="60" t="str">
        <f t="shared" ca="1" si="115"/>
        <v/>
      </c>
      <c r="D922" s="60" t="str">
        <f t="shared" ca="1" si="116"/>
        <v/>
      </c>
      <c r="E922" s="60" t="str">
        <f t="shared" ca="1" si="117"/>
        <v/>
      </c>
      <c r="F922" s="60" t="str">
        <f t="shared" ca="1" si="118"/>
        <v/>
      </c>
      <c r="G922" s="61" t="str">
        <f t="shared" ca="1" si="113"/>
        <v/>
      </c>
      <c r="H922" s="62" t="str">
        <f t="shared" ca="1" si="119"/>
        <v/>
      </c>
      <c r="I922" s="63" t="str">
        <f t="shared" ca="1" si="120"/>
        <v/>
      </c>
    </row>
    <row r="923" spans="1:9">
      <c r="A923" s="45"/>
      <c r="B923" s="59" t="str">
        <f t="shared" ca="1" si="114"/>
        <v/>
      </c>
      <c r="C923" s="60" t="str">
        <f t="shared" ca="1" si="115"/>
        <v/>
      </c>
      <c r="D923" s="60" t="str">
        <f t="shared" ca="1" si="116"/>
        <v/>
      </c>
      <c r="E923" s="60" t="str">
        <f t="shared" ca="1" si="117"/>
        <v/>
      </c>
      <c r="F923" s="60" t="str">
        <f t="shared" ca="1" si="118"/>
        <v/>
      </c>
      <c r="G923" s="61" t="str">
        <f t="shared" ca="1" si="113"/>
        <v/>
      </c>
      <c r="H923" s="62" t="str">
        <f t="shared" ca="1" si="119"/>
        <v/>
      </c>
      <c r="I923" s="63" t="str">
        <f t="shared" ca="1" si="120"/>
        <v/>
      </c>
    </row>
    <row r="924" spans="1:9">
      <c r="A924" s="45"/>
      <c r="B924" s="59" t="str">
        <f t="shared" ca="1" si="114"/>
        <v/>
      </c>
      <c r="C924" s="60" t="str">
        <f t="shared" ca="1" si="115"/>
        <v/>
      </c>
      <c r="D924" s="60" t="str">
        <f t="shared" ca="1" si="116"/>
        <v/>
      </c>
      <c r="E924" s="60" t="str">
        <f t="shared" ca="1" si="117"/>
        <v/>
      </c>
      <c r="F924" s="60" t="str">
        <f t="shared" ca="1" si="118"/>
        <v/>
      </c>
      <c r="G924" s="61" t="str">
        <f t="shared" ca="1" si="113"/>
        <v/>
      </c>
      <c r="H924" s="62" t="str">
        <f t="shared" ca="1" si="119"/>
        <v/>
      </c>
      <c r="I924" s="63" t="str">
        <f t="shared" ca="1" si="120"/>
        <v/>
      </c>
    </row>
    <row r="925" spans="1:9">
      <c r="A925" s="45"/>
      <c r="B925" s="59" t="str">
        <f t="shared" ca="1" si="114"/>
        <v/>
      </c>
      <c r="C925" s="60" t="str">
        <f t="shared" ca="1" si="115"/>
        <v/>
      </c>
      <c r="D925" s="60" t="str">
        <f t="shared" ca="1" si="116"/>
        <v/>
      </c>
      <c r="E925" s="60" t="str">
        <f t="shared" ca="1" si="117"/>
        <v/>
      </c>
      <c r="F925" s="60" t="str">
        <f t="shared" ca="1" si="118"/>
        <v/>
      </c>
      <c r="G925" s="61" t="str">
        <f t="shared" ca="1" si="113"/>
        <v/>
      </c>
      <c r="H925" s="62" t="str">
        <f t="shared" ca="1" si="119"/>
        <v/>
      </c>
      <c r="I925" s="63" t="str">
        <f t="shared" ca="1" si="120"/>
        <v/>
      </c>
    </row>
    <row r="926" spans="1:9">
      <c r="A926" s="45"/>
      <c r="B926" s="59" t="str">
        <f t="shared" ca="1" si="114"/>
        <v/>
      </c>
      <c r="C926" s="60" t="str">
        <f t="shared" ca="1" si="115"/>
        <v/>
      </c>
      <c r="D926" s="60" t="str">
        <f t="shared" ca="1" si="116"/>
        <v/>
      </c>
      <c r="E926" s="60" t="str">
        <f t="shared" ca="1" si="117"/>
        <v/>
      </c>
      <c r="F926" s="60" t="str">
        <f t="shared" ca="1" si="118"/>
        <v/>
      </c>
      <c r="G926" s="61" t="str">
        <f t="shared" ca="1" si="113"/>
        <v/>
      </c>
      <c r="H926" s="62" t="str">
        <f t="shared" ca="1" si="119"/>
        <v/>
      </c>
      <c r="I926" s="63" t="str">
        <f t="shared" ca="1" si="120"/>
        <v/>
      </c>
    </row>
    <row r="927" spans="1:9">
      <c r="A927" s="45"/>
      <c r="B927" s="59" t="str">
        <f t="shared" ca="1" si="114"/>
        <v/>
      </c>
      <c r="C927" s="60" t="str">
        <f t="shared" ca="1" si="115"/>
        <v/>
      </c>
      <c r="D927" s="60" t="str">
        <f t="shared" ca="1" si="116"/>
        <v/>
      </c>
      <c r="E927" s="60" t="str">
        <f t="shared" ca="1" si="117"/>
        <v/>
      </c>
      <c r="F927" s="60" t="str">
        <f t="shared" ca="1" si="118"/>
        <v/>
      </c>
      <c r="G927" s="61" t="str">
        <f t="shared" ca="1" si="113"/>
        <v/>
      </c>
      <c r="H927" s="62" t="str">
        <f t="shared" ca="1" si="119"/>
        <v/>
      </c>
      <c r="I927" s="63" t="str">
        <f t="shared" ca="1" si="120"/>
        <v/>
      </c>
    </row>
    <row r="928" spans="1:9">
      <c r="A928" s="45"/>
      <c r="B928" s="59" t="str">
        <f t="shared" ca="1" si="114"/>
        <v/>
      </c>
      <c r="C928" s="60" t="str">
        <f t="shared" ca="1" si="115"/>
        <v/>
      </c>
      <c r="D928" s="60" t="str">
        <f t="shared" ca="1" si="116"/>
        <v/>
      </c>
      <c r="E928" s="60" t="str">
        <f t="shared" ca="1" si="117"/>
        <v/>
      </c>
      <c r="F928" s="60" t="str">
        <f t="shared" ca="1" si="118"/>
        <v/>
      </c>
      <c r="G928" s="61" t="str">
        <f t="shared" ca="1" si="113"/>
        <v/>
      </c>
      <c r="H928" s="62" t="str">
        <f t="shared" ca="1" si="119"/>
        <v/>
      </c>
      <c r="I928" s="63" t="str">
        <f t="shared" ca="1" si="120"/>
        <v/>
      </c>
    </row>
    <row r="929" spans="1:9">
      <c r="A929" s="45"/>
      <c r="B929" s="59" t="str">
        <f t="shared" ca="1" si="114"/>
        <v/>
      </c>
      <c r="C929" s="60" t="str">
        <f t="shared" ca="1" si="115"/>
        <v/>
      </c>
      <c r="D929" s="60" t="str">
        <f t="shared" ca="1" si="116"/>
        <v/>
      </c>
      <c r="E929" s="60" t="str">
        <f t="shared" ca="1" si="117"/>
        <v/>
      </c>
      <c r="F929" s="60" t="str">
        <f t="shared" ca="1" si="118"/>
        <v/>
      </c>
      <c r="G929" s="61" t="str">
        <f t="shared" ca="1" si="113"/>
        <v/>
      </c>
      <c r="H929" s="62" t="str">
        <f t="shared" ca="1" si="119"/>
        <v/>
      </c>
      <c r="I929" s="63" t="str">
        <f t="shared" ca="1" si="120"/>
        <v/>
      </c>
    </row>
    <row r="930" spans="1:9">
      <c r="A930" s="45"/>
      <c r="B930" s="59" t="str">
        <f t="shared" ca="1" si="114"/>
        <v/>
      </c>
      <c r="C930" s="60" t="str">
        <f t="shared" ca="1" si="115"/>
        <v/>
      </c>
      <c r="D930" s="60" t="str">
        <f t="shared" ca="1" si="116"/>
        <v/>
      </c>
      <c r="E930" s="60" t="str">
        <f t="shared" ca="1" si="117"/>
        <v/>
      </c>
      <c r="F930" s="60" t="str">
        <f t="shared" ca="1" si="118"/>
        <v/>
      </c>
      <c r="G930" s="61" t="str">
        <f t="shared" ca="1" si="113"/>
        <v/>
      </c>
      <c r="H930" s="62" t="str">
        <f t="shared" ca="1" si="119"/>
        <v/>
      </c>
      <c r="I930" s="63" t="str">
        <f t="shared" ca="1" si="120"/>
        <v/>
      </c>
    </row>
    <row r="931" spans="1:9">
      <c r="A931" s="45"/>
      <c r="B931" s="59" t="str">
        <f t="shared" ca="1" si="114"/>
        <v/>
      </c>
      <c r="C931" s="60" t="str">
        <f t="shared" ca="1" si="115"/>
        <v/>
      </c>
      <c r="D931" s="60" t="str">
        <f t="shared" ca="1" si="116"/>
        <v/>
      </c>
      <c r="E931" s="60" t="str">
        <f t="shared" ca="1" si="117"/>
        <v/>
      </c>
      <c r="F931" s="60" t="str">
        <f t="shared" ca="1" si="118"/>
        <v/>
      </c>
      <c r="G931" s="61" t="str">
        <f t="shared" ca="1" si="113"/>
        <v/>
      </c>
      <c r="H931" s="62" t="str">
        <f t="shared" ca="1" si="119"/>
        <v/>
      </c>
      <c r="I931" s="63" t="str">
        <f t="shared" ca="1" si="120"/>
        <v/>
      </c>
    </row>
    <row r="932" spans="1:9">
      <c r="A932" s="45"/>
      <c r="B932" s="59" t="str">
        <f t="shared" ca="1" si="114"/>
        <v/>
      </c>
      <c r="C932" s="60" t="str">
        <f t="shared" ca="1" si="115"/>
        <v/>
      </c>
      <c r="D932" s="60" t="str">
        <f t="shared" ca="1" si="116"/>
        <v/>
      </c>
      <c r="E932" s="60" t="str">
        <f t="shared" ca="1" si="117"/>
        <v/>
      </c>
      <c r="F932" s="60" t="str">
        <f t="shared" ca="1" si="118"/>
        <v/>
      </c>
      <c r="G932" s="61" t="str">
        <f t="shared" ca="1" si="113"/>
        <v/>
      </c>
      <c r="H932" s="62" t="str">
        <f t="shared" ca="1" si="119"/>
        <v/>
      </c>
      <c r="I932" s="63" t="str">
        <f t="shared" ca="1" si="120"/>
        <v/>
      </c>
    </row>
    <row r="933" spans="1:9">
      <c r="A933" s="45"/>
      <c r="B933" s="59" t="str">
        <f t="shared" ca="1" si="114"/>
        <v/>
      </c>
      <c r="C933" s="60" t="str">
        <f t="shared" ca="1" si="115"/>
        <v/>
      </c>
      <c r="D933" s="60" t="str">
        <f t="shared" ca="1" si="116"/>
        <v/>
      </c>
      <c r="E933" s="60" t="str">
        <f t="shared" ca="1" si="117"/>
        <v/>
      </c>
      <c r="F933" s="60" t="str">
        <f t="shared" ca="1" si="118"/>
        <v/>
      </c>
      <c r="G933" s="61" t="str">
        <f t="shared" ca="1" si="113"/>
        <v/>
      </c>
      <c r="H933" s="62" t="str">
        <f t="shared" ca="1" si="119"/>
        <v/>
      </c>
      <c r="I933" s="63" t="str">
        <f t="shared" ca="1" si="120"/>
        <v/>
      </c>
    </row>
    <row r="934" spans="1:9">
      <c r="A934" s="45"/>
      <c r="B934" s="59" t="str">
        <f t="shared" ca="1" si="114"/>
        <v/>
      </c>
      <c r="C934" s="60" t="str">
        <f t="shared" ca="1" si="115"/>
        <v/>
      </c>
      <c r="D934" s="60" t="str">
        <f t="shared" ca="1" si="116"/>
        <v/>
      </c>
      <c r="E934" s="60" t="str">
        <f t="shared" ca="1" si="117"/>
        <v/>
      </c>
      <c r="F934" s="60" t="str">
        <f t="shared" ca="1" si="118"/>
        <v/>
      </c>
      <c r="G934" s="61" t="str">
        <f t="shared" ca="1" si="113"/>
        <v/>
      </c>
      <c r="H934" s="62" t="str">
        <f t="shared" ca="1" si="119"/>
        <v/>
      </c>
      <c r="I934" s="63" t="str">
        <f t="shared" ca="1" si="120"/>
        <v/>
      </c>
    </row>
    <row r="935" spans="1:9">
      <c r="A935" s="45"/>
      <c r="B935" s="59" t="str">
        <f t="shared" ca="1" si="114"/>
        <v/>
      </c>
      <c r="C935" s="60" t="str">
        <f t="shared" ca="1" si="115"/>
        <v/>
      </c>
      <c r="D935" s="60" t="str">
        <f t="shared" ca="1" si="116"/>
        <v/>
      </c>
      <c r="E935" s="60" t="str">
        <f t="shared" ca="1" si="117"/>
        <v/>
      </c>
      <c r="F935" s="60" t="str">
        <f t="shared" ca="1" si="118"/>
        <v/>
      </c>
      <c r="G935" s="61" t="str">
        <f t="shared" ca="1" si="113"/>
        <v/>
      </c>
      <c r="H935" s="62" t="str">
        <f t="shared" ca="1" si="119"/>
        <v/>
      </c>
      <c r="I935" s="63" t="str">
        <f t="shared" ca="1" si="120"/>
        <v/>
      </c>
    </row>
    <row r="936" spans="1:9">
      <c r="A936" s="45"/>
      <c r="B936" s="59" t="str">
        <f t="shared" ca="1" si="114"/>
        <v/>
      </c>
      <c r="C936" s="60" t="str">
        <f t="shared" ca="1" si="115"/>
        <v/>
      </c>
      <c r="D936" s="60" t="str">
        <f t="shared" ca="1" si="116"/>
        <v/>
      </c>
      <c r="E936" s="60" t="str">
        <f t="shared" ca="1" si="117"/>
        <v/>
      </c>
      <c r="F936" s="60" t="str">
        <f t="shared" ca="1" si="118"/>
        <v/>
      </c>
      <c r="G936" s="61" t="str">
        <f t="shared" ca="1" si="113"/>
        <v/>
      </c>
      <c r="H936" s="62" t="str">
        <f t="shared" ca="1" si="119"/>
        <v/>
      </c>
      <c r="I936" s="63" t="str">
        <f t="shared" ca="1" si="120"/>
        <v/>
      </c>
    </row>
    <row r="937" spans="1:9">
      <c r="A937" s="45"/>
      <c r="B937" s="59" t="str">
        <f t="shared" ca="1" si="114"/>
        <v/>
      </c>
      <c r="C937" s="60" t="str">
        <f t="shared" ca="1" si="115"/>
        <v/>
      </c>
      <c r="D937" s="60" t="str">
        <f t="shared" ca="1" si="116"/>
        <v/>
      </c>
      <c r="E937" s="60" t="str">
        <f t="shared" ca="1" si="117"/>
        <v/>
      </c>
      <c r="F937" s="60" t="str">
        <f t="shared" ca="1" si="118"/>
        <v/>
      </c>
      <c r="G937" s="61" t="str">
        <f t="shared" ca="1" si="113"/>
        <v/>
      </c>
      <c r="H937" s="62" t="str">
        <f t="shared" ca="1" si="119"/>
        <v/>
      </c>
      <c r="I937" s="63" t="str">
        <f t="shared" ca="1" si="120"/>
        <v/>
      </c>
    </row>
    <row r="938" spans="1:9">
      <c r="A938" s="45"/>
      <c r="B938" s="59" t="str">
        <f t="shared" ca="1" si="114"/>
        <v/>
      </c>
      <c r="C938" s="60" t="str">
        <f t="shared" ca="1" si="115"/>
        <v/>
      </c>
      <c r="D938" s="60" t="str">
        <f t="shared" ca="1" si="116"/>
        <v/>
      </c>
      <c r="E938" s="60" t="str">
        <f t="shared" ca="1" si="117"/>
        <v/>
      </c>
      <c r="F938" s="60" t="str">
        <f t="shared" ca="1" si="118"/>
        <v/>
      </c>
      <c r="G938" s="61" t="str">
        <f t="shared" ca="1" si="113"/>
        <v/>
      </c>
      <c r="H938" s="62" t="str">
        <f t="shared" ca="1" si="119"/>
        <v/>
      </c>
      <c r="I938" s="63" t="str">
        <f t="shared" ca="1" si="120"/>
        <v/>
      </c>
    </row>
    <row r="939" spans="1:9">
      <c r="A939" s="45"/>
      <c r="B939" s="59" t="str">
        <f t="shared" ca="1" si="114"/>
        <v/>
      </c>
      <c r="C939" s="60" t="str">
        <f t="shared" ca="1" si="115"/>
        <v/>
      </c>
      <c r="D939" s="60" t="str">
        <f t="shared" ca="1" si="116"/>
        <v/>
      </c>
      <c r="E939" s="60" t="str">
        <f t="shared" ca="1" si="117"/>
        <v/>
      </c>
      <c r="F939" s="60" t="str">
        <f t="shared" ca="1" si="118"/>
        <v/>
      </c>
      <c r="G939" s="61" t="str">
        <f t="shared" ca="1" si="113"/>
        <v/>
      </c>
      <c r="H939" s="62" t="str">
        <f t="shared" ca="1" si="119"/>
        <v/>
      </c>
      <c r="I939" s="63" t="str">
        <f t="shared" ca="1" si="120"/>
        <v/>
      </c>
    </row>
    <row r="940" spans="1:9">
      <c r="A940" s="45"/>
      <c r="B940" s="59" t="str">
        <f t="shared" ca="1" si="114"/>
        <v/>
      </c>
      <c r="C940" s="60" t="str">
        <f t="shared" ca="1" si="115"/>
        <v/>
      </c>
      <c r="D940" s="60" t="str">
        <f t="shared" ca="1" si="116"/>
        <v/>
      </c>
      <c r="E940" s="60" t="str">
        <f t="shared" ca="1" si="117"/>
        <v/>
      </c>
      <c r="F940" s="60" t="str">
        <f t="shared" ca="1" si="118"/>
        <v/>
      </c>
      <c r="G940" s="61" t="str">
        <f t="shared" ca="1" si="113"/>
        <v/>
      </c>
      <c r="H940" s="62" t="str">
        <f t="shared" ca="1" si="119"/>
        <v/>
      </c>
      <c r="I940" s="63" t="str">
        <f t="shared" ca="1" si="120"/>
        <v/>
      </c>
    </row>
    <row r="941" spans="1:9">
      <c r="A941" s="45"/>
      <c r="B941" s="59" t="str">
        <f t="shared" ca="1" si="114"/>
        <v/>
      </c>
      <c r="C941" s="60" t="str">
        <f t="shared" ca="1" si="115"/>
        <v/>
      </c>
      <c r="D941" s="60" t="str">
        <f t="shared" ca="1" si="116"/>
        <v/>
      </c>
      <c r="E941" s="60" t="str">
        <f t="shared" ca="1" si="117"/>
        <v/>
      </c>
      <c r="F941" s="60" t="str">
        <f t="shared" ca="1" si="118"/>
        <v/>
      </c>
      <c r="G941" s="61" t="str">
        <f t="shared" ca="1" si="113"/>
        <v/>
      </c>
      <c r="H941" s="62" t="str">
        <f t="shared" ca="1" si="119"/>
        <v/>
      </c>
      <c r="I941" s="63" t="str">
        <f t="shared" ca="1" si="120"/>
        <v/>
      </c>
    </row>
    <row r="942" spans="1:9">
      <c r="A942" s="45"/>
      <c r="B942" s="59" t="str">
        <f t="shared" ca="1" si="114"/>
        <v/>
      </c>
      <c r="C942" s="60" t="str">
        <f t="shared" ca="1" si="115"/>
        <v/>
      </c>
      <c r="D942" s="60" t="str">
        <f t="shared" ca="1" si="116"/>
        <v/>
      </c>
      <c r="E942" s="60" t="str">
        <f t="shared" ca="1" si="117"/>
        <v/>
      </c>
      <c r="F942" s="60" t="str">
        <f t="shared" ca="1" si="118"/>
        <v/>
      </c>
      <c r="G942" s="61" t="str">
        <f t="shared" ca="1" si="113"/>
        <v/>
      </c>
      <c r="H942" s="62" t="str">
        <f t="shared" ca="1" si="119"/>
        <v/>
      </c>
      <c r="I942" s="63" t="str">
        <f t="shared" ca="1" si="120"/>
        <v/>
      </c>
    </row>
    <row r="943" spans="1:9">
      <c r="A943" s="45"/>
      <c r="B943" s="59" t="str">
        <f t="shared" ca="1" si="114"/>
        <v/>
      </c>
      <c r="C943" s="60" t="str">
        <f t="shared" ca="1" si="115"/>
        <v/>
      </c>
      <c r="D943" s="60" t="str">
        <f t="shared" ca="1" si="116"/>
        <v/>
      </c>
      <c r="E943" s="60" t="str">
        <f t="shared" ca="1" si="117"/>
        <v/>
      </c>
      <c r="F943" s="60" t="str">
        <f t="shared" ca="1" si="118"/>
        <v/>
      </c>
      <c r="G943" s="61" t="str">
        <f t="shared" ca="1" si="113"/>
        <v/>
      </c>
      <c r="H943" s="62" t="str">
        <f t="shared" ca="1" si="119"/>
        <v/>
      </c>
      <c r="I943" s="63" t="str">
        <f t="shared" ca="1" si="120"/>
        <v/>
      </c>
    </row>
    <row r="944" spans="1:9">
      <c r="A944" s="45"/>
      <c r="B944" s="59" t="str">
        <f t="shared" ca="1" si="114"/>
        <v/>
      </c>
      <c r="C944" s="60" t="str">
        <f t="shared" ca="1" si="115"/>
        <v/>
      </c>
      <c r="D944" s="60" t="str">
        <f t="shared" ca="1" si="116"/>
        <v/>
      </c>
      <c r="E944" s="60" t="str">
        <f t="shared" ca="1" si="117"/>
        <v/>
      </c>
      <c r="F944" s="60" t="str">
        <f t="shared" ca="1" si="118"/>
        <v/>
      </c>
      <c r="G944" s="61" t="str">
        <f t="shared" ca="1" si="113"/>
        <v/>
      </c>
      <c r="H944" s="62" t="str">
        <f t="shared" ca="1" si="119"/>
        <v/>
      </c>
      <c r="I944" s="63" t="str">
        <f t="shared" ca="1" si="120"/>
        <v/>
      </c>
    </row>
    <row r="945" spans="1:9">
      <c r="A945" s="45"/>
      <c r="B945" s="59" t="str">
        <f t="shared" ca="1" si="114"/>
        <v/>
      </c>
      <c r="C945" s="60" t="str">
        <f t="shared" ca="1" si="115"/>
        <v/>
      </c>
      <c r="D945" s="60" t="str">
        <f t="shared" ca="1" si="116"/>
        <v/>
      </c>
      <c r="E945" s="60" t="str">
        <f t="shared" ca="1" si="117"/>
        <v/>
      </c>
      <c r="F945" s="60" t="str">
        <f t="shared" ca="1" si="118"/>
        <v/>
      </c>
      <c r="G945" s="61" t="str">
        <f t="shared" ca="1" si="113"/>
        <v/>
      </c>
      <c r="H945" s="62" t="str">
        <f t="shared" ca="1" si="119"/>
        <v/>
      </c>
      <c r="I945" s="63" t="str">
        <f t="shared" ca="1" si="120"/>
        <v/>
      </c>
    </row>
    <row r="946" spans="1:9">
      <c r="A946" s="45"/>
      <c r="B946" s="59" t="str">
        <f t="shared" ca="1" si="114"/>
        <v/>
      </c>
      <c r="C946" s="60" t="str">
        <f t="shared" ca="1" si="115"/>
        <v/>
      </c>
      <c r="D946" s="60" t="str">
        <f t="shared" ca="1" si="116"/>
        <v/>
      </c>
      <c r="E946" s="60" t="str">
        <f t="shared" ca="1" si="117"/>
        <v/>
      </c>
      <c r="F946" s="60" t="str">
        <f t="shared" ca="1" si="118"/>
        <v/>
      </c>
      <c r="G946" s="61" t="str">
        <f t="shared" ca="1" si="113"/>
        <v/>
      </c>
      <c r="H946" s="62" t="str">
        <f t="shared" ca="1" si="119"/>
        <v/>
      </c>
      <c r="I946" s="63" t="str">
        <f t="shared" ca="1" si="120"/>
        <v/>
      </c>
    </row>
    <row r="947" spans="1:9">
      <c r="A947" s="45"/>
      <c r="B947" s="59" t="str">
        <f t="shared" ca="1" si="114"/>
        <v/>
      </c>
      <c r="C947" s="60" t="str">
        <f t="shared" ca="1" si="115"/>
        <v/>
      </c>
      <c r="D947" s="60" t="str">
        <f t="shared" ca="1" si="116"/>
        <v/>
      </c>
      <c r="E947" s="60" t="str">
        <f t="shared" ca="1" si="117"/>
        <v/>
      </c>
      <c r="F947" s="60" t="str">
        <f t="shared" ca="1" si="118"/>
        <v/>
      </c>
      <c r="G947" s="61" t="str">
        <f t="shared" ca="1" si="113"/>
        <v/>
      </c>
      <c r="H947" s="62" t="str">
        <f t="shared" ca="1" si="119"/>
        <v/>
      </c>
      <c r="I947" s="63" t="str">
        <f t="shared" ca="1" si="120"/>
        <v/>
      </c>
    </row>
    <row r="948" spans="1:9">
      <c r="A948" s="45"/>
      <c r="B948" s="59" t="str">
        <f t="shared" ca="1" si="114"/>
        <v/>
      </c>
      <c r="C948" s="60" t="str">
        <f t="shared" ca="1" si="115"/>
        <v/>
      </c>
      <c r="D948" s="60" t="str">
        <f t="shared" ca="1" si="116"/>
        <v/>
      </c>
      <c r="E948" s="60" t="str">
        <f t="shared" ca="1" si="117"/>
        <v/>
      </c>
      <c r="F948" s="60" t="str">
        <f t="shared" ca="1" si="118"/>
        <v/>
      </c>
      <c r="G948" s="61" t="str">
        <f t="shared" ca="1" si="113"/>
        <v/>
      </c>
      <c r="H948" s="62" t="str">
        <f t="shared" ca="1" si="119"/>
        <v/>
      </c>
      <c r="I948" s="63" t="str">
        <f t="shared" ca="1" si="120"/>
        <v/>
      </c>
    </row>
    <row r="949" spans="1:9">
      <c r="A949" s="45"/>
      <c r="B949" s="59" t="str">
        <f t="shared" ca="1" si="114"/>
        <v/>
      </c>
      <c r="C949" s="60" t="str">
        <f t="shared" ca="1" si="115"/>
        <v/>
      </c>
      <c r="D949" s="60" t="str">
        <f t="shared" ca="1" si="116"/>
        <v/>
      </c>
      <c r="E949" s="60" t="str">
        <f t="shared" ca="1" si="117"/>
        <v/>
      </c>
      <c r="F949" s="60" t="str">
        <f t="shared" ca="1" si="118"/>
        <v/>
      </c>
      <c r="G949" s="61" t="str">
        <f t="shared" ca="1" si="113"/>
        <v/>
      </c>
      <c r="H949" s="62" t="str">
        <f t="shared" ca="1" si="119"/>
        <v/>
      </c>
      <c r="I949" s="63" t="str">
        <f t="shared" ca="1" si="120"/>
        <v/>
      </c>
    </row>
    <row r="950" spans="1:9">
      <c r="A950" s="45"/>
      <c r="B950" s="59" t="str">
        <f t="shared" ca="1" si="114"/>
        <v/>
      </c>
      <c r="C950" s="60" t="str">
        <f t="shared" ca="1" si="115"/>
        <v/>
      </c>
      <c r="D950" s="60" t="str">
        <f t="shared" ca="1" si="116"/>
        <v/>
      </c>
      <c r="E950" s="60" t="str">
        <f t="shared" ca="1" si="117"/>
        <v/>
      </c>
      <c r="F950" s="60" t="str">
        <f t="shared" ca="1" si="118"/>
        <v/>
      </c>
      <c r="G950" s="61" t="str">
        <f t="shared" ca="1" si="113"/>
        <v/>
      </c>
      <c r="H950" s="62" t="str">
        <f t="shared" ca="1" si="119"/>
        <v/>
      </c>
      <c r="I950" s="63" t="str">
        <f t="shared" ca="1" si="120"/>
        <v/>
      </c>
    </row>
    <row r="951" spans="1:9">
      <c r="A951" s="45"/>
      <c r="B951" s="59" t="str">
        <f t="shared" ca="1" si="114"/>
        <v/>
      </c>
      <c r="C951" s="60" t="str">
        <f t="shared" ca="1" si="115"/>
        <v/>
      </c>
      <c r="D951" s="60" t="str">
        <f t="shared" ca="1" si="116"/>
        <v/>
      </c>
      <c r="E951" s="60" t="str">
        <f t="shared" ca="1" si="117"/>
        <v/>
      </c>
      <c r="F951" s="60" t="str">
        <f t="shared" ca="1" si="118"/>
        <v/>
      </c>
      <c r="G951" s="61" t="str">
        <f t="shared" ca="1" si="113"/>
        <v/>
      </c>
      <c r="H951" s="62" t="str">
        <f t="shared" ca="1" si="119"/>
        <v/>
      </c>
      <c r="I951" s="63" t="str">
        <f t="shared" ca="1" si="120"/>
        <v/>
      </c>
    </row>
    <row r="952" spans="1:9">
      <c r="A952" s="45"/>
      <c r="B952" s="59" t="str">
        <f t="shared" ca="1" si="114"/>
        <v/>
      </c>
      <c r="C952" s="60" t="str">
        <f t="shared" ca="1" si="115"/>
        <v/>
      </c>
      <c r="D952" s="60" t="str">
        <f t="shared" ca="1" si="116"/>
        <v/>
      </c>
      <c r="E952" s="60" t="str">
        <f t="shared" ca="1" si="117"/>
        <v/>
      </c>
      <c r="F952" s="60" t="str">
        <f t="shared" ca="1" si="118"/>
        <v/>
      </c>
      <c r="G952" s="61" t="str">
        <f t="shared" ca="1" si="113"/>
        <v/>
      </c>
      <c r="H952" s="62" t="str">
        <f t="shared" ca="1" si="119"/>
        <v/>
      </c>
      <c r="I952" s="63" t="str">
        <f t="shared" ca="1" si="120"/>
        <v/>
      </c>
    </row>
    <row r="953" spans="1:9">
      <c r="A953" s="45"/>
      <c r="B953" s="59" t="str">
        <f t="shared" ca="1" si="114"/>
        <v/>
      </c>
      <c r="C953" s="60" t="str">
        <f t="shared" ca="1" si="115"/>
        <v/>
      </c>
      <c r="D953" s="60" t="str">
        <f t="shared" ca="1" si="116"/>
        <v/>
      </c>
      <c r="E953" s="60" t="str">
        <f t="shared" ca="1" si="117"/>
        <v/>
      </c>
      <c r="F953" s="60" t="str">
        <f t="shared" ca="1" si="118"/>
        <v/>
      </c>
      <c r="G953" s="61" t="str">
        <f t="shared" ca="1" si="113"/>
        <v/>
      </c>
      <c r="H953" s="62" t="str">
        <f t="shared" ca="1" si="119"/>
        <v/>
      </c>
      <c r="I953" s="63" t="str">
        <f t="shared" ca="1" si="120"/>
        <v/>
      </c>
    </row>
    <row r="954" spans="1:9">
      <c r="A954" s="45"/>
      <c r="B954" s="59" t="str">
        <f t="shared" ca="1" si="114"/>
        <v/>
      </c>
      <c r="C954" s="60" t="str">
        <f t="shared" ca="1" si="115"/>
        <v/>
      </c>
      <c r="D954" s="60" t="str">
        <f t="shared" ca="1" si="116"/>
        <v/>
      </c>
      <c r="E954" s="60" t="str">
        <f t="shared" ca="1" si="117"/>
        <v/>
      </c>
      <c r="F954" s="60" t="str">
        <f t="shared" ca="1" si="118"/>
        <v/>
      </c>
      <c r="G954" s="61" t="str">
        <f t="shared" ca="1" si="113"/>
        <v/>
      </c>
      <c r="H954" s="62" t="str">
        <f t="shared" ca="1" si="119"/>
        <v/>
      </c>
      <c r="I954" s="63" t="str">
        <f t="shared" ca="1" si="120"/>
        <v/>
      </c>
    </row>
    <row r="955" spans="1:9">
      <c r="A955" s="45"/>
      <c r="B955" s="59" t="str">
        <f t="shared" ca="1" si="114"/>
        <v/>
      </c>
      <c r="C955" s="60" t="str">
        <f t="shared" ca="1" si="115"/>
        <v/>
      </c>
      <c r="D955" s="60" t="str">
        <f t="shared" ca="1" si="116"/>
        <v/>
      </c>
      <c r="E955" s="60" t="str">
        <f t="shared" ca="1" si="117"/>
        <v/>
      </c>
      <c r="F955" s="60" t="str">
        <f t="shared" ca="1" si="118"/>
        <v/>
      </c>
      <c r="G955" s="61" t="str">
        <f t="shared" ca="1" si="113"/>
        <v/>
      </c>
      <c r="H955" s="62" t="str">
        <f t="shared" ca="1" si="119"/>
        <v/>
      </c>
      <c r="I955" s="63" t="str">
        <f t="shared" ca="1" si="120"/>
        <v/>
      </c>
    </row>
    <row r="956" spans="1:9">
      <c r="A956" s="45"/>
      <c r="B956" s="59" t="str">
        <f t="shared" ca="1" si="114"/>
        <v/>
      </c>
      <c r="C956" s="60" t="str">
        <f t="shared" ca="1" si="115"/>
        <v/>
      </c>
      <c r="D956" s="60" t="str">
        <f t="shared" ca="1" si="116"/>
        <v/>
      </c>
      <c r="E956" s="60" t="str">
        <f t="shared" ca="1" si="117"/>
        <v/>
      </c>
      <c r="F956" s="60" t="str">
        <f t="shared" ca="1" si="118"/>
        <v/>
      </c>
      <c r="G956" s="61" t="str">
        <f t="shared" ca="1" si="113"/>
        <v/>
      </c>
      <c r="H956" s="62" t="str">
        <f t="shared" ca="1" si="119"/>
        <v/>
      </c>
      <c r="I956" s="63" t="str">
        <f t="shared" ca="1" si="120"/>
        <v/>
      </c>
    </row>
    <row r="957" spans="1:9">
      <c r="A957" s="45"/>
      <c r="B957" s="59" t="str">
        <f t="shared" ca="1" si="114"/>
        <v/>
      </c>
      <c r="C957" s="60" t="str">
        <f t="shared" ca="1" si="115"/>
        <v/>
      </c>
      <c r="D957" s="60" t="str">
        <f t="shared" ca="1" si="116"/>
        <v/>
      </c>
      <c r="E957" s="60" t="str">
        <f t="shared" ca="1" si="117"/>
        <v/>
      </c>
      <c r="F957" s="60" t="str">
        <f t="shared" ca="1" si="118"/>
        <v/>
      </c>
      <c r="G957" s="61" t="str">
        <f t="shared" ca="1" si="113"/>
        <v/>
      </c>
      <c r="H957" s="62" t="str">
        <f t="shared" ca="1" si="119"/>
        <v/>
      </c>
      <c r="I957" s="63" t="str">
        <f t="shared" ca="1" si="120"/>
        <v/>
      </c>
    </row>
    <row r="958" spans="1:9">
      <c r="A958" s="45"/>
      <c r="B958" s="59" t="str">
        <f t="shared" ca="1" si="114"/>
        <v/>
      </c>
      <c r="C958" s="60" t="str">
        <f t="shared" ca="1" si="115"/>
        <v/>
      </c>
      <c r="D958" s="60" t="str">
        <f t="shared" ca="1" si="116"/>
        <v/>
      </c>
      <c r="E958" s="60" t="str">
        <f t="shared" ca="1" si="117"/>
        <v/>
      </c>
      <c r="F958" s="60" t="str">
        <f t="shared" ca="1" si="118"/>
        <v/>
      </c>
      <c r="G958" s="61" t="str">
        <f t="shared" ca="1" si="113"/>
        <v/>
      </c>
      <c r="H958" s="62" t="str">
        <f t="shared" ca="1" si="119"/>
        <v/>
      </c>
      <c r="I958" s="63" t="str">
        <f t="shared" ca="1" si="120"/>
        <v/>
      </c>
    </row>
    <row r="959" spans="1:9">
      <c r="A959" s="45"/>
      <c r="B959" s="59" t="str">
        <f t="shared" ca="1" si="114"/>
        <v/>
      </c>
      <c r="C959" s="60" t="str">
        <f t="shared" ca="1" si="115"/>
        <v/>
      </c>
      <c r="D959" s="60" t="str">
        <f t="shared" ca="1" si="116"/>
        <v/>
      </c>
      <c r="E959" s="60" t="str">
        <f t="shared" ca="1" si="117"/>
        <v/>
      </c>
      <c r="F959" s="60" t="str">
        <f t="shared" ca="1" si="118"/>
        <v/>
      </c>
      <c r="G959" s="61" t="str">
        <f t="shared" ca="1" si="113"/>
        <v/>
      </c>
      <c r="H959" s="62" t="str">
        <f t="shared" ca="1" si="119"/>
        <v/>
      </c>
      <c r="I959" s="63" t="str">
        <f t="shared" ca="1" si="120"/>
        <v/>
      </c>
    </row>
    <row r="960" spans="1:9">
      <c r="A960" s="45"/>
      <c r="B960" s="59" t="str">
        <f t="shared" ca="1" si="114"/>
        <v/>
      </c>
      <c r="C960" s="60" t="str">
        <f t="shared" ca="1" si="115"/>
        <v/>
      </c>
      <c r="D960" s="60" t="str">
        <f t="shared" ca="1" si="116"/>
        <v/>
      </c>
      <c r="E960" s="60" t="str">
        <f t="shared" ca="1" si="117"/>
        <v/>
      </c>
      <c r="F960" s="60" t="str">
        <f t="shared" ca="1" si="118"/>
        <v/>
      </c>
      <c r="G960" s="61" t="str">
        <f t="shared" ca="1" si="113"/>
        <v/>
      </c>
      <c r="H960" s="62" t="str">
        <f t="shared" ca="1" si="119"/>
        <v/>
      </c>
      <c r="I960" s="63" t="str">
        <f t="shared" ca="1" si="120"/>
        <v/>
      </c>
    </row>
    <row r="961" spans="1:9">
      <c r="A961" s="45"/>
      <c r="B961" s="59" t="str">
        <f t="shared" ca="1" si="114"/>
        <v/>
      </c>
      <c r="C961" s="60" t="str">
        <f t="shared" ca="1" si="115"/>
        <v/>
      </c>
      <c r="D961" s="60" t="str">
        <f t="shared" ca="1" si="116"/>
        <v/>
      </c>
      <c r="E961" s="60" t="str">
        <f t="shared" ca="1" si="117"/>
        <v/>
      </c>
      <c r="F961" s="60" t="str">
        <f t="shared" ca="1" si="118"/>
        <v/>
      </c>
      <c r="G961" s="61" t="str">
        <f t="shared" ca="1" si="113"/>
        <v/>
      </c>
      <c r="H961" s="62" t="str">
        <f t="shared" ca="1" si="119"/>
        <v/>
      </c>
      <c r="I961" s="63" t="str">
        <f t="shared" ca="1" si="120"/>
        <v/>
      </c>
    </row>
    <row r="962" spans="1:9">
      <c r="A962" s="45"/>
      <c r="B962" s="59" t="str">
        <f t="shared" ca="1" si="114"/>
        <v/>
      </c>
      <c r="C962" s="60" t="str">
        <f t="shared" ca="1" si="115"/>
        <v/>
      </c>
      <c r="D962" s="60" t="str">
        <f t="shared" ca="1" si="116"/>
        <v/>
      </c>
      <c r="E962" s="60" t="str">
        <f t="shared" ca="1" si="117"/>
        <v/>
      </c>
      <c r="F962" s="60" t="str">
        <f t="shared" ca="1" si="118"/>
        <v/>
      </c>
      <c r="G962" s="61" t="str">
        <f t="shared" ca="1" si="113"/>
        <v/>
      </c>
      <c r="H962" s="62" t="str">
        <f t="shared" ca="1" si="119"/>
        <v/>
      </c>
      <c r="I962" s="63" t="str">
        <f t="shared" ca="1" si="120"/>
        <v/>
      </c>
    </row>
    <row r="963" spans="1:9">
      <c r="A963" s="45"/>
      <c r="B963" s="59" t="str">
        <f t="shared" ca="1" si="114"/>
        <v/>
      </c>
      <c r="C963" s="60" t="str">
        <f t="shared" ca="1" si="115"/>
        <v/>
      </c>
      <c r="D963" s="60" t="str">
        <f t="shared" ca="1" si="116"/>
        <v/>
      </c>
      <c r="E963" s="60" t="str">
        <f t="shared" ca="1" si="117"/>
        <v/>
      </c>
      <c r="F963" s="60" t="str">
        <f t="shared" ca="1" si="118"/>
        <v/>
      </c>
      <c r="G963" s="61" t="str">
        <f t="shared" ref="G963:G1026" ca="1" si="121">IFERROR(INDIRECT(CONCATENATE("'",A963,"'!H33")),"")</f>
        <v/>
      </c>
      <c r="H963" s="62" t="str">
        <f t="shared" ca="1" si="119"/>
        <v/>
      </c>
      <c r="I963" s="63" t="str">
        <f t="shared" ca="1" si="120"/>
        <v/>
      </c>
    </row>
    <row r="964" spans="1:9">
      <c r="A964" s="45"/>
      <c r="B964" s="59" t="str">
        <f t="shared" ref="B964:B1027" ca="1" si="122">IFERROR(INDIRECT(CONCATENATE("'",A964,"'!G7")),"")</f>
        <v/>
      </c>
      <c r="C964" s="60" t="str">
        <f t="shared" ref="C964:C1027" ca="1" si="123">IFERROR(INDIRECT(CONCATENATE("'",A964,"'!D6")),"")</f>
        <v/>
      </c>
      <c r="D964" s="60" t="str">
        <f t="shared" ref="D964:D1027" ca="1" si="124">IFERROR(INDIRECT(CONCATENATE("'",A964,"'!D7")),"")</f>
        <v/>
      </c>
      <c r="E964" s="60" t="str">
        <f t="shared" ref="E964:E1027" ca="1" si="125">IFERROR(INDIRECT(CONCATENATE("'",A964,"'!D8")),"")</f>
        <v/>
      </c>
      <c r="F964" s="60" t="str">
        <f t="shared" ref="F964:F1027" ca="1" si="126">IFERROR(INDIRECT(CONCATENATE("'",A964,"'!D9")),"")</f>
        <v/>
      </c>
      <c r="G964" s="61" t="str">
        <f t="shared" ca="1" si="121"/>
        <v/>
      </c>
      <c r="H964" s="62" t="str">
        <f t="shared" ref="H964:H1027" ca="1" si="127">IFERROR(INDIRECT(CONCATENATE("'",A964,"'!H34")),"")</f>
        <v/>
      </c>
      <c r="I964" s="63" t="str">
        <f t="shared" ref="I964:I1027" ca="1" si="128">IFERROR(INDIRECT(CONCATENATE("'",A964,"'!H36")),"")</f>
        <v/>
      </c>
    </row>
    <row r="965" spans="1:9">
      <c r="A965" s="45"/>
      <c r="B965" s="59" t="str">
        <f t="shared" ca="1" si="122"/>
        <v/>
      </c>
      <c r="C965" s="60" t="str">
        <f t="shared" ca="1" si="123"/>
        <v/>
      </c>
      <c r="D965" s="60" t="str">
        <f t="shared" ca="1" si="124"/>
        <v/>
      </c>
      <c r="E965" s="60" t="str">
        <f t="shared" ca="1" si="125"/>
        <v/>
      </c>
      <c r="F965" s="60" t="str">
        <f t="shared" ca="1" si="126"/>
        <v/>
      </c>
      <c r="G965" s="61" t="str">
        <f t="shared" ca="1" si="121"/>
        <v/>
      </c>
      <c r="H965" s="62" t="str">
        <f t="shared" ca="1" si="127"/>
        <v/>
      </c>
      <c r="I965" s="63" t="str">
        <f t="shared" ca="1" si="128"/>
        <v/>
      </c>
    </row>
    <row r="966" spans="1:9">
      <c r="A966" s="45"/>
      <c r="B966" s="59" t="str">
        <f t="shared" ca="1" si="122"/>
        <v/>
      </c>
      <c r="C966" s="60" t="str">
        <f t="shared" ca="1" si="123"/>
        <v/>
      </c>
      <c r="D966" s="60" t="str">
        <f t="shared" ca="1" si="124"/>
        <v/>
      </c>
      <c r="E966" s="60" t="str">
        <f t="shared" ca="1" si="125"/>
        <v/>
      </c>
      <c r="F966" s="60" t="str">
        <f t="shared" ca="1" si="126"/>
        <v/>
      </c>
      <c r="G966" s="61" t="str">
        <f t="shared" ca="1" si="121"/>
        <v/>
      </c>
      <c r="H966" s="62" t="str">
        <f t="shared" ca="1" si="127"/>
        <v/>
      </c>
      <c r="I966" s="63" t="str">
        <f t="shared" ca="1" si="128"/>
        <v/>
      </c>
    </row>
    <row r="967" spans="1:9">
      <c r="A967" s="45"/>
      <c r="B967" s="59" t="str">
        <f t="shared" ca="1" si="122"/>
        <v/>
      </c>
      <c r="C967" s="60" t="str">
        <f t="shared" ca="1" si="123"/>
        <v/>
      </c>
      <c r="D967" s="60" t="str">
        <f t="shared" ca="1" si="124"/>
        <v/>
      </c>
      <c r="E967" s="60" t="str">
        <f t="shared" ca="1" si="125"/>
        <v/>
      </c>
      <c r="F967" s="60" t="str">
        <f t="shared" ca="1" si="126"/>
        <v/>
      </c>
      <c r="G967" s="61" t="str">
        <f t="shared" ca="1" si="121"/>
        <v/>
      </c>
      <c r="H967" s="62" t="str">
        <f t="shared" ca="1" si="127"/>
        <v/>
      </c>
      <c r="I967" s="63" t="str">
        <f t="shared" ca="1" si="128"/>
        <v/>
      </c>
    </row>
    <row r="968" spans="1:9">
      <c r="A968" s="45"/>
      <c r="B968" s="59" t="str">
        <f t="shared" ca="1" si="122"/>
        <v/>
      </c>
      <c r="C968" s="60" t="str">
        <f t="shared" ca="1" si="123"/>
        <v/>
      </c>
      <c r="D968" s="60" t="str">
        <f t="shared" ca="1" si="124"/>
        <v/>
      </c>
      <c r="E968" s="60" t="str">
        <f t="shared" ca="1" si="125"/>
        <v/>
      </c>
      <c r="F968" s="60" t="str">
        <f t="shared" ca="1" si="126"/>
        <v/>
      </c>
      <c r="G968" s="61" t="str">
        <f t="shared" ca="1" si="121"/>
        <v/>
      </c>
      <c r="H968" s="62" t="str">
        <f t="shared" ca="1" si="127"/>
        <v/>
      </c>
      <c r="I968" s="63" t="str">
        <f t="shared" ca="1" si="128"/>
        <v/>
      </c>
    </row>
    <row r="969" spans="1:9">
      <c r="A969" s="45"/>
      <c r="B969" s="59" t="str">
        <f t="shared" ca="1" si="122"/>
        <v/>
      </c>
      <c r="C969" s="60" t="str">
        <f t="shared" ca="1" si="123"/>
        <v/>
      </c>
      <c r="D969" s="60" t="str">
        <f t="shared" ca="1" si="124"/>
        <v/>
      </c>
      <c r="E969" s="60" t="str">
        <f t="shared" ca="1" si="125"/>
        <v/>
      </c>
      <c r="F969" s="60" t="str">
        <f t="shared" ca="1" si="126"/>
        <v/>
      </c>
      <c r="G969" s="61" t="str">
        <f t="shared" ca="1" si="121"/>
        <v/>
      </c>
      <c r="H969" s="62" t="str">
        <f t="shared" ca="1" si="127"/>
        <v/>
      </c>
      <c r="I969" s="63" t="str">
        <f t="shared" ca="1" si="128"/>
        <v/>
      </c>
    </row>
    <row r="970" spans="1:9">
      <c r="A970" s="45"/>
      <c r="B970" s="59" t="str">
        <f t="shared" ca="1" si="122"/>
        <v/>
      </c>
      <c r="C970" s="60" t="str">
        <f t="shared" ca="1" si="123"/>
        <v/>
      </c>
      <c r="D970" s="60" t="str">
        <f t="shared" ca="1" si="124"/>
        <v/>
      </c>
      <c r="E970" s="60" t="str">
        <f t="shared" ca="1" si="125"/>
        <v/>
      </c>
      <c r="F970" s="60" t="str">
        <f t="shared" ca="1" si="126"/>
        <v/>
      </c>
      <c r="G970" s="61" t="str">
        <f t="shared" ca="1" si="121"/>
        <v/>
      </c>
      <c r="H970" s="62" t="str">
        <f t="shared" ca="1" si="127"/>
        <v/>
      </c>
      <c r="I970" s="63" t="str">
        <f t="shared" ca="1" si="128"/>
        <v/>
      </c>
    </row>
    <row r="971" spans="1:9">
      <c r="A971" s="45"/>
      <c r="B971" s="59" t="str">
        <f t="shared" ca="1" si="122"/>
        <v/>
      </c>
      <c r="C971" s="60" t="str">
        <f t="shared" ca="1" si="123"/>
        <v/>
      </c>
      <c r="D971" s="60" t="str">
        <f t="shared" ca="1" si="124"/>
        <v/>
      </c>
      <c r="E971" s="60" t="str">
        <f t="shared" ca="1" si="125"/>
        <v/>
      </c>
      <c r="F971" s="60" t="str">
        <f t="shared" ca="1" si="126"/>
        <v/>
      </c>
      <c r="G971" s="61" t="str">
        <f t="shared" ca="1" si="121"/>
        <v/>
      </c>
      <c r="H971" s="62" t="str">
        <f t="shared" ca="1" si="127"/>
        <v/>
      </c>
      <c r="I971" s="63" t="str">
        <f t="shared" ca="1" si="128"/>
        <v/>
      </c>
    </row>
    <row r="972" spans="1:9">
      <c r="A972" s="45"/>
      <c r="B972" s="59" t="str">
        <f t="shared" ca="1" si="122"/>
        <v/>
      </c>
      <c r="C972" s="60" t="str">
        <f t="shared" ca="1" si="123"/>
        <v/>
      </c>
      <c r="D972" s="60" t="str">
        <f t="shared" ca="1" si="124"/>
        <v/>
      </c>
      <c r="E972" s="60" t="str">
        <f t="shared" ca="1" si="125"/>
        <v/>
      </c>
      <c r="F972" s="60" t="str">
        <f t="shared" ca="1" si="126"/>
        <v/>
      </c>
      <c r="G972" s="61" t="str">
        <f t="shared" ca="1" si="121"/>
        <v/>
      </c>
      <c r="H972" s="62" t="str">
        <f t="shared" ca="1" si="127"/>
        <v/>
      </c>
      <c r="I972" s="63" t="str">
        <f t="shared" ca="1" si="128"/>
        <v/>
      </c>
    </row>
    <row r="973" spans="1:9">
      <c r="A973" s="45"/>
      <c r="B973" s="59" t="str">
        <f t="shared" ca="1" si="122"/>
        <v/>
      </c>
      <c r="C973" s="60" t="str">
        <f t="shared" ca="1" si="123"/>
        <v/>
      </c>
      <c r="D973" s="60" t="str">
        <f t="shared" ca="1" si="124"/>
        <v/>
      </c>
      <c r="E973" s="60" t="str">
        <f t="shared" ca="1" si="125"/>
        <v/>
      </c>
      <c r="F973" s="60" t="str">
        <f t="shared" ca="1" si="126"/>
        <v/>
      </c>
      <c r="G973" s="61" t="str">
        <f t="shared" ca="1" si="121"/>
        <v/>
      </c>
      <c r="H973" s="62" t="str">
        <f t="shared" ca="1" si="127"/>
        <v/>
      </c>
      <c r="I973" s="63" t="str">
        <f t="shared" ca="1" si="128"/>
        <v/>
      </c>
    </row>
    <row r="974" spans="1:9">
      <c r="A974" s="45"/>
      <c r="B974" s="59" t="str">
        <f t="shared" ca="1" si="122"/>
        <v/>
      </c>
      <c r="C974" s="60" t="str">
        <f t="shared" ca="1" si="123"/>
        <v/>
      </c>
      <c r="D974" s="60" t="str">
        <f t="shared" ca="1" si="124"/>
        <v/>
      </c>
      <c r="E974" s="60" t="str">
        <f t="shared" ca="1" si="125"/>
        <v/>
      </c>
      <c r="F974" s="60" t="str">
        <f t="shared" ca="1" si="126"/>
        <v/>
      </c>
      <c r="G974" s="61" t="str">
        <f t="shared" ca="1" si="121"/>
        <v/>
      </c>
      <c r="H974" s="62" t="str">
        <f t="shared" ca="1" si="127"/>
        <v/>
      </c>
      <c r="I974" s="63" t="str">
        <f t="shared" ca="1" si="128"/>
        <v/>
      </c>
    </row>
    <row r="975" spans="1:9">
      <c r="A975" s="45"/>
      <c r="B975" s="59" t="str">
        <f t="shared" ca="1" si="122"/>
        <v/>
      </c>
      <c r="C975" s="60" t="str">
        <f t="shared" ca="1" si="123"/>
        <v/>
      </c>
      <c r="D975" s="60" t="str">
        <f t="shared" ca="1" si="124"/>
        <v/>
      </c>
      <c r="E975" s="60" t="str">
        <f t="shared" ca="1" si="125"/>
        <v/>
      </c>
      <c r="F975" s="60" t="str">
        <f t="shared" ca="1" si="126"/>
        <v/>
      </c>
      <c r="G975" s="61" t="str">
        <f t="shared" ca="1" si="121"/>
        <v/>
      </c>
      <c r="H975" s="62" t="str">
        <f t="shared" ca="1" si="127"/>
        <v/>
      </c>
      <c r="I975" s="63" t="str">
        <f t="shared" ca="1" si="128"/>
        <v/>
      </c>
    </row>
    <row r="976" spans="1:9">
      <c r="A976" s="45"/>
      <c r="B976" s="59" t="str">
        <f t="shared" ca="1" si="122"/>
        <v/>
      </c>
      <c r="C976" s="60" t="str">
        <f t="shared" ca="1" si="123"/>
        <v/>
      </c>
      <c r="D976" s="60" t="str">
        <f t="shared" ca="1" si="124"/>
        <v/>
      </c>
      <c r="E976" s="60" t="str">
        <f t="shared" ca="1" si="125"/>
        <v/>
      </c>
      <c r="F976" s="60" t="str">
        <f t="shared" ca="1" si="126"/>
        <v/>
      </c>
      <c r="G976" s="61" t="str">
        <f t="shared" ca="1" si="121"/>
        <v/>
      </c>
      <c r="H976" s="62" t="str">
        <f t="shared" ca="1" si="127"/>
        <v/>
      </c>
      <c r="I976" s="63" t="str">
        <f t="shared" ca="1" si="128"/>
        <v/>
      </c>
    </row>
    <row r="977" spans="1:9">
      <c r="A977" s="45"/>
      <c r="B977" s="59" t="str">
        <f t="shared" ca="1" si="122"/>
        <v/>
      </c>
      <c r="C977" s="60" t="str">
        <f t="shared" ca="1" si="123"/>
        <v/>
      </c>
      <c r="D977" s="60" t="str">
        <f t="shared" ca="1" si="124"/>
        <v/>
      </c>
      <c r="E977" s="60" t="str">
        <f t="shared" ca="1" si="125"/>
        <v/>
      </c>
      <c r="F977" s="60" t="str">
        <f t="shared" ca="1" si="126"/>
        <v/>
      </c>
      <c r="G977" s="61" t="str">
        <f t="shared" ca="1" si="121"/>
        <v/>
      </c>
      <c r="H977" s="62" t="str">
        <f t="shared" ca="1" si="127"/>
        <v/>
      </c>
      <c r="I977" s="63" t="str">
        <f t="shared" ca="1" si="128"/>
        <v/>
      </c>
    </row>
    <row r="978" spans="1:9">
      <c r="A978" s="45"/>
      <c r="B978" s="59" t="str">
        <f t="shared" ca="1" si="122"/>
        <v/>
      </c>
      <c r="C978" s="60" t="str">
        <f t="shared" ca="1" si="123"/>
        <v/>
      </c>
      <c r="D978" s="60" t="str">
        <f t="shared" ca="1" si="124"/>
        <v/>
      </c>
      <c r="E978" s="60" t="str">
        <f t="shared" ca="1" si="125"/>
        <v/>
      </c>
      <c r="F978" s="60" t="str">
        <f t="shared" ca="1" si="126"/>
        <v/>
      </c>
      <c r="G978" s="61" t="str">
        <f t="shared" ca="1" si="121"/>
        <v/>
      </c>
      <c r="H978" s="62" t="str">
        <f t="shared" ca="1" si="127"/>
        <v/>
      </c>
      <c r="I978" s="63" t="str">
        <f t="shared" ca="1" si="128"/>
        <v/>
      </c>
    </row>
    <row r="979" spans="1:9">
      <c r="A979" s="45"/>
      <c r="B979" s="59" t="str">
        <f t="shared" ca="1" si="122"/>
        <v/>
      </c>
      <c r="C979" s="60" t="str">
        <f t="shared" ca="1" si="123"/>
        <v/>
      </c>
      <c r="D979" s="60" t="str">
        <f t="shared" ca="1" si="124"/>
        <v/>
      </c>
      <c r="E979" s="60" t="str">
        <f t="shared" ca="1" si="125"/>
        <v/>
      </c>
      <c r="F979" s="60" t="str">
        <f t="shared" ca="1" si="126"/>
        <v/>
      </c>
      <c r="G979" s="61" t="str">
        <f t="shared" ca="1" si="121"/>
        <v/>
      </c>
      <c r="H979" s="62" t="str">
        <f t="shared" ca="1" si="127"/>
        <v/>
      </c>
      <c r="I979" s="63" t="str">
        <f t="shared" ca="1" si="128"/>
        <v/>
      </c>
    </row>
    <row r="980" spans="1:9">
      <c r="A980" s="45"/>
      <c r="B980" s="59" t="str">
        <f t="shared" ca="1" si="122"/>
        <v/>
      </c>
      <c r="C980" s="60" t="str">
        <f t="shared" ca="1" si="123"/>
        <v/>
      </c>
      <c r="D980" s="60" t="str">
        <f t="shared" ca="1" si="124"/>
        <v/>
      </c>
      <c r="E980" s="60" t="str">
        <f t="shared" ca="1" si="125"/>
        <v/>
      </c>
      <c r="F980" s="60" t="str">
        <f t="shared" ca="1" si="126"/>
        <v/>
      </c>
      <c r="G980" s="61" t="str">
        <f t="shared" ca="1" si="121"/>
        <v/>
      </c>
      <c r="H980" s="62" t="str">
        <f t="shared" ca="1" si="127"/>
        <v/>
      </c>
      <c r="I980" s="63" t="str">
        <f t="shared" ca="1" si="128"/>
        <v/>
      </c>
    </row>
    <row r="981" spans="1:9">
      <c r="A981" s="45"/>
      <c r="B981" s="59" t="str">
        <f t="shared" ca="1" si="122"/>
        <v/>
      </c>
      <c r="C981" s="60" t="str">
        <f t="shared" ca="1" si="123"/>
        <v/>
      </c>
      <c r="D981" s="60" t="str">
        <f t="shared" ca="1" si="124"/>
        <v/>
      </c>
      <c r="E981" s="60" t="str">
        <f t="shared" ca="1" si="125"/>
        <v/>
      </c>
      <c r="F981" s="60" t="str">
        <f t="shared" ca="1" si="126"/>
        <v/>
      </c>
      <c r="G981" s="61" t="str">
        <f t="shared" ca="1" si="121"/>
        <v/>
      </c>
      <c r="H981" s="62" t="str">
        <f t="shared" ca="1" si="127"/>
        <v/>
      </c>
      <c r="I981" s="63" t="str">
        <f t="shared" ca="1" si="128"/>
        <v/>
      </c>
    </row>
    <row r="982" spans="1:9">
      <c r="A982" s="45"/>
      <c r="B982" s="59" t="str">
        <f t="shared" ca="1" si="122"/>
        <v/>
      </c>
      <c r="C982" s="60" t="str">
        <f t="shared" ca="1" si="123"/>
        <v/>
      </c>
      <c r="D982" s="60" t="str">
        <f t="shared" ca="1" si="124"/>
        <v/>
      </c>
      <c r="E982" s="60" t="str">
        <f t="shared" ca="1" si="125"/>
        <v/>
      </c>
      <c r="F982" s="60" t="str">
        <f t="shared" ca="1" si="126"/>
        <v/>
      </c>
      <c r="G982" s="61" t="str">
        <f t="shared" ca="1" si="121"/>
        <v/>
      </c>
      <c r="H982" s="62" t="str">
        <f t="shared" ca="1" si="127"/>
        <v/>
      </c>
      <c r="I982" s="63" t="str">
        <f t="shared" ca="1" si="128"/>
        <v/>
      </c>
    </row>
    <row r="983" spans="1:9">
      <c r="A983" s="45"/>
      <c r="B983" s="59" t="str">
        <f t="shared" ca="1" si="122"/>
        <v/>
      </c>
      <c r="C983" s="60" t="str">
        <f t="shared" ca="1" si="123"/>
        <v/>
      </c>
      <c r="D983" s="60" t="str">
        <f t="shared" ca="1" si="124"/>
        <v/>
      </c>
      <c r="E983" s="60" t="str">
        <f t="shared" ca="1" si="125"/>
        <v/>
      </c>
      <c r="F983" s="60" t="str">
        <f t="shared" ca="1" si="126"/>
        <v/>
      </c>
      <c r="G983" s="61" t="str">
        <f t="shared" ca="1" si="121"/>
        <v/>
      </c>
      <c r="H983" s="62" t="str">
        <f t="shared" ca="1" si="127"/>
        <v/>
      </c>
      <c r="I983" s="63" t="str">
        <f t="shared" ca="1" si="128"/>
        <v/>
      </c>
    </row>
    <row r="984" spans="1:9">
      <c r="A984" s="45"/>
      <c r="B984" s="59" t="str">
        <f t="shared" ca="1" si="122"/>
        <v/>
      </c>
      <c r="C984" s="60" t="str">
        <f t="shared" ca="1" si="123"/>
        <v/>
      </c>
      <c r="D984" s="60" t="str">
        <f t="shared" ca="1" si="124"/>
        <v/>
      </c>
      <c r="E984" s="60" t="str">
        <f t="shared" ca="1" si="125"/>
        <v/>
      </c>
      <c r="F984" s="60" t="str">
        <f t="shared" ca="1" si="126"/>
        <v/>
      </c>
      <c r="G984" s="61" t="str">
        <f t="shared" ca="1" si="121"/>
        <v/>
      </c>
      <c r="H984" s="62" t="str">
        <f t="shared" ca="1" si="127"/>
        <v/>
      </c>
      <c r="I984" s="63" t="str">
        <f t="shared" ca="1" si="128"/>
        <v/>
      </c>
    </row>
    <row r="985" spans="1:9">
      <c r="A985" s="45"/>
      <c r="B985" s="59" t="str">
        <f t="shared" ca="1" si="122"/>
        <v/>
      </c>
      <c r="C985" s="60" t="str">
        <f t="shared" ca="1" si="123"/>
        <v/>
      </c>
      <c r="D985" s="60" t="str">
        <f t="shared" ca="1" si="124"/>
        <v/>
      </c>
      <c r="E985" s="60" t="str">
        <f t="shared" ca="1" si="125"/>
        <v/>
      </c>
      <c r="F985" s="60" t="str">
        <f t="shared" ca="1" si="126"/>
        <v/>
      </c>
      <c r="G985" s="61" t="str">
        <f t="shared" ca="1" si="121"/>
        <v/>
      </c>
      <c r="H985" s="62" t="str">
        <f t="shared" ca="1" si="127"/>
        <v/>
      </c>
      <c r="I985" s="63" t="str">
        <f t="shared" ca="1" si="128"/>
        <v/>
      </c>
    </row>
    <row r="986" spans="1:9">
      <c r="A986" s="45"/>
      <c r="B986" s="59" t="str">
        <f t="shared" ca="1" si="122"/>
        <v/>
      </c>
      <c r="C986" s="60" t="str">
        <f t="shared" ca="1" si="123"/>
        <v/>
      </c>
      <c r="D986" s="60" t="str">
        <f t="shared" ca="1" si="124"/>
        <v/>
      </c>
      <c r="E986" s="60" t="str">
        <f t="shared" ca="1" si="125"/>
        <v/>
      </c>
      <c r="F986" s="60" t="str">
        <f t="shared" ca="1" si="126"/>
        <v/>
      </c>
      <c r="G986" s="61" t="str">
        <f t="shared" ca="1" si="121"/>
        <v/>
      </c>
      <c r="H986" s="62" t="str">
        <f t="shared" ca="1" si="127"/>
        <v/>
      </c>
      <c r="I986" s="63" t="str">
        <f t="shared" ca="1" si="128"/>
        <v/>
      </c>
    </row>
    <row r="987" spans="1:9">
      <c r="A987" s="45"/>
      <c r="B987" s="59" t="str">
        <f t="shared" ca="1" si="122"/>
        <v/>
      </c>
      <c r="C987" s="60" t="str">
        <f t="shared" ca="1" si="123"/>
        <v/>
      </c>
      <c r="D987" s="60" t="str">
        <f t="shared" ca="1" si="124"/>
        <v/>
      </c>
      <c r="E987" s="60" t="str">
        <f t="shared" ca="1" si="125"/>
        <v/>
      </c>
      <c r="F987" s="60" t="str">
        <f t="shared" ca="1" si="126"/>
        <v/>
      </c>
      <c r="G987" s="61" t="str">
        <f t="shared" ca="1" si="121"/>
        <v/>
      </c>
      <c r="H987" s="62" t="str">
        <f t="shared" ca="1" si="127"/>
        <v/>
      </c>
      <c r="I987" s="63" t="str">
        <f t="shared" ca="1" si="128"/>
        <v/>
      </c>
    </row>
    <row r="988" spans="1:9">
      <c r="A988" s="45"/>
      <c r="B988" s="59" t="str">
        <f t="shared" ca="1" si="122"/>
        <v/>
      </c>
      <c r="C988" s="60" t="str">
        <f t="shared" ca="1" si="123"/>
        <v/>
      </c>
      <c r="D988" s="60" t="str">
        <f t="shared" ca="1" si="124"/>
        <v/>
      </c>
      <c r="E988" s="60" t="str">
        <f t="shared" ca="1" si="125"/>
        <v/>
      </c>
      <c r="F988" s="60" t="str">
        <f t="shared" ca="1" si="126"/>
        <v/>
      </c>
      <c r="G988" s="61" t="str">
        <f t="shared" ca="1" si="121"/>
        <v/>
      </c>
      <c r="H988" s="62" t="str">
        <f t="shared" ca="1" si="127"/>
        <v/>
      </c>
      <c r="I988" s="63" t="str">
        <f t="shared" ca="1" si="128"/>
        <v/>
      </c>
    </row>
    <row r="989" spans="1:9">
      <c r="A989" s="45"/>
      <c r="B989" s="59" t="str">
        <f t="shared" ca="1" si="122"/>
        <v/>
      </c>
      <c r="C989" s="60" t="str">
        <f t="shared" ca="1" si="123"/>
        <v/>
      </c>
      <c r="D989" s="60" t="str">
        <f t="shared" ca="1" si="124"/>
        <v/>
      </c>
      <c r="E989" s="60" t="str">
        <f t="shared" ca="1" si="125"/>
        <v/>
      </c>
      <c r="F989" s="60" t="str">
        <f t="shared" ca="1" si="126"/>
        <v/>
      </c>
      <c r="G989" s="61" t="str">
        <f t="shared" ca="1" si="121"/>
        <v/>
      </c>
      <c r="H989" s="62" t="str">
        <f t="shared" ca="1" si="127"/>
        <v/>
      </c>
      <c r="I989" s="63" t="str">
        <f t="shared" ca="1" si="128"/>
        <v/>
      </c>
    </row>
    <row r="990" spans="1:9">
      <c r="A990" s="45"/>
      <c r="B990" s="59" t="str">
        <f t="shared" ca="1" si="122"/>
        <v/>
      </c>
      <c r="C990" s="60" t="str">
        <f t="shared" ca="1" si="123"/>
        <v/>
      </c>
      <c r="D990" s="60" t="str">
        <f t="shared" ca="1" si="124"/>
        <v/>
      </c>
      <c r="E990" s="60" t="str">
        <f t="shared" ca="1" si="125"/>
        <v/>
      </c>
      <c r="F990" s="60" t="str">
        <f t="shared" ca="1" si="126"/>
        <v/>
      </c>
      <c r="G990" s="61" t="str">
        <f t="shared" ca="1" si="121"/>
        <v/>
      </c>
      <c r="H990" s="62" t="str">
        <f t="shared" ca="1" si="127"/>
        <v/>
      </c>
      <c r="I990" s="63" t="str">
        <f t="shared" ca="1" si="128"/>
        <v/>
      </c>
    </row>
    <row r="991" spans="1:9">
      <c r="A991" s="45"/>
      <c r="B991" s="59" t="str">
        <f t="shared" ca="1" si="122"/>
        <v/>
      </c>
      <c r="C991" s="60" t="str">
        <f t="shared" ca="1" si="123"/>
        <v/>
      </c>
      <c r="D991" s="60" t="str">
        <f t="shared" ca="1" si="124"/>
        <v/>
      </c>
      <c r="E991" s="60" t="str">
        <f t="shared" ca="1" si="125"/>
        <v/>
      </c>
      <c r="F991" s="60" t="str">
        <f t="shared" ca="1" si="126"/>
        <v/>
      </c>
      <c r="G991" s="61" t="str">
        <f t="shared" ca="1" si="121"/>
        <v/>
      </c>
      <c r="H991" s="62" t="str">
        <f t="shared" ca="1" si="127"/>
        <v/>
      </c>
      <c r="I991" s="63" t="str">
        <f t="shared" ca="1" si="128"/>
        <v/>
      </c>
    </row>
    <row r="992" spans="1:9">
      <c r="A992" s="45"/>
      <c r="B992" s="59" t="str">
        <f t="shared" ca="1" si="122"/>
        <v/>
      </c>
      <c r="C992" s="60" t="str">
        <f t="shared" ca="1" si="123"/>
        <v/>
      </c>
      <c r="D992" s="60" t="str">
        <f t="shared" ca="1" si="124"/>
        <v/>
      </c>
      <c r="E992" s="60" t="str">
        <f t="shared" ca="1" si="125"/>
        <v/>
      </c>
      <c r="F992" s="60" t="str">
        <f t="shared" ca="1" si="126"/>
        <v/>
      </c>
      <c r="G992" s="61" t="str">
        <f t="shared" ca="1" si="121"/>
        <v/>
      </c>
      <c r="H992" s="62" t="str">
        <f t="shared" ca="1" si="127"/>
        <v/>
      </c>
      <c r="I992" s="63" t="str">
        <f t="shared" ca="1" si="128"/>
        <v/>
      </c>
    </row>
    <row r="993" spans="1:9">
      <c r="A993" s="45"/>
      <c r="B993" s="59" t="str">
        <f t="shared" ca="1" si="122"/>
        <v/>
      </c>
      <c r="C993" s="60" t="str">
        <f t="shared" ca="1" si="123"/>
        <v/>
      </c>
      <c r="D993" s="60" t="str">
        <f t="shared" ca="1" si="124"/>
        <v/>
      </c>
      <c r="E993" s="60" t="str">
        <f t="shared" ca="1" si="125"/>
        <v/>
      </c>
      <c r="F993" s="60" t="str">
        <f t="shared" ca="1" si="126"/>
        <v/>
      </c>
      <c r="G993" s="61" t="str">
        <f t="shared" ca="1" si="121"/>
        <v/>
      </c>
      <c r="H993" s="62" t="str">
        <f t="shared" ca="1" si="127"/>
        <v/>
      </c>
      <c r="I993" s="63" t="str">
        <f t="shared" ca="1" si="128"/>
        <v/>
      </c>
    </row>
    <row r="994" spans="1:9">
      <c r="A994" s="45"/>
      <c r="B994" s="59" t="str">
        <f t="shared" ca="1" si="122"/>
        <v/>
      </c>
      <c r="C994" s="60" t="str">
        <f t="shared" ca="1" si="123"/>
        <v/>
      </c>
      <c r="D994" s="60" t="str">
        <f t="shared" ca="1" si="124"/>
        <v/>
      </c>
      <c r="E994" s="60" t="str">
        <f t="shared" ca="1" si="125"/>
        <v/>
      </c>
      <c r="F994" s="60" t="str">
        <f t="shared" ca="1" si="126"/>
        <v/>
      </c>
      <c r="G994" s="61" t="str">
        <f t="shared" ca="1" si="121"/>
        <v/>
      </c>
      <c r="H994" s="62" t="str">
        <f t="shared" ca="1" si="127"/>
        <v/>
      </c>
      <c r="I994" s="63" t="str">
        <f t="shared" ca="1" si="128"/>
        <v/>
      </c>
    </row>
    <row r="995" spans="1:9">
      <c r="A995" s="45"/>
      <c r="B995" s="59" t="str">
        <f t="shared" ca="1" si="122"/>
        <v/>
      </c>
      <c r="C995" s="60" t="str">
        <f t="shared" ca="1" si="123"/>
        <v/>
      </c>
      <c r="D995" s="60" t="str">
        <f t="shared" ca="1" si="124"/>
        <v/>
      </c>
      <c r="E995" s="60" t="str">
        <f t="shared" ca="1" si="125"/>
        <v/>
      </c>
      <c r="F995" s="60" t="str">
        <f t="shared" ca="1" si="126"/>
        <v/>
      </c>
      <c r="G995" s="61" t="str">
        <f t="shared" ca="1" si="121"/>
        <v/>
      </c>
      <c r="H995" s="62" t="str">
        <f t="shared" ca="1" si="127"/>
        <v/>
      </c>
      <c r="I995" s="63" t="str">
        <f t="shared" ca="1" si="128"/>
        <v/>
      </c>
    </row>
    <row r="996" spans="1:9">
      <c r="A996" s="45"/>
      <c r="B996" s="59" t="str">
        <f t="shared" ca="1" si="122"/>
        <v/>
      </c>
      <c r="C996" s="60" t="str">
        <f t="shared" ca="1" si="123"/>
        <v/>
      </c>
      <c r="D996" s="60" t="str">
        <f t="shared" ca="1" si="124"/>
        <v/>
      </c>
      <c r="E996" s="60" t="str">
        <f t="shared" ca="1" si="125"/>
        <v/>
      </c>
      <c r="F996" s="60" t="str">
        <f t="shared" ca="1" si="126"/>
        <v/>
      </c>
      <c r="G996" s="61" t="str">
        <f t="shared" ca="1" si="121"/>
        <v/>
      </c>
      <c r="H996" s="62" t="str">
        <f t="shared" ca="1" si="127"/>
        <v/>
      </c>
      <c r="I996" s="63" t="str">
        <f t="shared" ca="1" si="128"/>
        <v/>
      </c>
    </row>
    <row r="997" spans="1:9">
      <c r="A997" s="45"/>
      <c r="B997" s="59" t="str">
        <f t="shared" ca="1" si="122"/>
        <v/>
      </c>
      <c r="C997" s="60" t="str">
        <f t="shared" ca="1" si="123"/>
        <v/>
      </c>
      <c r="D997" s="60" t="str">
        <f t="shared" ca="1" si="124"/>
        <v/>
      </c>
      <c r="E997" s="60" t="str">
        <f t="shared" ca="1" si="125"/>
        <v/>
      </c>
      <c r="F997" s="60" t="str">
        <f t="shared" ca="1" si="126"/>
        <v/>
      </c>
      <c r="G997" s="61" t="str">
        <f t="shared" ca="1" si="121"/>
        <v/>
      </c>
      <c r="H997" s="62" t="str">
        <f t="shared" ca="1" si="127"/>
        <v/>
      </c>
      <c r="I997" s="63" t="str">
        <f t="shared" ca="1" si="128"/>
        <v/>
      </c>
    </row>
    <row r="998" spans="1:9">
      <c r="A998" s="45"/>
      <c r="B998" s="59" t="str">
        <f t="shared" ca="1" si="122"/>
        <v/>
      </c>
      <c r="C998" s="60" t="str">
        <f t="shared" ca="1" si="123"/>
        <v/>
      </c>
      <c r="D998" s="60" t="str">
        <f t="shared" ca="1" si="124"/>
        <v/>
      </c>
      <c r="E998" s="60" t="str">
        <f t="shared" ca="1" si="125"/>
        <v/>
      </c>
      <c r="F998" s="60" t="str">
        <f t="shared" ca="1" si="126"/>
        <v/>
      </c>
      <c r="G998" s="61" t="str">
        <f t="shared" ca="1" si="121"/>
        <v/>
      </c>
      <c r="H998" s="62" t="str">
        <f t="shared" ca="1" si="127"/>
        <v/>
      </c>
      <c r="I998" s="63" t="str">
        <f t="shared" ca="1" si="128"/>
        <v/>
      </c>
    </row>
    <row r="999" spans="1:9">
      <c r="A999" s="45"/>
      <c r="B999" s="59" t="str">
        <f t="shared" ca="1" si="122"/>
        <v/>
      </c>
      <c r="C999" s="60" t="str">
        <f t="shared" ca="1" si="123"/>
        <v/>
      </c>
      <c r="D999" s="60" t="str">
        <f t="shared" ca="1" si="124"/>
        <v/>
      </c>
      <c r="E999" s="60" t="str">
        <f t="shared" ca="1" si="125"/>
        <v/>
      </c>
      <c r="F999" s="60" t="str">
        <f t="shared" ca="1" si="126"/>
        <v/>
      </c>
      <c r="G999" s="61" t="str">
        <f t="shared" ca="1" si="121"/>
        <v/>
      </c>
      <c r="H999" s="62" t="str">
        <f t="shared" ca="1" si="127"/>
        <v/>
      </c>
      <c r="I999" s="63" t="str">
        <f t="shared" ca="1" si="128"/>
        <v/>
      </c>
    </row>
    <row r="1000" spans="1:9">
      <c r="A1000" s="45"/>
      <c r="B1000" s="59" t="str">
        <f t="shared" ca="1" si="122"/>
        <v/>
      </c>
      <c r="C1000" s="60" t="str">
        <f t="shared" ca="1" si="123"/>
        <v/>
      </c>
      <c r="D1000" s="60" t="str">
        <f t="shared" ca="1" si="124"/>
        <v/>
      </c>
      <c r="E1000" s="60" t="str">
        <f t="shared" ca="1" si="125"/>
        <v/>
      </c>
      <c r="F1000" s="60" t="str">
        <f t="shared" ca="1" si="126"/>
        <v/>
      </c>
      <c r="G1000" s="61" t="str">
        <f t="shared" ca="1" si="121"/>
        <v/>
      </c>
      <c r="H1000" s="62" t="str">
        <f t="shared" ca="1" si="127"/>
        <v/>
      </c>
      <c r="I1000" s="63" t="str">
        <f t="shared" ca="1" si="128"/>
        <v/>
      </c>
    </row>
    <row r="1001" spans="1:9">
      <c r="A1001" s="45"/>
      <c r="B1001" s="59" t="str">
        <f t="shared" ca="1" si="122"/>
        <v/>
      </c>
      <c r="C1001" s="60" t="str">
        <f t="shared" ca="1" si="123"/>
        <v/>
      </c>
      <c r="D1001" s="60" t="str">
        <f t="shared" ca="1" si="124"/>
        <v/>
      </c>
      <c r="E1001" s="60" t="str">
        <f t="shared" ca="1" si="125"/>
        <v/>
      </c>
      <c r="F1001" s="60" t="str">
        <f t="shared" ca="1" si="126"/>
        <v/>
      </c>
      <c r="G1001" s="61" t="str">
        <f t="shared" ca="1" si="121"/>
        <v/>
      </c>
      <c r="H1001" s="62" t="str">
        <f t="shared" ca="1" si="127"/>
        <v/>
      </c>
      <c r="I1001" s="63" t="str">
        <f t="shared" ca="1" si="128"/>
        <v/>
      </c>
    </row>
    <row r="1002" spans="1:9">
      <c r="A1002" s="45"/>
      <c r="B1002" s="59" t="str">
        <f t="shared" ca="1" si="122"/>
        <v/>
      </c>
      <c r="C1002" s="60" t="str">
        <f t="shared" ca="1" si="123"/>
        <v/>
      </c>
      <c r="D1002" s="60" t="str">
        <f t="shared" ca="1" si="124"/>
        <v/>
      </c>
      <c r="E1002" s="60" t="str">
        <f t="shared" ca="1" si="125"/>
        <v/>
      </c>
      <c r="F1002" s="60" t="str">
        <f t="shared" ca="1" si="126"/>
        <v/>
      </c>
      <c r="G1002" s="61" t="str">
        <f t="shared" ca="1" si="121"/>
        <v/>
      </c>
      <c r="H1002" s="62" t="str">
        <f t="shared" ca="1" si="127"/>
        <v/>
      </c>
      <c r="I1002" s="63" t="str">
        <f t="shared" ca="1" si="128"/>
        <v/>
      </c>
    </row>
    <row r="1003" spans="1:9">
      <c r="A1003" s="45"/>
      <c r="B1003" s="59" t="str">
        <f t="shared" ca="1" si="122"/>
        <v/>
      </c>
      <c r="C1003" s="60" t="str">
        <f t="shared" ca="1" si="123"/>
        <v/>
      </c>
      <c r="D1003" s="60" t="str">
        <f t="shared" ca="1" si="124"/>
        <v/>
      </c>
      <c r="E1003" s="60" t="str">
        <f t="shared" ca="1" si="125"/>
        <v/>
      </c>
      <c r="F1003" s="60" t="str">
        <f t="shared" ca="1" si="126"/>
        <v/>
      </c>
      <c r="G1003" s="61" t="str">
        <f t="shared" ca="1" si="121"/>
        <v/>
      </c>
      <c r="H1003" s="62" t="str">
        <f t="shared" ca="1" si="127"/>
        <v/>
      </c>
      <c r="I1003" s="63" t="str">
        <f t="shared" ca="1" si="128"/>
        <v/>
      </c>
    </row>
    <row r="1004" spans="1:9">
      <c r="A1004" s="45"/>
      <c r="B1004" s="59" t="str">
        <f t="shared" ca="1" si="122"/>
        <v/>
      </c>
      <c r="C1004" s="60" t="str">
        <f t="shared" ca="1" si="123"/>
        <v/>
      </c>
      <c r="D1004" s="60" t="str">
        <f t="shared" ca="1" si="124"/>
        <v/>
      </c>
      <c r="E1004" s="60" t="str">
        <f t="shared" ca="1" si="125"/>
        <v/>
      </c>
      <c r="F1004" s="60" t="str">
        <f t="shared" ca="1" si="126"/>
        <v/>
      </c>
      <c r="G1004" s="61" t="str">
        <f t="shared" ca="1" si="121"/>
        <v/>
      </c>
      <c r="H1004" s="62" t="str">
        <f t="shared" ca="1" si="127"/>
        <v/>
      </c>
      <c r="I1004" s="63" t="str">
        <f t="shared" ca="1" si="128"/>
        <v/>
      </c>
    </row>
    <row r="1005" spans="1:9">
      <c r="A1005" s="45"/>
      <c r="B1005" s="59" t="str">
        <f t="shared" ca="1" si="122"/>
        <v/>
      </c>
      <c r="C1005" s="60" t="str">
        <f t="shared" ca="1" si="123"/>
        <v/>
      </c>
      <c r="D1005" s="60" t="str">
        <f t="shared" ca="1" si="124"/>
        <v/>
      </c>
      <c r="E1005" s="60" t="str">
        <f t="shared" ca="1" si="125"/>
        <v/>
      </c>
      <c r="F1005" s="60" t="str">
        <f t="shared" ca="1" si="126"/>
        <v/>
      </c>
      <c r="G1005" s="61" t="str">
        <f t="shared" ca="1" si="121"/>
        <v/>
      </c>
      <c r="H1005" s="62" t="str">
        <f t="shared" ca="1" si="127"/>
        <v/>
      </c>
      <c r="I1005" s="63" t="str">
        <f t="shared" ca="1" si="128"/>
        <v/>
      </c>
    </row>
    <row r="1006" spans="1:9">
      <c r="A1006" s="45"/>
      <c r="B1006" s="59" t="str">
        <f t="shared" ca="1" si="122"/>
        <v/>
      </c>
      <c r="C1006" s="60" t="str">
        <f t="shared" ca="1" si="123"/>
        <v/>
      </c>
      <c r="D1006" s="60" t="str">
        <f t="shared" ca="1" si="124"/>
        <v/>
      </c>
      <c r="E1006" s="60" t="str">
        <f t="shared" ca="1" si="125"/>
        <v/>
      </c>
      <c r="F1006" s="60" t="str">
        <f t="shared" ca="1" si="126"/>
        <v/>
      </c>
      <c r="G1006" s="61" t="str">
        <f t="shared" ca="1" si="121"/>
        <v/>
      </c>
      <c r="H1006" s="62" t="str">
        <f t="shared" ca="1" si="127"/>
        <v/>
      </c>
      <c r="I1006" s="63" t="str">
        <f t="shared" ca="1" si="128"/>
        <v/>
      </c>
    </row>
    <row r="1007" spans="1:9">
      <c r="A1007" s="45"/>
      <c r="B1007" s="59" t="str">
        <f t="shared" ca="1" si="122"/>
        <v/>
      </c>
      <c r="C1007" s="60" t="str">
        <f t="shared" ca="1" si="123"/>
        <v/>
      </c>
      <c r="D1007" s="60" t="str">
        <f t="shared" ca="1" si="124"/>
        <v/>
      </c>
      <c r="E1007" s="60" t="str">
        <f t="shared" ca="1" si="125"/>
        <v/>
      </c>
      <c r="F1007" s="60" t="str">
        <f t="shared" ca="1" si="126"/>
        <v/>
      </c>
      <c r="G1007" s="61" t="str">
        <f t="shared" ca="1" si="121"/>
        <v/>
      </c>
      <c r="H1007" s="62" t="str">
        <f t="shared" ca="1" si="127"/>
        <v/>
      </c>
      <c r="I1007" s="63" t="str">
        <f t="shared" ca="1" si="128"/>
        <v/>
      </c>
    </row>
    <row r="1008" spans="1:9">
      <c r="A1008" s="45"/>
      <c r="B1008" s="59" t="str">
        <f t="shared" ca="1" si="122"/>
        <v/>
      </c>
      <c r="C1008" s="60" t="str">
        <f t="shared" ca="1" si="123"/>
        <v/>
      </c>
      <c r="D1008" s="60" t="str">
        <f t="shared" ca="1" si="124"/>
        <v/>
      </c>
      <c r="E1008" s="60" t="str">
        <f t="shared" ca="1" si="125"/>
        <v/>
      </c>
      <c r="F1008" s="60" t="str">
        <f t="shared" ca="1" si="126"/>
        <v/>
      </c>
      <c r="G1008" s="61" t="str">
        <f t="shared" ca="1" si="121"/>
        <v/>
      </c>
      <c r="H1008" s="62" t="str">
        <f t="shared" ca="1" si="127"/>
        <v/>
      </c>
      <c r="I1008" s="63" t="str">
        <f t="shared" ca="1" si="128"/>
        <v/>
      </c>
    </row>
    <row r="1009" spans="1:9">
      <c r="A1009" s="45"/>
      <c r="B1009" s="59" t="str">
        <f t="shared" ca="1" si="122"/>
        <v/>
      </c>
      <c r="C1009" s="60" t="str">
        <f t="shared" ca="1" si="123"/>
        <v/>
      </c>
      <c r="D1009" s="60" t="str">
        <f t="shared" ca="1" si="124"/>
        <v/>
      </c>
      <c r="E1009" s="60" t="str">
        <f t="shared" ca="1" si="125"/>
        <v/>
      </c>
      <c r="F1009" s="60" t="str">
        <f t="shared" ca="1" si="126"/>
        <v/>
      </c>
      <c r="G1009" s="61" t="str">
        <f t="shared" ca="1" si="121"/>
        <v/>
      </c>
      <c r="H1009" s="62" t="str">
        <f t="shared" ca="1" si="127"/>
        <v/>
      </c>
      <c r="I1009" s="63" t="str">
        <f t="shared" ca="1" si="128"/>
        <v/>
      </c>
    </row>
    <row r="1010" spans="1:9">
      <c r="A1010" s="45"/>
      <c r="B1010" s="59" t="str">
        <f t="shared" ca="1" si="122"/>
        <v/>
      </c>
      <c r="C1010" s="60" t="str">
        <f t="shared" ca="1" si="123"/>
        <v/>
      </c>
      <c r="D1010" s="60" t="str">
        <f t="shared" ca="1" si="124"/>
        <v/>
      </c>
      <c r="E1010" s="60" t="str">
        <f t="shared" ca="1" si="125"/>
        <v/>
      </c>
      <c r="F1010" s="60" t="str">
        <f t="shared" ca="1" si="126"/>
        <v/>
      </c>
      <c r="G1010" s="61" t="str">
        <f t="shared" ca="1" si="121"/>
        <v/>
      </c>
      <c r="H1010" s="62" t="str">
        <f t="shared" ca="1" si="127"/>
        <v/>
      </c>
      <c r="I1010" s="63" t="str">
        <f t="shared" ca="1" si="128"/>
        <v/>
      </c>
    </row>
    <row r="1011" spans="1:9">
      <c r="A1011" s="45"/>
      <c r="B1011" s="59" t="str">
        <f t="shared" ca="1" si="122"/>
        <v/>
      </c>
      <c r="C1011" s="60" t="str">
        <f t="shared" ca="1" si="123"/>
        <v/>
      </c>
      <c r="D1011" s="60" t="str">
        <f t="shared" ca="1" si="124"/>
        <v/>
      </c>
      <c r="E1011" s="60" t="str">
        <f t="shared" ca="1" si="125"/>
        <v/>
      </c>
      <c r="F1011" s="60" t="str">
        <f t="shared" ca="1" si="126"/>
        <v/>
      </c>
      <c r="G1011" s="61" t="str">
        <f t="shared" ca="1" si="121"/>
        <v/>
      </c>
      <c r="H1011" s="62" t="str">
        <f t="shared" ca="1" si="127"/>
        <v/>
      </c>
      <c r="I1011" s="63" t="str">
        <f t="shared" ca="1" si="128"/>
        <v/>
      </c>
    </row>
    <row r="1012" spans="1:9">
      <c r="A1012" s="45"/>
      <c r="B1012" s="59" t="str">
        <f t="shared" ca="1" si="122"/>
        <v/>
      </c>
      <c r="C1012" s="60" t="str">
        <f t="shared" ca="1" si="123"/>
        <v/>
      </c>
      <c r="D1012" s="60" t="str">
        <f t="shared" ca="1" si="124"/>
        <v/>
      </c>
      <c r="E1012" s="60" t="str">
        <f t="shared" ca="1" si="125"/>
        <v/>
      </c>
      <c r="F1012" s="60" t="str">
        <f t="shared" ca="1" si="126"/>
        <v/>
      </c>
      <c r="G1012" s="61" t="str">
        <f t="shared" ca="1" si="121"/>
        <v/>
      </c>
      <c r="H1012" s="62" t="str">
        <f t="shared" ca="1" si="127"/>
        <v/>
      </c>
      <c r="I1012" s="63" t="str">
        <f t="shared" ca="1" si="128"/>
        <v/>
      </c>
    </row>
    <row r="1013" spans="1:9">
      <c r="A1013" s="45"/>
      <c r="B1013" s="59" t="str">
        <f t="shared" ca="1" si="122"/>
        <v/>
      </c>
      <c r="C1013" s="60" t="str">
        <f t="shared" ca="1" si="123"/>
        <v/>
      </c>
      <c r="D1013" s="60" t="str">
        <f t="shared" ca="1" si="124"/>
        <v/>
      </c>
      <c r="E1013" s="60" t="str">
        <f t="shared" ca="1" si="125"/>
        <v/>
      </c>
      <c r="F1013" s="60" t="str">
        <f t="shared" ca="1" si="126"/>
        <v/>
      </c>
      <c r="G1013" s="61" t="str">
        <f t="shared" ca="1" si="121"/>
        <v/>
      </c>
      <c r="H1013" s="62" t="str">
        <f t="shared" ca="1" si="127"/>
        <v/>
      </c>
      <c r="I1013" s="63" t="str">
        <f t="shared" ca="1" si="128"/>
        <v/>
      </c>
    </row>
    <row r="1014" spans="1:9">
      <c r="A1014" s="45"/>
      <c r="B1014" s="59" t="str">
        <f t="shared" ca="1" si="122"/>
        <v/>
      </c>
      <c r="C1014" s="60" t="str">
        <f t="shared" ca="1" si="123"/>
        <v/>
      </c>
      <c r="D1014" s="60" t="str">
        <f t="shared" ca="1" si="124"/>
        <v/>
      </c>
      <c r="E1014" s="60" t="str">
        <f t="shared" ca="1" si="125"/>
        <v/>
      </c>
      <c r="F1014" s="60" t="str">
        <f t="shared" ca="1" si="126"/>
        <v/>
      </c>
      <c r="G1014" s="61" t="str">
        <f t="shared" ca="1" si="121"/>
        <v/>
      </c>
      <c r="H1014" s="62" t="str">
        <f t="shared" ca="1" si="127"/>
        <v/>
      </c>
      <c r="I1014" s="63" t="str">
        <f t="shared" ca="1" si="128"/>
        <v/>
      </c>
    </row>
    <row r="1015" spans="1:9">
      <c r="A1015" s="45"/>
      <c r="B1015" s="59" t="str">
        <f t="shared" ca="1" si="122"/>
        <v/>
      </c>
      <c r="C1015" s="60" t="str">
        <f t="shared" ca="1" si="123"/>
        <v/>
      </c>
      <c r="D1015" s="60" t="str">
        <f t="shared" ca="1" si="124"/>
        <v/>
      </c>
      <c r="E1015" s="60" t="str">
        <f t="shared" ca="1" si="125"/>
        <v/>
      </c>
      <c r="F1015" s="60" t="str">
        <f t="shared" ca="1" si="126"/>
        <v/>
      </c>
      <c r="G1015" s="61" t="str">
        <f t="shared" ca="1" si="121"/>
        <v/>
      </c>
      <c r="H1015" s="62" t="str">
        <f t="shared" ca="1" si="127"/>
        <v/>
      </c>
      <c r="I1015" s="63" t="str">
        <f t="shared" ca="1" si="128"/>
        <v/>
      </c>
    </row>
    <row r="1016" spans="1:9">
      <c r="A1016" s="45"/>
      <c r="B1016" s="59" t="str">
        <f t="shared" ca="1" si="122"/>
        <v/>
      </c>
      <c r="C1016" s="60" t="str">
        <f t="shared" ca="1" si="123"/>
        <v/>
      </c>
      <c r="D1016" s="60" t="str">
        <f t="shared" ca="1" si="124"/>
        <v/>
      </c>
      <c r="E1016" s="60" t="str">
        <f t="shared" ca="1" si="125"/>
        <v/>
      </c>
      <c r="F1016" s="60" t="str">
        <f t="shared" ca="1" si="126"/>
        <v/>
      </c>
      <c r="G1016" s="61" t="str">
        <f t="shared" ca="1" si="121"/>
        <v/>
      </c>
      <c r="H1016" s="62" t="str">
        <f t="shared" ca="1" si="127"/>
        <v/>
      </c>
      <c r="I1016" s="63" t="str">
        <f t="shared" ca="1" si="128"/>
        <v/>
      </c>
    </row>
    <row r="1017" spans="1:9">
      <c r="A1017" s="45"/>
      <c r="B1017" s="59" t="str">
        <f t="shared" ca="1" si="122"/>
        <v/>
      </c>
      <c r="C1017" s="60" t="str">
        <f t="shared" ca="1" si="123"/>
        <v/>
      </c>
      <c r="D1017" s="60" t="str">
        <f t="shared" ca="1" si="124"/>
        <v/>
      </c>
      <c r="E1017" s="60" t="str">
        <f t="shared" ca="1" si="125"/>
        <v/>
      </c>
      <c r="F1017" s="60" t="str">
        <f t="shared" ca="1" si="126"/>
        <v/>
      </c>
      <c r="G1017" s="61" t="str">
        <f t="shared" ca="1" si="121"/>
        <v/>
      </c>
      <c r="H1017" s="62" t="str">
        <f t="shared" ca="1" si="127"/>
        <v/>
      </c>
      <c r="I1017" s="63" t="str">
        <f t="shared" ca="1" si="128"/>
        <v/>
      </c>
    </row>
    <row r="1018" spans="1:9">
      <c r="A1018" s="45"/>
      <c r="B1018" s="59" t="str">
        <f t="shared" ca="1" si="122"/>
        <v/>
      </c>
      <c r="C1018" s="60" t="str">
        <f t="shared" ca="1" si="123"/>
        <v/>
      </c>
      <c r="D1018" s="60" t="str">
        <f t="shared" ca="1" si="124"/>
        <v/>
      </c>
      <c r="E1018" s="60" t="str">
        <f t="shared" ca="1" si="125"/>
        <v/>
      </c>
      <c r="F1018" s="60" t="str">
        <f t="shared" ca="1" si="126"/>
        <v/>
      </c>
      <c r="G1018" s="61" t="str">
        <f t="shared" ca="1" si="121"/>
        <v/>
      </c>
      <c r="H1018" s="62" t="str">
        <f t="shared" ca="1" si="127"/>
        <v/>
      </c>
      <c r="I1018" s="63" t="str">
        <f t="shared" ca="1" si="128"/>
        <v/>
      </c>
    </row>
    <row r="1019" spans="1:9">
      <c r="A1019" s="45"/>
      <c r="B1019" s="59" t="str">
        <f t="shared" ca="1" si="122"/>
        <v/>
      </c>
      <c r="C1019" s="60" t="str">
        <f t="shared" ca="1" si="123"/>
        <v/>
      </c>
      <c r="D1019" s="60" t="str">
        <f t="shared" ca="1" si="124"/>
        <v/>
      </c>
      <c r="E1019" s="60" t="str">
        <f t="shared" ca="1" si="125"/>
        <v/>
      </c>
      <c r="F1019" s="60" t="str">
        <f t="shared" ca="1" si="126"/>
        <v/>
      </c>
      <c r="G1019" s="61" t="str">
        <f t="shared" ca="1" si="121"/>
        <v/>
      </c>
      <c r="H1019" s="62" t="str">
        <f t="shared" ca="1" si="127"/>
        <v/>
      </c>
      <c r="I1019" s="63" t="str">
        <f t="shared" ca="1" si="128"/>
        <v/>
      </c>
    </row>
    <row r="1020" spans="1:9">
      <c r="A1020" s="45"/>
      <c r="B1020" s="59" t="str">
        <f t="shared" ca="1" si="122"/>
        <v/>
      </c>
      <c r="C1020" s="60" t="str">
        <f t="shared" ca="1" si="123"/>
        <v/>
      </c>
      <c r="D1020" s="60" t="str">
        <f t="shared" ca="1" si="124"/>
        <v/>
      </c>
      <c r="E1020" s="60" t="str">
        <f t="shared" ca="1" si="125"/>
        <v/>
      </c>
      <c r="F1020" s="60" t="str">
        <f t="shared" ca="1" si="126"/>
        <v/>
      </c>
      <c r="G1020" s="61" t="str">
        <f t="shared" ca="1" si="121"/>
        <v/>
      </c>
      <c r="H1020" s="62" t="str">
        <f t="shared" ca="1" si="127"/>
        <v/>
      </c>
      <c r="I1020" s="63" t="str">
        <f t="shared" ca="1" si="128"/>
        <v/>
      </c>
    </row>
    <row r="1021" spans="1:9">
      <c r="A1021" s="45"/>
      <c r="B1021" s="59" t="str">
        <f t="shared" ca="1" si="122"/>
        <v/>
      </c>
      <c r="C1021" s="60" t="str">
        <f t="shared" ca="1" si="123"/>
        <v/>
      </c>
      <c r="D1021" s="60" t="str">
        <f t="shared" ca="1" si="124"/>
        <v/>
      </c>
      <c r="E1021" s="60" t="str">
        <f t="shared" ca="1" si="125"/>
        <v/>
      </c>
      <c r="F1021" s="60" t="str">
        <f t="shared" ca="1" si="126"/>
        <v/>
      </c>
      <c r="G1021" s="61" t="str">
        <f t="shared" ca="1" si="121"/>
        <v/>
      </c>
      <c r="H1021" s="62" t="str">
        <f t="shared" ca="1" si="127"/>
        <v/>
      </c>
      <c r="I1021" s="63" t="str">
        <f t="shared" ca="1" si="128"/>
        <v/>
      </c>
    </row>
    <row r="1022" spans="1:9">
      <c r="A1022" s="45"/>
      <c r="B1022" s="59" t="str">
        <f t="shared" ca="1" si="122"/>
        <v/>
      </c>
      <c r="C1022" s="60" t="str">
        <f t="shared" ca="1" si="123"/>
        <v/>
      </c>
      <c r="D1022" s="60" t="str">
        <f t="shared" ca="1" si="124"/>
        <v/>
      </c>
      <c r="E1022" s="60" t="str">
        <f t="shared" ca="1" si="125"/>
        <v/>
      </c>
      <c r="F1022" s="60" t="str">
        <f t="shared" ca="1" si="126"/>
        <v/>
      </c>
      <c r="G1022" s="61" t="str">
        <f t="shared" ca="1" si="121"/>
        <v/>
      </c>
      <c r="H1022" s="62" t="str">
        <f t="shared" ca="1" si="127"/>
        <v/>
      </c>
      <c r="I1022" s="63" t="str">
        <f t="shared" ca="1" si="128"/>
        <v/>
      </c>
    </row>
    <row r="1023" spans="1:9">
      <c r="A1023" s="45"/>
      <c r="B1023" s="59" t="str">
        <f t="shared" ca="1" si="122"/>
        <v/>
      </c>
      <c r="C1023" s="60" t="str">
        <f t="shared" ca="1" si="123"/>
        <v/>
      </c>
      <c r="D1023" s="60" t="str">
        <f t="shared" ca="1" si="124"/>
        <v/>
      </c>
      <c r="E1023" s="60" t="str">
        <f t="shared" ca="1" si="125"/>
        <v/>
      </c>
      <c r="F1023" s="60" t="str">
        <f t="shared" ca="1" si="126"/>
        <v/>
      </c>
      <c r="G1023" s="61" t="str">
        <f t="shared" ca="1" si="121"/>
        <v/>
      </c>
      <c r="H1023" s="62" t="str">
        <f t="shared" ca="1" si="127"/>
        <v/>
      </c>
      <c r="I1023" s="63" t="str">
        <f t="shared" ca="1" si="128"/>
        <v/>
      </c>
    </row>
    <row r="1024" spans="1:9">
      <c r="A1024" s="45"/>
      <c r="B1024" s="59" t="str">
        <f t="shared" ca="1" si="122"/>
        <v/>
      </c>
      <c r="C1024" s="60" t="str">
        <f t="shared" ca="1" si="123"/>
        <v/>
      </c>
      <c r="D1024" s="60" t="str">
        <f t="shared" ca="1" si="124"/>
        <v/>
      </c>
      <c r="E1024" s="60" t="str">
        <f t="shared" ca="1" si="125"/>
        <v/>
      </c>
      <c r="F1024" s="60" t="str">
        <f t="shared" ca="1" si="126"/>
        <v/>
      </c>
      <c r="G1024" s="61" t="str">
        <f t="shared" ca="1" si="121"/>
        <v/>
      </c>
      <c r="H1024" s="62" t="str">
        <f t="shared" ca="1" si="127"/>
        <v/>
      </c>
      <c r="I1024" s="63" t="str">
        <f t="shared" ca="1" si="128"/>
        <v/>
      </c>
    </row>
    <row r="1025" spans="1:9">
      <c r="A1025" s="45"/>
      <c r="B1025" s="59" t="str">
        <f t="shared" ca="1" si="122"/>
        <v/>
      </c>
      <c r="C1025" s="60" t="str">
        <f t="shared" ca="1" si="123"/>
        <v/>
      </c>
      <c r="D1025" s="60" t="str">
        <f t="shared" ca="1" si="124"/>
        <v/>
      </c>
      <c r="E1025" s="60" t="str">
        <f t="shared" ca="1" si="125"/>
        <v/>
      </c>
      <c r="F1025" s="60" t="str">
        <f t="shared" ca="1" si="126"/>
        <v/>
      </c>
      <c r="G1025" s="61" t="str">
        <f t="shared" ca="1" si="121"/>
        <v/>
      </c>
      <c r="H1025" s="62" t="str">
        <f t="shared" ca="1" si="127"/>
        <v/>
      </c>
      <c r="I1025" s="63" t="str">
        <f t="shared" ca="1" si="128"/>
        <v/>
      </c>
    </row>
    <row r="1026" spans="1:9">
      <c r="A1026" s="45"/>
      <c r="B1026" s="59" t="str">
        <f t="shared" ca="1" si="122"/>
        <v/>
      </c>
      <c r="C1026" s="60" t="str">
        <f t="shared" ca="1" si="123"/>
        <v/>
      </c>
      <c r="D1026" s="60" t="str">
        <f t="shared" ca="1" si="124"/>
        <v/>
      </c>
      <c r="E1026" s="60" t="str">
        <f t="shared" ca="1" si="125"/>
        <v/>
      </c>
      <c r="F1026" s="60" t="str">
        <f t="shared" ca="1" si="126"/>
        <v/>
      </c>
      <c r="G1026" s="61" t="str">
        <f t="shared" ca="1" si="121"/>
        <v/>
      </c>
      <c r="H1026" s="62" t="str">
        <f t="shared" ca="1" si="127"/>
        <v/>
      </c>
      <c r="I1026" s="63" t="str">
        <f t="shared" ca="1" si="128"/>
        <v/>
      </c>
    </row>
    <row r="1027" spans="1:9">
      <c r="A1027" s="45"/>
      <c r="B1027" s="59" t="str">
        <f t="shared" ca="1" si="122"/>
        <v/>
      </c>
      <c r="C1027" s="60" t="str">
        <f t="shared" ca="1" si="123"/>
        <v/>
      </c>
      <c r="D1027" s="60" t="str">
        <f t="shared" ca="1" si="124"/>
        <v/>
      </c>
      <c r="E1027" s="60" t="str">
        <f t="shared" ca="1" si="125"/>
        <v/>
      </c>
      <c r="F1027" s="60" t="str">
        <f t="shared" ca="1" si="126"/>
        <v/>
      </c>
      <c r="G1027" s="61" t="str">
        <f t="shared" ref="G1027:G1090" ca="1" si="129">IFERROR(INDIRECT(CONCATENATE("'",A1027,"'!H33")),"")</f>
        <v/>
      </c>
      <c r="H1027" s="62" t="str">
        <f t="shared" ca="1" si="127"/>
        <v/>
      </c>
      <c r="I1027" s="63" t="str">
        <f t="shared" ca="1" si="128"/>
        <v/>
      </c>
    </row>
    <row r="1028" spans="1:9">
      <c r="A1028" s="45"/>
      <c r="B1028" s="59" t="str">
        <f t="shared" ref="B1028:B1091" ca="1" si="130">IFERROR(INDIRECT(CONCATENATE("'",A1028,"'!G7")),"")</f>
        <v/>
      </c>
      <c r="C1028" s="60" t="str">
        <f t="shared" ref="C1028:C1091" ca="1" si="131">IFERROR(INDIRECT(CONCATENATE("'",A1028,"'!D6")),"")</f>
        <v/>
      </c>
      <c r="D1028" s="60" t="str">
        <f t="shared" ref="D1028:D1091" ca="1" si="132">IFERROR(INDIRECT(CONCATENATE("'",A1028,"'!D7")),"")</f>
        <v/>
      </c>
      <c r="E1028" s="60" t="str">
        <f t="shared" ref="E1028:E1091" ca="1" si="133">IFERROR(INDIRECT(CONCATENATE("'",A1028,"'!D8")),"")</f>
        <v/>
      </c>
      <c r="F1028" s="60" t="str">
        <f t="shared" ref="F1028:F1091" ca="1" si="134">IFERROR(INDIRECT(CONCATENATE("'",A1028,"'!D9")),"")</f>
        <v/>
      </c>
      <c r="G1028" s="61" t="str">
        <f t="shared" ca="1" si="129"/>
        <v/>
      </c>
      <c r="H1028" s="62" t="str">
        <f t="shared" ref="H1028:H1091" ca="1" si="135">IFERROR(INDIRECT(CONCATENATE("'",A1028,"'!H34")),"")</f>
        <v/>
      </c>
      <c r="I1028" s="63" t="str">
        <f t="shared" ref="I1028:I1091" ca="1" si="136">IFERROR(INDIRECT(CONCATENATE("'",A1028,"'!H36")),"")</f>
        <v/>
      </c>
    </row>
    <row r="1029" spans="1:9">
      <c r="A1029" s="45"/>
      <c r="B1029" s="59" t="str">
        <f t="shared" ca="1" si="130"/>
        <v/>
      </c>
      <c r="C1029" s="60" t="str">
        <f t="shared" ca="1" si="131"/>
        <v/>
      </c>
      <c r="D1029" s="60" t="str">
        <f t="shared" ca="1" si="132"/>
        <v/>
      </c>
      <c r="E1029" s="60" t="str">
        <f t="shared" ca="1" si="133"/>
        <v/>
      </c>
      <c r="F1029" s="60" t="str">
        <f t="shared" ca="1" si="134"/>
        <v/>
      </c>
      <c r="G1029" s="61" t="str">
        <f t="shared" ca="1" si="129"/>
        <v/>
      </c>
      <c r="H1029" s="62" t="str">
        <f t="shared" ca="1" si="135"/>
        <v/>
      </c>
      <c r="I1029" s="63" t="str">
        <f t="shared" ca="1" si="136"/>
        <v/>
      </c>
    </row>
    <row r="1030" spans="1:9">
      <c r="A1030" s="45"/>
      <c r="B1030" s="59" t="str">
        <f t="shared" ca="1" si="130"/>
        <v/>
      </c>
      <c r="C1030" s="60" t="str">
        <f t="shared" ca="1" si="131"/>
        <v/>
      </c>
      <c r="D1030" s="60" t="str">
        <f t="shared" ca="1" si="132"/>
        <v/>
      </c>
      <c r="E1030" s="60" t="str">
        <f t="shared" ca="1" si="133"/>
        <v/>
      </c>
      <c r="F1030" s="60" t="str">
        <f t="shared" ca="1" si="134"/>
        <v/>
      </c>
      <c r="G1030" s="61" t="str">
        <f t="shared" ca="1" si="129"/>
        <v/>
      </c>
      <c r="H1030" s="62" t="str">
        <f t="shared" ca="1" si="135"/>
        <v/>
      </c>
      <c r="I1030" s="63" t="str">
        <f t="shared" ca="1" si="136"/>
        <v/>
      </c>
    </row>
    <row r="1031" spans="1:9">
      <c r="A1031" s="45"/>
      <c r="B1031" s="59" t="str">
        <f t="shared" ca="1" si="130"/>
        <v/>
      </c>
      <c r="C1031" s="60" t="str">
        <f t="shared" ca="1" si="131"/>
        <v/>
      </c>
      <c r="D1031" s="60" t="str">
        <f t="shared" ca="1" si="132"/>
        <v/>
      </c>
      <c r="E1031" s="60" t="str">
        <f t="shared" ca="1" si="133"/>
        <v/>
      </c>
      <c r="F1031" s="60" t="str">
        <f t="shared" ca="1" si="134"/>
        <v/>
      </c>
      <c r="G1031" s="61" t="str">
        <f t="shared" ca="1" si="129"/>
        <v/>
      </c>
      <c r="H1031" s="62" t="str">
        <f t="shared" ca="1" si="135"/>
        <v/>
      </c>
      <c r="I1031" s="63" t="str">
        <f t="shared" ca="1" si="136"/>
        <v/>
      </c>
    </row>
    <row r="1032" spans="1:9">
      <c r="A1032" s="45"/>
      <c r="B1032" s="59" t="str">
        <f t="shared" ca="1" si="130"/>
        <v/>
      </c>
      <c r="C1032" s="60" t="str">
        <f t="shared" ca="1" si="131"/>
        <v/>
      </c>
      <c r="D1032" s="60" t="str">
        <f t="shared" ca="1" si="132"/>
        <v/>
      </c>
      <c r="E1032" s="60" t="str">
        <f t="shared" ca="1" si="133"/>
        <v/>
      </c>
      <c r="F1032" s="60" t="str">
        <f t="shared" ca="1" si="134"/>
        <v/>
      </c>
      <c r="G1032" s="61" t="str">
        <f t="shared" ca="1" si="129"/>
        <v/>
      </c>
      <c r="H1032" s="62" t="str">
        <f t="shared" ca="1" si="135"/>
        <v/>
      </c>
      <c r="I1032" s="63" t="str">
        <f t="shared" ca="1" si="136"/>
        <v/>
      </c>
    </row>
    <row r="1033" spans="1:9">
      <c r="A1033" s="45"/>
      <c r="B1033" s="59" t="str">
        <f t="shared" ca="1" si="130"/>
        <v/>
      </c>
      <c r="C1033" s="60" t="str">
        <f t="shared" ca="1" si="131"/>
        <v/>
      </c>
      <c r="D1033" s="60" t="str">
        <f t="shared" ca="1" si="132"/>
        <v/>
      </c>
      <c r="E1033" s="60" t="str">
        <f t="shared" ca="1" si="133"/>
        <v/>
      </c>
      <c r="F1033" s="60" t="str">
        <f t="shared" ca="1" si="134"/>
        <v/>
      </c>
      <c r="G1033" s="61" t="str">
        <f t="shared" ca="1" si="129"/>
        <v/>
      </c>
      <c r="H1033" s="62" t="str">
        <f t="shared" ca="1" si="135"/>
        <v/>
      </c>
      <c r="I1033" s="63" t="str">
        <f t="shared" ca="1" si="136"/>
        <v/>
      </c>
    </row>
    <row r="1034" spans="1:9">
      <c r="A1034" s="45"/>
      <c r="B1034" s="59" t="str">
        <f t="shared" ca="1" si="130"/>
        <v/>
      </c>
      <c r="C1034" s="60" t="str">
        <f t="shared" ca="1" si="131"/>
        <v/>
      </c>
      <c r="D1034" s="60" t="str">
        <f t="shared" ca="1" si="132"/>
        <v/>
      </c>
      <c r="E1034" s="60" t="str">
        <f t="shared" ca="1" si="133"/>
        <v/>
      </c>
      <c r="F1034" s="60" t="str">
        <f t="shared" ca="1" si="134"/>
        <v/>
      </c>
      <c r="G1034" s="61" t="str">
        <f t="shared" ca="1" si="129"/>
        <v/>
      </c>
      <c r="H1034" s="62" t="str">
        <f t="shared" ca="1" si="135"/>
        <v/>
      </c>
      <c r="I1034" s="63" t="str">
        <f t="shared" ca="1" si="136"/>
        <v/>
      </c>
    </row>
    <row r="1035" spans="1:9">
      <c r="A1035" s="45"/>
      <c r="B1035" s="59" t="str">
        <f t="shared" ca="1" si="130"/>
        <v/>
      </c>
      <c r="C1035" s="60" t="str">
        <f t="shared" ca="1" si="131"/>
        <v/>
      </c>
      <c r="D1035" s="60" t="str">
        <f t="shared" ca="1" si="132"/>
        <v/>
      </c>
      <c r="E1035" s="60" t="str">
        <f t="shared" ca="1" si="133"/>
        <v/>
      </c>
      <c r="F1035" s="60" t="str">
        <f t="shared" ca="1" si="134"/>
        <v/>
      </c>
      <c r="G1035" s="61" t="str">
        <f t="shared" ca="1" si="129"/>
        <v/>
      </c>
      <c r="H1035" s="62" t="str">
        <f t="shared" ca="1" si="135"/>
        <v/>
      </c>
      <c r="I1035" s="63" t="str">
        <f t="shared" ca="1" si="136"/>
        <v/>
      </c>
    </row>
    <row r="1036" spans="1:9">
      <c r="A1036" s="45"/>
      <c r="B1036" s="59" t="str">
        <f t="shared" ca="1" si="130"/>
        <v/>
      </c>
      <c r="C1036" s="60" t="str">
        <f t="shared" ca="1" si="131"/>
        <v/>
      </c>
      <c r="D1036" s="60" t="str">
        <f t="shared" ca="1" si="132"/>
        <v/>
      </c>
      <c r="E1036" s="60" t="str">
        <f t="shared" ca="1" si="133"/>
        <v/>
      </c>
      <c r="F1036" s="60" t="str">
        <f t="shared" ca="1" si="134"/>
        <v/>
      </c>
      <c r="G1036" s="61" t="str">
        <f t="shared" ca="1" si="129"/>
        <v/>
      </c>
      <c r="H1036" s="62" t="str">
        <f t="shared" ca="1" si="135"/>
        <v/>
      </c>
      <c r="I1036" s="63" t="str">
        <f t="shared" ca="1" si="136"/>
        <v/>
      </c>
    </row>
    <row r="1037" spans="1:9">
      <c r="A1037" s="45"/>
      <c r="B1037" s="59" t="str">
        <f t="shared" ca="1" si="130"/>
        <v/>
      </c>
      <c r="C1037" s="60" t="str">
        <f t="shared" ca="1" si="131"/>
        <v/>
      </c>
      <c r="D1037" s="60" t="str">
        <f t="shared" ca="1" si="132"/>
        <v/>
      </c>
      <c r="E1037" s="60" t="str">
        <f t="shared" ca="1" si="133"/>
        <v/>
      </c>
      <c r="F1037" s="60" t="str">
        <f t="shared" ca="1" si="134"/>
        <v/>
      </c>
      <c r="G1037" s="61" t="str">
        <f t="shared" ca="1" si="129"/>
        <v/>
      </c>
      <c r="H1037" s="62" t="str">
        <f t="shared" ca="1" si="135"/>
        <v/>
      </c>
      <c r="I1037" s="63" t="str">
        <f t="shared" ca="1" si="136"/>
        <v/>
      </c>
    </row>
    <row r="1038" spans="1:9">
      <c r="A1038" s="45"/>
      <c r="B1038" s="59" t="str">
        <f t="shared" ca="1" si="130"/>
        <v/>
      </c>
      <c r="C1038" s="60" t="str">
        <f t="shared" ca="1" si="131"/>
        <v/>
      </c>
      <c r="D1038" s="60" t="str">
        <f t="shared" ca="1" si="132"/>
        <v/>
      </c>
      <c r="E1038" s="60" t="str">
        <f t="shared" ca="1" si="133"/>
        <v/>
      </c>
      <c r="F1038" s="60" t="str">
        <f t="shared" ca="1" si="134"/>
        <v/>
      </c>
      <c r="G1038" s="61" t="str">
        <f t="shared" ca="1" si="129"/>
        <v/>
      </c>
      <c r="H1038" s="62" t="str">
        <f t="shared" ca="1" si="135"/>
        <v/>
      </c>
      <c r="I1038" s="63" t="str">
        <f t="shared" ca="1" si="136"/>
        <v/>
      </c>
    </row>
    <row r="1039" spans="1:9">
      <c r="A1039" s="45"/>
      <c r="B1039" s="59" t="str">
        <f t="shared" ca="1" si="130"/>
        <v/>
      </c>
      <c r="C1039" s="60" t="str">
        <f t="shared" ca="1" si="131"/>
        <v/>
      </c>
      <c r="D1039" s="60" t="str">
        <f t="shared" ca="1" si="132"/>
        <v/>
      </c>
      <c r="E1039" s="60" t="str">
        <f t="shared" ca="1" si="133"/>
        <v/>
      </c>
      <c r="F1039" s="60" t="str">
        <f t="shared" ca="1" si="134"/>
        <v/>
      </c>
      <c r="G1039" s="61" t="str">
        <f t="shared" ca="1" si="129"/>
        <v/>
      </c>
      <c r="H1039" s="62" t="str">
        <f t="shared" ca="1" si="135"/>
        <v/>
      </c>
      <c r="I1039" s="63" t="str">
        <f t="shared" ca="1" si="136"/>
        <v/>
      </c>
    </row>
    <row r="1040" spans="1:9">
      <c r="A1040" s="45"/>
      <c r="B1040" s="59" t="str">
        <f t="shared" ca="1" si="130"/>
        <v/>
      </c>
      <c r="C1040" s="60" t="str">
        <f t="shared" ca="1" si="131"/>
        <v/>
      </c>
      <c r="D1040" s="60" t="str">
        <f t="shared" ca="1" si="132"/>
        <v/>
      </c>
      <c r="E1040" s="60" t="str">
        <f t="shared" ca="1" si="133"/>
        <v/>
      </c>
      <c r="F1040" s="60" t="str">
        <f t="shared" ca="1" si="134"/>
        <v/>
      </c>
      <c r="G1040" s="61" t="str">
        <f t="shared" ca="1" si="129"/>
        <v/>
      </c>
      <c r="H1040" s="62" t="str">
        <f t="shared" ca="1" si="135"/>
        <v/>
      </c>
      <c r="I1040" s="63" t="str">
        <f t="shared" ca="1" si="136"/>
        <v/>
      </c>
    </row>
    <row r="1041" spans="1:9">
      <c r="A1041" s="45"/>
      <c r="B1041" s="59" t="str">
        <f t="shared" ca="1" si="130"/>
        <v/>
      </c>
      <c r="C1041" s="60" t="str">
        <f t="shared" ca="1" si="131"/>
        <v/>
      </c>
      <c r="D1041" s="60" t="str">
        <f t="shared" ca="1" si="132"/>
        <v/>
      </c>
      <c r="E1041" s="60" t="str">
        <f t="shared" ca="1" si="133"/>
        <v/>
      </c>
      <c r="F1041" s="60" t="str">
        <f t="shared" ca="1" si="134"/>
        <v/>
      </c>
      <c r="G1041" s="61" t="str">
        <f t="shared" ca="1" si="129"/>
        <v/>
      </c>
      <c r="H1041" s="62" t="str">
        <f t="shared" ca="1" si="135"/>
        <v/>
      </c>
      <c r="I1041" s="63" t="str">
        <f t="shared" ca="1" si="136"/>
        <v/>
      </c>
    </row>
    <row r="1042" spans="1:9">
      <c r="A1042" s="45"/>
      <c r="B1042" s="59" t="str">
        <f t="shared" ca="1" si="130"/>
        <v/>
      </c>
      <c r="C1042" s="60" t="str">
        <f t="shared" ca="1" si="131"/>
        <v/>
      </c>
      <c r="D1042" s="60" t="str">
        <f t="shared" ca="1" si="132"/>
        <v/>
      </c>
      <c r="E1042" s="60" t="str">
        <f t="shared" ca="1" si="133"/>
        <v/>
      </c>
      <c r="F1042" s="60" t="str">
        <f t="shared" ca="1" si="134"/>
        <v/>
      </c>
      <c r="G1042" s="61" t="str">
        <f t="shared" ca="1" si="129"/>
        <v/>
      </c>
      <c r="H1042" s="62" t="str">
        <f t="shared" ca="1" si="135"/>
        <v/>
      </c>
      <c r="I1042" s="63" t="str">
        <f t="shared" ca="1" si="136"/>
        <v/>
      </c>
    </row>
    <row r="1043" spans="1:9">
      <c r="A1043" s="45"/>
      <c r="B1043" s="59" t="str">
        <f t="shared" ca="1" si="130"/>
        <v/>
      </c>
      <c r="C1043" s="60" t="str">
        <f t="shared" ca="1" si="131"/>
        <v/>
      </c>
      <c r="D1043" s="60" t="str">
        <f t="shared" ca="1" si="132"/>
        <v/>
      </c>
      <c r="E1043" s="60" t="str">
        <f t="shared" ca="1" si="133"/>
        <v/>
      </c>
      <c r="F1043" s="60" t="str">
        <f t="shared" ca="1" si="134"/>
        <v/>
      </c>
      <c r="G1043" s="61" t="str">
        <f t="shared" ca="1" si="129"/>
        <v/>
      </c>
      <c r="H1043" s="62" t="str">
        <f t="shared" ca="1" si="135"/>
        <v/>
      </c>
      <c r="I1043" s="63" t="str">
        <f t="shared" ca="1" si="136"/>
        <v/>
      </c>
    </row>
    <row r="1044" spans="1:9">
      <c r="A1044" s="45"/>
      <c r="B1044" s="59" t="str">
        <f t="shared" ca="1" si="130"/>
        <v/>
      </c>
      <c r="C1044" s="60" t="str">
        <f t="shared" ca="1" si="131"/>
        <v/>
      </c>
      <c r="D1044" s="60" t="str">
        <f t="shared" ca="1" si="132"/>
        <v/>
      </c>
      <c r="E1044" s="60" t="str">
        <f t="shared" ca="1" si="133"/>
        <v/>
      </c>
      <c r="F1044" s="60" t="str">
        <f t="shared" ca="1" si="134"/>
        <v/>
      </c>
      <c r="G1044" s="61" t="str">
        <f t="shared" ca="1" si="129"/>
        <v/>
      </c>
      <c r="H1044" s="62" t="str">
        <f t="shared" ca="1" si="135"/>
        <v/>
      </c>
      <c r="I1044" s="63" t="str">
        <f t="shared" ca="1" si="136"/>
        <v/>
      </c>
    </row>
    <row r="1045" spans="1:9">
      <c r="A1045" s="45"/>
      <c r="B1045" s="59" t="str">
        <f t="shared" ca="1" si="130"/>
        <v/>
      </c>
      <c r="C1045" s="60" t="str">
        <f t="shared" ca="1" si="131"/>
        <v/>
      </c>
      <c r="D1045" s="60" t="str">
        <f t="shared" ca="1" si="132"/>
        <v/>
      </c>
      <c r="E1045" s="60" t="str">
        <f t="shared" ca="1" si="133"/>
        <v/>
      </c>
      <c r="F1045" s="60" t="str">
        <f t="shared" ca="1" si="134"/>
        <v/>
      </c>
      <c r="G1045" s="61" t="str">
        <f t="shared" ca="1" si="129"/>
        <v/>
      </c>
      <c r="H1045" s="62" t="str">
        <f t="shared" ca="1" si="135"/>
        <v/>
      </c>
      <c r="I1045" s="63" t="str">
        <f t="shared" ca="1" si="136"/>
        <v/>
      </c>
    </row>
    <row r="1046" spans="1:9">
      <c r="A1046" s="45"/>
      <c r="B1046" s="59" t="str">
        <f t="shared" ca="1" si="130"/>
        <v/>
      </c>
      <c r="C1046" s="60" t="str">
        <f t="shared" ca="1" si="131"/>
        <v/>
      </c>
      <c r="D1046" s="60" t="str">
        <f t="shared" ca="1" si="132"/>
        <v/>
      </c>
      <c r="E1046" s="60" t="str">
        <f t="shared" ca="1" si="133"/>
        <v/>
      </c>
      <c r="F1046" s="60" t="str">
        <f t="shared" ca="1" si="134"/>
        <v/>
      </c>
      <c r="G1046" s="61" t="str">
        <f t="shared" ca="1" si="129"/>
        <v/>
      </c>
      <c r="H1046" s="62" t="str">
        <f t="shared" ca="1" si="135"/>
        <v/>
      </c>
      <c r="I1046" s="63" t="str">
        <f t="shared" ca="1" si="136"/>
        <v/>
      </c>
    </row>
    <row r="1047" spans="1:9">
      <c r="A1047" s="45"/>
      <c r="B1047" s="59" t="str">
        <f t="shared" ca="1" si="130"/>
        <v/>
      </c>
      <c r="C1047" s="60" t="str">
        <f t="shared" ca="1" si="131"/>
        <v/>
      </c>
      <c r="D1047" s="60" t="str">
        <f t="shared" ca="1" si="132"/>
        <v/>
      </c>
      <c r="E1047" s="60" t="str">
        <f t="shared" ca="1" si="133"/>
        <v/>
      </c>
      <c r="F1047" s="60" t="str">
        <f t="shared" ca="1" si="134"/>
        <v/>
      </c>
      <c r="G1047" s="61" t="str">
        <f t="shared" ca="1" si="129"/>
        <v/>
      </c>
      <c r="H1047" s="62" t="str">
        <f t="shared" ca="1" si="135"/>
        <v/>
      </c>
      <c r="I1047" s="63" t="str">
        <f t="shared" ca="1" si="136"/>
        <v/>
      </c>
    </row>
    <row r="1048" spans="1:9">
      <c r="A1048" s="45"/>
      <c r="B1048" s="59" t="str">
        <f t="shared" ca="1" si="130"/>
        <v/>
      </c>
      <c r="C1048" s="60" t="str">
        <f t="shared" ca="1" si="131"/>
        <v/>
      </c>
      <c r="D1048" s="60" t="str">
        <f t="shared" ca="1" si="132"/>
        <v/>
      </c>
      <c r="E1048" s="60" t="str">
        <f t="shared" ca="1" si="133"/>
        <v/>
      </c>
      <c r="F1048" s="60" t="str">
        <f t="shared" ca="1" si="134"/>
        <v/>
      </c>
      <c r="G1048" s="61" t="str">
        <f t="shared" ca="1" si="129"/>
        <v/>
      </c>
      <c r="H1048" s="62" t="str">
        <f t="shared" ca="1" si="135"/>
        <v/>
      </c>
      <c r="I1048" s="63" t="str">
        <f t="shared" ca="1" si="136"/>
        <v/>
      </c>
    </row>
    <row r="1049" spans="1:9">
      <c r="A1049" s="45"/>
      <c r="B1049" s="59" t="str">
        <f t="shared" ca="1" si="130"/>
        <v/>
      </c>
      <c r="C1049" s="60" t="str">
        <f t="shared" ca="1" si="131"/>
        <v/>
      </c>
      <c r="D1049" s="60" t="str">
        <f t="shared" ca="1" si="132"/>
        <v/>
      </c>
      <c r="E1049" s="60" t="str">
        <f t="shared" ca="1" si="133"/>
        <v/>
      </c>
      <c r="F1049" s="60" t="str">
        <f t="shared" ca="1" si="134"/>
        <v/>
      </c>
      <c r="G1049" s="61" t="str">
        <f t="shared" ca="1" si="129"/>
        <v/>
      </c>
      <c r="H1049" s="62" t="str">
        <f t="shared" ca="1" si="135"/>
        <v/>
      </c>
      <c r="I1049" s="63" t="str">
        <f t="shared" ca="1" si="136"/>
        <v/>
      </c>
    </row>
    <row r="1050" spans="1:9">
      <c r="A1050" s="45"/>
      <c r="B1050" s="59" t="str">
        <f t="shared" ca="1" si="130"/>
        <v/>
      </c>
      <c r="C1050" s="60" t="str">
        <f t="shared" ca="1" si="131"/>
        <v/>
      </c>
      <c r="D1050" s="60" t="str">
        <f t="shared" ca="1" si="132"/>
        <v/>
      </c>
      <c r="E1050" s="60" t="str">
        <f t="shared" ca="1" si="133"/>
        <v/>
      </c>
      <c r="F1050" s="60" t="str">
        <f t="shared" ca="1" si="134"/>
        <v/>
      </c>
      <c r="G1050" s="61" t="str">
        <f t="shared" ca="1" si="129"/>
        <v/>
      </c>
      <c r="H1050" s="62" t="str">
        <f t="shared" ca="1" si="135"/>
        <v/>
      </c>
      <c r="I1050" s="63" t="str">
        <f t="shared" ca="1" si="136"/>
        <v/>
      </c>
    </row>
    <row r="1051" spans="1:9">
      <c r="A1051" s="45"/>
      <c r="B1051" s="59" t="str">
        <f t="shared" ca="1" si="130"/>
        <v/>
      </c>
      <c r="C1051" s="60" t="str">
        <f t="shared" ca="1" si="131"/>
        <v/>
      </c>
      <c r="D1051" s="60" t="str">
        <f t="shared" ca="1" si="132"/>
        <v/>
      </c>
      <c r="E1051" s="60" t="str">
        <f t="shared" ca="1" si="133"/>
        <v/>
      </c>
      <c r="F1051" s="60" t="str">
        <f t="shared" ca="1" si="134"/>
        <v/>
      </c>
      <c r="G1051" s="61" t="str">
        <f t="shared" ca="1" si="129"/>
        <v/>
      </c>
      <c r="H1051" s="62" t="str">
        <f t="shared" ca="1" si="135"/>
        <v/>
      </c>
      <c r="I1051" s="63" t="str">
        <f t="shared" ca="1" si="136"/>
        <v/>
      </c>
    </row>
    <row r="1052" spans="1:9">
      <c r="A1052" s="45"/>
      <c r="B1052" s="59" t="str">
        <f t="shared" ca="1" si="130"/>
        <v/>
      </c>
      <c r="C1052" s="60" t="str">
        <f t="shared" ca="1" si="131"/>
        <v/>
      </c>
      <c r="D1052" s="60" t="str">
        <f t="shared" ca="1" si="132"/>
        <v/>
      </c>
      <c r="E1052" s="60" t="str">
        <f t="shared" ca="1" si="133"/>
        <v/>
      </c>
      <c r="F1052" s="60" t="str">
        <f t="shared" ca="1" si="134"/>
        <v/>
      </c>
      <c r="G1052" s="61" t="str">
        <f t="shared" ca="1" si="129"/>
        <v/>
      </c>
      <c r="H1052" s="62" t="str">
        <f t="shared" ca="1" si="135"/>
        <v/>
      </c>
      <c r="I1052" s="63" t="str">
        <f t="shared" ca="1" si="136"/>
        <v/>
      </c>
    </row>
    <row r="1053" spans="1:9">
      <c r="A1053" s="45"/>
      <c r="B1053" s="59" t="str">
        <f t="shared" ca="1" si="130"/>
        <v/>
      </c>
      <c r="C1053" s="60" t="str">
        <f t="shared" ca="1" si="131"/>
        <v/>
      </c>
      <c r="D1053" s="60" t="str">
        <f t="shared" ca="1" si="132"/>
        <v/>
      </c>
      <c r="E1053" s="60" t="str">
        <f t="shared" ca="1" si="133"/>
        <v/>
      </c>
      <c r="F1053" s="60" t="str">
        <f t="shared" ca="1" si="134"/>
        <v/>
      </c>
      <c r="G1053" s="61" t="str">
        <f t="shared" ca="1" si="129"/>
        <v/>
      </c>
      <c r="H1053" s="62" t="str">
        <f t="shared" ca="1" si="135"/>
        <v/>
      </c>
      <c r="I1053" s="63" t="str">
        <f t="shared" ca="1" si="136"/>
        <v/>
      </c>
    </row>
    <row r="1054" spans="1:9">
      <c r="A1054" s="45"/>
      <c r="B1054" s="59" t="str">
        <f t="shared" ca="1" si="130"/>
        <v/>
      </c>
      <c r="C1054" s="60" t="str">
        <f t="shared" ca="1" si="131"/>
        <v/>
      </c>
      <c r="D1054" s="60" t="str">
        <f t="shared" ca="1" si="132"/>
        <v/>
      </c>
      <c r="E1054" s="60" t="str">
        <f t="shared" ca="1" si="133"/>
        <v/>
      </c>
      <c r="F1054" s="60" t="str">
        <f t="shared" ca="1" si="134"/>
        <v/>
      </c>
      <c r="G1054" s="61" t="str">
        <f t="shared" ca="1" si="129"/>
        <v/>
      </c>
      <c r="H1054" s="62" t="str">
        <f t="shared" ca="1" si="135"/>
        <v/>
      </c>
      <c r="I1054" s="63" t="str">
        <f t="shared" ca="1" si="136"/>
        <v/>
      </c>
    </row>
    <row r="1055" spans="1:9">
      <c r="A1055" s="45"/>
      <c r="B1055" s="59" t="str">
        <f t="shared" ca="1" si="130"/>
        <v/>
      </c>
      <c r="C1055" s="60" t="str">
        <f t="shared" ca="1" si="131"/>
        <v/>
      </c>
      <c r="D1055" s="60" t="str">
        <f t="shared" ca="1" si="132"/>
        <v/>
      </c>
      <c r="E1055" s="60" t="str">
        <f t="shared" ca="1" si="133"/>
        <v/>
      </c>
      <c r="F1055" s="60" t="str">
        <f t="shared" ca="1" si="134"/>
        <v/>
      </c>
      <c r="G1055" s="61" t="str">
        <f t="shared" ca="1" si="129"/>
        <v/>
      </c>
      <c r="H1055" s="62" t="str">
        <f t="shared" ca="1" si="135"/>
        <v/>
      </c>
      <c r="I1055" s="63" t="str">
        <f t="shared" ca="1" si="136"/>
        <v/>
      </c>
    </row>
    <row r="1056" spans="1:9">
      <c r="A1056" s="45"/>
      <c r="B1056" s="59" t="str">
        <f t="shared" ca="1" si="130"/>
        <v/>
      </c>
      <c r="C1056" s="60" t="str">
        <f t="shared" ca="1" si="131"/>
        <v/>
      </c>
      <c r="D1056" s="60" t="str">
        <f t="shared" ca="1" si="132"/>
        <v/>
      </c>
      <c r="E1056" s="60" t="str">
        <f t="shared" ca="1" si="133"/>
        <v/>
      </c>
      <c r="F1056" s="60" t="str">
        <f t="shared" ca="1" si="134"/>
        <v/>
      </c>
      <c r="G1056" s="61" t="str">
        <f t="shared" ca="1" si="129"/>
        <v/>
      </c>
      <c r="H1056" s="62" t="str">
        <f t="shared" ca="1" si="135"/>
        <v/>
      </c>
      <c r="I1056" s="63" t="str">
        <f t="shared" ca="1" si="136"/>
        <v/>
      </c>
    </row>
    <row r="1057" spans="1:9">
      <c r="A1057" s="45"/>
      <c r="B1057" s="59" t="str">
        <f t="shared" ca="1" si="130"/>
        <v/>
      </c>
      <c r="C1057" s="60" t="str">
        <f t="shared" ca="1" si="131"/>
        <v/>
      </c>
      <c r="D1057" s="60" t="str">
        <f t="shared" ca="1" si="132"/>
        <v/>
      </c>
      <c r="E1057" s="60" t="str">
        <f t="shared" ca="1" si="133"/>
        <v/>
      </c>
      <c r="F1057" s="60" t="str">
        <f t="shared" ca="1" si="134"/>
        <v/>
      </c>
      <c r="G1057" s="61" t="str">
        <f t="shared" ca="1" si="129"/>
        <v/>
      </c>
      <c r="H1057" s="62" t="str">
        <f t="shared" ca="1" si="135"/>
        <v/>
      </c>
      <c r="I1057" s="63" t="str">
        <f t="shared" ca="1" si="136"/>
        <v/>
      </c>
    </row>
    <row r="1058" spans="1:9">
      <c r="A1058" s="45"/>
      <c r="B1058" s="59" t="str">
        <f t="shared" ca="1" si="130"/>
        <v/>
      </c>
      <c r="C1058" s="60" t="str">
        <f t="shared" ca="1" si="131"/>
        <v/>
      </c>
      <c r="D1058" s="60" t="str">
        <f t="shared" ca="1" si="132"/>
        <v/>
      </c>
      <c r="E1058" s="60" t="str">
        <f t="shared" ca="1" si="133"/>
        <v/>
      </c>
      <c r="F1058" s="60" t="str">
        <f t="shared" ca="1" si="134"/>
        <v/>
      </c>
      <c r="G1058" s="61" t="str">
        <f t="shared" ca="1" si="129"/>
        <v/>
      </c>
      <c r="H1058" s="62" t="str">
        <f t="shared" ca="1" si="135"/>
        <v/>
      </c>
      <c r="I1058" s="63" t="str">
        <f t="shared" ca="1" si="136"/>
        <v/>
      </c>
    </row>
    <row r="1059" spans="1:9">
      <c r="A1059" s="45"/>
      <c r="B1059" s="59" t="str">
        <f t="shared" ca="1" si="130"/>
        <v/>
      </c>
      <c r="C1059" s="60" t="str">
        <f t="shared" ca="1" si="131"/>
        <v/>
      </c>
      <c r="D1059" s="60" t="str">
        <f t="shared" ca="1" si="132"/>
        <v/>
      </c>
      <c r="E1059" s="60" t="str">
        <f t="shared" ca="1" si="133"/>
        <v/>
      </c>
      <c r="F1059" s="60" t="str">
        <f t="shared" ca="1" si="134"/>
        <v/>
      </c>
      <c r="G1059" s="61" t="str">
        <f t="shared" ca="1" si="129"/>
        <v/>
      </c>
      <c r="H1059" s="62" t="str">
        <f t="shared" ca="1" si="135"/>
        <v/>
      </c>
      <c r="I1059" s="63" t="str">
        <f t="shared" ca="1" si="136"/>
        <v/>
      </c>
    </row>
    <row r="1060" spans="1:9">
      <c r="A1060" s="45"/>
      <c r="B1060" s="59" t="str">
        <f t="shared" ca="1" si="130"/>
        <v/>
      </c>
      <c r="C1060" s="60" t="str">
        <f t="shared" ca="1" si="131"/>
        <v/>
      </c>
      <c r="D1060" s="60" t="str">
        <f t="shared" ca="1" si="132"/>
        <v/>
      </c>
      <c r="E1060" s="60" t="str">
        <f t="shared" ca="1" si="133"/>
        <v/>
      </c>
      <c r="F1060" s="60" t="str">
        <f t="shared" ca="1" si="134"/>
        <v/>
      </c>
      <c r="G1060" s="61" t="str">
        <f t="shared" ca="1" si="129"/>
        <v/>
      </c>
      <c r="H1060" s="62" t="str">
        <f t="shared" ca="1" si="135"/>
        <v/>
      </c>
      <c r="I1060" s="63" t="str">
        <f t="shared" ca="1" si="136"/>
        <v/>
      </c>
    </row>
    <row r="1061" spans="1:9">
      <c r="A1061" s="45"/>
      <c r="B1061" s="59" t="str">
        <f t="shared" ca="1" si="130"/>
        <v/>
      </c>
      <c r="C1061" s="60" t="str">
        <f t="shared" ca="1" si="131"/>
        <v/>
      </c>
      <c r="D1061" s="60" t="str">
        <f t="shared" ca="1" si="132"/>
        <v/>
      </c>
      <c r="E1061" s="60" t="str">
        <f t="shared" ca="1" si="133"/>
        <v/>
      </c>
      <c r="F1061" s="60" t="str">
        <f t="shared" ca="1" si="134"/>
        <v/>
      </c>
      <c r="G1061" s="61" t="str">
        <f t="shared" ca="1" si="129"/>
        <v/>
      </c>
      <c r="H1061" s="62" t="str">
        <f t="shared" ca="1" si="135"/>
        <v/>
      </c>
      <c r="I1061" s="63" t="str">
        <f t="shared" ca="1" si="136"/>
        <v/>
      </c>
    </row>
    <row r="1062" spans="1:9">
      <c r="A1062" s="45"/>
      <c r="B1062" s="59" t="str">
        <f t="shared" ca="1" si="130"/>
        <v/>
      </c>
      <c r="C1062" s="60" t="str">
        <f t="shared" ca="1" si="131"/>
        <v/>
      </c>
      <c r="D1062" s="60" t="str">
        <f t="shared" ca="1" si="132"/>
        <v/>
      </c>
      <c r="E1062" s="60" t="str">
        <f t="shared" ca="1" si="133"/>
        <v/>
      </c>
      <c r="F1062" s="60" t="str">
        <f t="shared" ca="1" si="134"/>
        <v/>
      </c>
      <c r="G1062" s="61" t="str">
        <f t="shared" ca="1" si="129"/>
        <v/>
      </c>
      <c r="H1062" s="62" t="str">
        <f t="shared" ca="1" si="135"/>
        <v/>
      </c>
      <c r="I1062" s="63" t="str">
        <f t="shared" ca="1" si="136"/>
        <v/>
      </c>
    </row>
    <row r="1063" spans="1:9">
      <c r="A1063" s="45"/>
      <c r="B1063" s="59" t="str">
        <f t="shared" ca="1" si="130"/>
        <v/>
      </c>
      <c r="C1063" s="60" t="str">
        <f t="shared" ca="1" si="131"/>
        <v/>
      </c>
      <c r="D1063" s="60" t="str">
        <f t="shared" ca="1" si="132"/>
        <v/>
      </c>
      <c r="E1063" s="60" t="str">
        <f t="shared" ca="1" si="133"/>
        <v/>
      </c>
      <c r="F1063" s="60" t="str">
        <f t="shared" ca="1" si="134"/>
        <v/>
      </c>
      <c r="G1063" s="61" t="str">
        <f t="shared" ca="1" si="129"/>
        <v/>
      </c>
      <c r="H1063" s="62" t="str">
        <f t="shared" ca="1" si="135"/>
        <v/>
      </c>
      <c r="I1063" s="63" t="str">
        <f t="shared" ca="1" si="136"/>
        <v/>
      </c>
    </row>
    <row r="1064" spans="1:9">
      <c r="A1064" s="45"/>
      <c r="B1064" s="59" t="str">
        <f t="shared" ca="1" si="130"/>
        <v/>
      </c>
      <c r="C1064" s="60" t="str">
        <f t="shared" ca="1" si="131"/>
        <v/>
      </c>
      <c r="D1064" s="60" t="str">
        <f t="shared" ca="1" si="132"/>
        <v/>
      </c>
      <c r="E1064" s="60" t="str">
        <f t="shared" ca="1" si="133"/>
        <v/>
      </c>
      <c r="F1064" s="60" t="str">
        <f t="shared" ca="1" si="134"/>
        <v/>
      </c>
      <c r="G1064" s="61" t="str">
        <f t="shared" ca="1" si="129"/>
        <v/>
      </c>
      <c r="H1064" s="62" t="str">
        <f t="shared" ca="1" si="135"/>
        <v/>
      </c>
      <c r="I1064" s="63" t="str">
        <f t="shared" ca="1" si="136"/>
        <v/>
      </c>
    </row>
    <row r="1065" spans="1:9">
      <c r="A1065" s="45"/>
      <c r="B1065" s="59" t="str">
        <f t="shared" ca="1" si="130"/>
        <v/>
      </c>
      <c r="C1065" s="60" t="str">
        <f t="shared" ca="1" si="131"/>
        <v/>
      </c>
      <c r="D1065" s="60" t="str">
        <f t="shared" ca="1" si="132"/>
        <v/>
      </c>
      <c r="E1065" s="60" t="str">
        <f t="shared" ca="1" si="133"/>
        <v/>
      </c>
      <c r="F1065" s="60" t="str">
        <f t="shared" ca="1" si="134"/>
        <v/>
      </c>
      <c r="G1065" s="61" t="str">
        <f t="shared" ca="1" si="129"/>
        <v/>
      </c>
      <c r="H1065" s="62" t="str">
        <f t="shared" ca="1" si="135"/>
        <v/>
      </c>
      <c r="I1065" s="63" t="str">
        <f t="shared" ca="1" si="136"/>
        <v/>
      </c>
    </row>
    <row r="1066" spans="1:9">
      <c r="A1066" s="45"/>
      <c r="B1066" s="59" t="str">
        <f t="shared" ca="1" si="130"/>
        <v/>
      </c>
      <c r="C1066" s="60" t="str">
        <f t="shared" ca="1" si="131"/>
        <v/>
      </c>
      <c r="D1066" s="60" t="str">
        <f t="shared" ca="1" si="132"/>
        <v/>
      </c>
      <c r="E1066" s="60" t="str">
        <f t="shared" ca="1" si="133"/>
        <v/>
      </c>
      <c r="F1066" s="60" t="str">
        <f t="shared" ca="1" si="134"/>
        <v/>
      </c>
      <c r="G1066" s="61" t="str">
        <f t="shared" ca="1" si="129"/>
        <v/>
      </c>
      <c r="H1066" s="62" t="str">
        <f t="shared" ca="1" si="135"/>
        <v/>
      </c>
      <c r="I1066" s="63" t="str">
        <f t="shared" ca="1" si="136"/>
        <v/>
      </c>
    </row>
    <row r="1067" spans="1:9">
      <c r="A1067" s="45"/>
      <c r="B1067" s="59" t="str">
        <f t="shared" ca="1" si="130"/>
        <v/>
      </c>
      <c r="C1067" s="60" t="str">
        <f t="shared" ca="1" si="131"/>
        <v/>
      </c>
      <c r="D1067" s="60" t="str">
        <f t="shared" ca="1" si="132"/>
        <v/>
      </c>
      <c r="E1067" s="60" t="str">
        <f t="shared" ca="1" si="133"/>
        <v/>
      </c>
      <c r="F1067" s="60" t="str">
        <f t="shared" ca="1" si="134"/>
        <v/>
      </c>
      <c r="G1067" s="61" t="str">
        <f t="shared" ca="1" si="129"/>
        <v/>
      </c>
      <c r="H1067" s="62" t="str">
        <f t="shared" ca="1" si="135"/>
        <v/>
      </c>
      <c r="I1067" s="63" t="str">
        <f t="shared" ca="1" si="136"/>
        <v/>
      </c>
    </row>
    <row r="1068" spans="1:9">
      <c r="A1068" s="45"/>
      <c r="B1068" s="59" t="str">
        <f t="shared" ca="1" si="130"/>
        <v/>
      </c>
      <c r="C1068" s="60" t="str">
        <f t="shared" ca="1" si="131"/>
        <v/>
      </c>
      <c r="D1068" s="60" t="str">
        <f t="shared" ca="1" si="132"/>
        <v/>
      </c>
      <c r="E1068" s="60" t="str">
        <f t="shared" ca="1" si="133"/>
        <v/>
      </c>
      <c r="F1068" s="60" t="str">
        <f t="shared" ca="1" si="134"/>
        <v/>
      </c>
      <c r="G1068" s="61" t="str">
        <f t="shared" ca="1" si="129"/>
        <v/>
      </c>
      <c r="H1068" s="62" t="str">
        <f t="shared" ca="1" si="135"/>
        <v/>
      </c>
      <c r="I1068" s="63" t="str">
        <f t="shared" ca="1" si="136"/>
        <v/>
      </c>
    </row>
    <row r="1069" spans="1:9">
      <c r="A1069" s="45"/>
      <c r="B1069" s="59" t="str">
        <f t="shared" ca="1" si="130"/>
        <v/>
      </c>
      <c r="C1069" s="60" t="str">
        <f t="shared" ca="1" si="131"/>
        <v/>
      </c>
      <c r="D1069" s="60" t="str">
        <f t="shared" ca="1" si="132"/>
        <v/>
      </c>
      <c r="E1069" s="60" t="str">
        <f t="shared" ca="1" si="133"/>
        <v/>
      </c>
      <c r="F1069" s="60" t="str">
        <f t="shared" ca="1" si="134"/>
        <v/>
      </c>
      <c r="G1069" s="61" t="str">
        <f t="shared" ca="1" si="129"/>
        <v/>
      </c>
      <c r="H1069" s="62" t="str">
        <f t="shared" ca="1" si="135"/>
        <v/>
      </c>
      <c r="I1069" s="63" t="str">
        <f t="shared" ca="1" si="136"/>
        <v/>
      </c>
    </row>
    <row r="1070" spans="1:9">
      <c r="A1070" s="45"/>
      <c r="B1070" s="59" t="str">
        <f t="shared" ca="1" si="130"/>
        <v/>
      </c>
      <c r="C1070" s="60" t="str">
        <f t="shared" ca="1" si="131"/>
        <v/>
      </c>
      <c r="D1070" s="60" t="str">
        <f t="shared" ca="1" si="132"/>
        <v/>
      </c>
      <c r="E1070" s="60" t="str">
        <f t="shared" ca="1" si="133"/>
        <v/>
      </c>
      <c r="F1070" s="60" t="str">
        <f t="shared" ca="1" si="134"/>
        <v/>
      </c>
      <c r="G1070" s="61" t="str">
        <f t="shared" ca="1" si="129"/>
        <v/>
      </c>
      <c r="H1070" s="62" t="str">
        <f t="shared" ca="1" si="135"/>
        <v/>
      </c>
      <c r="I1070" s="63" t="str">
        <f t="shared" ca="1" si="136"/>
        <v/>
      </c>
    </row>
    <row r="1071" spans="1:9">
      <c r="A1071" s="45"/>
      <c r="B1071" s="59" t="str">
        <f t="shared" ca="1" si="130"/>
        <v/>
      </c>
      <c r="C1071" s="60" t="str">
        <f t="shared" ca="1" si="131"/>
        <v/>
      </c>
      <c r="D1071" s="60" t="str">
        <f t="shared" ca="1" si="132"/>
        <v/>
      </c>
      <c r="E1071" s="60" t="str">
        <f t="shared" ca="1" si="133"/>
        <v/>
      </c>
      <c r="F1071" s="60" t="str">
        <f t="shared" ca="1" si="134"/>
        <v/>
      </c>
      <c r="G1071" s="61" t="str">
        <f t="shared" ca="1" si="129"/>
        <v/>
      </c>
      <c r="H1071" s="62" t="str">
        <f t="shared" ca="1" si="135"/>
        <v/>
      </c>
      <c r="I1071" s="63" t="str">
        <f t="shared" ca="1" si="136"/>
        <v/>
      </c>
    </row>
    <row r="1072" spans="1:9">
      <c r="A1072" s="45"/>
      <c r="B1072" s="59" t="str">
        <f t="shared" ca="1" si="130"/>
        <v/>
      </c>
      <c r="C1072" s="60" t="str">
        <f t="shared" ca="1" si="131"/>
        <v/>
      </c>
      <c r="D1072" s="60" t="str">
        <f t="shared" ca="1" si="132"/>
        <v/>
      </c>
      <c r="E1072" s="60" t="str">
        <f t="shared" ca="1" si="133"/>
        <v/>
      </c>
      <c r="F1072" s="60" t="str">
        <f t="shared" ca="1" si="134"/>
        <v/>
      </c>
      <c r="G1072" s="61" t="str">
        <f t="shared" ca="1" si="129"/>
        <v/>
      </c>
      <c r="H1072" s="62" t="str">
        <f t="shared" ca="1" si="135"/>
        <v/>
      </c>
      <c r="I1072" s="63" t="str">
        <f t="shared" ca="1" si="136"/>
        <v/>
      </c>
    </row>
    <row r="1073" spans="1:9">
      <c r="A1073" s="45"/>
      <c r="B1073" s="59" t="str">
        <f t="shared" ca="1" si="130"/>
        <v/>
      </c>
      <c r="C1073" s="60" t="str">
        <f t="shared" ca="1" si="131"/>
        <v/>
      </c>
      <c r="D1073" s="60" t="str">
        <f t="shared" ca="1" si="132"/>
        <v/>
      </c>
      <c r="E1073" s="60" t="str">
        <f t="shared" ca="1" si="133"/>
        <v/>
      </c>
      <c r="F1073" s="60" t="str">
        <f t="shared" ca="1" si="134"/>
        <v/>
      </c>
      <c r="G1073" s="61" t="str">
        <f t="shared" ca="1" si="129"/>
        <v/>
      </c>
      <c r="H1073" s="62" t="str">
        <f t="shared" ca="1" si="135"/>
        <v/>
      </c>
      <c r="I1073" s="63" t="str">
        <f t="shared" ca="1" si="136"/>
        <v/>
      </c>
    </row>
    <row r="1074" spans="1:9">
      <c r="A1074" s="45"/>
      <c r="B1074" s="59" t="str">
        <f t="shared" ca="1" si="130"/>
        <v/>
      </c>
      <c r="C1074" s="60" t="str">
        <f t="shared" ca="1" si="131"/>
        <v/>
      </c>
      <c r="D1074" s="60" t="str">
        <f t="shared" ca="1" si="132"/>
        <v/>
      </c>
      <c r="E1074" s="60" t="str">
        <f t="shared" ca="1" si="133"/>
        <v/>
      </c>
      <c r="F1074" s="60" t="str">
        <f t="shared" ca="1" si="134"/>
        <v/>
      </c>
      <c r="G1074" s="61" t="str">
        <f t="shared" ca="1" si="129"/>
        <v/>
      </c>
      <c r="H1074" s="62" t="str">
        <f t="shared" ca="1" si="135"/>
        <v/>
      </c>
      <c r="I1074" s="63" t="str">
        <f t="shared" ca="1" si="136"/>
        <v/>
      </c>
    </row>
    <row r="1075" spans="1:9">
      <c r="A1075" s="45"/>
      <c r="B1075" s="59" t="str">
        <f t="shared" ca="1" si="130"/>
        <v/>
      </c>
      <c r="C1075" s="60" t="str">
        <f t="shared" ca="1" si="131"/>
        <v/>
      </c>
      <c r="D1075" s="60" t="str">
        <f t="shared" ca="1" si="132"/>
        <v/>
      </c>
      <c r="E1075" s="60" t="str">
        <f t="shared" ca="1" si="133"/>
        <v/>
      </c>
      <c r="F1075" s="60" t="str">
        <f t="shared" ca="1" si="134"/>
        <v/>
      </c>
      <c r="G1075" s="61" t="str">
        <f t="shared" ca="1" si="129"/>
        <v/>
      </c>
      <c r="H1075" s="62" t="str">
        <f t="shared" ca="1" si="135"/>
        <v/>
      </c>
      <c r="I1075" s="63" t="str">
        <f t="shared" ca="1" si="136"/>
        <v/>
      </c>
    </row>
    <row r="1076" spans="1:9">
      <c r="A1076" s="45"/>
      <c r="B1076" s="59" t="str">
        <f t="shared" ca="1" si="130"/>
        <v/>
      </c>
      <c r="C1076" s="60" t="str">
        <f t="shared" ca="1" si="131"/>
        <v/>
      </c>
      <c r="D1076" s="60" t="str">
        <f t="shared" ca="1" si="132"/>
        <v/>
      </c>
      <c r="E1076" s="60" t="str">
        <f t="shared" ca="1" si="133"/>
        <v/>
      </c>
      <c r="F1076" s="60" t="str">
        <f t="shared" ca="1" si="134"/>
        <v/>
      </c>
      <c r="G1076" s="61" t="str">
        <f t="shared" ca="1" si="129"/>
        <v/>
      </c>
      <c r="H1076" s="62" t="str">
        <f t="shared" ca="1" si="135"/>
        <v/>
      </c>
      <c r="I1076" s="63" t="str">
        <f t="shared" ca="1" si="136"/>
        <v/>
      </c>
    </row>
    <row r="1077" spans="1:9">
      <c r="A1077" s="45"/>
      <c r="B1077" s="59" t="str">
        <f t="shared" ca="1" si="130"/>
        <v/>
      </c>
      <c r="C1077" s="60" t="str">
        <f t="shared" ca="1" si="131"/>
        <v/>
      </c>
      <c r="D1077" s="60" t="str">
        <f t="shared" ca="1" si="132"/>
        <v/>
      </c>
      <c r="E1077" s="60" t="str">
        <f t="shared" ca="1" si="133"/>
        <v/>
      </c>
      <c r="F1077" s="60" t="str">
        <f t="shared" ca="1" si="134"/>
        <v/>
      </c>
      <c r="G1077" s="61" t="str">
        <f t="shared" ca="1" si="129"/>
        <v/>
      </c>
      <c r="H1077" s="62" t="str">
        <f t="shared" ca="1" si="135"/>
        <v/>
      </c>
      <c r="I1077" s="63" t="str">
        <f t="shared" ca="1" si="136"/>
        <v/>
      </c>
    </row>
    <row r="1078" spans="1:9">
      <c r="A1078" s="45"/>
      <c r="B1078" s="59" t="str">
        <f t="shared" ca="1" si="130"/>
        <v/>
      </c>
      <c r="C1078" s="60" t="str">
        <f t="shared" ca="1" si="131"/>
        <v/>
      </c>
      <c r="D1078" s="60" t="str">
        <f t="shared" ca="1" si="132"/>
        <v/>
      </c>
      <c r="E1078" s="60" t="str">
        <f t="shared" ca="1" si="133"/>
        <v/>
      </c>
      <c r="F1078" s="60" t="str">
        <f t="shared" ca="1" si="134"/>
        <v/>
      </c>
      <c r="G1078" s="61" t="str">
        <f t="shared" ca="1" si="129"/>
        <v/>
      </c>
      <c r="H1078" s="62" t="str">
        <f t="shared" ca="1" si="135"/>
        <v/>
      </c>
      <c r="I1078" s="63" t="str">
        <f t="shared" ca="1" si="136"/>
        <v/>
      </c>
    </row>
    <row r="1079" spans="1:9">
      <c r="A1079" s="45"/>
      <c r="B1079" s="59" t="str">
        <f t="shared" ca="1" si="130"/>
        <v/>
      </c>
      <c r="C1079" s="60" t="str">
        <f t="shared" ca="1" si="131"/>
        <v/>
      </c>
      <c r="D1079" s="60" t="str">
        <f t="shared" ca="1" si="132"/>
        <v/>
      </c>
      <c r="E1079" s="60" t="str">
        <f t="shared" ca="1" si="133"/>
        <v/>
      </c>
      <c r="F1079" s="60" t="str">
        <f t="shared" ca="1" si="134"/>
        <v/>
      </c>
      <c r="G1079" s="61" t="str">
        <f t="shared" ca="1" si="129"/>
        <v/>
      </c>
      <c r="H1079" s="62" t="str">
        <f t="shared" ca="1" si="135"/>
        <v/>
      </c>
      <c r="I1079" s="63" t="str">
        <f t="shared" ca="1" si="136"/>
        <v/>
      </c>
    </row>
    <row r="1080" spans="1:9">
      <c r="A1080" s="45"/>
      <c r="B1080" s="59" t="str">
        <f t="shared" ca="1" si="130"/>
        <v/>
      </c>
      <c r="C1080" s="60" t="str">
        <f t="shared" ca="1" si="131"/>
        <v/>
      </c>
      <c r="D1080" s="60" t="str">
        <f t="shared" ca="1" si="132"/>
        <v/>
      </c>
      <c r="E1080" s="60" t="str">
        <f t="shared" ca="1" si="133"/>
        <v/>
      </c>
      <c r="F1080" s="60" t="str">
        <f t="shared" ca="1" si="134"/>
        <v/>
      </c>
      <c r="G1080" s="61" t="str">
        <f t="shared" ca="1" si="129"/>
        <v/>
      </c>
      <c r="H1080" s="62" t="str">
        <f t="shared" ca="1" si="135"/>
        <v/>
      </c>
      <c r="I1080" s="63" t="str">
        <f t="shared" ca="1" si="136"/>
        <v/>
      </c>
    </row>
    <row r="1081" spans="1:9">
      <c r="A1081" s="45"/>
      <c r="B1081" s="59" t="str">
        <f t="shared" ca="1" si="130"/>
        <v/>
      </c>
      <c r="C1081" s="60" t="str">
        <f t="shared" ca="1" si="131"/>
        <v/>
      </c>
      <c r="D1081" s="60" t="str">
        <f t="shared" ca="1" si="132"/>
        <v/>
      </c>
      <c r="E1081" s="60" t="str">
        <f t="shared" ca="1" si="133"/>
        <v/>
      </c>
      <c r="F1081" s="60" t="str">
        <f t="shared" ca="1" si="134"/>
        <v/>
      </c>
      <c r="G1081" s="61" t="str">
        <f t="shared" ca="1" si="129"/>
        <v/>
      </c>
      <c r="H1081" s="62" t="str">
        <f t="shared" ca="1" si="135"/>
        <v/>
      </c>
      <c r="I1081" s="63" t="str">
        <f t="shared" ca="1" si="136"/>
        <v/>
      </c>
    </row>
    <row r="1082" spans="1:9">
      <c r="A1082" s="45"/>
      <c r="B1082" s="59" t="str">
        <f t="shared" ca="1" si="130"/>
        <v/>
      </c>
      <c r="C1082" s="60" t="str">
        <f t="shared" ca="1" si="131"/>
        <v/>
      </c>
      <c r="D1082" s="60" t="str">
        <f t="shared" ca="1" si="132"/>
        <v/>
      </c>
      <c r="E1082" s="60" t="str">
        <f t="shared" ca="1" si="133"/>
        <v/>
      </c>
      <c r="F1082" s="60" t="str">
        <f t="shared" ca="1" si="134"/>
        <v/>
      </c>
      <c r="G1082" s="61" t="str">
        <f t="shared" ca="1" si="129"/>
        <v/>
      </c>
      <c r="H1082" s="62" t="str">
        <f t="shared" ca="1" si="135"/>
        <v/>
      </c>
      <c r="I1082" s="63" t="str">
        <f t="shared" ca="1" si="136"/>
        <v/>
      </c>
    </row>
    <row r="1083" spans="1:9">
      <c r="A1083" s="45"/>
      <c r="B1083" s="59" t="str">
        <f t="shared" ca="1" si="130"/>
        <v/>
      </c>
      <c r="C1083" s="60" t="str">
        <f t="shared" ca="1" si="131"/>
        <v/>
      </c>
      <c r="D1083" s="60" t="str">
        <f t="shared" ca="1" si="132"/>
        <v/>
      </c>
      <c r="E1083" s="60" t="str">
        <f t="shared" ca="1" si="133"/>
        <v/>
      </c>
      <c r="F1083" s="60" t="str">
        <f t="shared" ca="1" si="134"/>
        <v/>
      </c>
      <c r="G1083" s="61" t="str">
        <f t="shared" ca="1" si="129"/>
        <v/>
      </c>
      <c r="H1083" s="62" t="str">
        <f t="shared" ca="1" si="135"/>
        <v/>
      </c>
      <c r="I1083" s="63" t="str">
        <f t="shared" ca="1" si="136"/>
        <v/>
      </c>
    </row>
    <row r="1084" spans="1:9">
      <c r="A1084" s="45"/>
      <c r="B1084" s="59" t="str">
        <f t="shared" ca="1" si="130"/>
        <v/>
      </c>
      <c r="C1084" s="60" t="str">
        <f t="shared" ca="1" si="131"/>
        <v/>
      </c>
      <c r="D1084" s="60" t="str">
        <f t="shared" ca="1" si="132"/>
        <v/>
      </c>
      <c r="E1084" s="60" t="str">
        <f t="shared" ca="1" si="133"/>
        <v/>
      </c>
      <c r="F1084" s="60" t="str">
        <f t="shared" ca="1" si="134"/>
        <v/>
      </c>
      <c r="G1084" s="61" t="str">
        <f t="shared" ca="1" si="129"/>
        <v/>
      </c>
      <c r="H1084" s="62" t="str">
        <f t="shared" ca="1" si="135"/>
        <v/>
      </c>
      <c r="I1084" s="63" t="str">
        <f t="shared" ca="1" si="136"/>
        <v/>
      </c>
    </row>
    <row r="1085" spans="1:9">
      <c r="A1085" s="45"/>
      <c r="B1085" s="59" t="str">
        <f t="shared" ca="1" si="130"/>
        <v/>
      </c>
      <c r="C1085" s="60" t="str">
        <f t="shared" ca="1" si="131"/>
        <v/>
      </c>
      <c r="D1085" s="60" t="str">
        <f t="shared" ca="1" si="132"/>
        <v/>
      </c>
      <c r="E1085" s="60" t="str">
        <f t="shared" ca="1" si="133"/>
        <v/>
      </c>
      <c r="F1085" s="60" t="str">
        <f t="shared" ca="1" si="134"/>
        <v/>
      </c>
      <c r="G1085" s="61" t="str">
        <f t="shared" ca="1" si="129"/>
        <v/>
      </c>
      <c r="H1085" s="62" t="str">
        <f t="shared" ca="1" si="135"/>
        <v/>
      </c>
      <c r="I1085" s="63" t="str">
        <f t="shared" ca="1" si="136"/>
        <v/>
      </c>
    </row>
    <row r="1086" spans="1:9">
      <c r="A1086" s="45"/>
      <c r="B1086" s="59" t="str">
        <f t="shared" ca="1" si="130"/>
        <v/>
      </c>
      <c r="C1086" s="60" t="str">
        <f t="shared" ca="1" si="131"/>
        <v/>
      </c>
      <c r="D1086" s="60" t="str">
        <f t="shared" ca="1" si="132"/>
        <v/>
      </c>
      <c r="E1086" s="60" t="str">
        <f t="shared" ca="1" si="133"/>
        <v/>
      </c>
      <c r="F1086" s="60" t="str">
        <f t="shared" ca="1" si="134"/>
        <v/>
      </c>
      <c r="G1086" s="61" t="str">
        <f t="shared" ca="1" si="129"/>
        <v/>
      </c>
      <c r="H1086" s="62" t="str">
        <f t="shared" ca="1" si="135"/>
        <v/>
      </c>
      <c r="I1086" s="63" t="str">
        <f t="shared" ca="1" si="136"/>
        <v/>
      </c>
    </row>
    <row r="1087" spans="1:9">
      <c r="A1087" s="45"/>
      <c r="B1087" s="59" t="str">
        <f t="shared" ca="1" si="130"/>
        <v/>
      </c>
      <c r="C1087" s="60" t="str">
        <f t="shared" ca="1" si="131"/>
        <v/>
      </c>
      <c r="D1087" s="60" t="str">
        <f t="shared" ca="1" si="132"/>
        <v/>
      </c>
      <c r="E1087" s="60" t="str">
        <f t="shared" ca="1" si="133"/>
        <v/>
      </c>
      <c r="F1087" s="60" t="str">
        <f t="shared" ca="1" si="134"/>
        <v/>
      </c>
      <c r="G1087" s="61" t="str">
        <f t="shared" ca="1" si="129"/>
        <v/>
      </c>
      <c r="H1087" s="62" t="str">
        <f t="shared" ca="1" si="135"/>
        <v/>
      </c>
      <c r="I1087" s="63" t="str">
        <f t="shared" ca="1" si="136"/>
        <v/>
      </c>
    </row>
    <row r="1088" spans="1:9">
      <c r="A1088" s="45"/>
      <c r="B1088" s="59" t="str">
        <f t="shared" ca="1" si="130"/>
        <v/>
      </c>
      <c r="C1088" s="60" t="str">
        <f t="shared" ca="1" si="131"/>
        <v/>
      </c>
      <c r="D1088" s="60" t="str">
        <f t="shared" ca="1" si="132"/>
        <v/>
      </c>
      <c r="E1088" s="60" t="str">
        <f t="shared" ca="1" si="133"/>
        <v/>
      </c>
      <c r="F1088" s="60" t="str">
        <f t="shared" ca="1" si="134"/>
        <v/>
      </c>
      <c r="G1088" s="61" t="str">
        <f t="shared" ca="1" si="129"/>
        <v/>
      </c>
      <c r="H1088" s="62" t="str">
        <f t="shared" ca="1" si="135"/>
        <v/>
      </c>
      <c r="I1088" s="63" t="str">
        <f t="shared" ca="1" si="136"/>
        <v/>
      </c>
    </row>
    <row r="1089" spans="1:9">
      <c r="A1089" s="45"/>
      <c r="B1089" s="59" t="str">
        <f t="shared" ca="1" si="130"/>
        <v/>
      </c>
      <c r="C1089" s="60" t="str">
        <f t="shared" ca="1" si="131"/>
        <v/>
      </c>
      <c r="D1089" s="60" t="str">
        <f t="shared" ca="1" si="132"/>
        <v/>
      </c>
      <c r="E1089" s="60" t="str">
        <f t="shared" ca="1" si="133"/>
        <v/>
      </c>
      <c r="F1089" s="60" t="str">
        <f t="shared" ca="1" si="134"/>
        <v/>
      </c>
      <c r="G1089" s="61" t="str">
        <f t="shared" ca="1" si="129"/>
        <v/>
      </c>
      <c r="H1089" s="62" t="str">
        <f t="shared" ca="1" si="135"/>
        <v/>
      </c>
      <c r="I1089" s="63" t="str">
        <f t="shared" ca="1" si="136"/>
        <v/>
      </c>
    </row>
    <row r="1090" spans="1:9">
      <c r="A1090" s="45"/>
      <c r="B1090" s="59" t="str">
        <f t="shared" ca="1" si="130"/>
        <v/>
      </c>
      <c r="C1090" s="60" t="str">
        <f t="shared" ca="1" si="131"/>
        <v/>
      </c>
      <c r="D1090" s="60" t="str">
        <f t="shared" ca="1" si="132"/>
        <v/>
      </c>
      <c r="E1090" s="60" t="str">
        <f t="shared" ca="1" si="133"/>
        <v/>
      </c>
      <c r="F1090" s="60" t="str">
        <f t="shared" ca="1" si="134"/>
        <v/>
      </c>
      <c r="G1090" s="61" t="str">
        <f t="shared" ca="1" si="129"/>
        <v/>
      </c>
      <c r="H1090" s="62" t="str">
        <f t="shared" ca="1" si="135"/>
        <v/>
      </c>
      <c r="I1090" s="63" t="str">
        <f t="shared" ca="1" si="136"/>
        <v/>
      </c>
    </row>
    <row r="1091" spans="1:9">
      <c r="A1091" s="45"/>
      <c r="B1091" s="59" t="str">
        <f t="shared" ca="1" si="130"/>
        <v/>
      </c>
      <c r="C1091" s="60" t="str">
        <f t="shared" ca="1" si="131"/>
        <v/>
      </c>
      <c r="D1091" s="60" t="str">
        <f t="shared" ca="1" si="132"/>
        <v/>
      </c>
      <c r="E1091" s="60" t="str">
        <f t="shared" ca="1" si="133"/>
        <v/>
      </c>
      <c r="F1091" s="60" t="str">
        <f t="shared" ca="1" si="134"/>
        <v/>
      </c>
      <c r="G1091" s="61" t="str">
        <f t="shared" ref="G1091:G1154" ca="1" si="137">IFERROR(INDIRECT(CONCATENATE("'",A1091,"'!H33")),"")</f>
        <v/>
      </c>
      <c r="H1091" s="62" t="str">
        <f t="shared" ca="1" si="135"/>
        <v/>
      </c>
      <c r="I1091" s="63" t="str">
        <f t="shared" ca="1" si="136"/>
        <v/>
      </c>
    </row>
    <row r="1092" spans="1:9">
      <c r="A1092" s="45"/>
      <c r="B1092" s="59" t="str">
        <f t="shared" ref="B1092:B1155" ca="1" si="138">IFERROR(INDIRECT(CONCATENATE("'",A1092,"'!G7")),"")</f>
        <v/>
      </c>
      <c r="C1092" s="60" t="str">
        <f t="shared" ref="C1092:C1155" ca="1" si="139">IFERROR(INDIRECT(CONCATENATE("'",A1092,"'!D6")),"")</f>
        <v/>
      </c>
      <c r="D1092" s="60" t="str">
        <f t="shared" ref="D1092:D1155" ca="1" si="140">IFERROR(INDIRECT(CONCATENATE("'",A1092,"'!D7")),"")</f>
        <v/>
      </c>
      <c r="E1092" s="60" t="str">
        <f t="shared" ref="E1092:E1155" ca="1" si="141">IFERROR(INDIRECT(CONCATENATE("'",A1092,"'!D8")),"")</f>
        <v/>
      </c>
      <c r="F1092" s="60" t="str">
        <f t="shared" ref="F1092:F1155" ca="1" si="142">IFERROR(INDIRECT(CONCATENATE("'",A1092,"'!D9")),"")</f>
        <v/>
      </c>
      <c r="G1092" s="61" t="str">
        <f t="shared" ca="1" si="137"/>
        <v/>
      </c>
      <c r="H1092" s="62" t="str">
        <f t="shared" ref="H1092:H1155" ca="1" si="143">IFERROR(INDIRECT(CONCATENATE("'",A1092,"'!H34")),"")</f>
        <v/>
      </c>
      <c r="I1092" s="63" t="str">
        <f t="shared" ref="I1092:I1155" ca="1" si="144">IFERROR(INDIRECT(CONCATENATE("'",A1092,"'!H36")),"")</f>
        <v/>
      </c>
    </row>
    <row r="1093" spans="1:9">
      <c r="A1093" s="45"/>
      <c r="B1093" s="59" t="str">
        <f t="shared" ca="1" si="138"/>
        <v/>
      </c>
      <c r="C1093" s="60" t="str">
        <f t="shared" ca="1" si="139"/>
        <v/>
      </c>
      <c r="D1093" s="60" t="str">
        <f t="shared" ca="1" si="140"/>
        <v/>
      </c>
      <c r="E1093" s="60" t="str">
        <f t="shared" ca="1" si="141"/>
        <v/>
      </c>
      <c r="F1093" s="60" t="str">
        <f t="shared" ca="1" si="142"/>
        <v/>
      </c>
      <c r="G1093" s="61" t="str">
        <f t="shared" ca="1" si="137"/>
        <v/>
      </c>
      <c r="H1093" s="62" t="str">
        <f t="shared" ca="1" si="143"/>
        <v/>
      </c>
      <c r="I1093" s="63" t="str">
        <f t="shared" ca="1" si="144"/>
        <v/>
      </c>
    </row>
    <row r="1094" spans="1:9">
      <c r="A1094" s="45"/>
      <c r="B1094" s="59" t="str">
        <f t="shared" ca="1" si="138"/>
        <v/>
      </c>
      <c r="C1094" s="60" t="str">
        <f t="shared" ca="1" si="139"/>
        <v/>
      </c>
      <c r="D1094" s="60" t="str">
        <f t="shared" ca="1" si="140"/>
        <v/>
      </c>
      <c r="E1094" s="60" t="str">
        <f t="shared" ca="1" si="141"/>
        <v/>
      </c>
      <c r="F1094" s="60" t="str">
        <f t="shared" ca="1" si="142"/>
        <v/>
      </c>
      <c r="G1094" s="61" t="str">
        <f t="shared" ca="1" si="137"/>
        <v/>
      </c>
      <c r="H1094" s="62" t="str">
        <f t="shared" ca="1" si="143"/>
        <v/>
      </c>
      <c r="I1094" s="63" t="str">
        <f t="shared" ca="1" si="144"/>
        <v/>
      </c>
    </row>
    <row r="1095" spans="1:9">
      <c r="A1095" s="45"/>
      <c r="B1095" s="59" t="str">
        <f t="shared" ca="1" si="138"/>
        <v/>
      </c>
      <c r="C1095" s="60" t="str">
        <f t="shared" ca="1" si="139"/>
        <v/>
      </c>
      <c r="D1095" s="60" t="str">
        <f t="shared" ca="1" si="140"/>
        <v/>
      </c>
      <c r="E1095" s="60" t="str">
        <f t="shared" ca="1" si="141"/>
        <v/>
      </c>
      <c r="F1095" s="60" t="str">
        <f t="shared" ca="1" si="142"/>
        <v/>
      </c>
      <c r="G1095" s="61" t="str">
        <f t="shared" ca="1" si="137"/>
        <v/>
      </c>
      <c r="H1095" s="62" t="str">
        <f t="shared" ca="1" si="143"/>
        <v/>
      </c>
      <c r="I1095" s="63" t="str">
        <f t="shared" ca="1" si="144"/>
        <v/>
      </c>
    </row>
    <row r="1096" spans="1:9">
      <c r="A1096" s="45"/>
      <c r="B1096" s="59" t="str">
        <f t="shared" ca="1" si="138"/>
        <v/>
      </c>
      <c r="C1096" s="60" t="str">
        <f t="shared" ca="1" si="139"/>
        <v/>
      </c>
      <c r="D1096" s="60" t="str">
        <f t="shared" ca="1" si="140"/>
        <v/>
      </c>
      <c r="E1096" s="60" t="str">
        <f t="shared" ca="1" si="141"/>
        <v/>
      </c>
      <c r="F1096" s="60" t="str">
        <f t="shared" ca="1" si="142"/>
        <v/>
      </c>
      <c r="G1096" s="61" t="str">
        <f t="shared" ca="1" si="137"/>
        <v/>
      </c>
      <c r="H1096" s="62" t="str">
        <f t="shared" ca="1" si="143"/>
        <v/>
      </c>
      <c r="I1096" s="63" t="str">
        <f t="shared" ca="1" si="144"/>
        <v/>
      </c>
    </row>
    <row r="1097" spans="1:9">
      <c r="A1097" s="45"/>
      <c r="B1097" s="59" t="str">
        <f t="shared" ca="1" si="138"/>
        <v/>
      </c>
      <c r="C1097" s="60" t="str">
        <f t="shared" ca="1" si="139"/>
        <v/>
      </c>
      <c r="D1097" s="60" t="str">
        <f t="shared" ca="1" si="140"/>
        <v/>
      </c>
      <c r="E1097" s="60" t="str">
        <f t="shared" ca="1" si="141"/>
        <v/>
      </c>
      <c r="F1097" s="60" t="str">
        <f t="shared" ca="1" si="142"/>
        <v/>
      </c>
      <c r="G1097" s="61" t="str">
        <f t="shared" ca="1" si="137"/>
        <v/>
      </c>
      <c r="H1097" s="62" t="str">
        <f t="shared" ca="1" si="143"/>
        <v/>
      </c>
      <c r="I1097" s="63" t="str">
        <f t="shared" ca="1" si="144"/>
        <v/>
      </c>
    </row>
    <row r="1098" spans="1:9">
      <c r="A1098" s="45"/>
      <c r="B1098" s="59" t="str">
        <f t="shared" ca="1" si="138"/>
        <v/>
      </c>
      <c r="C1098" s="60" t="str">
        <f t="shared" ca="1" si="139"/>
        <v/>
      </c>
      <c r="D1098" s="60" t="str">
        <f t="shared" ca="1" si="140"/>
        <v/>
      </c>
      <c r="E1098" s="60" t="str">
        <f t="shared" ca="1" si="141"/>
        <v/>
      </c>
      <c r="F1098" s="60" t="str">
        <f t="shared" ca="1" si="142"/>
        <v/>
      </c>
      <c r="G1098" s="61" t="str">
        <f t="shared" ca="1" si="137"/>
        <v/>
      </c>
      <c r="H1098" s="62" t="str">
        <f t="shared" ca="1" si="143"/>
        <v/>
      </c>
      <c r="I1098" s="63" t="str">
        <f t="shared" ca="1" si="144"/>
        <v/>
      </c>
    </row>
    <row r="1099" spans="1:9">
      <c r="A1099" s="45"/>
      <c r="B1099" s="59" t="str">
        <f t="shared" ca="1" si="138"/>
        <v/>
      </c>
      <c r="C1099" s="60" t="str">
        <f t="shared" ca="1" si="139"/>
        <v/>
      </c>
      <c r="D1099" s="60" t="str">
        <f t="shared" ca="1" si="140"/>
        <v/>
      </c>
      <c r="E1099" s="60" t="str">
        <f t="shared" ca="1" si="141"/>
        <v/>
      </c>
      <c r="F1099" s="60" t="str">
        <f t="shared" ca="1" si="142"/>
        <v/>
      </c>
      <c r="G1099" s="61" t="str">
        <f t="shared" ca="1" si="137"/>
        <v/>
      </c>
      <c r="H1099" s="62" t="str">
        <f t="shared" ca="1" si="143"/>
        <v/>
      </c>
      <c r="I1099" s="63" t="str">
        <f t="shared" ca="1" si="144"/>
        <v/>
      </c>
    </row>
    <row r="1100" spans="1:9">
      <c r="A1100" s="45"/>
      <c r="B1100" s="59" t="str">
        <f t="shared" ca="1" si="138"/>
        <v/>
      </c>
      <c r="C1100" s="60" t="str">
        <f t="shared" ca="1" si="139"/>
        <v/>
      </c>
      <c r="D1100" s="60" t="str">
        <f t="shared" ca="1" si="140"/>
        <v/>
      </c>
      <c r="E1100" s="60" t="str">
        <f t="shared" ca="1" si="141"/>
        <v/>
      </c>
      <c r="F1100" s="60" t="str">
        <f t="shared" ca="1" si="142"/>
        <v/>
      </c>
      <c r="G1100" s="61" t="str">
        <f t="shared" ca="1" si="137"/>
        <v/>
      </c>
      <c r="H1100" s="62" t="str">
        <f t="shared" ca="1" si="143"/>
        <v/>
      </c>
      <c r="I1100" s="63" t="str">
        <f t="shared" ca="1" si="144"/>
        <v/>
      </c>
    </row>
    <row r="1101" spans="1:9">
      <c r="A1101" s="45"/>
      <c r="B1101" s="59" t="str">
        <f t="shared" ca="1" si="138"/>
        <v/>
      </c>
      <c r="C1101" s="60" t="str">
        <f t="shared" ca="1" si="139"/>
        <v/>
      </c>
      <c r="D1101" s="60" t="str">
        <f t="shared" ca="1" si="140"/>
        <v/>
      </c>
      <c r="E1101" s="60" t="str">
        <f t="shared" ca="1" si="141"/>
        <v/>
      </c>
      <c r="F1101" s="60" t="str">
        <f t="shared" ca="1" si="142"/>
        <v/>
      </c>
      <c r="G1101" s="61" t="str">
        <f t="shared" ca="1" si="137"/>
        <v/>
      </c>
      <c r="H1101" s="62" t="str">
        <f t="shared" ca="1" si="143"/>
        <v/>
      </c>
      <c r="I1101" s="63" t="str">
        <f t="shared" ca="1" si="144"/>
        <v/>
      </c>
    </row>
    <row r="1102" spans="1:9">
      <c r="A1102" s="45"/>
      <c r="B1102" s="59" t="str">
        <f t="shared" ca="1" si="138"/>
        <v/>
      </c>
      <c r="C1102" s="60" t="str">
        <f t="shared" ca="1" si="139"/>
        <v/>
      </c>
      <c r="D1102" s="60" t="str">
        <f t="shared" ca="1" si="140"/>
        <v/>
      </c>
      <c r="E1102" s="60" t="str">
        <f t="shared" ca="1" si="141"/>
        <v/>
      </c>
      <c r="F1102" s="60" t="str">
        <f t="shared" ca="1" si="142"/>
        <v/>
      </c>
      <c r="G1102" s="61" t="str">
        <f t="shared" ca="1" si="137"/>
        <v/>
      </c>
      <c r="H1102" s="62" t="str">
        <f t="shared" ca="1" si="143"/>
        <v/>
      </c>
      <c r="I1102" s="63" t="str">
        <f t="shared" ca="1" si="144"/>
        <v/>
      </c>
    </row>
    <row r="1103" spans="1:9">
      <c r="A1103" s="45"/>
      <c r="B1103" s="59" t="str">
        <f t="shared" ca="1" si="138"/>
        <v/>
      </c>
      <c r="C1103" s="60" t="str">
        <f t="shared" ca="1" si="139"/>
        <v/>
      </c>
      <c r="D1103" s="60" t="str">
        <f t="shared" ca="1" si="140"/>
        <v/>
      </c>
      <c r="E1103" s="60" t="str">
        <f t="shared" ca="1" si="141"/>
        <v/>
      </c>
      <c r="F1103" s="60" t="str">
        <f t="shared" ca="1" si="142"/>
        <v/>
      </c>
      <c r="G1103" s="61" t="str">
        <f t="shared" ca="1" si="137"/>
        <v/>
      </c>
      <c r="H1103" s="62" t="str">
        <f t="shared" ca="1" si="143"/>
        <v/>
      </c>
      <c r="I1103" s="63" t="str">
        <f t="shared" ca="1" si="144"/>
        <v/>
      </c>
    </row>
    <row r="1104" spans="1:9">
      <c r="A1104" s="45"/>
      <c r="B1104" s="59" t="str">
        <f t="shared" ca="1" si="138"/>
        <v/>
      </c>
      <c r="C1104" s="60" t="str">
        <f t="shared" ca="1" si="139"/>
        <v/>
      </c>
      <c r="D1104" s="60" t="str">
        <f t="shared" ca="1" si="140"/>
        <v/>
      </c>
      <c r="E1104" s="60" t="str">
        <f t="shared" ca="1" si="141"/>
        <v/>
      </c>
      <c r="F1104" s="60" t="str">
        <f t="shared" ca="1" si="142"/>
        <v/>
      </c>
      <c r="G1104" s="61" t="str">
        <f t="shared" ca="1" si="137"/>
        <v/>
      </c>
      <c r="H1104" s="62" t="str">
        <f t="shared" ca="1" si="143"/>
        <v/>
      </c>
      <c r="I1104" s="63" t="str">
        <f t="shared" ca="1" si="144"/>
        <v/>
      </c>
    </row>
    <row r="1105" spans="1:9">
      <c r="A1105" s="45"/>
      <c r="B1105" s="59" t="str">
        <f t="shared" ca="1" si="138"/>
        <v/>
      </c>
      <c r="C1105" s="60" t="str">
        <f t="shared" ca="1" si="139"/>
        <v/>
      </c>
      <c r="D1105" s="60" t="str">
        <f t="shared" ca="1" si="140"/>
        <v/>
      </c>
      <c r="E1105" s="60" t="str">
        <f t="shared" ca="1" si="141"/>
        <v/>
      </c>
      <c r="F1105" s="60" t="str">
        <f t="shared" ca="1" si="142"/>
        <v/>
      </c>
      <c r="G1105" s="61" t="str">
        <f t="shared" ca="1" si="137"/>
        <v/>
      </c>
      <c r="H1105" s="62" t="str">
        <f t="shared" ca="1" si="143"/>
        <v/>
      </c>
      <c r="I1105" s="63" t="str">
        <f t="shared" ca="1" si="144"/>
        <v/>
      </c>
    </row>
    <row r="1106" spans="1:9">
      <c r="A1106" s="45"/>
      <c r="B1106" s="59" t="str">
        <f t="shared" ca="1" si="138"/>
        <v/>
      </c>
      <c r="C1106" s="60" t="str">
        <f t="shared" ca="1" si="139"/>
        <v/>
      </c>
      <c r="D1106" s="60" t="str">
        <f t="shared" ca="1" si="140"/>
        <v/>
      </c>
      <c r="E1106" s="60" t="str">
        <f t="shared" ca="1" si="141"/>
        <v/>
      </c>
      <c r="F1106" s="60" t="str">
        <f t="shared" ca="1" si="142"/>
        <v/>
      </c>
      <c r="G1106" s="61" t="str">
        <f t="shared" ca="1" si="137"/>
        <v/>
      </c>
      <c r="H1106" s="62" t="str">
        <f t="shared" ca="1" si="143"/>
        <v/>
      </c>
      <c r="I1106" s="63" t="str">
        <f t="shared" ca="1" si="144"/>
        <v/>
      </c>
    </row>
    <row r="1107" spans="1:9">
      <c r="A1107" s="45"/>
      <c r="B1107" s="59" t="str">
        <f t="shared" ca="1" si="138"/>
        <v/>
      </c>
      <c r="C1107" s="60" t="str">
        <f t="shared" ca="1" si="139"/>
        <v/>
      </c>
      <c r="D1107" s="60" t="str">
        <f t="shared" ca="1" si="140"/>
        <v/>
      </c>
      <c r="E1107" s="60" t="str">
        <f t="shared" ca="1" si="141"/>
        <v/>
      </c>
      <c r="F1107" s="60" t="str">
        <f t="shared" ca="1" si="142"/>
        <v/>
      </c>
      <c r="G1107" s="61" t="str">
        <f t="shared" ca="1" si="137"/>
        <v/>
      </c>
      <c r="H1107" s="62" t="str">
        <f t="shared" ca="1" si="143"/>
        <v/>
      </c>
      <c r="I1107" s="63" t="str">
        <f t="shared" ca="1" si="144"/>
        <v/>
      </c>
    </row>
    <row r="1108" spans="1:9">
      <c r="A1108" s="45"/>
      <c r="B1108" s="59" t="str">
        <f t="shared" ca="1" si="138"/>
        <v/>
      </c>
      <c r="C1108" s="60" t="str">
        <f t="shared" ca="1" si="139"/>
        <v/>
      </c>
      <c r="D1108" s="60" t="str">
        <f t="shared" ca="1" si="140"/>
        <v/>
      </c>
      <c r="E1108" s="60" t="str">
        <f t="shared" ca="1" si="141"/>
        <v/>
      </c>
      <c r="F1108" s="60" t="str">
        <f t="shared" ca="1" si="142"/>
        <v/>
      </c>
      <c r="G1108" s="61" t="str">
        <f t="shared" ca="1" si="137"/>
        <v/>
      </c>
      <c r="H1108" s="62" t="str">
        <f t="shared" ca="1" si="143"/>
        <v/>
      </c>
      <c r="I1108" s="63" t="str">
        <f t="shared" ca="1" si="144"/>
        <v/>
      </c>
    </row>
    <row r="1109" spans="1:9">
      <c r="A1109" s="45"/>
      <c r="B1109" s="59" t="str">
        <f t="shared" ca="1" si="138"/>
        <v/>
      </c>
      <c r="C1109" s="60" t="str">
        <f t="shared" ca="1" si="139"/>
        <v/>
      </c>
      <c r="D1109" s="60" t="str">
        <f t="shared" ca="1" si="140"/>
        <v/>
      </c>
      <c r="E1109" s="60" t="str">
        <f t="shared" ca="1" si="141"/>
        <v/>
      </c>
      <c r="F1109" s="60" t="str">
        <f t="shared" ca="1" si="142"/>
        <v/>
      </c>
      <c r="G1109" s="61" t="str">
        <f t="shared" ca="1" si="137"/>
        <v/>
      </c>
      <c r="H1109" s="62" t="str">
        <f t="shared" ca="1" si="143"/>
        <v/>
      </c>
      <c r="I1109" s="63" t="str">
        <f t="shared" ca="1" si="144"/>
        <v/>
      </c>
    </row>
    <row r="1110" spans="1:9">
      <c r="A1110" s="45"/>
      <c r="B1110" s="59" t="str">
        <f t="shared" ca="1" si="138"/>
        <v/>
      </c>
      <c r="C1110" s="60" t="str">
        <f t="shared" ca="1" si="139"/>
        <v/>
      </c>
      <c r="D1110" s="60" t="str">
        <f t="shared" ca="1" si="140"/>
        <v/>
      </c>
      <c r="E1110" s="60" t="str">
        <f t="shared" ca="1" si="141"/>
        <v/>
      </c>
      <c r="F1110" s="60" t="str">
        <f t="shared" ca="1" si="142"/>
        <v/>
      </c>
      <c r="G1110" s="61" t="str">
        <f t="shared" ca="1" si="137"/>
        <v/>
      </c>
      <c r="H1110" s="62" t="str">
        <f t="shared" ca="1" si="143"/>
        <v/>
      </c>
      <c r="I1110" s="63" t="str">
        <f t="shared" ca="1" si="144"/>
        <v/>
      </c>
    </row>
    <row r="1111" spans="1:9">
      <c r="A1111" s="45"/>
      <c r="B1111" s="59" t="str">
        <f t="shared" ca="1" si="138"/>
        <v/>
      </c>
      <c r="C1111" s="60" t="str">
        <f t="shared" ca="1" si="139"/>
        <v/>
      </c>
      <c r="D1111" s="60" t="str">
        <f t="shared" ca="1" si="140"/>
        <v/>
      </c>
      <c r="E1111" s="60" t="str">
        <f t="shared" ca="1" si="141"/>
        <v/>
      </c>
      <c r="F1111" s="60" t="str">
        <f t="shared" ca="1" si="142"/>
        <v/>
      </c>
      <c r="G1111" s="61" t="str">
        <f t="shared" ca="1" si="137"/>
        <v/>
      </c>
      <c r="H1111" s="62" t="str">
        <f t="shared" ca="1" si="143"/>
        <v/>
      </c>
      <c r="I1111" s="63" t="str">
        <f t="shared" ca="1" si="144"/>
        <v/>
      </c>
    </row>
    <row r="1112" spans="1:9">
      <c r="A1112" s="45"/>
      <c r="B1112" s="59" t="str">
        <f t="shared" ca="1" si="138"/>
        <v/>
      </c>
      <c r="C1112" s="60" t="str">
        <f t="shared" ca="1" si="139"/>
        <v/>
      </c>
      <c r="D1112" s="60" t="str">
        <f t="shared" ca="1" si="140"/>
        <v/>
      </c>
      <c r="E1112" s="60" t="str">
        <f t="shared" ca="1" si="141"/>
        <v/>
      </c>
      <c r="F1112" s="60" t="str">
        <f t="shared" ca="1" si="142"/>
        <v/>
      </c>
      <c r="G1112" s="61" t="str">
        <f t="shared" ca="1" si="137"/>
        <v/>
      </c>
      <c r="H1112" s="62" t="str">
        <f t="shared" ca="1" si="143"/>
        <v/>
      </c>
      <c r="I1112" s="63" t="str">
        <f t="shared" ca="1" si="144"/>
        <v/>
      </c>
    </row>
    <row r="1113" spans="1:9">
      <c r="A1113" s="45"/>
      <c r="B1113" s="59" t="str">
        <f t="shared" ca="1" si="138"/>
        <v/>
      </c>
      <c r="C1113" s="60" t="str">
        <f t="shared" ca="1" si="139"/>
        <v/>
      </c>
      <c r="D1113" s="60" t="str">
        <f t="shared" ca="1" si="140"/>
        <v/>
      </c>
      <c r="E1113" s="60" t="str">
        <f t="shared" ca="1" si="141"/>
        <v/>
      </c>
      <c r="F1113" s="60" t="str">
        <f t="shared" ca="1" si="142"/>
        <v/>
      </c>
      <c r="G1113" s="61" t="str">
        <f t="shared" ca="1" si="137"/>
        <v/>
      </c>
      <c r="H1113" s="62" t="str">
        <f t="shared" ca="1" si="143"/>
        <v/>
      </c>
      <c r="I1113" s="63" t="str">
        <f t="shared" ca="1" si="144"/>
        <v/>
      </c>
    </row>
    <row r="1114" spans="1:9">
      <c r="A1114" s="45"/>
      <c r="B1114" s="59" t="str">
        <f t="shared" ca="1" si="138"/>
        <v/>
      </c>
      <c r="C1114" s="60" t="str">
        <f t="shared" ca="1" si="139"/>
        <v/>
      </c>
      <c r="D1114" s="60" t="str">
        <f t="shared" ca="1" si="140"/>
        <v/>
      </c>
      <c r="E1114" s="60" t="str">
        <f t="shared" ca="1" si="141"/>
        <v/>
      </c>
      <c r="F1114" s="60" t="str">
        <f t="shared" ca="1" si="142"/>
        <v/>
      </c>
      <c r="G1114" s="61" t="str">
        <f t="shared" ca="1" si="137"/>
        <v/>
      </c>
      <c r="H1114" s="62" t="str">
        <f t="shared" ca="1" si="143"/>
        <v/>
      </c>
      <c r="I1114" s="63" t="str">
        <f t="shared" ca="1" si="144"/>
        <v/>
      </c>
    </row>
    <row r="1115" spans="1:9">
      <c r="A1115" s="45"/>
      <c r="B1115" s="59" t="str">
        <f t="shared" ca="1" si="138"/>
        <v/>
      </c>
      <c r="C1115" s="60" t="str">
        <f t="shared" ca="1" si="139"/>
        <v/>
      </c>
      <c r="D1115" s="60" t="str">
        <f t="shared" ca="1" si="140"/>
        <v/>
      </c>
      <c r="E1115" s="60" t="str">
        <f t="shared" ca="1" si="141"/>
        <v/>
      </c>
      <c r="F1115" s="60" t="str">
        <f t="shared" ca="1" si="142"/>
        <v/>
      </c>
      <c r="G1115" s="61" t="str">
        <f t="shared" ca="1" si="137"/>
        <v/>
      </c>
      <c r="H1115" s="62" t="str">
        <f t="shared" ca="1" si="143"/>
        <v/>
      </c>
      <c r="I1115" s="63" t="str">
        <f t="shared" ca="1" si="144"/>
        <v/>
      </c>
    </row>
    <row r="1116" spans="1:9">
      <c r="A1116" s="45"/>
      <c r="B1116" s="59" t="str">
        <f t="shared" ca="1" si="138"/>
        <v/>
      </c>
      <c r="C1116" s="60" t="str">
        <f t="shared" ca="1" si="139"/>
        <v/>
      </c>
      <c r="D1116" s="60" t="str">
        <f t="shared" ca="1" si="140"/>
        <v/>
      </c>
      <c r="E1116" s="60" t="str">
        <f t="shared" ca="1" si="141"/>
        <v/>
      </c>
      <c r="F1116" s="60" t="str">
        <f t="shared" ca="1" si="142"/>
        <v/>
      </c>
      <c r="G1116" s="61" t="str">
        <f t="shared" ca="1" si="137"/>
        <v/>
      </c>
      <c r="H1116" s="62" t="str">
        <f t="shared" ca="1" si="143"/>
        <v/>
      </c>
      <c r="I1116" s="63" t="str">
        <f t="shared" ca="1" si="144"/>
        <v/>
      </c>
    </row>
    <row r="1117" spans="1:9">
      <c r="A1117" s="45"/>
      <c r="B1117" s="59" t="str">
        <f t="shared" ca="1" si="138"/>
        <v/>
      </c>
      <c r="C1117" s="60" t="str">
        <f t="shared" ca="1" si="139"/>
        <v/>
      </c>
      <c r="D1117" s="60" t="str">
        <f t="shared" ca="1" si="140"/>
        <v/>
      </c>
      <c r="E1117" s="60" t="str">
        <f t="shared" ca="1" si="141"/>
        <v/>
      </c>
      <c r="F1117" s="60" t="str">
        <f t="shared" ca="1" si="142"/>
        <v/>
      </c>
      <c r="G1117" s="61" t="str">
        <f t="shared" ca="1" si="137"/>
        <v/>
      </c>
      <c r="H1117" s="62" t="str">
        <f t="shared" ca="1" si="143"/>
        <v/>
      </c>
      <c r="I1117" s="63" t="str">
        <f t="shared" ca="1" si="144"/>
        <v/>
      </c>
    </row>
    <row r="1118" spans="1:9">
      <c r="A1118" s="45"/>
      <c r="B1118" s="59" t="str">
        <f t="shared" ca="1" si="138"/>
        <v/>
      </c>
      <c r="C1118" s="60" t="str">
        <f t="shared" ca="1" si="139"/>
        <v/>
      </c>
      <c r="D1118" s="60" t="str">
        <f t="shared" ca="1" si="140"/>
        <v/>
      </c>
      <c r="E1118" s="60" t="str">
        <f t="shared" ca="1" si="141"/>
        <v/>
      </c>
      <c r="F1118" s="60" t="str">
        <f t="shared" ca="1" si="142"/>
        <v/>
      </c>
      <c r="G1118" s="61" t="str">
        <f t="shared" ca="1" si="137"/>
        <v/>
      </c>
      <c r="H1118" s="62" t="str">
        <f t="shared" ca="1" si="143"/>
        <v/>
      </c>
      <c r="I1118" s="63" t="str">
        <f t="shared" ca="1" si="144"/>
        <v/>
      </c>
    </row>
    <row r="1119" spans="1:9">
      <c r="A1119" s="45"/>
      <c r="B1119" s="59" t="str">
        <f t="shared" ca="1" si="138"/>
        <v/>
      </c>
      <c r="C1119" s="60" t="str">
        <f t="shared" ca="1" si="139"/>
        <v/>
      </c>
      <c r="D1119" s="60" t="str">
        <f t="shared" ca="1" si="140"/>
        <v/>
      </c>
      <c r="E1119" s="60" t="str">
        <f t="shared" ca="1" si="141"/>
        <v/>
      </c>
      <c r="F1119" s="60" t="str">
        <f t="shared" ca="1" si="142"/>
        <v/>
      </c>
      <c r="G1119" s="61" t="str">
        <f t="shared" ca="1" si="137"/>
        <v/>
      </c>
      <c r="H1119" s="62" t="str">
        <f t="shared" ca="1" si="143"/>
        <v/>
      </c>
      <c r="I1119" s="63" t="str">
        <f t="shared" ca="1" si="144"/>
        <v/>
      </c>
    </row>
    <row r="1120" spans="1:9">
      <c r="A1120" s="45"/>
      <c r="B1120" s="59" t="str">
        <f t="shared" ca="1" si="138"/>
        <v/>
      </c>
      <c r="C1120" s="60" t="str">
        <f t="shared" ca="1" si="139"/>
        <v/>
      </c>
      <c r="D1120" s="60" t="str">
        <f t="shared" ca="1" si="140"/>
        <v/>
      </c>
      <c r="E1120" s="60" t="str">
        <f t="shared" ca="1" si="141"/>
        <v/>
      </c>
      <c r="F1120" s="60" t="str">
        <f t="shared" ca="1" si="142"/>
        <v/>
      </c>
      <c r="G1120" s="61" t="str">
        <f t="shared" ca="1" si="137"/>
        <v/>
      </c>
      <c r="H1120" s="62" t="str">
        <f t="shared" ca="1" si="143"/>
        <v/>
      </c>
      <c r="I1120" s="63" t="str">
        <f t="shared" ca="1" si="144"/>
        <v/>
      </c>
    </row>
    <row r="1121" spans="1:9">
      <c r="A1121" s="45"/>
      <c r="B1121" s="59" t="str">
        <f t="shared" ca="1" si="138"/>
        <v/>
      </c>
      <c r="C1121" s="60" t="str">
        <f t="shared" ca="1" si="139"/>
        <v/>
      </c>
      <c r="D1121" s="60" t="str">
        <f t="shared" ca="1" si="140"/>
        <v/>
      </c>
      <c r="E1121" s="60" t="str">
        <f t="shared" ca="1" si="141"/>
        <v/>
      </c>
      <c r="F1121" s="60" t="str">
        <f t="shared" ca="1" si="142"/>
        <v/>
      </c>
      <c r="G1121" s="61" t="str">
        <f t="shared" ca="1" si="137"/>
        <v/>
      </c>
      <c r="H1121" s="62" t="str">
        <f t="shared" ca="1" si="143"/>
        <v/>
      </c>
      <c r="I1121" s="63" t="str">
        <f t="shared" ca="1" si="144"/>
        <v/>
      </c>
    </row>
    <row r="1122" spans="1:9">
      <c r="A1122" s="45"/>
      <c r="B1122" s="59" t="str">
        <f t="shared" ca="1" si="138"/>
        <v/>
      </c>
      <c r="C1122" s="60" t="str">
        <f t="shared" ca="1" si="139"/>
        <v/>
      </c>
      <c r="D1122" s="60" t="str">
        <f t="shared" ca="1" si="140"/>
        <v/>
      </c>
      <c r="E1122" s="60" t="str">
        <f t="shared" ca="1" si="141"/>
        <v/>
      </c>
      <c r="F1122" s="60" t="str">
        <f t="shared" ca="1" si="142"/>
        <v/>
      </c>
      <c r="G1122" s="61" t="str">
        <f t="shared" ca="1" si="137"/>
        <v/>
      </c>
      <c r="H1122" s="62" t="str">
        <f t="shared" ca="1" si="143"/>
        <v/>
      </c>
      <c r="I1122" s="63" t="str">
        <f t="shared" ca="1" si="144"/>
        <v/>
      </c>
    </row>
    <row r="1123" spans="1:9">
      <c r="A1123" s="45"/>
      <c r="B1123" s="59" t="str">
        <f t="shared" ca="1" si="138"/>
        <v/>
      </c>
      <c r="C1123" s="60" t="str">
        <f t="shared" ca="1" si="139"/>
        <v/>
      </c>
      <c r="D1123" s="60" t="str">
        <f t="shared" ca="1" si="140"/>
        <v/>
      </c>
      <c r="E1123" s="60" t="str">
        <f t="shared" ca="1" si="141"/>
        <v/>
      </c>
      <c r="F1123" s="60" t="str">
        <f t="shared" ca="1" si="142"/>
        <v/>
      </c>
      <c r="G1123" s="61" t="str">
        <f t="shared" ca="1" si="137"/>
        <v/>
      </c>
      <c r="H1123" s="62" t="str">
        <f t="shared" ca="1" si="143"/>
        <v/>
      </c>
      <c r="I1123" s="63" t="str">
        <f t="shared" ca="1" si="144"/>
        <v/>
      </c>
    </row>
    <row r="1124" spans="1:9">
      <c r="A1124" s="45"/>
      <c r="B1124" s="59" t="str">
        <f t="shared" ca="1" si="138"/>
        <v/>
      </c>
      <c r="C1124" s="60" t="str">
        <f t="shared" ca="1" si="139"/>
        <v/>
      </c>
      <c r="D1124" s="60" t="str">
        <f t="shared" ca="1" si="140"/>
        <v/>
      </c>
      <c r="E1124" s="60" t="str">
        <f t="shared" ca="1" si="141"/>
        <v/>
      </c>
      <c r="F1124" s="60" t="str">
        <f t="shared" ca="1" si="142"/>
        <v/>
      </c>
      <c r="G1124" s="61" t="str">
        <f t="shared" ca="1" si="137"/>
        <v/>
      </c>
      <c r="H1124" s="62" t="str">
        <f t="shared" ca="1" si="143"/>
        <v/>
      </c>
      <c r="I1124" s="63" t="str">
        <f t="shared" ca="1" si="144"/>
        <v/>
      </c>
    </row>
    <row r="1125" spans="1:9">
      <c r="A1125" s="45"/>
      <c r="B1125" s="59" t="str">
        <f t="shared" ca="1" si="138"/>
        <v/>
      </c>
      <c r="C1125" s="60" t="str">
        <f t="shared" ca="1" si="139"/>
        <v/>
      </c>
      <c r="D1125" s="60" t="str">
        <f t="shared" ca="1" si="140"/>
        <v/>
      </c>
      <c r="E1125" s="60" t="str">
        <f t="shared" ca="1" si="141"/>
        <v/>
      </c>
      <c r="F1125" s="60" t="str">
        <f t="shared" ca="1" si="142"/>
        <v/>
      </c>
      <c r="G1125" s="61" t="str">
        <f t="shared" ca="1" si="137"/>
        <v/>
      </c>
      <c r="H1125" s="62" t="str">
        <f t="shared" ca="1" si="143"/>
        <v/>
      </c>
      <c r="I1125" s="63" t="str">
        <f t="shared" ca="1" si="144"/>
        <v/>
      </c>
    </row>
    <row r="1126" spans="1:9">
      <c r="A1126" s="45"/>
      <c r="B1126" s="59" t="str">
        <f t="shared" ca="1" si="138"/>
        <v/>
      </c>
      <c r="C1126" s="60" t="str">
        <f t="shared" ca="1" si="139"/>
        <v/>
      </c>
      <c r="D1126" s="60" t="str">
        <f t="shared" ca="1" si="140"/>
        <v/>
      </c>
      <c r="E1126" s="60" t="str">
        <f t="shared" ca="1" si="141"/>
        <v/>
      </c>
      <c r="F1126" s="60" t="str">
        <f t="shared" ca="1" si="142"/>
        <v/>
      </c>
      <c r="G1126" s="61" t="str">
        <f t="shared" ca="1" si="137"/>
        <v/>
      </c>
      <c r="H1126" s="62" t="str">
        <f t="shared" ca="1" si="143"/>
        <v/>
      </c>
      <c r="I1126" s="63" t="str">
        <f t="shared" ca="1" si="144"/>
        <v/>
      </c>
    </row>
    <row r="1127" spans="1:9">
      <c r="A1127" s="45"/>
      <c r="B1127" s="59" t="str">
        <f t="shared" ca="1" si="138"/>
        <v/>
      </c>
      <c r="C1127" s="60" t="str">
        <f t="shared" ca="1" si="139"/>
        <v/>
      </c>
      <c r="D1127" s="60" t="str">
        <f t="shared" ca="1" si="140"/>
        <v/>
      </c>
      <c r="E1127" s="60" t="str">
        <f t="shared" ca="1" si="141"/>
        <v/>
      </c>
      <c r="F1127" s="60" t="str">
        <f t="shared" ca="1" si="142"/>
        <v/>
      </c>
      <c r="G1127" s="61" t="str">
        <f t="shared" ca="1" si="137"/>
        <v/>
      </c>
      <c r="H1127" s="62" t="str">
        <f t="shared" ca="1" si="143"/>
        <v/>
      </c>
      <c r="I1127" s="63" t="str">
        <f t="shared" ca="1" si="144"/>
        <v/>
      </c>
    </row>
    <row r="1128" spans="1:9">
      <c r="A1128" s="45"/>
      <c r="B1128" s="59" t="str">
        <f t="shared" ca="1" si="138"/>
        <v/>
      </c>
      <c r="C1128" s="60" t="str">
        <f t="shared" ca="1" si="139"/>
        <v/>
      </c>
      <c r="D1128" s="60" t="str">
        <f t="shared" ca="1" si="140"/>
        <v/>
      </c>
      <c r="E1128" s="60" t="str">
        <f t="shared" ca="1" si="141"/>
        <v/>
      </c>
      <c r="F1128" s="60" t="str">
        <f t="shared" ca="1" si="142"/>
        <v/>
      </c>
      <c r="G1128" s="61" t="str">
        <f t="shared" ca="1" si="137"/>
        <v/>
      </c>
      <c r="H1128" s="62" t="str">
        <f t="shared" ca="1" si="143"/>
        <v/>
      </c>
      <c r="I1128" s="63" t="str">
        <f t="shared" ca="1" si="144"/>
        <v/>
      </c>
    </row>
    <row r="1129" spans="1:9">
      <c r="A1129" s="45"/>
      <c r="B1129" s="59" t="str">
        <f t="shared" ca="1" si="138"/>
        <v/>
      </c>
      <c r="C1129" s="60" t="str">
        <f t="shared" ca="1" si="139"/>
        <v/>
      </c>
      <c r="D1129" s="60" t="str">
        <f t="shared" ca="1" si="140"/>
        <v/>
      </c>
      <c r="E1129" s="60" t="str">
        <f t="shared" ca="1" si="141"/>
        <v/>
      </c>
      <c r="F1129" s="60" t="str">
        <f t="shared" ca="1" si="142"/>
        <v/>
      </c>
      <c r="G1129" s="61" t="str">
        <f t="shared" ca="1" si="137"/>
        <v/>
      </c>
      <c r="H1129" s="62" t="str">
        <f t="shared" ca="1" si="143"/>
        <v/>
      </c>
      <c r="I1129" s="63" t="str">
        <f t="shared" ca="1" si="144"/>
        <v/>
      </c>
    </row>
    <row r="1130" spans="1:9">
      <c r="A1130" s="45"/>
      <c r="B1130" s="59" t="str">
        <f t="shared" ca="1" si="138"/>
        <v/>
      </c>
      <c r="C1130" s="60" t="str">
        <f t="shared" ca="1" si="139"/>
        <v/>
      </c>
      <c r="D1130" s="60" t="str">
        <f t="shared" ca="1" si="140"/>
        <v/>
      </c>
      <c r="E1130" s="60" t="str">
        <f t="shared" ca="1" si="141"/>
        <v/>
      </c>
      <c r="F1130" s="60" t="str">
        <f t="shared" ca="1" si="142"/>
        <v/>
      </c>
      <c r="G1130" s="61" t="str">
        <f t="shared" ca="1" si="137"/>
        <v/>
      </c>
      <c r="H1130" s="62" t="str">
        <f t="shared" ca="1" si="143"/>
        <v/>
      </c>
      <c r="I1130" s="63" t="str">
        <f t="shared" ca="1" si="144"/>
        <v/>
      </c>
    </row>
    <row r="1131" spans="1:9">
      <c r="A1131" s="45"/>
      <c r="B1131" s="59" t="str">
        <f t="shared" ca="1" si="138"/>
        <v/>
      </c>
      <c r="C1131" s="60" t="str">
        <f t="shared" ca="1" si="139"/>
        <v/>
      </c>
      <c r="D1131" s="60" t="str">
        <f t="shared" ca="1" si="140"/>
        <v/>
      </c>
      <c r="E1131" s="60" t="str">
        <f t="shared" ca="1" si="141"/>
        <v/>
      </c>
      <c r="F1131" s="60" t="str">
        <f t="shared" ca="1" si="142"/>
        <v/>
      </c>
      <c r="G1131" s="61" t="str">
        <f t="shared" ca="1" si="137"/>
        <v/>
      </c>
      <c r="H1131" s="62" t="str">
        <f t="shared" ca="1" si="143"/>
        <v/>
      </c>
      <c r="I1131" s="63" t="str">
        <f t="shared" ca="1" si="144"/>
        <v/>
      </c>
    </row>
    <row r="1132" spans="1:9">
      <c r="A1132" s="45"/>
      <c r="B1132" s="59" t="str">
        <f t="shared" ca="1" si="138"/>
        <v/>
      </c>
      <c r="C1132" s="60" t="str">
        <f t="shared" ca="1" si="139"/>
        <v/>
      </c>
      <c r="D1132" s="60" t="str">
        <f t="shared" ca="1" si="140"/>
        <v/>
      </c>
      <c r="E1132" s="60" t="str">
        <f t="shared" ca="1" si="141"/>
        <v/>
      </c>
      <c r="F1132" s="60" t="str">
        <f t="shared" ca="1" si="142"/>
        <v/>
      </c>
      <c r="G1132" s="61" t="str">
        <f t="shared" ca="1" si="137"/>
        <v/>
      </c>
      <c r="H1132" s="62" t="str">
        <f t="shared" ca="1" si="143"/>
        <v/>
      </c>
      <c r="I1132" s="63" t="str">
        <f t="shared" ca="1" si="144"/>
        <v/>
      </c>
    </row>
    <row r="1133" spans="1:9">
      <c r="A1133" s="45"/>
      <c r="B1133" s="59" t="str">
        <f t="shared" ca="1" si="138"/>
        <v/>
      </c>
      <c r="C1133" s="60" t="str">
        <f t="shared" ca="1" si="139"/>
        <v/>
      </c>
      <c r="D1133" s="60" t="str">
        <f t="shared" ca="1" si="140"/>
        <v/>
      </c>
      <c r="E1133" s="60" t="str">
        <f t="shared" ca="1" si="141"/>
        <v/>
      </c>
      <c r="F1133" s="60" t="str">
        <f t="shared" ca="1" si="142"/>
        <v/>
      </c>
      <c r="G1133" s="61" t="str">
        <f t="shared" ca="1" si="137"/>
        <v/>
      </c>
      <c r="H1133" s="62" t="str">
        <f t="shared" ca="1" si="143"/>
        <v/>
      </c>
      <c r="I1133" s="63" t="str">
        <f t="shared" ca="1" si="144"/>
        <v/>
      </c>
    </row>
    <row r="1134" spans="1:9">
      <c r="A1134" s="45"/>
      <c r="B1134" s="59" t="str">
        <f t="shared" ca="1" si="138"/>
        <v/>
      </c>
      <c r="C1134" s="60" t="str">
        <f t="shared" ca="1" si="139"/>
        <v/>
      </c>
      <c r="D1134" s="60" t="str">
        <f t="shared" ca="1" si="140"/>
        <v/>
      </c>
      <c r="E1134" s="60" t="str">
        <f t="shared" ca="1" si="141"/>
        <v/>
      </c>
      <c r="F1134" s="60" t="str">
        <f t="shared" ca="1" si="142"/>
        <v/>
      </c>
      <c r="G1134" s="61" t="str">
        <f t="shared" ca="1" si="137"/>
        <v/>
      </c>
      <c r="H1134" s="62" t="str">
        <f t="shared" ca="1" si="143"/>
        <v/>
      </c>
      <c r="I1134" s="63" t="str">
        <f t="shared" ca="1" si="144"/>
        <v/>
      </c>
    </row>
    <row r="1135" spans="1:9">
      <c r="A1135" s="45"/>
      <c r="B1135" s="59" t="str">
        <f t="shared" ca="1" si="138"/>
        <v/>
      </c>
      <c r="C1135" s="60" t="str">
        <f t="shared" ca="1" si="139"/>
        <v/>
      </c>
      <c r="D1135" s="60" t="str">
        <f t="shared" ca="1" si="140"/>
        <v/>
      </c>
      <c r="E1135" s="60" t="str">
        <f t="shared" ca="1" si="141"/>
        <v/>
      </c>
      <c r="F1135" s="60" t="str">
        <f t="shared" ca="1" si="142"/>
        <v/>
      </c>
      <c r="G1135" s="61" t="str">
        <f t="shared" ca="1" si="137"/>
        <v/>
      </c>
      <c r="H1135" s="62" t="str">
        <f t="shared" ca="1" si="143"/>
        <v/>
      </c>
      <c r="I1135" s="63" t="str">
        <f t="shared" ca="1" si="144"/>
        <v/>
      </c>
    </row>
    <row r="1136" spans="1:9">
      <c r="A1136" s="45"/>
      <c r="B1136" s="59" t="str">
        <f t="shared" ca="1" si="138"/>
        <v/>
      </c>
      <c r="C1136" s="60" t="str">
        <f t="shared" ca="1" si="139"/>
        <v/>
      </c>
      <c r="D1136" s="60" t="str">
        <f t="shared" ca="1" si="140"/>
        <v/>
      </c>
      <c r="E1136" s="60" t="str">
        <f t="shared" ca="1" si="141"/>
        <v/>
      </c>
      <c r="F1136" s="60" t="str">
        <f t="shared" ca="1" si="142"/>
        <v/>
      </c>
      <c r="G1136" s="61" t="str">
        <f t="shared" ca="1" si="137"/>
        <v/>
      </c>
      <c r="H1136" s="62" t="str">
        <f t="shared" ca="1" si="143"/>
        <v/>
      </c>
      <c r="I1136" s="63" t="str">
        <f t="shared" ca="1" si="144"/>
        <v/>
      </c>
    </row>
    <row r="1137" spans="1:9">
      <c r="A1137" s="45"/>
      <c r="B1137" s="59" t="str">
        <f t="shared" ca="1" si="138"/>
        <v/>
      </c>
      <c r="C1137" s="60" t="str">
        <f t="shared" ca="1" si="139"/>
        <v/>
      </c>
      <c r="D1137" s="60" t="str">
        <f t="shared" ca="1" si="140"/>
        <v/>
      </c>
      <c r="E1137" s="60" t="str">
        <f t="shared" ca="1" si="141"/>
        <v/>
      </c>
      <c r="F1137" s="60" t="str">
        <f t="shared" ca="1" si="142"/>
        <v/>
      </c>
      <c r="G1137" s="61" t="str">
        <f t="shared" ca="1" si="137"/>
        <v/>
      </c>
      <c r="H1137" s="62" t="str">
        <f t="shared" ca="1" si="143"/>
        <v/>
      </c>
      <c r="I1137" s="63" t="str">
        <f t="shared" ca="1" si="144"/>
        <v/>
      </c>
    </row>
    <row r="1138" spans="1:9">
      <c r="A1138" s="45"/>
      <c r="B1138" s="59" t="str">
        <f t="shared" ca="1" si="138"/>
        <v/>
      </c>
      <c r="C1138" s="60" t="str">
        <f t="shared" ca="1" si="139"/>
        <v/>
      </c>
      <c r="D1138" s="60" t="str">
        <f t="shared" ca="1" si="140"/>
        <v/>
      </c>
      <c r="E1138" s="60" t="str">
        <f t="shared" ca="1" si="141"/>
        <v/>
      </c>
      <c r="F1138" s="60" t="str">
        <f t="shared" ca="1" si="142"/>
        <v/>
      </c>
      <c r="G1138" s="61" t="str">
        <f t="shared" ca="1" si="137"/>
        <v/>
      </c>
      <c r="H1138" s="62" t="str">
        <f t="shared" ca="1" si="143"/>
        <v/>
      </c>
      <c r="I1138" s="63" t="str">
        <f t="shared" ca="1" si="144"/>
        <v/>
      </c>
    </row>
    <row r="1139" spans="1:9">
      <c r="A1139" s="45"/>
      <c r="B1139" s="59" t="str">
        <f t="shared" ca="1" si="138"/>
        <v/>
      </c>
      <c r="C1139" s="60" t="str">
        <f t="shared" ca="1" si="139"/>
        <v/>
      </c>
      <c r="D1139" s="60" t="str">
        <f t="shared" ca="1" si="140"/>
        <v/>
      </c>
      <c r="E1139" s="60" t="str">
        <f t="shared" ca="1" si="141"/>
        <v/>
      </c>
      <c r="F1139" s="60" t="str">
        <f t="shared" ca="1" si="142"/>
        <v/>
      </c>
      <c r="G1139" s="61" t="str">
        <f t="shared" ca="1" si="137"/>
        <v/>
      </c>
      <c r="H1139" s="62" t="str">
        <f t="shared" ca="1" si="143"/>
        <v/>
      </c>
      <c r="I1139" s="63" t="str">
        <f t="shared" ca="1" si="144"/>
        <v/>
      </c>
    </row>
    <row r="1140" spans="1:9">
      <c r="A1140" s="45"/>
      <c r="B1140" s="59" t="str">
        <f t="shared" ca="1" si="138"/>
        <v/>
      </c>
      <c r="C1140" s="60" t="str">
        <f t="shared" ca="1" si="139"/>
        <v/>
      </c>
      <c r="D1140" s="60" t="str">
        <f t="shared" ca="1" si="140"/>
        <v/>
      </c>
      <c r="E1140" s="60" t="str">
        <f t="shared" ca="1" si="141"/>
        <v/>
      </c>
      <c r="F1140" s="60" t="str">
        <f t="shared" ca="1" si="142"/>
        <v/>
      </c>
      <c r="G1140" s="61" t="str">
        <f t="shared" ca="1" si="137"/>
        <v/>
      </c>
      <c r="H1140" s="62" t="str">
        <f t="shared" ca="1" si="143"/>
        <v/>
      </c>
      <c r="I1140" s="63" t="str">
        <f t="shared" ca="1" si="144"/>
        <v/>
      </c>
    </row>
    <row r="1141" spans="1:9">
      <c r="A1141" s="45"/>
      <c r="B1141" s="59" t="str">
        <f t="shared" ca="1" si="138"/>
        <v/>
      </c>
      <c r="C1141" s="60" t="str">
        <f t="shared" ca="1" si="139"/>
        <v/>
      </c>
      <c r="D1141" s="60" t="str">
        <f t="shared" ca="1" si="140"/>
        <v/>
      </c>
      <c r="E1141" s="60" t="str">
        <f t="shared" ca="1" si="141"/>
        <v/>
      </c>
      <c r="F1141" s="60" t="str">
        <f t="shared" ca="1" si="142"/>
        <v/>
      </c>
      <c r="G1141" s="61" t="str">
        <f t="shared" ca="1" si="137"/>
        <v/>
      </c>
      <c r="H1141" s="62" t="str">
        <f t="shared" ca="1" si="143"/>
        <v/>
      </c>
      <c r="I1141" s="63" t="str">
        <f t="shared" ca="1" si="144"/>
        <v/>
      </c>
    </row>
    <row r="1142" spans="1:9">
      <c r="A1142" s="45"/>
      <c r="B1142" s="59" t="str">
        <f t="shared" ca="1" si="138"/>
        <v/>
      </c>
      <c r="C1142" s="60" t="str">
        <f t="shared" ca="1" si="139"/>
        <v/>
      </c>
      <c r="D1142" s="60" t="str">
        <f t="shared" ca="1" si="140"/>
        <v/>
      </c>
      <c r="E1142" s="60" t="str">
        <f t="shared" ca="1" si="141"/>
        <v/>
      </c>
      <c r="F1142" s="60" t="str">
        <f t="shared" ca="1" si="142"/>
        <v/>
      </c>
      <c r="G1142" s="61" t="str">
        <f t="shared" ca="1" si="137"/>
        <v/>
      </c>
      <c r="H1142" s="62" t="str">
        <f t="shared" ca="1" si="143"/>
        <v/>
      </c>
      <c r="I1142" s="63" t="str">
        <f t="shared" ca="1" si="144"/>
        <v/>
      </c>
    </row>
    <row r="1143" spans="1:9">
      <c r="A1143" s="45"/>
      <c r="B1143" s="59" t="str">
        <f t="shared" ca="1" si="138"/>
        <v/>
      </c>
      <c r="C1143" s="60" t="str">
        <f t="shared" ca="1" si="139"/>
        <v/>
      </c>
      <c r="D1143" s="60" t="str">
        <f t="shared" ca="1" si="140"/>
        <v/>
      </c>
      <c r="E1143" s="60" t="str">
        <f t="shared" ca="1" si="141"/>
        <v/>
      </c>
      <c r="F1143" s="60" t="str">
        <f t="shared" ca="1" si="142"/>
        <v/>
      </c>
      <c r="G1143" s="61" t="str">
        <f t="shared" ca="1" si="137"/>
        <v/>
      </c>
      <c r="H1143" s="62" t="str">
        <f t="shared" ca="1" si="143"/>
        <v/>
      </c>
      <c r="I1143" s="63" t="str">
        <f t="shared" ca="1" si="144"/>
        <v/>
      </c>
    </row>
    <row r="1144" spans="1:9">
      <c r="A1144" s="45"/>
      <c r="B1144" s="59" t="str">
        <f t="shared" ca="1" si="138"/>
        <v/>
      </c>
      <c r="C1144" s="60" t="str">
        <f t="shared" ca="1" si="139"/>
        <v/>
      </c>
      <c r="D1144" s="60" t="str">
        <f t="shared" ca="1" si="140"/>
        <v/>
      </c>
      <c r="E1144" s="60" t="str">
        <f t="shared" ca="1" si="141"/>
        <v/>
      </c>
      <c r="F1144" s="60" t="str">
        <f t="shared" ca="1" si="142"/>
        <v/>
      </c>
      <c r="G1144" s="61" t="str">
        <f t="shared" ca="1" si="137"/>
        <v/>
      </c>
      <c r="H1144" s="62" t="str">
        <f t="shared" ca="1" si="143"/>
        <v/>
      </c>
      <c r="I1144" s="63" t="str">
        <f t="shared" ca="1" si="144"/>
        <v/>
      </c>
    </row>
    <row r="1145" spans="1:9">
      <c r="A1145" s="45"/>
      <c r="B1145" s="59" t="str">
        <f t="shared" ca="1" si="138"/>
        <v/>
      </c>
      <c r="C1145" s="60" t="str">
        <f t="shared" ca="1" si="139"/>
        <v/>
      </c>
      <c r="D1145" s="60" t="str">
        <f t="shared" ca="1" si="140"/>
        <v/>
      </c>
      <c r="E1145" s="60" t="str">
        <f t="shared" ca="1" si="141"/>
        <v/>
      </c>
      <c r="F1145" s="60" t="str">
        <f t="shared" ca="1" si="142"/>
        <v/>
      </c>
      <c r="G1145" s="61" t="str">
        <f t="shared" ca="1" si="137"/>
        <v/>
      </c>
      <c r="H1145" s="62" t="str">
        <f t="shared" ca="1" si="143"/>
        <v/>
      </c>
      <c r="I1145" s="63" t="str">
        <f t="shared" ca="1" si="144"/>
        <v/>
      </c>
    </row>
    <row r="1146" spans="1:9">
      <c r="A1146" s="45"/>
      <c r="B1146" s="59" t="str">
        <f t="shared" ca="1" si="138"/>
        <v/>
      </c>
      <c r="C1146" s="60" t="str">
        <f t="shared" ca="1" si="139"/>
        <v/>
      </c>
      <c r="D1146" s="60" t="str">
        <f t="shared" ca="1" si="140"/>
        <v/>
      </c>
      <c r="E1146" s="60" t="str">
        <f t="shared" ca="1" si="141"/>
        <v/>
      </c>
      <c r="F1146" s="60" t="str">
        <f t="shared" ca="1" si="142"/>
        <v/>
      </c>
      <c r="G1146" s="61" t="str">
        <f t="shared" ca="1" si="137"/>
        <v/>
      </c>
      <c r="H1146" s="62" t="str">
        <f t="shared" ca="1" si="143"/>
        <v/>
      </c>
      <c r="I1146" s="63" t="str">
        <f t="shared" ca="1" si="144"/>
        <v/>
      </c>
    </row>
    <row r="1147" spans="1:9">
      <c r="A1147" s="45"/>
      <c r="B1147" s="59" t="str">
        <f t="shared" ca="1" si="138"/>
        <v/>
      </c>
      <c r="C1147" s="60" t="str">
        <f t="shared" ca="1" si="139"/>
        <v/>
      </c>
      <c r="D1147" s="60" t="str">
        <f t="shared" ca="1" si="140"/>
        <v/>
      </c>
      <c r="E1147" s="60" t="str">
        <f t="shared" ca="1" si="141"/>
        <v/>
      </c>
      <c r="F1147" s="60" t="str">
        <f t="shared" ca="1" si="142"/>
        <v/>
      </c>
      <c r="G1147" s="61" t="str">
        <f t="shared" ca="1" si="137"/>
        <v/>
      </c>
      <c r="H1147" s="62" t="str">
        <f t="shared" ca="1" si="143"/>
        <v/>
      </c>
      <c r="I1147" s="63" t="str">
        <f t="shared" ca="1" si="144"/>
        <v/>
      </c>
    </row>
    <row r="1148" spans="1:9">
      <c r="A1148" s="45"/>
      <c r="B1148" s="59" t="str">
        <f t="shared" ca="1" si="138"/>
        <v/>
      </c>
      <c r="C1148" s="60" t="str">
        <f t="shared" ca="1" si="139"/>
        <v/>
      </c>
      <c r="D1148" s="60" t="str">
        <f t="shared" ca="1" si="140"/>
        <v/>
      </c>
      <c r="E1148" s="60" t="str">
        <f t="shared" ca="1" si="141"/>
        <v/>
      </c>
      <c r="F1148" s="60" t="str">
        <f t="shared" ca="1" si="142"/>
        <v/>
      </c>
      <c r="G1148" s="61" t="str">
        <f t="shared" ca="1" si="137"/>
        <v/>
      </c>
      <c r="H1148" s="62" t="str">
        <f t="shared" ca="1" si="143"/>
        <v/>
      </c>
      <c r="I1148" s="63" t="str">
        <f t="shared" ca="1" si="144"/>
        <v/>
      </c>
    </row>
    <row r="1149" spans="1:9">
      <c r="A1149" s="45"/>
      <c r="B1149" s="59" t="str">
        <f t="shared" ca="1" si="138"/>
        <v/>
      </c>
      <c r="C1149" s="60" t="str">
        <f t="shared" ca="1" si="139"/>
        <v/>
      </c>
      <c r="D1149" s="60" t="str">
        <f t="shared" ca="1" si="140"/>
        <v/>
      </c>
      <c r="E1149" s="60" t="str">
        <f t="shared" ca="1" si="141"/>
        <v/>
      </c>
      <c r="F1149" s="60" t="str">
        <f t="shared" ca="1" si="142"/>
        <v/>
      </c>
      <c r="G1149" s="61" t="str">
        <f t="shared" ca="1" si="137"/>
        <v/>
      </c>
      <c r="H1149" s="62" t="str">
        <f t="shared" ca="1" si="143"/>
        <v/>
      </c>
      <c r="I1149" s="63" t="str">
        <f t="shared" ca="1" si="144"/>
        <v/>
      </c>
    </row>
    <row r="1150" spans="1:9">
      <c r="A1150" s="45"/>
      <c r="B1150" s="59" t="str">
        <f t="shared" ca="1" si="138"/>
        <v/>
      </c>
      <c r="C1150" s="60" t="str">
        <f t="shared" ca="1" si="139"/>
        <v/>
      </c>
      <c r="D1150" s="60" t="str">
        <f t="shared" ca="1" si="140"/>
        <v/>
      </c>
      <c r="E1150" s="60" t="str">
        <f t="shared" ca="1" si="141"/>
        <v/>
      </c>
      <c r="F1150" s="60" t="str">
        <f t="shared" ca="1" si="142"/>
        <v/>
      </c>
      <c r="G1150" s="61" t="str">
        <f t="shared" ca="1" si="137"/>
        <v/>
      </c>
      <c r="H1150" s="62" t="str">
        <f t="shared" ca="1" si="143"/>
        <v/>
      </c>
      <c r="I1150" s="63" t="str">
        <f t="shared" ca="1" si="144"/>
        <v/>
      </c>
    </row>
    <row r="1151" spans="1:9">
      <c r="A1151" s="45"/>
      <c r="B1151" s="59" t="str">
        <f t="shared" ca="1" si="138"/>
        <v/>
      </c>
      <c r="C1151" s="60" t="str">
        <f t="shared" ca="1" si="139"/>
        <v/>
      </c>
      <c r="D1151" s="60" t="str">
        <f t="shared" ca="1" si="140"/>
        <v/>
      </c>
      <c r="E1151" s="60" t="str">
        <f t="shared" ca="1" si="141"/>
        <v/>
      </c>
      <c r="F1151" s="60" t="str">
        <f t="shared" ca="1" si="142"/>
        <v/>
      </c>
      <c r="G1151" s="61" t="str">
        <f t="shared" ca="1" si="137"/>
        <v/>
      </c>
      <c r="H1151" s="62" t="str">
        <f t="shared" ca="1" si="143"/>
        <v/>
      </c>
      <c r="I1151" s="63" t="str">
        <f t="shared" ca="1" si="144"/>
        <v/>
      </c>
    </row>
    <row r="1152" spans="1:9">
      <c r="A1152" s="45"/>
      <c r="B1152" s="59" t="str">
        <f t="shared" ca="1" si="138"/>
        <v/>
      </c>
      <c r="C1152" s="60" t="str">
        <f t="shared" ca="1" si="139"/>
        <v/>
      </c>
      <c r="D1152" s="60" t="str">
        <f t="shared" ca="1" si="140"/>
        <v/>
      </c>
      <c r="E1152" s="60" t="str">
        <f t="shared" ca="1" si="141"/>
        <v/>
      </c>
      <c r="F1152" s="60" t="str">
        <f t="shared" ca="1" si="142"/>
        <v/>
      </c>
      <c r="G1152" s="61" t="str">
        <f t="shared" ca="1" si="137"/>
        <v/>
      </c>
      <c r="H1152" s="62" t="str">
        <f t="shared" ca="1" si="143"/>
        <v/>
      </c>
      <c r="I1152" s="63" t="str">
        <f t="shared" ca="1" si="144"/>
        <v/>
      </c>
    </row>
    <row r="1153" spans="1:9">
      <c r="A1153" s="45"/>
      <c r="B1153" s="59" t="str">
        <f t="shared" ca="1" si="138"/>
        <v/>
      </c>
      <c r="C1153" s="60" t="str">
        <f t="shared" ca="1" si="139"/>
        <v/>
      </c>
      <c r="D1153" s="60" t="str">
        <f t="shared" ca="1" si="140"/>
        <v/>
      </c>
      <c r="E1153" s="60" t="str">
        <f t="shared" ca="1" si="141"/>
        <v/>
      </c>
      <c r="F1153" s="60" t="str">
        <f t="shared" ca="1" si="142"/>
        <v/>
      </c>
      <c r="G1153" s="61" t="str">
        <f t="shared" ca="1" si="137"/>
        <v/>
      </c>
      <c r="H1153" s="62" t="str">
        <f t="shared" ca="1" si="143"/>
        <v/>
      </c>
      <c r="I1153" s="63" t="str">
        <f t="shared" ca="1" si="144"/>
        <v/>
      </c>
    </row>
    <row r="1154" spans="1:9">
      <c r="A1154" s="45"/>
      <c r="B1154" s="59" t="str">
        <f t="shared" ca="1" si="138"/>
        <v/>
      </c>
      <c r="C1154" s="60" t="str">
        <f t="shared" ca="1" si="139"/>
        <v/>
      </c>
      <c r="D1154" s="60" t="str">
        <f t="shared" ca="1" si="140"/>
        <v/>
      </c>
      <c r="E1154" s="60" t="str">
        <f t="shared" ca="1" si="141"/>
        <v/>
      </c>
      <c r="F1154" s="60" t="str">
        <f t="shared" ca="1" si="142"/>
        <v/>
      </c>
      <c r="G1154" s="61" t="str">
        <f t="shared" ca="1" si="137"/>
        <v/>
      </c>
      <c r="H1154" s="62" t="str">
        <f t="shared" ca="1" si="143"/>
        <v/>
      </c>
      <c r="I1154" s="63" t="str">
        <f t="shared" ca="1" si="144"/>
        <v/>
      </c>
    </row>
    <row r="1155" spans="1:9">
      <c r="A1155" s="45"/>
      <c r="B1155" s="59" t="str">
        <f t="shared" ca="1" si="138"/>
        <v/>
      </c>
      <c r="C1155" s="60" t="str">
        <f t="shared" ca="1" si="139"/>
        <v/>
      </c>
      <c r="D1155" s="60" t="str">
        <f t="shared" ca="1" si="140"/>
        <v/>
      </c>
      <c r="E1155" s="60" t="str">
        <f t="shared" ca="1" si="141"/>
        <v/>
      </c>
      <c r="F1155" s="60" t="str">
        <f t="shared" ca="1" si="142"/>
        <v/>
      </c>
      <c r="G1155" s="61" t="str">
        <f t="shared" ref="G1155:G1218" ca="1" si="145">IFERROR(INDIRECT(CONCATENATE("'",A1155,"'!H33")),"")</f>
        <v/>
      </c>
      <c r="H1155" s="62" t="str">
        <f t="shared" ca="1" si="143"/>
        <v/>
      </c>
      <c r="I1155" s="63" t="str">
        <f t="shared" ca="1" si="144"/>
        <v/>
      </c>
    </row>
    <row r="1156" spans="1:9">
      <c r="A1156" s="45"/>
      <c r="B1156" s="59" t="str">
        <f t="shared" ref="B1156:B1219" ca="1" si="146">IFERROR(INDIRECT(CONCATENATE("'",A1156,"'!G7")),"")</f>
        <v/>
      </c>
      <c r="C1156" s="60" t="str">
        <f t="shared" ref="C1156:C1219" ca="1" si="147">IFERROR(INDIRECT(CONCATENATE("'",A1156,"'!D6")),"")</f>
        <v/>
      </c>
      <c r="D1156" s="60" t="str">
        <f t="shared" ref="D1156:D1219" ca="1" si="148">IFERROR(INDIRECT(CONCATENATE("'",A1156,"'!D7")),"")</f>
        <v/>
      </c>
      <c r="E1156" s="60" t="str">
        <f t="shared" ref="E1156:E1219" ca="1" si="149">IFERROR(INDIRECT(CONCATENATE("'",A1156,"'!D8")),"")</f>
        <v/>
      </c>
      <c r="F1156" s="60" t="str">
        <f t="shared" ref="F1156:F1219" ca="1" si="150">IFERROR(INDIRECT(CONCATENATE("'",A1156,"'!D9")),"")</f>
        <v/>
      </c>
      <c r="G1156" s="61" t="str">
        <f t="shared" ca="1" si="145"/>
        <v/>
      </c>
      <c r="H1156" s="62" t="str">
        <f t="shared" ref="H1156:H1219" ca="1" si="151">IFERROR(INDIRECT(CONCATENATE("'",A1156,"'!H34")),"")</f>
        <v/>
      </c>
      <c r="I1156" s="63" t="str">
        <f t="shared" ref="I1156:I1219" ca="1" si="152">IFERROR(INDIRECT(CONCATENATE("'",A1156,"'!H36")),"")</f>
        <v/>
      </c>
    </row>
    <row r="1157" spans="1:9">
      <c r="A1157" s="45"/>
      <c r="B1157" s="59" t="str">
        <f t="shared" ca="1" si="146"/>
        <v/>
      </c>
      <c r="C1157" s="60" t="str">
        <f t="shared" ca="1" si="147"/>
        <v/>
      </c>
      <c r="D1157" s="60" t="str">
        <f t="shared" ca="1" si="148"/>
        <v/>
      </c>
      <c r="E1157" s="60" t="str">
        <f t="shared" ca="1" si="149"/>
        <v/>
      </c>
      <c r="F1157" s="60" t="str">
        <f t="shared" ca="1" si="150"/>
        <v/>
      </c>
      <c r="G1157" s="61" t="str">
        <f t="shared" ca="1" si="145"/>
        <v/>
      </c>
      <c r="H1157" s="62" t="str">
        <f t="shared" ca="1" si="151"/>
        <v/>
      </c>
      <c r="I1157" s="63" t="str">
        <f t="shared" ca="1" si="152"/>
        <v/>
      </c>
    </row>
    <row r="1158" spans="1:9">
      <c r="A1158" s="45"/>
      <c r="B1158" s="59" t="str">
        <f t="shared" ca="1" si="146"/>
        <v/>
      </c>
      <c r="C1158" s="60" t="str">
        <f t="shared" ca="1" si="147"/>
        <v/>
      </c>
      <c r="D1158" s="60" t="str">
        <f t="shared" ca="1" si="148"/>
        <v/>
      </c>
      <c r="E1158" s="60" t="str">
        <f t="shared" ca="1" si="149"/>
        <v/>
      </c>
      <c r="F1158" s="60" t="str">
        <f t="shared" ca="1" si="150"/>
        <v/>
      </c>
      <c r="G1158" s="61" t="str">
        <f t="shared" ca="1" si="145"/>
        <v/>
      </c>
      <c r="H1158" s="62" t="str">
        <f t="shared" ca="1" si="151"/>
        <v/>
      </c>
      <c r="I1158" s="63" t="str">
        <f t="shared" ca="1" si="152"/>
        <v/>
      </c>
    </row>
    <row r="1159" spans="1:9">
      <c r="A1159" s="45"/>
      <c r="B1159" s="59" t="str">
        <f t="shared" ca="1" si="146"/>
        <v/>
      </c>
      <c r="C1159" s="60" t="str">
        <f t="shared" ca="1" si="147"/>
        <v/>
      </c>
      <c r="D1159" s="60" t="str">
        <f t="shared" ca="1" si="148"/>
        <v/>
      </c>
      <c r="E1159" s="60" t="str">
        <f t="shared" ca="1" si="149"/>
        <v/>
      </c>
      <c r="F1159" s="60" t="str">
        <f t="shared" ca="1" si="150"/>
        <v/>
      </c>
      <c r="G1159" s="61" t="str">
        <f t="shared" ca="1" si="145"/>
        <v/>
      </c>
      <c r="H1159" s="62" t="str">
        <f t="shared" ca="1" si="151"/>
        <v/>
      </c>
      <c r="I1159" s="63" t="str">
        <f t="shared" ca="1" si="152"/>
        <v/>
      </c>
    </row>
    <row r="1160" spans="1:9">
      <c r="A1160" s="45"/>
      <c r="B1160" s="59" t="str">
        <f t="shared" ca="1" si="146"/>
        <v/>
      </c>
      <c r="C1160" s="60" t="str">
        <f t="shared" ca="1" si="147"/>
        <v/>
      </c>
      <c r="D1160" s="60" t="str">
        <f t="shared" ca="1" si="148"/>
        <v/>
      </c>
      <c r="E1160" s="60" t="str">
        <f t="shared" ca="1" si="149"/>
        <v/>
      </c>
      <c r="F1160" s="60" t="str">
        <f t="shared" ca="1" si="150"/>
        <v/>
      </c>
      <c r="G1160" s="61" t="str">
        <f t="shared" ca="1" si="145"/>
        <v/>
      </c>
      <c r="H1160" s="62" t="str">
        <f t="shared" ca="1" si="151"/>
        <v/>
      </c>
      <c r="I1160" s="63" t="str">
        <f t="shared" ca="1" si="152"/>
        <v/>
      </c>
    </row>
    <row r="1161" spans="1:9">
      <c r="A1161" s="45"/>
      <c r="B1161" s="59" t="str">
        <f t="shared" ca="1" si="146"/>
        <v/>
      </c>
      <c r="C1161" s="60" t="str">
        <f t="shared" ca="1" si="147"/>
        <v/>
      </c>
      <c r="D1161" s="60" t="str">
        <f t="shared" ca="1" si="148"/>
        <v/>
      </c>
      <c r="E1161" s="60" t="str">
        <f t="shared" ca="1" si="149"/>
        <v/>
      </c>
      <c r="F1161" s="60" t="str">
        <f t="shared" ca="1" si="150"/>
        <v/>
      </c>
      <c r="G1161" s="61" t="str">
        <f t="shared" ca="1" si="145"/>
        <v/>
      </c>
      <c r="H1161" s="62" t="str">
        <f t="shared" ca="1" si="151"/>
        <v/>
      </c>
      <c r="I1161" s="63" t="str">
        <f t="shared" ca="1" si="152"/>
        <v/>
      </c>
    </row>
    <row r="1162" spans="1:9">
      <c r="A1162" s="45"/>
      <c r="B1162" s="59" t="str">
        <f t="shared" ca="1" si="146"/>
        <v/>
      </c>
      <c r="C1162" s="60" t="str">
        <f t="shared" ca="1" si="147"/>
        <v/>
      </c>
      <c r="D1162" s="60" t="str">
        <f t="shared" ca="1" si="148"/>
        <v/>
      </c>
      <c r="E1162" s="60" t="str">
        <f t="shared" ca="1" si="149"/>
        <v/>
      </c>
      <c r="F1162" s="60" t="str">
        <f t="shared" ca="1" si="150"/>
        <v/>
      </c>
      <c r="G1162" s="61" t="str">
        <f t="shared" ca="1" si="145"/>
        <v/>
      </c>
      <c r="H1162" s="62" t="str">
        <f t="shared" ca="1" si="151"/>
        <v/>
      </c>
      <c r="I1162" s="63" t="str">
        <f t="shared" ca="1" si="152"/>
        <v/>
      </c>
    </row>
    <row r="1163" spans="1:9">
      <c r="A1163" s="45"/>
      <c r="B1163" s="59" t="str">
        <f t="shared" ca="1" si="146"/>
        <v/>
      </c>
      <c r="C1163" s="60" t="str">
        <f t="shared" ca="1" si="147"/>
        <v/>
      </c>
      <c r="D1163" s="60" t="str">
        <f t="shared" ca="1" si="148"/>
        <v/>
      </c>
      <c r="E1163" s="60" t="str">
        <f t="shared" ca="1" si="149"/>
        <v/>
      </c>
      <c r="F1163" s="60" t="str">
        <f t="shared" ca="1" si="150"/>
        <v/>
      </c>
      <c r="G1163" s="61" t="str">
        <f t="shared" ca="1" si="145"/>
        <v/>
      </c>
      <c r="H1163" s="62" t="str">
        <f t="shared" ca="1" si="151"/>
        <v/>
      </c>
      <c r="I1163" s="63" t="str">
        <f t="shared" ca="1" si="152"/>
        <v/>
      </c>
    </row>
    <row r="1164" spans="1:9">
      <c r="A1164" s="45"/>
      <c r="B1164" s="59" t="str">
        <f t="shared" ca="1" si="146"/>
        <v/>
      </c>
      <c r="C1164" s="60" t="str">
        <f t="shared" ca="1" si="147"/>
        <v/>
      </c>
      <c r="D1164" s="60" t="str">
        <f t="shared" ca="1" si="148"/>
        <v/>
      </c>
      <c r="E1164" s="60" t="str">
        <f t="shared" ca="1" si="149"/>
        <v/>
      </c>
      <c r="F1164" s="60" t="str">
        <f t="shared" ca="1" si="150"/>
        <v/>
      </c>
      <c r="G1164" s="61" t="str">
        <f t="shared" ca="1" si="145"/>
        <v/>
      </c>
      <c r="H1164" s="62" t="str">
        <f t="shared" ca="1" si="151"/>
        <v/>
      </c>
      <c r="I1164" s="63" t="str">
        <f t="shared" ca="1" si="152"/>
        <v/>
      </c>
    </row>
    <row r="1165" spans="1:9">
      <c r="A1165" s="45"/>
      <c r="B1165" s="59" t="str">
        <f t="shared" ca="1" si="146"/>
        <v/>
      </c>
      <c r="C1165" s="60" t="str">
        <f t="shared" ca="1" si="147"/>
        <v/>
      </c>
      <c r="D1165" s="60" t="str">
        <f t="shared" ca="1" si="148"/>
        <v/>
      </c>
      <c r="E1165" s="60" t="str">
        <f t="shared" ca="1" si="149"/>
        <v/>
      </c>
      <c r="F1165" s="60" t="str">
        <f t="shared" ca="1" si="150"/>
        <v/>
      </c>
      <c r="G1165" s="61" t="str">
        <f t="shared" ca="1" si="145"/>
        <v/>
      </c>
      <c r="H1165" s="62" t="str">
        <f t="shared" ca="1" si="151"/>
        <v/>
      </c>
      <c r="I1165" s="63" t="str">
        <f t="shared" ca="1" si="152"/>
        <v/>
      </c>
    </row>
    <row r="1166" spans="1:9">
      <c r="A1166" s="45"/>
      <c r="B1166" s="59" t="str">
        <f t="shared" ca="1" si="146"/>
        <v/>
      </c>
      <c r="C1166" s="60" t="str">
        <f t="shared" ca="1" si="147"/>
        <v/>
      </c>
      <c r="D1166" s="60" t="str">
        <f t="shared" ca="1" si="148"/>
        <v/>
      </c>
      <c r="E1166" s="60" t="str">
        <f t="shared" ca="1" si="149"/>
        <v/>
      </c>
      <c r="F1166" s="60" t="str">
        <f t="shared" ca="1" si="150"/>
        <v/>
      </c>
      <c r="G1166" s="61" t="str">
        <f t="shared" ca="1" si="145"/>
        <v/>
      </c>
      <c r="H1166" s="62" t="str">
        <f t="shared" ca="1" si="151"/>
        <v/>
      </c>
      <c r="I1166" s="63" t="str">
        <f t="shared" ca="1" si="152"/>
        <v/>
      </c>
    </row>
    <row r="1167" spans="1:9">
      <c r="A1167" s="45"/>
      <c r="B1167" s="59" t="str">
        <f t="shared" ca="1" si="146"/>
        <v/>
      </c>
      <c r="C1167" s="60" t="str">
        <f t="shared" ca="1" si="147"/>
        <v/>
      </c>
      <c r="D1167" s="60" t="str">
        <f t="shared" ca="1" si="148"/>
        <v/>
      </c>
      <c r="E1167" s="60" t="str">
        <f t="shared" ca="1" si="149"/>
        <v/>
      </c>
      <c r="F1167" s="60" t="str">
        <f t="shared" ca="1" si="150"/>
        <v/>
      </c>
      <c r="G1167" s="61" t="str">
        <f t="shared" ca="1" si="145"/>
        <v/>
      </c>
      <c r="H1167" s="62" t="str">
        <f t="shared" ca="1" si="151"/>
        <v/>
      </c>
      <c r="I1167" s="63" t="str">
        <f t="shared" ca="1" si="152"/>
        <v/>
      </c>
    </row>
    <row r="1168" spans="1:9">
      <c r="A1168" s="45"/>
      <c r="B1168" s="59" t="str">
        <f t="shared" ca="1" si="146"/>
        <v/>
      </c>
      <c r="C1168" s="60" t="str">
        <f t="shared" ca="1" si="147"/>
        <v/>
      </c>
      <c r="D1168" s="60" t="str">
        <f t="shared" ca="1" si="148"/>
        <v/>
      </c>
      <c r="E1168" s="60" t="str">
        <f t="shared" ca="1" si="149"/>
        <v/>
      </c>
      <c r="F1168" s="60" t="str">
        <f t="shared" ca="1" si="150"/>
        <v/>
      </c>
      <c r="G1168" s="61" t="str">
        <f t="shared" ca="1" si="145"/>
        <v/>
      </c>
      <c r="H1168" s="62" t="str">
        <f t="shared" ca="1" si="151"/>
        <v/>
      </c>
      <c r="I1168" s="63" t="str">
        <f t="shared" ca="1" si="152"/>
        <v/>
      </c>
    </row>
    <row r="1169" spans="1:9">
      <c r="A1169" s="45"/>
      <c r="B1169" s="59" t="str">
        <f t="shared" ca="1" si="146"/>
        <v/>
      </c>
      <c r="C1169" s="60" t="str">
        <f t="shared" ca="1" si="147"/>
        <v/>
      </c>
      <c r="D1169" s="60" t="str">
        <f t="shared" ca="1" si="148"/>
        <v/>
      </c>
      <c r="E1169" s="60" t="str">
        <f t="shared" ca="1" si="149"/>
        <v/>
      </c>
      <c r="F1169" s="60" t="str">
        <f t="shared" ca="1" si="150"/>
        <v/>
      </c>
      <c r="G1169" s="61" t="str">
        <f t="shared" ca="1" si="145"/>
        <v/>
      </c>
      <c r="H1169" s="62" t="str">
        <f t="shared" ca="1" si="151"/>
        <v/>
      </c>
      <c r="I1169" s="63" t="str">
        <f t="shared" ca="1" si="152"/>
        <v/>
      </c>
    </row>
    <row r="1170" spans="1:9">
      <c r="A1170" s="45"/>
      <c r="B1170" s="59" t="str">
        <f t="shared" ca="1" si="146"/>
        <v/>
      </c>
      <c r="C1170" s="60" t="str">
        <f t="shared" ca="1" si="147"/>
        <v/>
      </c>
      <c r="D1170" s="60" t="str">
        <f t="shared" ca="1" si="148"/>
        <v/>
      </c>
      <c r="E1170" s="60" t="str">
        <f t="shared" ca="1" si="149"/>
        <v/>
      </c>
      <c r="F1170" s="60" t="str">
        <f t="shared" ca="1" si="150"/>
        <v/>
      </c>
      <c r="G1170" s="61" t="str">
        <f t="shared" ca="1" si="145"/>
        <v/>
      </c>
      <c r="H1170" s="62" t="str">
        <f t="shared" ca="1" si="151"/>
        <v/>
      </c>
      <c r="I1170" s="63" t="str">
        <f t="shared" ca="1" si="152"/>
        <v/>
      </c>
    </row>
    <row r="1171" spans="1:9">
      <c r="A1171" s="45"/>
      <c r="B1171" s="59" t="str">
        <f t="shared" ca="1" si="146"/>
        <v/>
      </c>
      <c r="C1171" s="60" t="str">
        <f t="shared" ca="1" si="147"/>
        <v/>
      </c>
      <c r="D1171" s="60" t="str">
        <f t="shared" ca="1" si="148"/>
        <v/>
      </c>
      <c r="E1171" s="60" t="str">
        <f t="shared" ca="1" si="149"/>
        <v/>
      </c>
      <c r="F1171" s="60" t="str">
        <f t="shared" ca="1" si="150"/>
        <v/>
      </c>
      <c r="G1171" s="61" t="str">
        <f t="shared" ca="1" si="145"/>
        <v/>
      </c>
      <c r="H1171" s="62" t="str">
        <f t="shared" ca="1" si="151"/>
        <v/>
      </c>
      <c r="I1171" s="63" t="str">
        <f t="shared" ca="1" si="152"/>
        <v/>
      </c>
    </row>
    <row r="1172" spans="1:9">
      <c r="A1172" s="45"/>
      <c r="B1172" s="59" t="str">
        <f t="shared" ca="1" si="146"/>
        <v/>
      </c>
      <c r="C1172" s="60" t="str">
        <f t="shared" ca="1" si="147"/>
        <v/>
      </c>
      <c r="D1172" s="60" t="str">
        <f t="shared" ca="1" si="148"/>
        <v/>
      </c>
      <c r="E1172" s="60" t="str">
        <f t="shared" ca="1" si="149"/>
        <v/>
      </c>
      <c r="F1172" s="60" t="str">
        <f t="shared" ca="1" si="150"/>
        <v/>
      </c>
      <c r="G1172" s="61" t="str">
        <f t="shared" ca="1" si="145"/>
        <v/>
      </c>
      <c r="H1172" s="62" t="str">
        <f t="shared" ca="1" si="151"/>
        <v/>
      </c>
      <c r="I1172" s="63" t="str">
        <f t="shared" ca="1" si="152"/>
        <v/>
      </c>
    </row>
    <row r="1173" spans="1:9">
      <c r="A1173" s="45"/>
      <c r="B1173" s="59" t="str">
        <f t="shared" ca="1" si="146"/>
        <v/>
      </c>
      <c r="C1173" s="60" t="str">
        <f t="shared" ca="1" si="147"/>
        <v/>
      </c>
      <c r="D1173" s="60" t="str">
        <f t="shared" ca="1" si="148"/>
        <v/>
      </c>
      <c r="E1173" s="60" t="str">
        <f t="shared" ca="1" si="149"/>
        <v/>
      </c>
      <c r="F1173" s="60" t="str">
        <f t="shared" ca="1" si="150"/>
        <v/>
      </c>
      <c r="G1173" s="61" t="str">
        <f t="shared" ca="1" si="145"/>
        <v/>
      </c>
      <c r="H1173" s="62" t="str">
        <f t="shared" ca="1" si="151"/>
        <v/>
      </c>
      <c r="I1173" s="63" t="str">
        <f t="shared" ca="1" si="152"/>
        <v/>
      </c>
    </row>
    <row r="1174" spans="1:9">
      <c r="A1174" s="45"/>
      <c r="B1174" s="59" t="str">
        <f t="shared" ca="1" si="146"/>
        <v/>
      </c>
      <c r="C1174" s="60" t="str">
        <f t="shared" ca="1" si="147"/>
        <v/>
      </c>
      <c r="D1174" s="60" t="str">
        <f t="shared" ca="1" si="148"/>
        <v/>
      </c>
      <c r="E1174" s="60" t="str">
        <f t="shared" ca="1" si="149"/>
        <v/>
      </c>
      <c r="F1174" s="60" t="str">
        <f t="shared" ca="1" si="150"/>
        <v/>
      </c>
      <c r="G1174" s="61" t="str">
        <f t="shared" ca="1" si="145"/>
        <v/>
      </c>
      <c r="H1174" s="62" t="str">
        <f t="shared" ca="1" si="151"/>
        <v/>
      </c>
      <c r="I1174" s="63" t="str">
        <f t="shared" ca="1" si="152"/>
        <v/>
      </c>
    </row>
    <row r="1175" spans="1:9">
      <c r="A1175" s="45"/>
      <c r="B1175" s="59" t="str">
        <f t="shared" ca="1" si="146"/>
        <v/>
      </c>
      <c r="C1175" s="60" t="str">
        <f t="shared" ca="1" si="147"/>
        <v/>
      </c>
      <c r="D1175" s="60" t="str">
        <f t="shared" ca="1" si="148"/>
        <v/>
      </c>
      <c r="E1175" s="60" t="str">
        <f t="shared" ca="1" si="149"/>
        <v/>
      </c>
      <c r="F1175" s="60" t="str">
        <f t="shared" ca="1" si="150"/>
        <v/>
      </c>
      <c r="G1175" s="61" t="str">
        <f t="shared" ca="1" si="145"/>
        <v/>
      </c>
      <c r="H1175" s="62" t="str">
        <f t="shared" ca="1" si="151"/>
        <v/>
      </c>
      <c r="I1175" s="63" t="str">
        <f t="shared" ca="1" si="152"/>
        <v/>
      </c>
    </row>
    <row r="1176" spans="1:9">
      <c r="A1176" s="45"/>
      <c r="B1176" s="59" t="str">
        <f t="shared" ca="1" si="146"/>
        <v/>
      </c>
      <c r="C1176" s="60" t="str">
        <f t="shared" ca="1" si="147"/>
        <v/>
      </c>
      <c r="D1176" s="60" t="str">
        <f t="shared" ca="1" si="148"/>
        <v/>
      </c>
      <c r="E1176" s="60" t="str">
        <f t="shared" ca="1" si="149"/>
        <v/>
      </c>
      <c r="F1176" s="60" t="str">
        <f t="shared" ca="1" si="150"/>
        <v/>
      </c>
      <c r="G1176" s="61" t="str">
        <f t="shared" ca="1" si="145"/>
        <v/>
      </c>
      <c r="H1176" s="62" t="str">
        <f t="shared" ca="1" si="151"/>
        <v/>
      </c>
      <c r="I1176" s="63" t="str">
        <f t="shared" ca="1" si="152"/>
        <v/>
      </c>
    </row>
    <row r="1177" spans="1:9">
      <c r="A1177" s="45"/>
      <c r="B1177" s="59" t="str">
        <f t="shared" ca="1" si="146"/>
        <v/>
      </c>
      <c r="C1177" s="60" t="str">
        <f t="shared" ca="1" si="147"/>
        <v/>
      </c>
      <c r="D1177" s="60" t="str">
        <f t="shared" ca="1" si="148"/>
        <v/>
      </c>
      <c r="E1177" s="60" t="str">
        <f t="shared" ca="1" si="149"/>
        <v/>
      </c>
      <c r="F1177" s="60" t="str">
        <f t="shared" ca="1" si="150"/>
        <v/>
      </c>
      <c r="G1177" s="61" t="str">
        <f t="shared" ca="1" si="145"/>
        <v/>
      </c>
      <c r="H1177" s="62" t="str">
        <f t="shared" ca="1" si="151"/>
        <v/>
      </c>
      <c r="I1177" s="63" t="str">
        <f t="shared" ca="1" si="152"/>
        <v/>
      </c>
    </row>
    <row r="1178" spans="1:9">
      <c r="A1178" s="45"/>
      <c r="B1178" s="59" t="str">
        <f t="shared" ca="1" si="146"/>
        <v/>
      </c>
      <c r="C1178" s="60" t="str">
        <f t="shared" ca="1" si="147"/>
        <v/>
      </c>
      <c r="D1178" s="60" t="str">
        <f t="shared" ca="1" si="148"/>
        <v/>
      </c>
      <c r="E1178" s="60" t="str">
        <f t="shared" ca="1" si="149"/>
        <v/>
      </c>
      <c r="F1178" s="60" t="str">
        <f t="shared" ca="1" si="150"/>
        <v/>
      </c>
      <c r="G1178" s="61" t="str">
        <f t="shared" ca="1" si="145"/>
        <v/>
      </c>
      <c r="H1178" s="62" t="str">
        <f t="shared" ca="1" si="151"/>
        <v/>
      </c>
      <c r="I1178" s="63" t="str">
        <f t="shared" ca="1" si="152"/>
        <v/>
      </c>
    </row>
    <row r="1179" spans="1:9">
      <c r="A1179" s="45"/>
      <c r="B1179" s="59" t="str">
        <f t="shared" ca="1" si="146"/>
        <v/>
      </c>
      <c r="C1179" s="60" t="str">
        <f t="shared" ca="1" si="147"/>
        <v/>
      </c>
      <c r="D1179" s="60" t="str">
        <f t="shared" ca="1" si="148"/>
        <v/>
      </c>
      <c r="E1179" s="60" t="str">
        <f t="shared" ca="1" si="149"/>
        <v/>
      </c>
      <c r="F1179" s="60" t="str">
        <f t="shared" ca="1" si="150"/>
        <v/>
      </c>
      <c r="G1179" s="61" t="str">
        <f t="shared" ca="1" si="145"/>
        <v/>
      </c>
      <c r="H1179" s="62" t="str">
        <f t="shared" ca="1" si="151"/>
        <v/>
      </c>
      <c r="I1179" s="63" t="str">
        <f t="shared" ca="1" si="152"/>
        <v/>
      </c>
    </row>
    <row r="1180" spans="1:9">
      <c r="A1180" s="45"/>
      <c r="B1180" s="59" t="str">
        <f t="shared" ca="1" si="146"/>
        <v/>
      </c>
      <c r="C1180" s="60" t="str">
        <f t="shared" ca="1" si="147"/>
        <v/>
      </c>
      <c r="D1180" s="60" t="str">
        <f t="shared" ca="1" si="148"/>
        <v/>
      </c>
      <c r="E1180" s="60" t="str">
        <f t="shared" ca="1" si="149"/>
        <v/>
      </c>
      <c r="F1180" s="60" t="str">
        <f t="shared" ca="1" si="150"/>
        <v/>
      </c>
      <c r="G1180" s="61" t="str">
        <f t="shared" ca="1" si="145"/>
        <v/>
      </c>
      <c r="H1180" s="62" t="str">
        <f t="shared" ca="1" si="151"/>
        <v/>
      </c>
      <c r="I1180" s="63" t="str">
        <f t="shared" ca="1" si="152"/>
        <v/>
      </c>
    </row>
    <row r="1181" spans="1:9">
      <c r="A1181" s="45"/>
      <c r="B1181" s="59" t="str">
        <f t="shared" ca="1" si="146"/>
        <v/>
      </c>
      <c r="C1181" s="60" t="str">
        <f t="shared" ca="1" si="147"/>
        <v/>
      </c>
      <c r="D1181" s="60" t="str">
        <f t="shared" ca="1" si="148"/>
        <v/>
      </c>
      <c r="E1181" s="60" t="str">
        <f t="shared" ca="1" si="149"/>
        <v/>
      </c>
      <c r="F1181" s="60" t="str">
        <f t="shared" ca="1" si="150"/>
        <v/>
      </c>
      <c r="G1181" s="61" t="str">
        <f t="shared" ca="1" si="145"/>
        <v/>
      </c>
      <c r="H1181" s="62" t="str">
        <f t="shared" ca="1" si="151"/>
        <v/>
      </c>
      <c r="I1181" s="63" t="str">
        <f t="shared" ca="1" si="152"/>
        <v/>
      </c>
    </row>
    <row r="1182" spans="1:9">
      <c r="A1182" s="45"/>
      <c r="B1182" s="59" t="str">
        <f t="shared" ca="1" si="146"/>
        <v/>
      </c>
      <c r="C1182" s="60" t="str">
        <f t="shared" ca="1" si="147"/>
        <v/>
      </c>
      <c r="D1182" s="60" t="str">
        <f t="shared" ca="1" si="148"/>
        <v/>
      </c>
      <c r="E1182" s="60" t="str">
        <f t="shared" ca="1" si="149"/>
        <v/>
      </c>
      <c r="F1182" s="60" t="str">
        <f t="shared" ca="1" si="150"/>
        <v/>
      </c>
      <c r="G1182" s="61" t="str">
        <f t="shared" ca="1" si="145"/>
        <v/>
      </c>
      <c r="H1182" s="62" t="str">
        <f t="shared" ca="1" si="151"/>
        <v/>
      </c>
      <c r="I1182" s="63" t="str">
        <f t="shared" ca="1" si="152"/>
        <v/>
      </c>
    </row>
    <row r="1183" spans="1:9">
      <c r="A1183" s="45"/>
      <c r="B1183" s="59" t="str">
        <f t="shared" ca="1" si="146"/>
        <v/>
      </c>
      <c r="C1183" s="60" t="str">
        <f t="shared" ca="1" si="147"/>
        <v/>
      </c>
      <c r="D1183" s="60" t="str">
        <f t="shared" ca="1" si="148"/>
        <v/>
      </c>
      <c r="E1183" s="60" t="str">
        <f t="shared" ca="1" si="149"/>
        <v/>
      </c>
      <c r="F1183" s="60" t="str">
        <f t="shared" ca="1" si="150"/>
        <v/>
      </c>
      <c r="G1183" s="61" t="str">
        <f t="shared" ca="1" si="145"/>
        <v/>
      </c>
      <c r="H1183" s="62" t="str">
        <f t="shared" ca="1" si="151"/>
        <v/>
      </c>
      <c r="I1183" s="63" t="str">
        <f t="shared" ca="1" si="152"/>
        <v/>
      </c>
    </row>
    <row r="1184" spans="1:9">
      <c r="A1184" s="45"/>
      <c r="B1184" s="59" t="str">
        <f t="shared" ca="1" si="146"/>
        <v/>
      </c>
      <c r="C1184" s="60" t="str">
        <f t="shared" ca="1" si="147"/>
        <v/>
      </c>
      <c r="D1184" s="60" t="str">
        <f t="shared" ca="1" si="148"/>
        <v/>
      </c>
      <c r="E1184" s="60" t="str">
        <f t="shared" ca="1" si="149"/>
        <v/>
      </c>
      <c r="F1184" s="60" t="str">
        <f t="shared" ca="1" si="150"/>
        <v/>
      </c>
      <c r="G1184" s="61" t="str">
        <f t="shared" ca="1" si="145"/>
        <v/>
      </c>
      <c r="H1184" s="62" t="str">
        <f t="shared" ca="1" si="151"/>
        <v/>
      </c>
      <c r="I1184" s="63" t="str">
        <f t="shared" ca="1" si="152"/>
        <v/>
      </c>
    </row>
    <row r="1185" spans="1:9">
      <c r="A1185" s="45"/>
      <c r="B1185" s="59" t="str">
        <f t="shared" ca="1" si="146"/>
        <v/>
      </c>
      <c r="C1185" s="60" t="str">
        <f t="shared" ca="1" si="147"/>
        <v/>
      </c>
      <c r="D1185" s="60" t="str">
        <f t="shared" ca="1" si="148"/>
        <v/>
      </c>
      <c r="E1185" s="60" t="str">
        <f t="shared" ca="1" si="149"/>
        <v/>
      </c>
      <c r="F1185" s="60" t="str">
        <f t="shared" ca="1" si="150"/>
        <v/>
      </c>
      <c r="G1185" s="61" t="str">
        <f t="shared" ca="1" si="145"/>
        <v/>
      </c>
      <c r="H1185" s="62" t="str">
        <f t="shared" ca="1" si="151"/>
        <v/>
      </c>
      <c r="I1185" s="63" t="str">
        <f t="shared" ca="1" si="152"/>
        <v/>
      </c>
    </row>
    <row r="1186" spans="1:9">
      <c r="A1186" s="45"/>
      <c r="B1186" s="59" t="str">
        <f t="shared" ca="1" si="146"/>
        <v/>
      </c>
      <c r="C1186" s="60" t="str">
        <f t="shared" ca="1" si="147"/>
        <v/>
      </c>
      <c r="D1186" s="60" t="str">
        <f t="shared" ca="1" si="148"/>
        <v/>
      </c>
      <c r="E1186" s="60" t="str">
        <f t="shared" ca="1" si="149"/>
        <v/>
      </c>
      <c r="F1186" s="60" t="str">
        <f t="shared" ca="1" si="150"/>
        <v/>
      </c>
      <c r="G1186" s="61" t="str">
        <f t="shared" ca="1" si="145"/>
        <v/>
      </c>
      <c r="H1186" s="62" t="str">
        <f t="shared" ca="1" si="151"/>
        <v/>
      </c>
      <c r="I1186" s="63" t="str">
        <f t="shared" ca="1" si="152"/>
        <v/>
      </c>
    </row>
    <row r="1187" spans="1:9">
      <c r="A1187" s="45"/>
      <c r="B1187" s="59" t="str">
        <f t="shared" ca="1" si="146"/>
        <v/>
      </c>
      <c r="C1187" s="60" t="str">
        <f t="shared" ca="1" si="147"/>
        <v/>
      </c>
      <c r="D1187" s="60" t="str">
        <f t="shared" ca="1" si="148"/>
        <v/>
      </c>
      <c r="E1187" s="60" t="str">
        <f t="shared" ca="1" si="149"/>
        <v/>
      </c>
      <c r="F1187" s="60" t="str">
        <f t="shared" ca="1" si="150"/>
        <v/>
      </c>
      <c r="G1187" s="61" t="str">
        <f t="shared" ca="1" si="145"/>
        <v/>
      </c>
      <c r="H1187" s="62" t="str">
        <f t="shared" ca="1" si="151"/>
        <v/>
      </c>
      <c r="I1187" s="63" t="str">
        <f t="shared" ca="1" si="152"/>
        <v/>
      </c>
    </row>
    <row r="1188" spans="1:9">
      <c r="A1188" s="45"/>
      <c r="B1188" s="59" t="str">
        <f t="shared" ca="1" si="146"/>
        <v/>
      </c>
      <c r="C1188" s="60" t="str">
        <f t="shared" ca="1" si="147"/>
        <v/>
      </c>
      <c r="D1188" s="60" t="str">
        <f t="shared" ca="1" si="148"/>
        <v/>
      </c>
      <c r="E1188" s="60" t="str">
        <f t="shared" ca="1" si="149"/>
        <v/>
      </c>
      <c r="F1188" s="60" t="str">
        <f t="shared" ca="1" si="150"/>
        <v/>
      </c>
      <c r="G1188" s="61" t="str">
        <f t="shared" ca="1" si="145"/>
        <v/>
      </c>
      <c r="H1188" s="62" t="str">
        <f t="shared" ca="1" si="151"/>
        <v/>
      </c>
      <c r="I1188" s="63" t="str">
        <f t="shared" ca="1" si="152"/>
        <v/>
      </c>
    </row>
    <row r="1189" spans="1:9">
      <c r="A1189" s="45"/>
      <c r="B1189" s="59" t="str">
        <f t="shared" ca="1" si="146"/>
        <v/>
      </c>
      <c r="C1189" s="60" t="str">
        <f t="shared" ca="1" si="147"/>
        <v/>
      </c>
      <c r="D1189" s="60" t="str">
        <f t="shared" ca="1" si="148"/>
        <v/>
      </c>
      <c r="E1189" s="60" t="str">
        <f t="shared" ca="1" si="149"/>
        <v/>
      </c>
      <c r="F1189" s="60" t="str">
        <f t="shared" ca="1" si="150"/>
        <v/>
      </c>
      <c r="G1189" s="61" t="str">
        <f t="shared" ca="1" si="145"/>
        <v/>
      </c>
      <c r="H1189" s="62" t="str">
        <f t="shared" ca="1" si="151"/>
        <v/>
      </c>
      <c r="I1189" s="63" t="str">
        <f t="shared" ca="1" si="152"/>
        <v/>
      </c>
    </row>
    <row r="1190" spans="1:9">
      <c r="A1190" s="45"/>
      <c r="B1190" s="59" t="str">
        <f t="shared" ca="1" si="146"/>
        <v/>
      </c>
      <c r="C1190" s="60" t="str">
        <f t="shared" ca="1" si="147"/>
        <v/>
      </c>
      <c r="D1190" s="60" t="str">
        <f t="shared" ca="1" si="148"/>
        <v/>
      </c>
      <c r="E1190" s="60" t="str">
        <f t="shared" ca="1" si="149"/>
        <v/>
      </c>
      <c r="F1190" s="60" t="str">
        <f t="shared" ca="1" si="150"/>
        <v/>
      </c>
      <c r="G1190" s="61" t="str">
        <f t="shared" ca="1" si="145"/>
        <v/>
      </c>
      <c r="H1190" s="62" t="str">
        <f t="shared" ca="1" si="151"/>
        <v/>
      </c>
      <c r="I1190" s="63" t="str">
        <f t="shared" ca="1" si="152"/>
        <v/>
      </c>
    </row>
    <row r="1191" spans="1:9">
      <c r="A1191" s="45"/>
      <c r="B1191" s="59" t="str">
        <f t="shared" ca="1" si="146"/>
        <v/>
      </c>
      <c r="C1191" s="60" t="str">
        <f t="shared" ca="1" si="147"/>
        <v/>
      </c>
      <c r="D1191" s="60" t="str">
        <f t="shared" ca="1" si="148"/>
        <v/>
      </c>
      <c r="E1191" s="60" t="str">
        <f t="shared" ca="1" si="149"/>
        <v/>
      </c>
      <c r="F1191" s="60" t="str">
        <f t="shared" ca="1" si="150"/>
        <v/>
      </c>
      <c r="G1191" s="61" t="str">
        <f t="shared" ca="1" si="145"/>
        <v/>
      </c>
      <c r="H1191" s="62" t="str">
        <f t="shared" ca="1" si="151"/>
        <v/>
      </c>
      <c r="I1191" s="63" t="str">
        <f t="shared" ca="1" si="152"/>
        <v/>
      </c>
    </row>
    <row r="1192" spans="1:9">
      <c r="A1192" s="45"/>
      <c r="B1192" s="59" t="str">
        <f t="shared" ca="1" si="146"/>
        <v/>
      </c>
      <c r="C1192" s="60" t="str">
        <f t="shared" ca="1" si="147"/>
        <v/>
      </c>
      <c r="D1192" s="60" t="str">
        <f t="shared" ca="1" si="148"/>
        <v/>
      </c>
      <c r="E1192" s="60" t="str">
        <f t="shared" ca="1" si="149"/>
        <v/>
      </c>
      <c r="F1192" s="60" t="str">
        <f t="shared" ca="1" si="150"/>
        <v/>
      </c>
      <c r="G1192" s="61" t="str">
        <f t="shared" ca="1" si="145"/>
        <v/>
      </c>
      <c r="H1192" s="62" t="str">
        <f t="shared" ca="1" si="151"/>
        <v/>
      </c>
      <c r="I1192" s="63" t="str">
        <f t="shared" ca="1" si="152"/>
        <v/>
      </c>
    </row>
    <row r="1193" spans="1:9">
      <c r="A1193" s="45"/>
      <c r="B1193" s="59" t="str">
        <f t="shared" ca="1" si="146"/>
        <v/>
      </c>
      <c r="C1193" s="60" t="str">
        <f t="shared" ca="1" si="147"/>
        <v/>
      </c>
      <c r="D1193" s="60" t="str">
        <f t="shared" ca="1" si="148"/>
        <v/>
      </c>
      <c r="E1193" s="60" t="str">
        <f t="shared" ca="1" si="149"/>
        <v/>
      </c>
      <c r="F1193" s="60" t="str">
        <f t="shared" ca="1" si="150"/>
        <v/>
      </c>
      <c r="G1193" s="61" t="str">
        <f t="shared" ca="1" si="145"/>
        <v/>
      </c>
      <c r="H1193" s="62" t="str">
        <f t="shared" ca="1" si="151"/>
        <v/>
      </c>
      <c r="I1193" s="63" t="str">
        <f t="shared" ca="1" si="152"/>
        <v/>
      </c>
    </row>
    <row r="1194" spans="1:9">
      <c r="A1194" s="45"/>
      <c r="B1194" s="59" t="str">
        <f t="shared" ca="1" si="146"/>
        <v/>
      </c>
      <c r="C1194" s="60" t="str">
        <f t="shared" ca="1" si="147"/>
        <v/>
      </c>
      <c r="D1194" s="60" t="str">
        <f t="shared" ca="1" si="148"/>
        <v/>
      </c>
      <c r="E1194" s="60" t="str">
        <f t="shared" ca="1" si="149"/>
        <v/>
      </c>
      <c r="F1194" s="60" t="str">
        <f t="shared" ca="1" si="150"/>
        <v/>
      </c>
      <c r="G1194" s="61" t="str">
        <f t="shared" ca="1" si="145"/>
        <v/>
      </c>
      <c r="H1194" s="62" t="str">
        <f t="shared" ca="1" si="151"/>
        <v/>
      </c>
      <c r="I1194" s="63" t="str">
        <f t="shared" ca="1" si="152"/>
        <v/>
      </c>
    </row>
    <row r="1195" spans="1:9">
      <c r="A1195" s="45"/>
      <c r="B1195" s="59" t="str">
        <f t="shared" ca="1" si="146"/>
        <v/>
      </c>
      <c r="C1195" s="60" t="str">
        <f t="shared" ca="1" si="147"/>
        <v/>
      </c>
      <c r="D1195" s="60" t="str">
        <f t="shared" ca="1" si="148"/>
        <v/>
      </c>
      <c r="E1195" s="60" t="str">
        <f t="shared" ca="1" si="149"/>
        <v/>
      </c>
      <c r="F1195" s="60" t="str">
        <f t="shared" ca="1" si="150"/>
        <v/>
      </c>
      <c r="G1195" s="61" t="str">
        <f t="shared" ca="1" si="145"/>
        <v/>
      </c>
      <c r="H1195" s="62" t="str">
        <f t="shared" ca="1" si="151"/>
        <v/>
      </c>
      <c r="I1195" s="63" t="str">
        <f t="shared" ca="1" si="152"/>
        <v/>
      </c>
    </row>
    <row r="1196" spans="1:9">
      <c r="A1196" s="45"/>
      <c r="B1196" s="59" t="str">
        <f t="shared" ca="1" si="146"/>
        <v/>
      </c>
      <c r="C1196" s="60" t="str">
        <f t="shared" ca="1" si="147"/>
        <v/>
      </c>
      <c r="D1196" s="60" t="str">
        <f t="shared" ca="1" si="148"/>
        <v/>
      </c>
      <c r="E1196" s="60" t="str">
        <f t="shared" ca="1" si="149"/>
        <v/>
      </c>
      <c r="F1196" s="60" t="str">
        <f t="shared" ca="1" si="150"/>
        <v/>
      </c>
      <c r="G1196" s="61" t="str">
        <f t="shared" ca="1" si="145"/>
        <v/>
      </c>
      <c r="H1196" s="62" t="str">
        <f t="shared" ca="1" si="151"/>
        <v/>
      </c>
      <c r="I1196" s="63" t="str">
        <f t="shared" ca="1" si="152"/>
        <v/>
      </c>
    </row>
    <row r="1197" spans="1:9">
      <c r="A1197" s="45"/>
      <c r="B1197" s="59" t="str">
        <f t="shared" ca="1" si="146"/>
        <v/>
      </c>
      <c r="C1197" s="60" t="str">
        <f t="shared" ca="1" si="147"/>
        <v/>
      </c>
      <c r="D1197" s="60" t="str">
        <f t="shared" ca="1" si="148"/>
        <v/>
      </c>
      <c r="E1197" s="60" t="str">
        <f t="shared" ca="1" si="149"/>
        <v/>
      </c>
      <c r="F1197" s="60" t="str">
        <f t="shared" ca="1" si="150"/>
        <v/>
      </c>
      <c r="G1197" s="61" t="str">
        <f t="shared" ca="1" si="145"/>
        <v/>
      </c>
      <c r="H1197" s="62" t="str">
        <f t="shared" ca="1" si="151"/>
        <v/>
      </c>
      <c r="I1197" s="63" t="str">
        <f t="shared" ca="1" si="152"/>
        <v/>
      </c>
    </row>
    <row r="1198" spans="1:9">
      <c r="A1198" s="45"/>
      <c r="B1198" s="59" t="str">
        <f t="shared" ca="1" si="146"/>
        <v/>
      </c>
      <c r="C1198" s="60" t="str">
        <f t="shared" ca="1" si="147"/>
        <v/>
      </c>
      <c r="D1198" s="60" t="str">
        <f t="shared" ca="1" si="148"/>
        <v/>
      </c>
      <c r="E1198" s="60" t="str">
        <f t="shared" ca="1" si="149"/>
        <v/>
      </c>
      <c r="F1198" s="60" t="str">
        <f t="shared" ca="1" si="150"/>
        <v/>
      </c>
      <c r="G1198" s="61" t="str">
        <f t="shared" ca="1" si="145"/>
        <v/>
      </c>
      <c r="H1198" s="62" t="str">
        <f t="shared" ca="1" si="151"/>
        <v/>
      </c>
      <c r="I1198" s="63" t="str">
        <f t="shared" ca="1" si="152"/>
        <v/>
      </c>
    </row>
    <row r="1199" spans="1:9">
      <c r="A1199" s="45"/>
      <c r="B1199" s="59" t="str">
        <f t="shared" ca="1" si="146"/>
        <v/>
      </c>
      <c r="C1199" s="60" t="str">
        <f t="shared" ca="1" si="147"/>
        <v/>
      </c>
      <c r="D1199" s="60" t="str">
        <f t="shared" ca="1" si="148"/>
        <v/>
      </c>
      <c r="E1199" s="60" t="str">
        <f t="shared" ca="1" si="149"/>
        <v/>
      </c>
      <c r="F1199" s="60" t="str">
        <f t="shared" ca="1" si="150"/>
        <v/>
      </c>
      <c r="G1199" s="61" t="str">
        <f t="shared" ca="1" si="145"/>
        <v/>
      </c>
      <c r="H1199" s="62" t="str">
        <f t="shared" ca="1" si="151"/>
        <v/>
      </c>
      <c r="I1199" s="63" t="str">
        <f t="shared" ca="1" si="152"/>
        <v/>
      </c>
    </row>
    <row r="1200" spans="1:9">
      <c r="A1200" s="45"/>
      <c r="B1200" s="59" t="str">
        <f t="shared" ca="1" si="146"/>
        <v/>
      </c>
      <c r="C1200" s="60" t="str">
        <f t="shared" ca="1" si="147"/>
        <v/>
      </c>
      <c r="D1200" s="60" t="str">
        <f t="shared" ca="1" si="148"/>
        <v/>
      </c>
      <c r="E1200" s="60" t="str">
        <f t="shared" ca="1" si="149"/>
        <v/>
      </c>
      <c r="F1200" s="60" t="str">
        <f t="shared" ca="1" si="150"/>
        <v/>
      </c>
      <c r="G1200" s="61" t="str">
        <f t="shared" ca="1" si="145"/>
        <v/>
      </c>
      <c r="H1200" s="62" t="str">
        <f t="shared" ca="1" si="151"/>
        <v/>
      </c>
      <c r="I1200" s="63" t="str">
        <f t="shared" ca="1" si="152"/>
        <v/>
      </c>
    </row>
    <row r="1201" spans="1:9">
      <c r="A1201" s="45"/>
      <c r="B1201" s="59" t="str">
        <f t="shared" ca="1" si="146"/>
        <v/>
      </c>
      <c r="C1201" s="60" t="str">
        <f t="shared" ca="1" si="147"/>
        <v/>
      </c>
      <c r="D1201" s="60" t="str">
        <f t="shared" ca="1" si="148"/>
        <v/>
      </c>
      <c r="E1201" s="60" t="str">
        <f t="shared" ca="1" si="149"/>
        <v/>
      </c>
      <c r="F1201" s="60" t="str">
        <f t="shared" ca="1" si="150"/>
        <v/>
      </c>
      <c r="G1201" s="61" t="str">
        <f t="shared" ca="1" si="145"/>
        <v/>
      </c>
      <c r="H1201" s="62" t="str">
        <f t="shared" ca="1" si="151"/>
        <v/>
      </c>
      <c r="I1201" s="63" t="str">
        <f t="shared" ca="1" si="152"/>
        <v/>
      </c>
    </row>
    <row r="1202" spans="1:9">
      <c r="A1202" s="45"/>
      <c r="B1202" s="59" t="str">
        <f t="shared" ca="1" si="146"/>
        <v/>
      </c>
      <c r="C1202" s="60" t="str">
        <f t="shared" ca="1" si="147"/>
        <v/>
      </c>
      <c r="D1202" s="60" t="str">
        <f t="shared" ca="1" si="148"/>
        <v/>
      </c>
      <c r="E1202" s="60" t="str">
        <f t="shared" ca="1" si="149"/>
        <v/>
      </c>
      <c r="F1202" s="60" t="str">
        <f t="shared" ca="1" si="150"/>
        <v/>
      </c>
      <c r="G1202" s="61" t="str">
        <f t="shared" ca="1" si="145"/>
        <v/>
      </c>
      <c r="H1202" s="62" t="str">
        <f t="shared" ca="1" si="151"/>
        <v/>
      </c>
      <c r="I1202" s="63" t="str">
        <f t="shared" ca="1" si="152"/>
        <v/>
      </c>
    </row>
    <row r="1203" spans="1:9">
      <c r="A1203" s="45"/>
      <c r="B1203" s="59" t="str">
        <f t="shared" ca="1" si="146"/>
        <v/>
      </c>
      <c r="C1203" s="60" t="str">
        <f t="shared" ca="1" si="147"/>
        <v/>
      </c>
      <c r="D1203" s="60" t="str">
        <f t="shared" ca="1" si="148"/>
        <v/>
      </c>
      <c r="E1203" s="60" t="str">
        <f t="shared" ca="1" si="149"/>
        <v/>
      </c>
      <c r="F1203" s="60" t="str">
        <f t="shared" ca="1" si="150"/>
        <v/>
      </c>
      <c r="G1203" s="61" t="str">
        <f t="shared" ca="1" si="145"/>
        <v/>
      </c>
      <c r="H1203" s="62" t="str">
        <f t="shared" ca="1" si="151"/>
        <v/>
      </c>
      <c r="I1203" s="63" t="str">
        <f t="shared" ca="1" si="152"/>
        <v/>
      </c>
    </row>
    <row r="1204" spans="1:9">
      <c r="A1204" s="45"/>
      <c r="B1204" s="59" t="str">
        <f t="shared" ca="1" si="146"/>
        <v/>
      </c>
      <c r="C1204" s="60" t="str">
        <f t="shared" ca="1" si="147"/>
        <v/>
      </c>
      <c r="D1204" s="60" t="str">
        <f t="shared" ca="1" si="148"/>
        <v/>
      </c>
      <c r="E1204" s="60" t="str">
        <f t="shared" ca="1" si="149"/>
        <v/>
      </c>
      <c r="F1204" s="60" t="str">
        <f t="shared" ca="1" si="150"/>
        <v/>
      </c>
      <c r="G1204" s="61" t="str">
        <f t="shared" ca="1" si="145"/>
        <v/>
      </c>
      <c r="H1204" s="62" t="str">
        <f t="shared" ca="1" si="151"/>
        <v/>
      </c>
      <c r="I1204" s="63" t="str">
        <f t="shared" ca="1" si="152"/>
        <v/>
      </c>
    </row>
    <row r="1205" spans="1:9">
      <c r="A1205" s="45"/>
      <c r="B1205" s="59" t="str">
        <f t="shared" ca="1" si="146"/>
        <v/>
      </c>
      <c r="C1205" s="60" t="str">
        <f t="shared" ca="1" si="147"/>
        <v/>
      </c>
      <c r="D1205" s="60" t="str">
        <f t="shared" ca="1" si="148"/>
        <v/>
      </c>
      <c r="E1205" s="60" t="str">
        <f t="shared" ca="1" si="149"/>
        <v/>
      </c>
      <c r="F1205" s="60" t="str">
        <f t="shared" ca="1" si="150"/>
        <v/>
      </c>
      <c r="G1205" s="61" t="str">
        <f t="shared" ca="1" si="145"/>
        <v/>
      </c>
      <c r="H1205" s="62" t="str">
        <f t="shared" ca="1" si="151"/>
        <v/>
      </c>
      <c r="I1205" s="63" t="str">
        <f t="shared" ca="1" si="152"/>
        <v/>
      </c>
    </row>
    <row r="1206" spans="1:9">
      <c r="A1206" s="45"/>
      <c r="B1206" s="59" t="str">
        <f t="shared" ca="1" si="146"/>
        <v/>
      </c>
      <c r="C1206" s="60" t="str">
        <f t="shared" ca="1" si="147"/>
        <v/>
      </c>
      <c r="D1206" s="60" t="str">
        <f t="shared" ca="1" si="148"/>
        <v/>
      </c>
      <c r="E1206" s="60" t="str">
        <f t="shared" ca="1" si="149"/>
        <v/>
      </c>
      <c r="F1206" s="60" t="str">
        <f t="shared" ca="1" si="150"/>
        <v/>
      </c>
      <c r="G1206" s="61" t="str">
        <f t="shared" ca="1" si="145"/>
        <v/>
      </c>
      <c r="H1206" s="62" t="str">
        <f t="shared" ca="1" si="151"/>
        <v/>
      </c>
      <c r="I1206" s="63" t="str">
        <f t="shared" ca="1" si="152"/>
        <v/>
      </c>
    </row>
    <row r="1207" spans="1:9">
      <c r="A1207" s="45"/>
      <c r="B1207" s="59" t="str">
        <f t="shared" ca="1" si="146"/>
        <v/>
      </c>
      <c r="C1207" s="60" t="str">
        <f t="shared" ca="1" si="147"/>
        <v/>
      </c>
      <c r="D1207" s="60" t="str">
        <f t="shared" ca="1" si="148"/>
        <v/>
      </c>
      <c r="E1207" s="60" t="str">
        <f t="shared" ca="1" si="149"/>
        <v/>
      </c>
      <c r="F1207" s="60" t="str">
        <f t="shared" ca="1" si="150"/>
        <v/>
      </c>
      <c r="G1207" s="61" t="str">
        <f t="shared" ca="1" si="145"/>
        <v/>
      </c>
      <c r="H1207" s="62" t="str">
        <f t="shared" ca="1" si="151"/>
        <v/>
      </c>
      <c r="I1207" s="63" t="str">
        <f t="shared" ca="1" si="152"/>
        <v/>
      </c>
    </row>
    <row r="1208" spans="1:9">
      <c r="A1208" s="45"/>
      <c r="B1208" s="59" t="str">
        <f t="shared" ca="1" si="146"/>
        <v/>
      </c>
      <c r="C1208" s="60" t="str">
        <f t="shared" ca="1" si="147"/>
        <v/>
      </c>
      <c r="D1208" s="60" t="str">
        <f t="shared" ca="1" si="148"/>
        <v/>
      </c>
      <c r="E1208" s="60" t="str">
        <f t="shared" ca="1" si="149"/>
        <v/>
      </c>
      <c r="F1208" s="60" t="str">
        <f t="shared" ca="1" si="150"/>
        <v/>
      </c>
      <c r="G1208" s="61" t="str">
        <f t="shared" ca="1" si="145"/>
        <v/>
      </c>
      <c r="H1208" s="62" t="str">
        <f t="shared" ca="1" si="151"/>
        <v/>
      </c>
      <c r="I1208" s="63" t="str">
        <f t="shared" ca="1" si="152"/>
        <v/>
      </c>
    </row>
    <row r="1209" spans="1:9">
      <c r="A1209" s="45"/>
      <c r="B1209" s="59" t="str">
        <f t="shared" ca="1" si="146"/>
        <v/>
      </c>
      <c r="C1209" s="60" t="str">
        <f t="shared" ca="1" si="147"/>
        <v/>
      </c>
      <c r="D1209" s="60" t="str">
        <f t="shared" ca="1" si="148"/>
        <v/>
      </c>
      <c r="E1209" s="60" t="str">
        <f t="shared" ca="1" si="149"/>
        <v/>
      </c>
      <c r="F1209" s="60" t="str">
        <f t="shared" ca="1" si="150"/>
        <v/>
      </c>
      <c r="G1209" s="61" t="str">
        <f t="shared" ca="1" si="145"/>
        <v/>
      </c>
      <c r="H1209" s="62" t="str">
        <f t="shared" ca="1" si="151"/>
        <v/>
      </c>
      <c r="I1209" s="63" t="str">
        <f t="shared" ca="1" si="152"/>
        <v/>
      </c>
    </row>
    <row r="1210" spans="1:9">
      <c r="A1210" s="45"/>
      <c r="B1210" s="59" t="str">
        <f t="shared" ca="1" si="146"/>
        <v/>
      </c>
      <c r="C1210" s="60" t="str">
        <f t="shared" ca="1" si="147"/>
        <v/>
      </c>
      <c r="D1210" s="60" t="str">
        <f t="shared" ca="1" si="148"/>
        <v/>
      </c>
      <c r="E1210" s="60" t="str">
        <f t="shared" ca="1" si="149"/>
        <v/>
      </c>
      <c r="F1210" s="60" t="str">
        <f t="shared" ca="1" si="150"/>
        <v/>
      </c>
      <c r="G1210" s="61" t="str">
        <f t="shared" ca="1" si="145"/>
        <v/>
      </c>
      <c r="H1210" s="62" t="str">
        <f t="shared" ca="1" si="151"/>
        <v/>
      </c>
      <c r="I1210" s="63" t="str">
        <f t="shared" ca="1" si="152"/>
        <v/>
      </c>
    </row>
    <row r="1211" spans="1:9">
      <c r="A1211" s="45"/>
      <c r="B1211" s="59" t="str">
        <f t="shared" ca="1" si="146"/>
        <v/>
      </c>
      <c r="C1211" s="60" t="str">
        <f t="shared" ca="1" si="147"/>
        <v/>
      </c>
      <c r="D1211" s="60" t="str">
        <f t="shared" ca="1" si="148"/>
        <v/>
      </c>
      <c r="E1211" s="60" t="str">
        <f t="shared" ca="1" si="149"/>
        <v/>
      </c>
      <c r="F1211" s="60" t="str">
        <f t="shared" ca="1" si="150"/>
        <v/>
      </c>
      <c r="G1211" s="61" t="str">
        <f t="shared" ca="1" si="145"/>
        <v/>
      </c>
      <c r="H1211" s="62" t="str">
        <f t="shared" ca="1" si="151"/>
        <v/>
      </c>
      <c r="I1211" s="63" t="str">
        <f t="shared" ca="1" si="152"/>
        <v/>
      </c>
    </row>
    <row r="1212" spans="1:9">
      <c r="A1212" s="45"/>
      <c r="B1212" s="59" t="str">
        <f t="shared" ca="1" si="146"/>
        <v/>
      </c>
      <c r="C1212" s="60" t="str">
        <f t="shared" ca="1" si="147"/>
        <v/>
      </c>
      <c r="D1212" s="60" t="str">
        <f t="shared" ca="1" si="148"/>
        <v/>
      </c>
      <c r="E1212" s="60" t="str">
        <f t="shared" ca="1" si="149"/>
        <v/>
      </c>
      <c r="F1212" s="60" t="str">
        <f t="shared" ca="1" si="150"/>
        <v/>
      </c>
      <c r="G1212" s="61" t="str">
        <f t="shared" ca="1" si="145"/>
        <v/>
      </c>
      <c r="H1212" s="62" t="str">
        <f t="shared" ca="1" si="151"/>
        <v/>
      </c>
      <c r="I1212" s="63" t="str">
        <f t="shared" ca="1" si="152"/>
        <v/>
      </c>
    </row>
    <row r="1213" spans="1:9">
      <c r="A1213" s="45"/>
      <c r="B1213" s="59" t="str">
        <f t="shared" ca="1" si="146"/>
        <v/>
      </c>
      <c r="C1213" s="60" t="str">
        <f t="shared" ca="1" si="147"/>
        <v/>
      </c>
      <c r="D1213" s="60" t="str">
        <f t="shared" ca="1" si="148"/>
        <v/>
      </c>
      <c r="E1213" s="60" t="str">
        <f t="shared" ca="1" si="149"/>
        <v/>
      </c>
      <c r="F1213" s="60" t="str">
        <f t="shared" ca="1" si="150"/>
        <v/>
      </c>
      <c r="G1213" s="61" t="str">
        <f t="shared" ca="1" si="145"/>
        <v/>
      </c>
      <c r="H1213" s="62" t="str">
        <f t="shared" ca="1" si="151"/>
        <v/>
      </c>
      <c r="I1213" s="63" t="str">
        <f t="shared" ca="1" si="152"/>
        <v/>
      </c>
    </row>
    <row r="1214" spans="1:9">
      <c r="A1214" s="45"/>
      <c r="B1214" s="59" t="str">
        <f t="shared" ca="1" si="146"/>
        <v/>
      </c>
      <c r="C1214" s="60" t="str">
        <f t="shared" ca="1" si="147"/>
        <v/>
      </c>
      <c r="D1214" s="60" t="str">
        <f t="shared" ca="1" si="148"/>
        <v/>
      </c>
      <c r="E1214" s="60" t="str">
        <f t="shared" ca="1" si="149"/>
        <v/>
      </c>
      <c r="F1214" s="60" t="str">
        <f t="shared" ca="1" si="150"/>
        <v/>
      </c>
      <c r="G1214" s="61" t="str">
        <f t="shared" ca="1" si="145"/>
        <v/>
      </c>
      <c r="H1214" s="62" t="str">
        <f t="shared" ca="1" si="151"/>
        <v/>
      </c>
      <c r="I1214" s="63" t="str">
        <f t="shared" ca="1" si="152"/>
        <v/>
      </c>
    </row>
    <row r="1215" spans="1:9">
      <c r="A1215" s="45"/>
      <c r="B1215" s="59" t="str">
        <f t="shared" ca="1" si="146"/>
        <v/>
      </c>
      <c r="C1215" s="60" t="str">
        <f t="shared" ca="1" si="147"/>
        <v/>
      </c>
      <c r="D1215" s="60" t="str">
        <f t="shared" ca="1" si="148"/>
        <v/>
      </c>
      <c r="E1215" s="60" t="str">
        <f t="shared" ca="1" si="149"/>
        <v/>
      </c>
      <c r="F1215" s="60" t="str">
        <f t="shared" ca="1" si="150"/>
        <v/>
      </c>
      <c r="G1215" s="61" t="str">
        <f t="shared" ca="1" si="145"/>
        <v/>
      </c>
      <c r="H1215" s="62" t="str">
        <f t="shared" ca="1" si="151"/>
        <v/>
      </c>
      <c r="I1215" s="63" t="str">
        <f t="shared" ca="1" si="152"/>
        <v/>
      </c>
    </row>
    <row r="1216" spans="1:9">
      <c r="A1216" s="45"/>
      <c r="B1216" s="59" t="str">
        <f t="shared" ca="1" si="146"/>
        <v/>
      </c>
      <c r="C1216" s="60" t="str">
        <f t="shared" ca="1" si="147"/>
        <v/>
      </c>
      <c r="D1216" s="60" t="str">
        <f t="shared" ca="1" si="148"/>
        <v/>
      </c>
      <c r="E1216" s="60" t="str">
        <f t="shared" ca="1" si="149"/>
        <v/>
      </c>
      <c r="F1216" s="60" t="str">
        <f t="shared" ca="1" si="150"/>
        <v/>
      </c>
      <c r="G1216" s="61" t="str">
        <f t="shared" ca="1" si="145"/>
        <v/>
      </c>
      <c r="H1216" s="62" t="str">
        <f t="shared" ca="1" si="151"/>
        <v/>
      </c>
      <c r="I1216" s="63" t="str">
        <f t="shared" ca="1" si="152"/>
        <v/>
      </c>
    </row>
    <row r="1217" spans="1:9">
      <c r="A1217" s="45"/>
      <c r="B1217" s="59" t="str">
        <f t="shared" ca="1" si="146"/>
        <v/>
      </c>
      <c r="C1217" s="60" t="str">
        <f t="shared" ca="1" si="147"/>
        <v/>
      </c>
      <c r="D1217" s="60" t="str">
        <f t="shared" ca="1" si="148"/>
        <v/>
      </c>
      <c r="E1217" s="60" t="str">
        <f t="shared" ca="1" si="149"/>
        <v/>
      </c>
      <c r="F1217" s="60" t="str">
        <f t="shared" ca="1" si="150"/>
        <v/>
      </c>
      <c r="G1217" s="61" t="str">
        <f t="shared" ca="1" si="145"/>
        <v/>
      </c>
      <c r="H1217" s="62" t="str">
        <f t="shared" ca="1" si="151"/>
        <v/>
      </c>
      <c r="I1217" s="63" t="str">
        <f t="shared" ca="1" si="152"/>
        <v/>
      </c>
    </row>
    <row r="1218" spans="1:9">
      <c r="A1218" s="45"/>
      <c r="B1218" s="59" t="str">
        <f t="shared" ca="1" si="146"/>
        <v/>
      </c>
      <c r="C1218" s="60" t="str">
        <f t="shared" ca="1" si="147"/>
        <v/>
      </c>
      <c r="D1218" s="60" t="str">
        <f t="shared" ca="1" si="148"/>
        <v/>
      </c>
      <c r="E1218" s="60" t="str">
        <f t="shared" ca="1" si="149"/>
        <v/>
      </c>
      <c r="F1218" s="60" t="str">
        <f t="shared" ca="1" si="150"/>
        <v/>
      </c>
      <c r="G1218" s="61" t="str">
        <f t="shared" ca="1" si="145"/>
        <v/>
      </c>
      <c r="H1218" s="62" t="str">
        <f t="shared" ca="1" si="151"/>
        <v/>
      </c>
      <c r="I1218" s="63" t="str">
        <f t="shared" ca="1" si="152"/>
        <v/>
      </c>
    </row>
    <row r="1219" spans="1:9">
      <c r="A1219" s="45"/>
      <c r="B1219" s="59" t="str">
        <f t="shared" ca="1" si="146"/>
        <v/>
      </c>
      <c r="C1219" s="60" t="str">
        <f t="shared" ca="1" si="147"/>
        <v/>
      </c>
      <c r="D1219" s="60" t="str">
        <f t="shared" ca="1" si="148"/>
        <v/>
      </c>
      <c r="E1219" s="60" t="str">
        <f t="shared" ca="1" si="149"/>
        <v/>
      </c>
      <c r="F1219" s="60" t="str">
        <f t="shared" ca="1" si="150"/>
        <v/>
      </c>
      <c r="G1219" s="61" t="str">
        <f t="shared" ref="G1219:G1282" ca="1" si="153">IFERROR(INDIRECT(CONCATENATE("'",A1219,"'!H33")),"")</f>
        <v/>
      </c>
      <c r="H1219" s="62" t="str">
        <f t="shared" ca="1" si="151"/>
        <v/>
      </c>
      <c r="I1219" s="63" t="str">
        <f t="shared" ca="1" si="152"/>
        <v/>
      </c>
    </row>
    <row r="1220" spans="1:9">
      <c r="A1220" s="45"/>
      <c r="B1220" s="59" t="str">
        <f t="shared" ref="B1220:B1283" ca="1" si="154">IFERROR(INDIRECT(CONCATENATE("'",A1220,"'!G7")),"")</f>
        <v/>
      </c>
      <c r="C1220" s="60" t="str">
        <f t="shared" ref="C1220:C1283" ca="1" si="155">IFERROR(INDIRECT(CONCATENATE("'",A1220,"'!D6")),"")</f>
        <v/>
      </c>
      <c r="D1220" s="60" t="str">
        <f t="shared" ref="D1220:D1283" ca="1" si="156">IFERROR(INDIRECT(CONCATENATE("'",A1220,"'!D7")),"")</f>
        <v/>
      </c>
      <c r="E1220" s="60" t="str">
        <f t="shared" ref="E1220:E1283" ca="1" si="157">IFERROR(INDIRECT(CONCATENATE("'",A1220,"'!D8")),"")</f>
        <v/>
      </c>
      <c r="F1220" s="60" t="str">
        <f t="shared" ref="F1220:F1283" ca="1" si="158">IFERROR(INDIRECT(CONCATENATE("'",A1220,"'!D9")),"")</f>
        <v/>
      </c>
      <c r="G1220" s="61" t="str">
        <f t="shared" ca="1" si="153"/>
        <v/>
      </c>
      <c r="H1220" s="62" t="str">
        <f t="shared" ref="H1220:H1283" ca="1" si="159">IFERROR(INDIRECT(CONCATENATE("'",A1220,"'!H34")),"")</f>
        <v/>
      </c>
      <c r="I1220" s="63" t="str">
        <f t="shared" ref="I1220:I1283" ca="1" si="160">IFERROR(INDIRECT(CONCATENATE("'",A1220,"'!H36")),"")</f>
        <v/>
      </c>
    </row>
    <row r="1221" spans="1:9">
      <c r="A1221" s="45"/>
      <c r="B1221" s="59" t="str">
        <f t="shared" ca="1" si="154"/>
        <v/>
      </c>
      <c r="C1221" s="60" t="str">
        <f t="shared" ca="1" si="155"/>
        <v/>
      </c>
      <c r="D1221" s="60" t="str">
        <f t="shared" ca="1" si="156"/>
        <v/>
      </c>
      <c r="E1221" s="60" t="str">
        <f t="shared" ca="1" si="157"/>
        <v/>
      </c>
      <c r="F1221" s="60" t="str">
        <f t="shared" ca="1" si="158"/>
        <v/>
      </c>
      <c r="G1221" s="61" t="str">
        <f t="shared" ca="1" si="153"/>
        <v/>
      </c>
      <c r="H1221" s="62" t="str">
        <f t="shared" ca="1" si="159"/>
        <v/>
      </c>
      <c r="I1221" s="63" t="str">
        <f t="shared" ca="1" si="160"/>
        <v/>
      </c>
    </row>
    <row r="1222" spans="1:9">
      <c r="A1222" s="45"/>
      <c r="B1222" s="59" t="str">
        <f t="shared" ca="1" si="154"/>
        <v/>
      </c>
      <c r="C1222" s="60" t="str">
        <f t="shared" ca="1" si="155"/>
        <v/>
      </c>
      <c r="D1222" s="60" t="str">
        <f t="shared" ca="1" si="156"/>
        <v/>
      </c>
      <c r="E1222" s="60" t="str">
        <f t="shared" ca="1" si="157"/>
        <v/>
      </c>
      <c r="F1222" s="60" t="str">
        <f t="shared" ca="1" si="158"/>
        <v/>
      </c>
      <c r="G1222" s="61" t="str">
        <f t="shared" ca="1" si="153"/>
        <v/>
      </c>
      <c r="H1222" s="62" t="str">
        <f t="shared" ca="1" si="159"/>
        <v/>
      </c>
      <c r="I1222" s="63" t="str">
        <f t="shared" ca="1" si="160"/>
        <v/>
      </c>
    </row>
    <row r="1223" spans="1:9">
      <c r="A1223" s="45"/>
      <c r="B1223" s="59" t="str">
        <f t="shared" ca="1" si="154"/>
        <v/>
      </c>
      <c r="C1223" s="60" t="str">
        <f t="shared" ca="1" si="155"/>
        <v/>
      </c>
      <c r="D1223" s="60" t="str">
        <f t="shared" ca="1" si="156"/>
        <v/>
      </c>
      <c r="E1223" s="60" t="str">
        <f t="shared" ca="1" si="157"/>
        <v/>
      </c>
      <c r="F1223" s="60" t="str">
        <f t="shared" ca="1" si="158"/>
        <v/>
      </c>
      <c r="G1223" s="61" t="str">
        <f t="shared" ca="1" si="153"/>
        <v/>
      </c>
      <c r="H1223" s="62" t="str">
        <f t="shared" ca="1" si="159"/>
        <v/>
      </c>
      <c r="I1223" s="63" t="str">
        <f t="shared" ca="1" si="160"/>
        <v/>
      </c>
    </row>
    <row r="1224" spans="1:9">
      <c r="A1224" s="45"/>
      <c r="B1224" s="59" t="str">
        <f t="shared" ca="1" si="154"/>
        <v/>
      </c>
      <c r="C1224" s="60" t="str">
        <f t="shared" ca="1" si="155"/>
        <v/>
      </c>
      <c r="D1224" s="60" t="str">
        <f t="shared" ca="1" si="156"/>
        <v/>
      </c>
      <c r="E1224" s="60" t="str">
        <f t="shared" ca="1" si="157"/>
        <v/>
      </c>
      <c r="F1224" s="60" t="str">
        <f t="shared" ca="1" si="158"/>
        <v/>
      </c>
      <c r="G1224" s="61" t="str">
        <f t="shared" ca="1" si="153"/>
        <v/>
      </c>
      <c r="H1224" s="62" t="str">
        <f t="shared" ca="1" si="159"/>
        <v/>
      </c>
      <c r="I1224" s="63" t="str">
        <f t="shared" ca="1" si="160"/>
        <v/>
      </c>
    </row>
    <row r="1225" spans="1:9">
      <c r="A1225" s="45"/>
      <c r="B1225" s="59" t="str">
        <f t="shared" ca="1" si="154"/>
        <v/>
      </c>
      <c r="C1225" s="60" t="str">
        <f t="shared" ca="1" si="155"/>
        <v/>
      </c>
      <c r="D1225" s="60" t="str">
        <f t="shared" ca="1" si="156"/>
        <v/>
      </c>
      <c r="E1225" s="60" t="str">
        <f t="shared" ca="1" si="157"/>
        <v/>
      </c>
      <c r="F1225" s="60" t="str">
        <f t="shared" ca="1" si="158"/>
        <v/>
      </c>
      <c r="G1225" s="61" t="str">
        <f t="shared" ca="1" si="153"/>
        <v/>
      </c>
      <c r="H1225" s="62" t="str">
        <f t="shared" ca="1" si="159"/>
        <v/>
      </c>
      <c r="I1225" s="63" t="str">
        <f t="shared" ca="1" si="160"/>
        <v/>
      </c>
    </row>
    <row r="1226" spans="1:9">
      <c r="A1226" s="45"/>
      <c r="B1226" s="59" t="str">
        <f t="shared" ca="1" si="154"/>
        <v/>
      </c>
      <c r="C1226" s="60" t="str">
        <f t="shared" ca="1" si="155"/>
        <v/>
      </c>
      <c r="D1226" s="60" t="str">
        <f t="shared" ca="1" si="156"/>
        <v/>
      </c>
      <c r="E1226" s="60" t="str">
        <f t="shared" ca="1" si="157"/>
        <v/>
      </c>
      <c r="F1226" s="60" t="str">
        <f t="shared" ca="1" si="158"/>
        <v/>
      </c>
      <c r="G1226" s="61" t="str">
        <f t="shared" ca="1" si="153"/>
        <v/>
      </c>
      <c r="H1226" s="62" t="str">
        <f t="shared" ca="1" si="159"/>
        <v/>
      </c>
      <c r="I1226" s="63" t="str">
        <f t="shared" ca="1" si="160"/>
        <v/>
      </c>
    </row>
    <row r="1227" spans="1:9">
      <c r="A1227" s="45"/>
      <c r="B1227" s="59" t="str">
        <f t="shared" ca="1" si="154"/>
        <v/>
      </c>
      <c r="C1227" s="60" t="str">
        <f t="shared" ca="1" si="155"/>
        <v/>
      </c>
      <c r="D1227" s="60" t="str">
        <f t="shared" ca="1" si="156"/>
        <v/>
      </c>
      <c r="E1227" s="60" t="str">
        <f t="shared" ca="1" si="157"/>
        <v/>
      </c>
      <c r="F1227" s="60" t="str">
        <f t="shared" ca="1" si="158"/>
        <v/>
      </c>
      <c r="G1227" s="61" t="str">
        <f t="shared" ca="1" si="153"/>
        <v/>
      </c>
      <c r="H1227" s="62" t="str">
        <f t="shared" ca="1" si="159"/>
        <v/>
      </c>
      <c r="I1227" s="63" t="str">
        <f t="shared" ca="1" si="160"/>
        <v/>
      </c>
    </row>
    <row r="1228" spans="1:9">
      <c r="A1228" s="45"/>
      <c r="B1228" s="59" t="str">
        <f t="shared" ca="1" si="154"/>
        <v/>
      </c>
      <c r="C1228" s="60" t="str">
        <f t="shared" ca="1" si="155"/>
        <v/>
      </c>
      <c r="D1228" s="60" t="str">
        <f t="shared" ca="1" si="156"/>
        <v/>
      </c>
      <c r="E1228" s="60" t="str">
        <f t="shared" ca="1" si="157"/>
        <v/>
      </c>
      <c r="F1228" s="60" t="str">
        <f t="shared" ca="1" si="158"/>
        <v/>
      </c>
      <c r="G1228" s="61" t="str">
        <f t="shared" ca="1" si="153"/>
        <v/>
      </c>
      <c r="H1228" s="62" t="str">
        <f t="shared" ca="1" si="159"/>
        <v/>
      </c>
      <c r="I1228" s="63" t="str">
        <f t="shared" ca="1" si="160"/>
        <v/>
      </c>
    </row>
    <row r="1229" spans="1:9">
      <c r="A1229" s="45"/>
      <c r="B1229" s="59" t="str">
        <f t="shared" ca="1" si="154"/>
        <v/>
      </c>
      <c r="C1229" s="60" t="str">
        <f t="shared" ca="1" si="155"/>
        <v/>
      </c>
      <c r="D1229" s="60" t="str">
        <f t="shared" ca="1" si="156"/>
        <v/>
      </c>
      <c r="E1229" s="60" t="str">
        <f t="shared" ca="1" si="157"/>
        <v/>
      </c>
      <c r="F1229" s="60" t="str">
        <f t="shared" ca="1" si="158"/>
        <v/>
      </c>
      <c r="G1229" s="61" t="str">
        <f t="shared" ca="1" si="153"/>
        <v/>
      </c>
      <c r="H1229" s="62" t="str">
        <f t="shared" ca="1" si="159"/>
        <v/>
      </c>
      <c r="I1229" s="63" t="str">
        <f t="shared" ca="1" si="160"/>
        <v/>
      </c>
    </row>
    <row r="1230" spans="1:9">
      <c r="A1230" s="45"/>
      <c r="B1230" s="59" t="str">
        <f t="shared" ca="1" si="154"/>
        <v/>
      </c>
      <c r="C1230" s="60" t="str">
        <f t="shared" ca="1" si="155"/>
        <v/>
      </c>
      <c r="D1230" s="60" t="str">
        <f t="shared" ca="1" si="156"/>
        <v/>
      </c>
      <c r="E1230" s="60" t="str">
        <f t="shared" ca="1" si="157"/>
        <v/>
      </c>
      <c r="F1230" s="60" t="str">
        <f t="shared" ca="1" si="158"/>
        <v/>
      </c>
      <c r="G1230" s="61" t="str">
        <f t="shared" ca="1" si="153"/>
        <v/>
      </c>
      <c r="H1230" s="62" t="str">
        <f t="shared" ca="1" si="159"/>
        <v/>
      </c>
      <c r="I1230" s="63" t="str">
        <f t="shared" ca="1" si="160"/>
        <v/>
      </c>
    </row>
    <row r="1231" spans="1:9">
      <c r="A1231" s="45"/>
      <c r="B1231" s="59" t="str">
        <f t="shared" ca="1" si="154"/>
        <v/>
      </c>
      <c r="C1231" s="60" t="str">
        <f t="shared" ca="1" si="155"/>
        <v/>
      </c>
      <c r="D1231" s="60" t="str">
        <f t="shared" ca="1" si="156"/>
        <v/>
      </c>
      <c r="E1231" s="60" t="str">
        <f t="shared" ca="1" si="157"/>
        <v/>
      </c>
      <c r="F1231" s="60" t="str">
        <f t="shared" ca="1" si="158"/>
        <v/>
      </c>
      <c r="G1231" s="61" t="str">
        <f t="shared" ca="1" si="153"/>
        <v/>
      </c>
      <c r="H1231" s="62" t="str">
        <f t="shared" ca="1" si="159"/>
        <v/>
      </c>
      <c r="I1231" s="63" t="str">
        <f t="shared" ca="1" si="160"/>
        <v/>
      </c>
    </row>
    <row r="1232" spans="1:9">
      <c r="A1232" s="45"/>
      <c r="B1232" s="59" t="str">
        <f t="shared" ca="1" si="154"/>
        <v/>
      </c>
      <c r="C1232" s="60" t="str">
        <f t="shared" ca="1" si="155"/>
        <v/>
      </c>
      <c r="D1232" s="60" t="str">
        <f t="shared" ca="1" si="156"/>
        <v/>
      </c>
      <c r="E1232" s="60" t="str">
        <f t="shared" ca="1" si="157"/>
        <v/>
      </c>
      <c r="F1232" s="60" t="str">
        <f t="shared" ca="1" si="158"/>
        <v/>
      </c>
      <c r="G1232" s="61" t="str">
        <f t="shared" ca="1" si="153"/>
        <v/>
      </c>
      <c r="H1232" s="62" t="str">
        <f t="shared" ca="1" si="159"/>
        <v/>
      </c>
      <c r="I1232" s="63" t="str">
        <f t="shared" ca="1" si="160"/>
        <v/>
      </c>
    </row>
    <row r="1233" spans="1:9">
      <c r="A1233" s="45"/>
      <c r="B1233" s="59" t="str">
        <f t="shared" ca="1" si="154"/>
        <v/>
      </c>
      <c r="C1233" s="60" t="str">
        <f t="shared" ca="1" si="155"/>
        <v/>
      </c>
      <c r="D1233" s="60" t="str">
        <f t="shared" ca="1" si="156"/>
        <v/>
      </c>
      <c r="E1233" s="60" t="str">
        <f t="shared" ca="1" si="157"/>
        <v/>
      </c>
      <c r="F1233" s="60" t="str">
        <f t="shared" ca="1" si="158"/>
        <v/>
      </c>
      <c r="G1233" s="61" t="str">
        <f t="shared" ca="1" si="153"/>
        <v/>
      </c>
      <c r="H1233" s="62" t="str">
        <f t="shared" ca="1" si="159"/>
        <v/>
      </c>
      <c r="I1233" s="63" t="str">
        <f t="shared" ca="1" si="160"/>
        <v/>
      </c>
    </row>
    <row r="1234" spans="1:9">
      <c r="A1234" s="45"/>
      <c r="B1234" s="59" t="str">
        <f t="shared" ca="1" si="154"/>
        <v/>
      </c>
      <c r="C1234" s="60" t="str">
        <f t="shared" ca="1" si="155"/>
        <v/>
      </c>
      <c r="D1234" s="60" t="str">
        <f t="shared" ca="1" si="156"/>
        <v/>
      </c>
      <c r="E1234" s="60" t="str">
        <f t="shared" ca="1" si="157"/>
        <v/>
      </c>
      <c r="F1234" s="60" t="str">
        <f t="shared" ca="1" si="158"/>
        <v/>
      </c>
      <c r="G1234" s="61" t="str">
        <f t="shared" ca="1" si="153"/>
        <v/>
      </c>
      <c r="H1234" s="62" t="str">
        <f t="shared" ca="1" si="159"/>
        <v/>
      </c>
      <c r="I1234" s="63" t="str">
        <f t="shared" ca="1" si="160"/>
        <v/>
      </c>
    </row>
    <row r="1235" spans="1:9">
      <c r="A1235" s="45"/>
      <c r="B1235" s="59" t="str">
        <f t="shared" ca="1" si="154"/>
        <v/>
      </c>
      <c r="C1235" s="60" t="str">
        <f t="shared" ca="1" si="155"/>
        <v/>
      </c>
      <c r="D1235" s="60" t="str">
        <f t="shared" ca="1" si="156"/>
        <v/>
      </c>
      <c r="E1235" s="60" t="str">
        <f t="shared" ca="1" si="157"/>
        <v/>
      </c>
      <c r="F1235" s="60" t="str">
        <f t="shared" ca="1" si="158"/>
        <v/>
      </c>
      <c r="G1235" s="61" t="str">
        <f t="shared" ca="1" si="153"/>
        <v/>
      </c>
      <c r="H1235" s="62" t="str">
        <f t="shared" ca="1" si="159"/>
        <v/>
      </c>
      <c r="I1235" s="63" t="str">
        <f t="shared" ca="1" si="160"/>
        <v/>
      </c>
    </row>
    <row r="1236" spans="1:9">
      <c r="A1236" s="45"/>
      <c r="B1236" s="59" t="str">
        <f t="shared" ca="1" si="154"/>
        <v/>
      </c>
      <c r="C1236" s="60" t="str">
        <f t="shared" ca="1" si="155"/>
        <v/>
      </c>
      <c r="D1236" s="60" t="str">
        <f t="shared" ca="1" si="156"/>
        <v/>
      </c>
      <c r="E1236" s="60" t="str">
        <f t="shared" ca="1" si="157"/>
        <v/>
      </c>
      <c r="F1236" s="60" t="str">
        <f t="shared" ca="1" si="158"/>
        <v/>
      </c>
      <c r="G1236" s="61" t="str">
        <f t="shared" ca="1" si="153"/>
        <v/>
      </c>
      <c r="H1236" s="62" t="str">
        <f t="shared" ca="1" si="159"/>
        <v/>
      </c>
      <c r="I1236" s="63" t="str">
        <f t="shared" ca="1" si="160"/>
        <v/>
      </c>
    </row>
    <row r="1237" spans="1:9">
      <c r="A1237" s="45"/>
      <c r="B1237" s="59" t="str">
        <f t="shared" ca="1" si="154"/>
        <v/>
      </c>
      <c r="C1237" s="60" t="str">
        <f t="shared" ca="1" si="155"/>
        <v/>
      </c>
      <c r="D1237" s="60" t="str">
        <f t="shared" ca="1" si="156"/>
        <v/>
      </c>
      <c r="E1237" s="60" t="str">
        <f t="shared" ca="1" si="157"/>
        <v/>
      </c>
      <c r="F1237" s="60" t="str">
        <f t="shared" ca="1" si="158"/>
        <v/>
      </c>
      <c r="G1237" s="61" t="str">
        <f t="shared" ca="1" si="153"/>
        <v/>
      </c>
      <c r="H1237" s="62" t="str">
        <f t="shared" ca="1" si="159"/>
        <v/>
      </c>
      <c r="I1237" s="63" t="str">
        <f t="shared" ca="1" si="160"/>
        <v/>
      </c>
    </row>
    <row r="1238" spans="1:9">
      <c r="A1238" s="45"/>
      <c r="B1238" s="59" t="str">
        <f t="shared" ca="1" si="154"/>
        <v/>
      </c>
      <c r="C1238" s="60" t="str">
        <f t="shared" ca="1" si="155"/>
        <v/>
      </c>
      <c r="D1238" s="60" t="str">
        <f t="shared" ca="1" si="156"/>
        <v/>
      </c>
      <c r="E1238" s="60" t="str">
        <f t="shared" ca="1" si="157"/>
        <v/>
      </c>
      <c r="F1238" s="60" t="str">
        <f t="shared" ca="1" si="158"/>
        <v/>
      </c>
      <c r="G1238" s="61" t="str">
        <f t="shared" ca="1" si="153"/>
        <v/>
      </c>
      <c r="H1238" s="62" t="str">
        <f t="shared" ca="1" si="159"/>
        <v/>
      </c>
      <c r="I1238" s="63" t="str">
        <f t="shared" ca="1" si="160"/>
        <v/>
      </c>
    </row>
    <row r="1239" spans="1:9">
      <c r="A1239" s="45"/>
      <c r="B1239" s="59" t="str">
        <f t="shared" ca="1" si="154"/>
        <v/>
      </c>
      <c r="C1239" s="60" t="str">
        <f t="shared" ca="1" si="155"/>
        <v/>
      </c>
      <c r="D1239" s="60" t="str">
        <f t="shared" ca="1" si="156"/>
        <v/>
      </c>
      <c r="E1239" s="60" t="str">
        <f t="shared" ca="1" si="157"/>
        <v/>
      </c>
      <c r="F1239" s="60" t="str">
        <f t="shared" ca="1" si="158"/>
        <v/>
      </c>
      <c r="G1239" s="61" t="str">
        <f t="shared" ca="1" si="153"/>
        <v/>
      </c>
      <c r="H1239" s="62" t="str">
        <f t="shared" ca="1" si="159"/>
        <v/>
      </c>
      <c r="I1239" s="63" t="str">
        <f t="shared" ca="1" si="160"/>
        <v/>
      </c>
    </row>
    <row r="1240" spans="1:9">
      <c r="A1240" s="45"/>
      <c r="B1240" s="59" t="str">
        <f t="shared" ca="1" si="154"/>
        <v/>
      </c>
      <c r="C1240" s="60" t="str">
        <f t="shared" ca="1" si="155"/>
        <v/>
      </c>
      <c r="D1240" s="60" t="str">
        <f t="shared" ca="1" si="156"/>
        <v/>
      </c>
      <c r="E1240" s="60" t="str">
        <f t="shared" ca="1" si="157"/>
        <v/>
      </c>
      <c r="F1240" s="60" t="str">
        <f t="shared" ca="1" si="158"/>
        <v/>
      </c>
      <c r="G1240" s="61" t="str">
        <f t="shared" ca="1" si="153"/>
        <v/>
      </c>
      <c r="H1240" s="62" t="str">
        <f t="shared" ca="1" si="159"/>
        <v/>
      </c>
      <c r="I1240" s="63" t="str">
        <f t="shared" ca="1" si="160"/>
        <v/>
      </c>
    </row>
    <row r="1241" spans="1:9">
      <c r="A1241" s="45"/>
      <c r="B1241" s="59" t="str">
        <f t="shared" ca="1" si="154"/>
        <v/>
      </c>
      <c r="C1241" s="60" t="str">
        <f t="shared" ca="1" si="155"/>
        <v/>
      </c>
      <c r="D1241" s="60" t="str">
        <f t="shared" ca="1" si="156"/>
        <v/>
      </c>
      <c r="E1241" s="60" t="str">
        <f t="shared" ca="1" si="157"/>
        <v/>
      </c>
      <c r="F1241" s="60" t="str">
        <f t="shared" ca="1" si="158"/>
        <v/>
      </c>
      <c r="G1241" s="61" t="str">
        <f t="shared" ca="1" si="153"/>
        <v/>
      </c>
      <c r="H1241" s="62" t="str">
        <f t="shared" ca="1" si="159"/>
        <v/>
      </c>
      <c r="I1241" s="63" t="str">
        <f t="shared" ca="1" si="160"/>
        <v/>
      </c>
    </row>
    <row r="1242" spans="1:9">
      <c r="A1242" s="45"/>
      <c r="B1242" s="59" t="str">
        <f t="shared" ca="1" si="154"/>
        <v/>
      </c>
      <c r="C1242" s="60" t="str">
        <f t="shared" ca="1" si="155"/>
        <v/>
      </c>
      <c r="D1242" s="60" t="str">
        <f t="shared" ca="1" si="156"/>
        <v/>
      </c>
      <c r="E1242" s="60" t="str">
        <f t="shared" ca="1" si="157"/>
        <v/>
      </c>
      <c r="F1242" s="60" t="str">
        <f t="shared" ca="1" si="158"/>
        <v/>
      </c>
      <c r="G1242" s="61" t="str">
        <f t="shared" ca="1" si="153"/>
        <v/>
      </c>
      <c r="H1242" s="62" t="str">
        <f t="shared" ca="1" si="159"/>
        <v/>
      </c>
      <c r="I1242" s="63" t="str">
        <f t="shared" ca="1" si="160"/>
        <v/>
      </c>
    </row>
    <row r="1243" spans="1:9">
      <c r="A1243" s="45"/>
      <c r="B1243" s="59" t="str">
        <f t="shared" ca="1" si="154"/>
        <v/>
      </c>
      <c r="C1243" s="60" t="str">
        <f t="shared" ca="1" si="155"/>
        <v/>
      </c>
      <c r="D1243" s="60" t="str">
        <f t="shared" ca="1" si="156"/>
        <v/>
      </c>
      <c r="E1243" s="60" t="str">
        <f t="shared" ca="1" si="157"/>
        <v/>
      </c>
      <c r="F1243" s="60" t="str">
        <f t="shared" ca="1" si="158"/>
        <v/>
      </c>
      <c r="G1243" s="61" t="str">
        <f t="shared" ca="1" si="153"/>
        <v/>
      </c>
      <c r="H1243" s="62" t="str">
        <f t="shared" ca="1" si="159"/>
        <v/>
      </c>
      <c r="I1243" s="63" t="str">
        <f t="shared" ca="1" si="160"/>
        <v/>
      </c>
    </row>
    <row r="1244" spans="1:9">
      <c r="A1244" s="45"/>
      <c r="B1244" s="59" t="str">
        <f t="shared" ca="1" si="154"/>
        <v/>
      </c>
      <c r="C1244" s="60" t="str">
        <f t="shared" ca="1" si="155"/>
        <v/>
      </c>
      <c r="D1244" s="60" t="str">
        <f t="shared" ca="1" si="156"/>
        <v/>
      </c>
      <c r="E1244" s="60" t="str">
        <f t="shared" ca="1" si="157"/>
        <v/>
      </c>
      <c r="F1244" s="60" t="str">
        <f t="shared" ca="1" si="158"/>
        <v/>
      </c>
      <c r="G1244" s="61" t="str">
        <f t="shared" ca="1" si="153"/>
        <v/>
      </c>
      <c r="H1244" s="62" t="str">
        <f t="shared" ca="1" si="159"/>
        <v/>
      </c>
      <c r="I1244" s="63" t="str">
        <f t="shared" ca="1" si="160"/>
        <v/>
      </c>
    </row>
    <row r="1245" spans="1:9">
      <c r="A1245" s="45"/>
      <c r="B1245" s="59" t="str">
        <f t="shared" ca="1" si="154"/>
        <v/>
      </c>
      <c r="C1245" s="60" t="str">
        <f t="shared" ca="1" si="155"/>
        <v/>
      </c>
      <c r="D1245" s="60" t="str">
        <f t="shared" ca="1" si="156"/>
        <v/>
      </c>
      <c r="E1245" s="60" t="str">
        <f t="shared" ca="1" si="157"/>
        <v/>
      </c>
      <c r="F1245" s="60" t="str">
        <f t="shared" ca="1" si="158"/>
        <v/>
      </c>
      <c r="G1245" s="61" t="str">
        <f t="shared" ca="1" si="153"/>
        <v/>
      </c>
      <c r="H1245" s="62" t="str">
        <f t="shared" ca="1" si="159"/>
        <v/>
      </c>
      <c r="I1245" s="63" t="str">
        <f t="shared" ca="1" si="160"/>
        <v/>
      </c>
    </row>
    <row r="1246" spans="1:9">
      <c r="A1246" s="45"/>
      <c r="B1246" s="59" t="str">
        <f t="shared" ca="1" si="154"/>
        <v/>
      </c>
      <c r="C1246" s="60" t="str">
        <f t="shared" ca="1" si="155"/>
        <v/>
      </c>
      <c r="D1246" s="60" t="str">
        <f t="shared" ca="1" si="156"/>
        <v/>
      </c>
      <c r="E1246" s="60" t="str">
        <f t="shared" ca="1" si="157"/>
        <v/>
      </c>
      <c r="F1246" s="60" t="str">
        <f t="shared" ca="1" si="158"/>
        <v/>
      </c>
      <c r="G1246" s="61" t="str">
        <f t="shared" ca="1" si="153"/>
        <v/>
      </c>
      <c r="H1246" s="62" t="str">
        <f t="shared" ca="1" si="159"/>
        <v/>
      </c>
      <c r="I1246" s="63" t="str">
        <f t="shared" ca="1" si="160"/>
        <v/>
      </c>
    </row>
    <row r="1247" spans="1:9">
      <c r="A1247" s="45"/>
      <c r="B1247" s="59" t="str">
        <f t="shared" ca="1" si="154"/>
        <v/>
      </c>
      <c r="C1247" s="60" t="str">
        <f t="shared" ca="1" si="155"/>
        <v/>
      </c>
      <c r="D1247" s="60" t="str">
        <f t="shared" ca="1" si="156"/>
        <v/>
      </c>
      <c r="E1247" s="60" t="str">
        <f t="shared" ca="1" si="157"/>
        <v/>
      </c>
      <c r="F1247" s="60" t="str">
        <f t="shared" ca="1" si="158"/>
        <v/>
      </c>
      <c r="G1247" s="61" t="str">
        <f t="shared" ca="1" si="153"/>
        <v/>
      </c>
      <c r="H1247" s="62" t="str">
        <f t="shared" ca="1" si="159"/>
        <v/>
      </c>
      <c r="I1247" s="63" t="str">
        <f t="shared" ca="1" si="160"/>
        <v/>
      </c>
    </row>
    <row r="1248" spans="1:9">
      <c r="A1248" s="45"/>
      <c r="B1248" s="59" t="str">
        <f t="shared" ca="1" si="154"/>
        <v/>
      </c>
      <c r="C1248" s="60" t="str">
        <f t="shared" ca="1" si="155"/>
        <v/>
      </c>
      <c r="D1248" s="60" t="str">
        <f t="shared" ca="1" si="156"/>
        <v/>
      </c>
      <c r="E1248" s="60" t="str">
        <f t="shared" ca="1" si="157"/>
        <v/>
      </c>
      <c r="F1248" s="60" t="str">
        <f t="shared" ca="1" si="158"/>
        <v/>
      </c>
      <c r="G1248" s="61" t="str">
        <f t="shared" ca="1" si="153"/>
        <v/>
      </c>
      <c r="H1248" s="62" t="str">
        <f t="shared" ca="1" si="159"/>
        <v/>
      </c>
      <c r="I1248" s="63" t="str">
        <f t="shared" ca="1" si="160"/>
        <v/>
      </c>
    </row>
    <row r="1249" spans="1:9">
      <c r="A1249" s="45"/>
      <c r="B1249" s="59" t="str">
        <f t="shared" ca="1" si="154"/>
        <v/>
      </c>
      <c r="C1249" s="60" t="str">
        <f t="shared" ca="1" si="155"/>
        <v/>
      </c>
      <c r="D1249" s="60" t="str">
        <f t="shared" ca="1" si="156"/>
        <v/>
      </c>
      <c r="E1249" s="60" t="str">
        <f t="shared" ca="1" si="157"/>
        <v/>
      </c>
      <c r="F1249" s="60" t="str">
        <f t="shared" ca="1" si="158"/>
        <v/>
      </c>
      <c r="G1249" s="61" t="str">
        <f t="shared" ca="1" si="153"/>
        <v/>
      </c>
      <c r="H1249" s="62" t="str">
        <f t="shared" ca="1" si="159"/>
        <v/>
      </c>
      <c r="I1249" s="63" t="str">
        <f t="shared" ca="1" si="160"/>
        <v/>
      </c>
    </row>
    <row r="1250" spans="1:9">
      <c r="A1250" s="45"/>
      <c r="B1250" s="59" t="str">
        <f t="shared" ca="1" si="154"/>
        <v/>
      </c>
      <c r="C1250" s="60" t="str">
        <f t="shared" ca="1" si="155"/>
        <v/>
      </c>
      <c r="D1250" s="60" t="str">
        <f t="shared" ca="1" si="156"/>
        <v/>
      </c>
      <c r="E1250" s="60" t="str">
        <f t="shared" ca="1" si="157"/>
        <v/>
      </c>
      <c r="F1250" s="60" t="str">
        <f t="shared" ca="1" si="158"/>
        <v/>
      </c>
      <c r="G1250" s="61" t="str">
        <f t="shared" ca="1" si="153"/>
        <v/>
      </c>
      <c r="H1250" s="62" t="str">
        <f t="shared" ca="1" si="159"/>
        <v/>
      </c>
      <c r="I1250" s="63" t="str">
        <f t="shared" ca="1" si="160"/>
        <v/>
      </c>
    </row>
    <row r="1251" spans="1:9">
      <c r="A1251" s="45"/>
      <c r="B1251" s="59" t="str">
        <f t="shared" ca="1" si="154"/>
        <v/>
      </c>
      <c r="C1251" s="60" t="str">
        <f t="shared" ca="1" si="155"/>
        <v/>
      </c>
      <c r="D1251" s="60" t="str">
        <f t="shared" ca="1" si="156"/>
        <v/>
      </c>
      <c r="E1251" s="60" t="str">
        <f t="shared" ca="1" si="157"/>
        <v/>
      </c>
      <c r="F1251" s="60" t="str">
        <f t="shared" ca="1" si="158"/>
        <v/>
      </c>
      <c r="G1251" s="61" t="str">
        <f t="shared" ca="1" si="153"/>
        <v/>
      </c>
      <c r="H1251" s="62" t="str">
        <f t="shared" ca="1" si="159"/>
        <v/>
      </c>
      <c r="I1251" s="63" t="str">
        <f t="shared" ca="1" si="160"/>
        <v/>
      </c>
    </row>
    <row r="1252" spans="1:9">
      <c r="A1252" s="45"/>
      <c r="B1252" s="59" t="str">
        <f t="shared" ca="1" si="154"/>
        <v/>
      </c>
      <c r="C1252" s="60" t="str">
        <f t="shared" ca="1" si="155"/>
        <v/>
      </c>
      <c r="D1252" s="60" t="str">
        <f t="shared" ca="1" si="156"/>
        <v/>
      </c>
      <c r="E1252" s="60" t="str">
        <f t="shared" ca="1" si="157"/>
        <v/>
      </c>
      <c r="F1252" s="60" t="str">
        <f t="shared" ca="1" si="158"/>
        <v/>
      </c>
      <c r="G1252" s="61" t="str">
        <f t="shared" ca="1" si="153"/>
        <v/>
      </c>
      <c r="H1252" s="62" t="str">
        <f t="shared" ca="1" si="159"/>
        <v/>
      </c>
      <c r="I1252" s="63" t="str">
        <f t="shared" ca="1" si="160"/>
        <v/>
      </c>
    </row>
    <row r="1253" spans="1:9">
      <c r="A1253" s="45"/>
      <c r="B1253" s="59" t="str">
        <f t="shared" ca="1" si="154"/>
        <v/>
      </c>
      <c r="C1253" s="60" t="str">
        <f t="shared" ca="1" si="155"/>
        <v/>
      </c>
      <c r="D1253" s="60" t="str">
        <f t="shared" ca="1" si="156"/>
        <v/>
      </c>
      <c r="E1253" s="60" t="str">
        <f t="shared" ca="1" si="157"/>
        <v/>
      </c>
      <c r="F1253" s="60" t="str">
        <f t="shared" ca="1" si="158"/>
        <v/>
      </c>
      <c r="G1253" s="61" t="str">
        <f t="shared" ca="1" si="153"/>
        <v/>
      </c>
      <c r="H1253" s="62" t="str">
        <f t="shared" ca="1" si="159"/>
        <v/>
      </c>
      <c r="I1253" s="63" t="str">
        <f t="shared" ca="1" si="160"/>
        <v/>
      </c>
    </row>
    <row r="1254" spans="1:9">
      <c r="A1254" s="45"/>
      <c r="B1254" s="59" t="str">
        <f t="shared" ca="1" si="154"/>
        <v/>
      </c>
      <c r="C1254" s="60" t="str">
        <f t="shared" ca="1" si="155"/>
        <v/>
      </c>
      <c r="D1254" s="60" t="str">
        <f t="shared" ca="1" si="156"/>
        <v/>
      </c>
      <c r="E1254" s="60" t="str">
        <f t="shared" ca="1" si="157"/>
        <v/>
      </c>
      <c r="F1254" s="60" t="str">
        <f t="shared" ca="1" si="158"/>
        <v/>
      </c>
      <c r="G1254" s="61" t="str">
        <f t="shared" ca="1" si="153"/>
        <v/>
      </c>
      <c r="H1254" s="62" t="str">
        <f t="shared" ca="1" si="159"/>
        <v/>
      </c>
      <c r="I1254" s="63" t="str">
        <f t="shared" ca="1" si="160"/>
        <v/>
      </c>
    </row>
    <row r="1255" spans="1:9">
      <c r="A1255" s="45"/>
      <c r="B1255" s="59" t="str">
        <f t="shared" ca="1" si="154"/>
        <v/>
      </c>
      <c r="C1255" s="60" t="str">
        <f t="shared" ca="1" si="155"/>
        <v/>
      </c>
      <c r="D1255" s="60" t="str">
        <f t="shared" ca="1" si="156"/>
        <v/>
      </c>
      <c r="E1255" s="60" t="str">
        <f t="shared" ca="1" si="157"/>
        <v/>
      </c>
      <c r="F1255" s="60" t="str">
        <f t="shared" ca="1" si="158"/>
        <v/>
      </c>
      <c r="G1255" s="61" t="str">
        <f t="shared" ca="1" si="153"/>
        <v/>
      </c>
      <c r="H1255" s="62" t="str">
        <f t="shared" ca="1" si="159"/>
        <v/>
      </c>
      <c r="I1255" s="63" t="str">
        <f t="shared" ca="1" si="160"/>
        <v/>
      </c>
    </row>
    <row r="1256" spans="1:9">
      <c r="A1256" s="45"/>
      <c r="B1256" s="59" t="str">
        <f t="shared" ca="1" si="154"/>
        <v/>
      </c>
      <c r="C1256" s="60" t="str">
        <f t="shared" ca="1" si="155"/>
        <v/>
      </c>
      <c r="D1256" s="60" t="str">
        <f t="shared" ca="1" si="156"/>
        <v/>
      </c>
      <c r="E1256" s="60" t="str">
        <f t="shared" ca="1" si="157"/>
        <v/>
      </c>
      <c r="F1256" s="60" t="str">
        <f t="shared" ca="1" si="158"/>
        <v/>
      </c>
      <c r="G1256" s="61" t="str">
        <f t="shared" ca="1" si="153"/>
        <v/>
      </c>
      <c r="H1256" s="62" t="str">
        <f t="shared" ca="1" si="159"/>
        <v/>
      </c>
      <c r="I1256" s="63" t="str">
        <f t="shared" ca="1" si="160"/>
        <v/>
      </c>
    </row>
    <row r="1257" spans="1:9">
      <c r="A1257" s="45"/>
      <c r="B1257" s="59" t="str">
        <f t="shared" ca="1" si="154"/>
        <v/>
      </c>
      <c r="C1257" s="60" t="str">
        <f t="shared" ca="1" si="155"/>
        <v/>
      </c>
      <c r="D1257" s="60" t="str">
        <f t="shared" ca="1" si="156"/>
        <v/>
      </c>
      <c r="E1257" s="60" t="str">
        <f t="shared" ca="1" si="157"/>
        <v/>
      </c>
      <c r="F1257" s="60" t="str">
        <f t="shared" ca="1" si="158"/>
        <v/>
      </c>
      <c r="G1257" s="61" t="str">
        <f t="shared" ca="1" si="153"/>
        <v/>
      </c>
      <c r="H1257" s="62" t="str">
        <f t="shared" ca="1" si="159"/>
        <v/>
      </c>
      <c r="I1257" s="63" t="str">
        <f t="shared" ca="1" si="160"/>
        <v/>
      </c>
    </row>
    <row r="1258" spans="1:9">
      <c r="A1258" s="45"/>
      <c r="B1258" s="59" t="str">
        <f t="shared" ca="1" si="154"/>
        <v/>
      </c>
      <c r="C1258" s="60" t="str">
        <f t="shared" ca="1" si="155"/>
        <v/>
      </c>
      <c r="D1258" s="60" t="str">
        <f t="shared" ca="1" si="156"/>
        <v/>
      </c>
      <c r="E1258" s="60" t="str">
        <f t="shared" ca="1" si="157"/>
        <v/>
      </c>
      <c r="F1258" s="60" t="str">
        <f t="shared" ca="1" si="158"/>
        <v/>
      </c>
      <c r="G1258" s="61" t="str">
        <f t="shared" ca="1" si="153"/>
        <v/>
      </c>
      <c r="H1258" s="62" t="str">
        <f t="shared" ca="1" si="159"/>
        <v/>
      </c>
      <c r="I1258" s="63" t="str">
        <f t="shared" ca="1" si="160"/>
        <v/>
      </c>
    </row>
    <row r="1259" spans="1:9">
      <c r="A1259" s="45"/>
      <c r="B1259" s="59" t="str">
        <f t="shared" ca="1" si="154"/>
        <v/>
      </c>
      <c r="C1259" s="60" t="str">
        <f t="shared" ca="1" si="155"/>
        <v/>
      </c>
      <c r="D1259" s="60" t="str">
        <f t="shared" ca="1" si="156"/>
        <v/>
      </c>
      <c r="E1259" s="60" t="str">
        <f t="shared" ca="1" si="157"/>
        <v/>
      </c>
      <c r="F1259" s="60" t="str">
        <f t="shared" ca="1" si="158"/>
        <v/>
      </c>
      <c r="G1259" s="61" t="str">
        <f t="shared" ca="1" si="153"/>
        <v/>
      </c>
      <c r="H1259" s="62" t="str">
        <f t="shared" ca="1" si="159"/>
        <v/>
      </c>
      <c r="I1259" s="63" t="str">
        <f t="shared" ca="1" si="160"/>
        <v/>
      </c>
    </row>
    <row r="1260" spans="1:9">
      <c r="A1260" s="45"/>
      <c r="B1260" s="59" t="str">
        <f t="shared" ca="1" si="154"/>
        <v/>
      </c>
      <c r="C1260" s="60" t="str">
        <f t="shared" ca="1" si="155"/>
        <v/>
      </c>
      <c r="D1260" s="60" t="str">
        <f t="shared" ca="1" si="156"/>
        <v/>
      </c>
      <c r="E1260" s="60" t="str">
        <f t="shared" ca="1" si="157"/>
        <v/>
      </c>
      <c r="F1260" s="60" t="str">
        <f t="shared" ca="1" si="158"/>
        <v/>
      </c>
      <c r="G1260" s="61" t="str">
        <f t="shared" ca="1" si="153"/>
        <v/>
      </c>
      <c r="H1260" s="62" t="str">
        <f t="shared" ca="1" si="159"/>
        <v/>
      </c>
      <c r="I1260" s="63" t="str">
        <f t="shared" ca="1" si="160"/>
        <v/>
      </c>
    </row>
    <row r="1261" spans="1:9">
      <c r="A1261" s="45"/>
      <c r="B1261" s="59" t="str">
        <f t="shared" ca="1" si="154"/>
        <v/>
      </c>
      <c r="C1261" s="60" t="str">
        <f t="shared" ca="1" si="155"/>
        <v/>
      </c>
      <c r="D1261" s="60" t="str">
        <f t="shared" ca="1" si="156"/>
        <v/>
      </c>
      <c r="E1261" s="60" t="str">
        <f t="shared" ca="1" si="157"/>
        <v/>
      </c>
      <c r="F1261" s="60" t="str">
        <f t="shared" ca="1" si="158"/>
        <v/>
      </c>
      <c r="G1261" s="61" t="str">
        <f t="shared" ca="1" si="153"/>
        <v/>
      </c>
      <c r="H1261" s="62" t="str">
        <f t="shared" ca="1" si="159"/>
        <v/>
      </c>
      <c r="I1261" s="63" t="str">
        <f t="shared" ca="1" si="160"/>
        <v/>
      </c>
    </row>
    <row r="1262" spans="1:9">
      <c r="A1262" s="45"/>
      <c r="B1262" s="59" t="str">
        <f t="shared" ca="1" si="154"/>
        <v/>
      </c>
      <c r="C1262" s="60" t="str">
        <f t="shared" ca="1" si="155"/>
        <v/>
      </c>
      <c r="D1262" s="60" t="str">
        <f t="shared" ca="1" si="156"/>
        <v/>
      </c>
      <c r="E1262" s="60" t="str">
        <f t="shared" ca="1" si="157"/>
        <v/>
      </c>
      <c r="F1262" s="60" t="str">
        <f t="shared" ca="1" si="158"/>
        <v/>
      </c>
      <c r="G1262" s="61" t="str">
        <f t="shared" ca="1" si="153"/>
        <v/>
      </c>
      <c r="H1262" s="62" t="str">
        <f t="shared" ca="1" si="159"/>
        <v/>
      </c>
      <c r="I1262" s="63" t="str">
        <f t="shared" ca="1" si="160"/>
        <v/>
      </c>
    </row>
    <row r="1263" spans="1:9">
      <c r="A1263" s="45"/>
      <c r="B1263" s="59" t="str">
        <f t="shared" ca="1" si="154"/>
        <v/>
      </c>
      <c r="C1263" s="60" t="str">
        <f t="shared" ca="1" si="155"/>
        <v/>
      </c>
      <c r="D1263" s="60" t="str">
        <f t="shared" ca="1" si="156"/>
        <v/>
      </c>
      <c r="E1263" s="60" t="str">
        <f t="shared" ca="1" si="157"/>
        <v/>
      </c>
      <c r="F1263" s="60" t="str">
        <f t="shared" ca="1" si="158"/>
        <v/>
      </c>
      <c r="G1263" s="61" t="str">
        <f t="shared" ca="1" si="153"/>
        <v/>
      </c>
      <c r="H1263" s="62" t="str">
        <f t="shared" ca="1" si="159"/>
        <v/>
      </c>
      <c r="I1263" s="63" t="str">
        <f t="shared" ca="1" si="160"/>
        <v/>
      </c>
    </row>
    <row r="1264" spans="1:9">
      <c r="A1264" s="45"/>
      <c r="B1264" s="59" t="str">
        <f t="shared" ca="1" si="154"/>
        <v/>
      </c>
      <c r="C1264" s="60" t="str">
        <f t="shared" ca="1" si="155"/>
        <v/>
      </c>
      <c r="D1264" s="60" t="str">
        <f t="shared" ca="1" si="156"/>
        <v/>
      </c>
      <c r="E1264" s="60" t="str">
        <f t="shared" ca="1" si="157"/>
        <v/>
      </c>
      <c r="F1264" s="60" t="str">
        <f t="shared" ca="1" si="158"/>
        <v/>
      </c>
      <c r="G1264" s="61" t="str">
        <f t="shared" ca="1" si="153"/>
        <v/>
      </c>
      <c r="H1264" s="62" t="str">
        <f t="shared" ca="1" si="159"/>
        <v/>
      </c>
      <c r="I1264" s="63" t="str">
        <f t="shared" ca="1" si="160"/>
        <v/>
      </c>
    </row>
    <row r="1265" spans="1:9">
      <c r="A1265" s="45"/>
      <c r="B1265" s="59" t="str">
        <f t="shared" ca="1" si="154"/>
        <v/>
      </c>
      <c r="C1265" s="60" t="str">
        <f t="shared" ca="1" si="155"/>
        <v/>
      </c>
      <c r="D1265" s="60" t="str">
        <f t="shared" ca="1" si="156"/>
        <v/>
      </c>
      <c r="E1265" s="60" t="str">
        <f t="shared" ca="1" si="157"/>
        <v/>
      </c>
      <c r="F1265" s="60" t="str">
        <f t="shared" ca="1" si="158"/>
        <v/>
      </c>
      <c r="G1265" s="61" t="str">
        <f t="shared" ca="1" si="153"/>
        <v/>
      </c>
      <c r="H1265" s="62" t="str">
        <f t="shared" ca="1" si="159"/>
        <v/>
      </c>
      <c r="I1265" s="63" t="str">
        <f t="shared" ca="1" si="160"/>
        <v/>
      </c>
    </row>
    <row r="1266" spans="1:9">
      <c r="A1266" s="45"/>
      <c r="B1266" s="59" t="str">
        <f t="shared" ca="1" si="154"/>
        <v/>
      </c>
      <c r="C1266" s="60" t="str">
        <f t="shared" ca="1" si="155"/>
        <v/>
      </c>
      <c r="D1266" s="60" t="str">
        <f t="shared" ca="1" si="156"/>
        <v/>
      </c>
      <c r="E1266" s="60" t="str">
        <f t="shared" ca="1" si="157"/>
        <v/>
      </c>
      <c r="F1266" s="60" t="str">
        <f t="shared" ca="1" si="158"/>
        <v/>
      </c>
      <c r="G1266" s="61" t="str">
        <f t="shared" ca="1" si="153"/>
        <v/>
      </c>
      <c r="H1266" s="62" t="str">
        <f t="shared" ca="1" si="159"/>
        <v/>
      </c>
      <c r="I1266" s="63" t="str">
        <f t="shared" ca="1" si="160"/>
        <v/>
      </c>
    </row>
    <row r="1267" spans="1:9">
      <c r="A1267" s="45"/>
      <c r="B1267" s="59" t="str">
        <f t="shared" ca="1" si="154"/>
        <v/>
      </c>
      <c r="C1267" s="60" t="str">
        <f t="shared" ca="1" si="155"/>
        <v/>
      </c>
      <c r="D1267" s="60" t="str">
        <f t="shared" ca="1" si="156"/>
        <v/>
      </c>
      <c r="E1267" s="60" t="str">
        <f t="shared" ca="1" si="157"/>
        <v/>
      </c>
      <c r="F1267" s="60" t="str">
        <f t="shared" ca="1" si="158"/>
        <v/>
      </c>
      <c r="G1267" s="61" t="str">
        <f t="shared" ca="1" si="153"/>
        <v/>
      </c>
      <c r="H1267" s="62" t="str">
        <f t="shared" ca="1" si="159"/>
        <v/>
      </c>
      <c r="I1267" s="63" t="str">
        <f t="shared" ca="1" si="160"/>
        <v/>
      </c>
    </row>
    <row r="1268" spans="1:9">
      <c r="A1268" s="45"/>
      <c r="B1268" s="59" t="str">
        <f t="shared" ca="1" si="154"/>
        <v/>
      </c>
      <c r="C1268" s="60" t="str">
        <f t="shared" ca="1" si="155"/>
        <v/>
      </c>
      <c r="D1268" s="60" t="str">
        <f t="shared" ca="1" si="156"/>
        <v/>
      </c>
      <c r="E1268" s="60" t="str">
        <f t="shared" ca="1" si="157"/>
        <v/>
      </c>
      <c r="F1268" s="60" t="str">
        <f t="shared" ca="1" si="158"/>
        <v/>
      </c>
      <c r="G1268" s="61" t="str">
        <f t="shared" ca="1" si="153"/>
        <v/>
      </c>
      <c r="H1268" s="62" t="str">
        <f t="shared" ca="1" si="159"/>
        <v/>
      </c>
      <c r="I1268" s="63" t="str">
        <f t="shared" ca="1" si="160"/>
        <v/>
      </c>
    </row>
    <row r="1269" spans="1:9">
      <c r="A1269" s="45"/>
      <c r="B1269" s="59" t="str">
        <f t="shared" ca="1" si="154"/>
        <v/>
      </c>
      <c r="C1269" s="60" t="str">
        <f t="shared" ca="1" si="155"/>
        <v/>
      </c>
      <c r="D1269" s="60" t="str">
        <f t="shared" ca="1" si="156"/>
        <v/>
      </c>
      <c r="E1269" s="60" t="str">
        <f t="shared" ca="1" si="157"/>
        <v/>
      </c>
      <c r="F1269" s="60" t="str">
        <f t="shared" ca="1" si="158"/>
        <v/>
      </c>
      <c r="G1269" s="61" t="str">
        <f t="shared" ca="1" si="153"/>
        <v/>
      </c>
      <c r="H1269" s="62" t="str">
        <f t="shared" ca="1" si="159"/>
        <v/>
      </c>
      <c r="I1269" s="63" t="str">
        <f t="shared" ca="1" si="160"/>
        <v/>
      </c>
    </row>
    <row r="1270" spans="1:9">
      <c r="A1270" s="45"/>
      <c r="B1270" s="59" t="str">
        <f t="shared" ca="1" si="154"/>
        <v/>
      </c>
      <c r="C1270" s="60" t="str">
        <f t="shared" ca="1" si="155"/>
        <v/>
      </c>
      <c r="D1270" s="60" t="str">
        <f t="shared" ca="1" si="156"/>
        <v/>
      </c>
      <c r="E1270" s="60" t="str">
        <f t="shared" ca="1" si="157"/>
        <v/>
      </c>
      <c r="F1270" s="60" t="str">
        <f t="shared" ca="1" si="158"/>
        <v/>
      </c>
      <c r="G1270" s="61" t="str">
        <f t="shared" ca="1" si="153"/>
        <v/>
      </c>
      <c r="H1270" s="62" t="str">
        <f t="shared" ca="1" si="159"/>
        <v/>
      </c>
      <c r="I1270" s="63" t="str">
        <f t="shared" ca="1" si="160"/>
        <v/>
      </c>
    </row>
    <row r="1271" spans="1:9">
      <c r="A1271" s="45"/>
      <c r="B1271" s="59" t="str">
        <f t="shared" ca="1" si="154"/>
        <v/>
      </c>
      <c r="C1271" s="60" t="str">
        <f t="shared" ca="1" si="155"/>
        <v/>
      </c>
      <c r="D1271" s="60" t="str">
        <f t="shared" ca="1" si="156"/>
        <v/>
      </c>
      <c r="E1271" s="60" t="str">
        <f t="shared" ca="1" si="157"/>
        <v/>
      </c>
      <c r="F1271" s="60" t="str">
        <f t="shared" ca="1" si="158"/>
        <v/>
      </c>
      <c r="G1271" s="61" t="str">
        <f t="shared" ca="1" si="153"/>
        <v/>
      </c>
      <c r="H1271" s="62" t="str">
        <f t="shared" ca="1" si="159"/>
        <v/>
      </c>
      <c r="I1271" s="63" t="str">
        <f t="shared" ca="1" si="160"/>
        <v/>
      </c>
    </row>
    <row r="1272" spans="1:9">
      <c r="A1272" s="45"/>
      <c r="B1272" s="59" t="str">
        <f t="shared" ca="1" si="154"/>
        <v/>
      </c>
      <c r="C1272" s="60" t="str">
        <f t="shared" ca="1" si="155"/>
        <v/>
      </c>
      <c r="D1272" s="60" t="str">
        <f t="shared" ca="1" si="156"/>
        <v/>
      </c>
      <c r="E1272" s="60" t="str">
        <f t="shared" ca="1" si="157"/>
        <v/>
      </c>
      <c r="F1272" s="60" t="str">
        <f t="shared" ca="1" si="158"/>
        <v/>
      </c>
      <c r="G1272" s="61" t="str">
        <f t="shared" ca="1" si="153"/>
        <v/>
      </c>
      <c r="H1272" s="62" t="str">
        <f t="shared" ca="1" si="159"/>
        <v/>
      </c>
      <c r="I1272" s="63" t="str">
        <f t="shared" ca="1" si="160"/>
        <v/>
      </c>
    </row>
    <row r="1273" spans="1:9">
      <c r="A1273" s="45"/>
      <c r="B1273" s="59" t="str">
        <f t="shared" ca="1" si="154"/>
        <v/>
      </c>
      <c r="C1273" s="60" t="str">
        <f t="shared" ca="1" si="155"/>
        <v/>
      </c>
      <c r="D1273" s="60" t="str">
        <f t="shared" ca="1" si="156"/>
        <v/>
      </c>
      <c r="E1273" s="60" t="str">
        <f t="shared" ca="1" si="157"/>
        <v/>
      </c>
      <c r="F1273" s="60" t="str">
        <f t="shared" ca="1" si="158"/>
        <v/>
      </c>
      <c r="G1273" s="61" t="str">
        <f t="shared" ca="1" si="153"/>
        <v/>
      </c>
      <c r="H1273" s="62" t="str">
        <f t="shared" ca="1" si="159"/>
        <v/>
      </c>
      <c r="I1273" s="63" t="str">
        <f t="shared" ca="1" si="160"/>
        <v/>
      </c>
    </row>
    <row r="1274" spans="1:9">
      <c r="A1274" s="45"/>
      <c r="B1274" s="59" t="str">
        <f t="shared" ca="1" si="154"/>
        <v/>
      </c>
      <c r="C1274" s="60" t="str">
        <f t="shared" ca="1" si="155"/>
        <v/>
      </c>
      <c r="D1274" s="60" t="str">
        <f t="shared" ca="1" si="156"/>
        <v/>
      </c>
      <c r="E1274" s="60" t="str">
        <f t="shared" ca="1" si="157"/>
        <v/>
      </c>
      <c r="F1274" s="60" t="str">
        <f t="shared" ca="1" si="158"/>
        <v/>
      </c>
      <c r="G1274" s="61" t="str">
        <f t="shared" ca="1" si="153"/>
        <v/>
      </c>
      <c r="H1274" s="62" t="str">
        <f t="shared" ca="1" si="159"/>
        <v/>
      </c>
      <c r="I1274" s="63" t="str">
        <f t="shared" ca="1" si="160"/>
        <v/>
      </c>
    </row>
    <row r="1275" spans="1:9">
      <c r="A1275" s="45"/>
      <c r="B1275" s="59" t="str">
        <f t="shared" ca="1" si="154"/>
        <v/>
      </c>
      <c r="C1275" s="60" t="str">
        <f t="shared" ca="1" si="155"/>
        <v/>
      </c>
      <c r="D1275" s="60" t="str">
        <f t="shared" ca="1" si="156"/>
        <v/>
      </c>
      <c r="E1275" s="60" t="str">
        <f t="shared" ca="1" si="157"/>
        <v/>
      </c>
      <c r="F1275" s="60" t="str">
        <f t="shared" ca="1" si="158"/>
        <v/>
      </c>
      <c r="G1275" s="61" t="str">
        <f t="shared" ca="1" si="153"/>
        <v/>
      </c>
      <c r="H1275" s="62" t="str">
        <f t="shared" ca="1" si="159"/>
        <v/>
      </c>
      <c r="I1275" s="63" t="str">
        <f t="shared" ca="1" si="160"/>
        <v/>
      </c>
    </row>
    <row r="1276" spans="1:9">
      <c r="A1276" s="45"/>
      <c r="B1276" s="59" t="str">
        <f t="shared" ca="1" si="154"/>
        <v/>
      </c>
      <c r="C1276" s="60" t="str">
        <f t="shared" ca="1" si="155"/>
        <v/>
      </c>
      <c r="D1276" s="60" t="str">
        <f t="shared" ca="1" si="156"/>
        <v/>
      </c>
      <c r="E1276" s="60" t="str">
        <f t="shared" ca="1" si="157"/>
        <v/>
      </c>
      <c r="F1276" s="60" t="str">
        <f t="shared" ca="1" si="158"/>
        <v/>
      </c>
      <c r="G1276" s="61" t="str">
        <f t="shared" ca="1" si="153"/>
        <v/>
      </c>
      <c r="H1276" s="62" t="str">
        <f t="shared" ca="1" si="159"/>
        <v/>
      </c>
      <c r="I1276" s="63" t="str">
        <f t="shared" ca="1" si="160"/>
        <v/>
      </c>
    </row>
    <row r="1277" spans="1:9">
      <c r="A1277" s="45"/>
      <c r="B1277" s="59" t="str">
        <f t="shared" ca="1" si="154"/>
        <v/>
      </c>
      <c r="C1277" s="60" t="str">
        <f t="shared" ca="1" si="155"/>
        <v/>
      </c>
      <c r="D1277" s="60" t="str">
        <f t="shared" ca="1" si="156"/>
        <v/>
      </c>
      <c r="E1277" s="60" t="str">
        <f t="shared" ca="1" si="157"/>
        <v/>
      </c>
      <c r="F1277" s="60" t="str">
        <f t="shared" ca="1" si="158"/>
        <v/>
      </c>
      <c r="G1277" s="61" t="str">
        <f t="shared" ca="1" si="153"/>
        <v/>
      </c>
      <c r="H1277" s="62" t="str">
        <f t="shared" ca="1" si="159"/>
        <v/>
      </c>
      <c r="I1277" s="63" t="str">
        <f t="shared" ca="1" si="160"/>
        <v/>
      </c>
    </row>
    <row r="1278" spans="1:9">
      <c r="A1278" s="45"/>
      <c r="B1278" s="59" t="str">
        <f t="shared" ca="1" si="154"/>
        <v/>
      </c>
      <c r="C1278" s="60" t="str">
        <f t="shared" ca="1" si="155"/>
        <v/>
      </c>
      <c r="D1278" s="60" t="str">
        <f t="shared" ca="1" si="156"/>
        <v/>
      </c>
      <c r="E1278" s="60" t="str">
        <f t="shared" ca="1" si="157"/>
        <v/>
      </c>
      <c r="F1278" s="60" t="str">
        <f t="shared" ca="1" si="158"/>
        <v/>
      </c>
      <c r="G1278" s="61" t="str">
        <f t="shared" ca="1" si="153"/>
        <v/>
      </c>
      <c r="H1278" s="62" t="str">
        <f t="shared" ca="1" si="159"/>
        <v/>
      </c>
      <c r="I1278" s="63" t="str">
        <f t="shared" ca="1" si="160"/>
        <v/>
      </c>
    </row>
    <row r="1279" spans="1:9">
      <c r="A1279" s="45"/>
      <c r="B1279" s="59" t="str">
        <f t="shared" ca="1" si="154"/>
        <v/>
      </c>
      <c r="C1279" s="60" t="str">
        <f t="shared" ca="1" si="155"/>
        <v/>
      </c>
      <c r="D1279" s="60" t="str">
        <f t="shared" ca="1" si="156"/>
        <v/>
      </c>
      <c r="E1279" s="60" t="str">
        <f t="shared" ca="1" si="157"/>
        <v/>
      </c>
      <c r="F1279" s="60" t="str">
        <f t="shared" ca="1" si="158"/>
        <v/>
      </c>
      <c r="G1279" s="61" t="str">
        <f t="shared" ca="1" si="153"/>
        <v/>
      </c>
      <c r="H1279" s="62" t="str">
        <f t="shared" ca="1" si="159"/>
        <v/>
      </c>
      <c r="I1279" s="63" t="str">
        <f t="shared" ca="1" si="160"/>
        <v/>
      </c>
    </row>
    <row r="1280" spans="1:9">
      <c r="A1280" s="45"/>
      <c r="B1280" s="59" t="str">
        <f t="shared" ca="1" si="154"/>
        <v/>
      </c>
      <c r="C1280" s="60" t="str">
        <f t="shared" ca="1" si="155"/>
        <v/>
      </c>
      <c r="D1280" s="60" t="str">
        <f t="shared" ca="1" si="156"/>
        <v/>
      </c>
      <c r="E1280" s="60" t="str">
        <f t="shared" ca="1" si="157"/>
        <v/>
      </c>
      <c r="F1280" s="60" t="str">
        <f t="shared" ca="1" si="158"/>
        <v/>
      </c>
      <c r="G1280" s="61" t="str">
        <f t="shared" ca="1" si="153"/>
        <v/>
      </c>
      <c r="H1280" s="62" t="str">
        <f t="shared" ca="1" si="159"/>
        <v/>
      </c>
      <c r="I1280" s="63" t="str">
        <f t="shared" ca="1" si="160"/>
        <v/>
      </c>
    </row>
    <row r="1281" spans="1:9">
      <c r="A1281" s="45"/>
      <c r="B1281" s="59" t="str">
        <f t="shared" ca="1" si="154"/>
        <v/>
      </c>
      <c r="C1281" s="60" t="str">
        <f t="shared" ca="1" si="155"/>
        <v/>
      </c>
      <c r="D1281" s="60" t="str">
        <f t="shared" ca="1" si="156"/>
        <v/>
      </c>
      <c r="E1281" s="60" t="str">
        <f t="shared" ca="1" si="157"/>
        <v/>
      </c>
      <c r="F1281" s="60" t="str">
        <f t="shared" ca="1" si="158"/>
        <v/>
      </c>
      <c r="G1281" s="61" t="str">
        <f t="shared" ca="1" si="153"/>
        <v/>
      </c>
      <c r="H1281" s="62" t="str">
        <f t="shared" ca="1" si="159"/>
        <v/>
      </c>
      <c r="I1281" s="63" t="str">
        <f t="shared" ca="1" si="160"/>
        <v/>
      </c>
    </row>
    <row r="1282" spans="1:9">
      <c r="A1282" s="45"/>
      <c r="B1282" s="59" t="str">
        <f t="shared" ca="1" si="154"/>
        <v/>
      </c>
      <c r="C1282" s="60" t="str">
        <f t="shared" ca="1" si="155"/>
        <v/>
      </c>
      <c r="D1282" s="60" t="str">
        <f t="shared" ca="1" si="156"/>
        <v/>
      </c>
      <c r="E1282" s="60" t="str">
        <f t="shared" ca="1" si="157"/>
        <v/>
      </c>
      <c r="F1282" s="60" t="str">
        <f t="shared" ca="1" si="158"/>
        <v/>
      </c>
      <c r="G1282" s="61" t="str">
        <f t="shared" ca="1" si="153"/>
        <v/>
      </c>
      <c r="H1282" s="62" t="str">
        <f t="shared" ca="1" si="159"/>
        <v/>
      </c>
      <c r="I1282" s="63" t="str">
        <f t="shared" ca="1" si="160"/>
        <v/>
      </c>
    </row>
    <row r="1283" spans="1:9">
      <c r="A1283" s="45"/>
      <c r="B1283" s="59" t="str">
        <f t="shared" ca="1" si="154"/>
        <v/>
      </c>
      <c r="C1283" s="60" t="str">
        <f t="shared" ca="1" si="155"/>
        <v/>
      </c>
      <c r="D1283" s="60" t="str">
        <f t="shared" ca="1" si="156"/>
        <v/>
      </c>
      <c r="E1283" s="60" t="str">
        <f t="shared" ca="1" si="157"/>
        <v/>
      </c>
      <c r="F1283" s="60" t="str">
        <f t="shared" ca="1" si="158"/>
        <v/>
      </c>
      <c r="G1283" s="61" t="str">
        <f t="shared" ref="G1283:G1346" ca="1" si="161">IFERROR(INDIRECT(CONCATENATE("'",A1283,"'!H33")),"")</f>
        <v/>
      </c>
      <c r="H1283" s="62" t="str">
        <f t="shared" ca="1" si="159"/>
        <v/>
      </c>
      <c r="I1283" s="63" t="str">
        <f t="shared" ca="1" si="160"/>
        <v/>
      </c>
    </row>
    <row r="1284" spans="1:9">
      <c r="A1284" s="45"/>
      <c r="B1284" s="59" t="str">
        <f t="shared" ref="B1284:B1347" ca="1" si="162">IFERROR(INDIRECT(CONCATENATE("'",A1284,"'!G7")),"")</f>
        <v/>
      </c>
      <c r="C1284" s="60" t="str">
        <f t="shared" ref="C1284:C1347" ca="1" si="163">IFERROR(INDIRECT(CONCATENATE("'",A1284,"'!D6")),"")</f>
        <v/>
      </c>
      <c r="D1284" s="60" t="str">
        <f t="shared" ref="D1284:D1347" ca="1" si="164">IFERROR(INDIRECT(CONCATENATE("'",A1284,"'!D7")),"")</f>
        <v/>
      </c>
      <c r="E1284" s="60" t="str">
        <f t="shared" ref="E1284:E1347" ca="1" si="165">IFERROR(INDIRECT(CONCATENATE("'",A1284,"'!D8")),"")</f>
        <v/>
      </c>
      <c r="F1284" s="60" t="str">
        <f t="shared" ref="F1284:F1347" ca="1" si="166">IFERROR(INDIRECT(CONCATENATE("'",A1284,"'!D9")),"")</f>
        <v/>
      </c>
      <c r="G1284" s="61" t="str">
        <f t="shared" ca="1" si="161"/>
        <v/>
      </c>
      <c r="H1284" s="62" t="str">
        <f t="shared" ref="H1284:H1347" ca="1" si="167">IFERROR(INDIRECT(CONCATENATE("'",A1284,"'!H34")),"")</f>
        <v/>
      </c>
      <c r="I1284" s="63" t="str">
        <f t="shared" ref="I1284:I1347" ca="1" si="168">IFERROR(INDIRECT(CONCATENATE("'",A1284,"'!H36")),"")</f>
        <v/>
      </c>
    </row>
    <row r="1285" spans="1:9">
      <c r="A1285" s="45"/>
      <c r="B1285" s="59" t="str">
        <f t="shared" ca="1" si="162"/>
        <v/>
      </c>
      <c r="C1285" s="60" t="str">
        <f t="shared" ca="1" si="163"/>
        <v/>
      </c>
      <c r="D1285" s="60" t="str">
        <f t="shared" ca="1" si="164"/>
        <v/>
      </c>
      <c r="E1285" s="60" t="str">
        <f t="shared" ca="1" si="165"/>
        <v/>
      </c>
      <c r="F1285" s="60" t="str">
        <f t="shared" ca="1" si="166"/>
        <v/>
      </c>
      <c r="G1285" s="61" t="str">
        <f t="shared" ca="1" si="161"/>
        <v/>
      </c>
      <c r="H1285" s="62" t="str">
        <f t="shared" ca="1" si="167"/>
        <v/>
      </c>
      <c r="I1285" s="63" t="str">
        <f t="shared" ca="1" si="168"/>
        <v/>
      </c>
    </row>
    <row r="1286" spans="1:9">
      <c r="A1286" s="45"/>
      <c r="B1286" s="59" t="str">
        <f t="shared" ca="1" si="162"/>
        <v/>
      </c>
      <c r="C1286" s="60" t="str">
        <f t="shared" ca="1" si="163"/>
        <v/>
      </c>
      <c r="D1286" s="60" t="str">
        <f t="shared" ca="1" si="164"/>
        <v/>
      </c>
      <c r="E1286" s="60" t="str">
        <f t="shared" ca="1" si="165"/>
        <v/>
      </c>
      <c r="F1286" s="60" t="str">
        <f t="shared" ca="1" si="166"/>
        <v/>
      </c>
      <c r="G1286" s="61" t="str">
        <f t="shared" ca="1" si="161"/>
        <v/>
      </c>
      <c r="H1286" s="62" t="str">
        <f t="shared" ca="1" si="167"/>
        <v/>
      </c>
      <c r="I1286" s="63" t="str">
        <f t="shared" ca="1" si="168"/>
        <v/>
      </c>
    </row>
    <row r="1287" spans="1:9">
      <c r="A1287" s="45"/>
      <c r="B1287" s="59" t="str">
        <f t="shared" ca="1" si="162"/>
        <v/>
      </c>
      <c r="C1287" s="60" t="str">
        <f t="shared" ca="1" si="163"/>
        <v/>
      </c>
      <c r="D1287" s="60" t="str">
        <f t="shared" ca="1" si="164"/>
        <v/>
      </c>
      <c r="E1287" s="60" t="str">
        <f t="shared" ca="1" si="165"/>
        <v/>
      </c>
      <c r="F1287" s="60" t="str">
        <f t="shared" ca="1" si="166"/>
        <v/>
      </c>
      <c r="G1287" s="61" t="str">
        <f t="shared" ca="1" si="161"/>
        <v/>
      </c>
      <c r="H1287" s="62" t="str">
        <f t="shared" ca="1" si="167"/>
        <v/>
      </c>
      <c r="I1287" s="63" t="str">
        <f t="shared" ca="1" si="168"/>
        <v/>
      </c>
    </row>
    <row r="1288" spans="1:9">
      <c r="A1288" s="45"/>
      <c r="B1288" s="59" t="str">
        <f t="shared" ca="1" si="162"/>
        <v/>
      </c>
      <c r="C1288" s="60" t="str">
        <f t="shared" ca="1" si="163"/>
        <v/>
      </c>
      <c r="D1288" s="60" t="str">
        <f t="shared" ca="1" si="164"/>
        <v/>
      </c>
      <c r="E1288" s="60" t="str">
        <f t="shared" ca="1" si="165"/>
        <v/>
      </c>
      <c r="F1288" s="60" t="str">
        <f t="shared" ca="1" si="166"/>
        <v/>
      </c>
      <c r="G1288" s="61" t="str">
        <f t="shared" ca="1" si="161"/>
        <v/>
      </c>
      <c r="H1288" s="62" t="str">
        <f t="shared" ca="1" si="167"/>
        <v/>
      </c>
      <c r="I1288" s="63" t="str">
        <f t="shared" ca="1" si="168"/>
        <v/>
      </c>
    </row>
    <row r="1289" spans="1:9">
      <c r="A1289" s="45"/>
      <c r="B1289" s="59" t="str">
        <f t="shared" ca="1" si="162"/>
        <v/>
      </c>
      <c r="C1289" s="60" t="str">
        <f t="shared" ca="1" si="163"/>
        <v/>
      </c>
      <c r="D1289" s="60" t="str">
        <f t="shared" ca="1" si="164"/>
        <v/>
      </c>
      <c r="E1289" s="60" t="str">
        <f t="shared" ca="1" si="165"/>
        <v/>
      </c>
      <c r="F1289" s="60" t="str">
        <f t="shared" ca="1" si="166"/>
        <v/>
      </c>
      <c r="G1289" s="61" t="str">
        <f t="shared" ca="1" si="161"/>
        <v/>
      </c>
      <c r="H1289" s="62" t="str">
        <f t="shared" ca="1" si="167"/>
        <v/>
      </c>
      <c r="I1289" s="63" t="str">
        <f t="shared" ca="1" si="168"/>
        <v/>
      </c>
    </row>
    <row r="1290" spans="1:9">
      <c r="A1290" s="45"/>
      <c r="B1290" s="59" t="str">
        <f t="shared" ca="1" si="162"/>
        <v/>
      </c>
      <c r="C1290" s="60" t="str">
        <f t="shared" ca="1" si="163"/>
        <v/>
      </c>
      <c r="D1290" s="60" t="str">
        <f t="shared" ca="1" si="164"/>
        <v/>
      </c>
      <c r="E1290" s="60" t="str">
        <f t="shared" ca="1" si="165"/>
        <v/>
      </c>
      <c r="F1290" s="60" t="str">
        <f t="shared" ca="1" si="166"/>
        <v/>
      </c>
      <c r="G1290" s="61" t="str">
        <f t="shared" ca="1" si="161"/>
        <v/>
      </c>
      <c r="H1290" s="62" t="str">
        <f t="shared" ca="1" si="167"/>
        <v/>
      </c>
      <c r="I1290" s="63" t="str">
        <f t="shared" ca="1" si="168"/>
        <v/>
      </c>
    </row>
    <row r="1291" spans="1:9">
      <c r="A1291" s="45"/>
      <c r="B1291" s="59" t="str">
        <f t="shared" ca="1" si="162"/>
        <v/>
      </c>
      <c r="C1291" s="60" t="str">
        <f t="shared" ca="1" si="163"/>
        <v/>
      </c>
      <c r="D1291" s="60" t="str">
        <f t="shared" ca="1" si="164"/>
        <v/>
      </c>
      <c r="E1291" s="60" t="str">
        <f t="shared" ca="1" si="165"/>
        <v/>
      </c>
      <c r="F1291" s="60" t="str">
        <f t="shared" ca="1" si="166"/>
        <v/>
      </c>
      <c r="G1291" s="61" t="str">
        <f t="shared" ca="1" si="161"/>
        <v/>
      </c>
      <c r="H1291" s="62" t="str">
        <f t="shared" ca="1" si="167"/>
        <v/>
      </c>
      <c r="I1291" s="63" t="str">
        <f t="shared" ca="1" si="168"/>
        <v/>
      </c>
    </row>
    <row r="1292" spans="1:9">
      <c r="A1292" s="45"/>
      <c r="B1292" s="59" t="str">
        <f t="shared" ca="1" si="162"/>
        <v/>
      </c>
      <c r="C1292" s="60" t="str">
        <f t="shared" ca="1" si="163"/>
        <v/>
      </c>
      <c r="D1292" s="60" t="str">
        <f t="shared" ca="1" si="164"/>
        <v/>
      </c>
      <c r="E1292" s="60" t="str">
        <f t="shared" ca="1" si="165"/>
        <v/>
      </c>
      <c r="F1292" s="60" t="str">
        <f t="shared" ca="1" si="166"/>
        <v/>
      </c>
      <c r="G1292" s="61" t="str">
        <f t="shared" ca="1" si="161"/>
        <v/>
      </c>
      <c r="H1292" s="62" t="str">
        <f t="shared" ca="1" si="167"/>
        <v/>
      </c>
      <c r="I1292" s="63" t="str">
        <f t="shared" ca="1" si="168"/>
        <v/>
      </c>
    </row>
    <row r="1293" spans="1:9">
      <c r="A1293" s="45"/>
      <c r="B1293" s="59" t="str">
        <f t="shared" ca="1" si="162"/>
        <v/>
      </c>
      <c r="C1293" s="60" t="str">
        <f t="shared" ca="1" si="163"/>
        <v/>
      </c>
      <c r="D1293" s="60" t="str">
        <f t="shared" ca="1" si="164"/>
        <v/>
      </c>
      <c r="E1293" s="60" t="str">
        <f t="shared" ca="1" si="165"/>
        <v/>
      </c>
      <c r="F1293" s="60" t="str">
        <f t="shared" ca="1" si="166"/>
        <v/>
      </c>
      <c r="G1293" s="61" t="str">
        <f t="shared" ca="1" si="161"/>
        <v/>
      </c>
      <c r="H1293" s="62" t="str">
        <f t="shared" ca="1" si="167"/>
        <v/>
      </c>
      <c r="I1293" s="63" t="str">
        <f t="shared" ca="1" si="168"/>
        <v/>
      </c>
    </row>
    <row r="1294" spans="1:9">
      <c r="A1294" s="45"/>
      <c r="B1294" s="59" t="str">
        <f t="shared" ca="1" si="162"/>
        <v/>
      </c>
      <c r="C1294" s="60" t="str">
        <f t="shared" ca="1" si="163"/>
        <v/>
      </c>
      <c r="D1294" s="60" t="str">
        <f t="shared" ca="1" si="164"/>
        <v/>
      </c>
      <c r="E1294" s="60" t="str">
        <f t="shared" ca="1" si="165"/>
        <v/>
      </c>
      <c r="F1294" s="60" t="str">
        <f t="shared" ca="1" si="166"/>
        <v/>
      </c>
      <c r="G1294" s="61" t="str">
        <f t="shared" ca="1" si="161"/>
        <v/>
      </c>
      <c r="H1294" s="62" t="str">
        <f t="shared" ca="1" si="167"/>
        <v/>
      </c>
      <c r="I1294" s="63" t="str">
        <f t="shared" ca="1" si="168"/>
        <v/>
      </c>
    </row>
    <row r="1295" spans="1:9">
      <c r="A1295" s="45"/>
      <c r="B1295" s="59" t="str">
        <f t="shared" ca="1" si="162"/>
        <v/>
      </c>
      <c r="C1295" s="60" t="str">
        <f t="shared" ca="1" si="163"/>
        <v/>
      </c>
      <c r="D1295" s="60" t="str">
        <f t="shared" ca="1" si="164"/>
        <v/>
      </c>
      <c r="E1295" s="60" t="str">
        <f t="shared" ca="1" si="165"/>
        <v/>
      </c>
      <c r="F1295" s="60" t="str">
        <f t="shared" ca="1" si="166"/>
        <v/>
      </c>
      <c r="G1295" s="61" t="str">
        <f t="shared" ca="1" si="161"/>
        <v/>
      </c>
      <c r="H1295" s="62" t="str">
        <f t="shared" ca="1" si="167"/>
        <v/>
      </c>
      <c r="I1295" s="63" t="str">
        <f t="shared" ca="1" si="168"/>
        <v/>
      </c>
    </row>
    <row r="1296" spans="1:9">
      <c r="A1296" s="45"/>
      <c r="B1296" s="59" t="str">
        <f t="shared" ca="1" si="162"/>
        <v/>
      </c>
      <c r="C1296" s="60" t="str">
        <f t="shared" ca="1" si="163"/>
        <v/>
      </c>
      <c r="D1296" s="60" t="str">
        <f t="shared" ca="1" si="164"/>
        <v/>
      </c>
      <c r="E1296" s="60" t="str">
        <f t="shared" ca="1" si="165"/>
        <v/>
      </c>
      <c r="F1296" s="60" t="str">
        <f t="shared" ca="1" si="166"/>
        <v/>
      </c>
      <c r="G1296" s="61" t="str">
        <f t="shared" ca="1" si="161"/>
        <v/>
      </c>
      <c r="H1296" s="62" t="str">
        <f t="shared" ca="1" si="167"/>
        <v/>
      </c>
      <c r="I1296" s="63" t="str">
        <f t="shared" ca="1" si="168"/>
        <v/>
      </c>
    </row>
    <row r="1297" spans="1:9">
      <c r="A1297" s="45"/>
      <c r="B1297" s="59" t="str">
        <f t="shared" ca="1" si="162"/>
        <v/>
      </c>
      <c r="C1297" s="60" t="str">
        <f t="shared" ca="1" si="163"/>
        <v/>
      </c>
      <c r="D1297" s="60" t="str">
        <f t="shared" ca="1" si="164"/>
        <v/>
      </c>
      <c r="E1297" s="60" t="str">
        <f t="shared" ca="1" si="165"/>
        <v/>
      </c>
      <c r="F1297" s="60" t="str">
        <f t="shared" ca="1" si="166"/>
        <v/>
      </c>
      <c r="G1297" s="61" t="str">
        <f t="shared" ca="1" si="161"/>
        <v/>
      </c>
      <c r="H1297" s="62" t="str">
        <f t="shared" ca="1" si="167"/>
        <v/>
      </c>
      <c r="I1297" s="63" t="str">
        <f t="shared" ca="1" si="168"/>
        <v/>
      </c>
    </row>
    <row r="1298" spans="1:9">
      <c r="A1298" s="45"/>
      <c r="B1298" s="59" t="str">
        <f t="shared" ca="1" si="162"/>
        <v/>
      </c>
      <c r="C1298" s="60" t="str">
        <f t="shared" ca="1" si="163"/>
        <v/>
      </c>
      <c r="D1298" s="60" t="str">
        <f t="shared" ca="1" si="164"/>
        <v/>
      </c>
      <c r="E1298" s="60" t="str">
        <f t="shared" ca="1" si="165"/>
        <v/>
      </c>
      <c r="F1298" s="60" t="str">
        <f t="shared" ca="1" si="166"/>
        <v/>
      </c>
      <c r="G1298" s="61" t="str">
        <f t="shared" ca="1" si="161"/>
        <v/>
      </c>
      <c r="H1298" s="62" t="str">
        <f t="shared" ca="1" si="167"/>
        <v/>
      </c>
      <c r="I1298" s="63" t="str">
        <f t="shared" ca="1" si="168"/>
        <v/>
      </c>
    </row>
    <row r="1299" spans="1:9">
      <c r="A1299" s="45"/>
      <c r="B1299" s="59" t="str">
        <f t="shared" ca="1" si="162"/>
        <v/>
      </c>
      <c r="C1299" s="60" t="str">
        <f t="shared" ca="1" si="163"/>
        <v/>
      </c>
      <c r="D1299" s="60" t="str">
        <f t="shared" ca="1" si="164"/>
        <v/>
      </c>
      <c r="E1299" s="60" t="str">
        <f t="shared" ca="1" si="165"/>
        <v/>
      </c>
      <c r="F1299" s="60" t="str">
        <f t="shared" ca="1" si="166"/>
        <v/>
      </c>
      <c r="G1299" s="61" t="str">
        <f t="shared" ca="1" si="161"/>
        <v/>
      </c>
      <c r="H1299" s="62" t="str">
        <f t="shared" ca="1" si="167"/>
        <v/>
      </c>
      <c r="I1299" s="63" t="str">
        <f t="shared" ca="1" si="168"/>
        <v/>
      </c>
    </row>
    <row r="1300" spans="1:9">
      <c r="A1300" s="45"/>
      <c r="B1300" s="59" t="str">
        <f t="shared" ca="1" si="162"/>
        <v/>
      </c>
      <c r="C1300" s="60" t="str">
        <f t="shared" ca="1" si="163"/>
        <v/>
      </c>
      <c r="D1300" s="60" t="str">
        <f t="shared" ca="1" si="164"/>
        <v/>
      </c>
      <c r="E1300" s="60" t="str">
        <f t="shared" ca="1" si="165"/>
        <v/>
      </c>
      <c r="F1300" s="60" t="str">
        <f t="shared" ca="1" si="166"/>
        <v/>
      </c>
      <c r="G1300" s="61" t="str">
        <f t="shared" ca="1" si="161"/>
        <v/>
      </c>
      <c r="H1300" s="62" t="str">
        <f t="shared" ca="1" si="167"/>
        <v/>
      </c>
      <c r="I1300" s="63" t="str">
        <f t="shared" ca="1" si="168"/>
        <v/>
      </c>
    </row>
    <row r="1301" spans="1:9">
      <c r="A1301" s="45"/>
      <c r="B1301" s="59" t="str">
        <f t="shared" ca="1" si="162"/>
        <v/>
      </c>
      <c r="C1301" s="60" t="str">
        <f t="shared" ca="1" si="163"/>
        <v/>
      </c>
      <c r="D1301" s="60" t="str">
        <f t="shared" ca="1" si="164"/>
        <v/>
      </c>
      <c r="E1301" s="60" t="str">
        <f t="shared" ca="1" si="165"/>
        <v/>
      </c>
      <c r="F1301" s="60" t="str">
        <f t="shared" ca="1" si="166"/>
        <v/>
      </c>
      <c r="G1301" s="61" t="str">
        <f t="shared" ca="1" si="161"/>
        <v/>
      </c>
      <c r="H1301" s="62" t="str">
        <f t="shared" ca="1" si="167"/>
        <v/>
      </c>
      <c r="I1301" s="63" t="str">
        <f t="shared" ca="1" si="168"/>
        <v/>
      </c>
    </row>
    <row r="1302" spans="1:9">
      <c r="A1302" s="45"/>
      <c r="B1302" s="59" t="str">
        <f t="shared" ca="1" si="162"/>
        <v/>
      </c>
      <c r="C1302" s="60" t="str">
        <f t="shared" ca="1" si="163"/>
        <v/>
      </c>
      <c r="D1302" s="60" t="str">
        <f t="shared" ca="1" si="164"/>
        <v/>
      </c>
      <c r="E1302" s="60" t="str">
        <f t="shared" ca="1" si="165"/>
        <v/>
      </c>
      <c r="F1302" s="60" t="str">
        <f t="shared" ca="1" si="166"/>
        <v/>
      </c>
      <c r="G1302" s="61" t="str">
        <f t="shared" ca="1" si="161"/>
        <v/>
      </c>
      <c r="H1302" s="62" t="str">
        <f t="shared" ca="1" si="167"/>
        <v/>
      </c>
      <c r="I1302" s="63" t="str">
        <f t="shared" ca="1" si="168"/>
        <v/>
      </c>
    </row>
    <row r="1303" spans="1:9">
      <c r="A1303" s="45"/>
      <c r="B1303" s="59" t="str">
        <f t="shared" ca="1" si="162"/>
        <v/>
      </c>
      <c r="C1303" s="60" t="str">
        <f t="shared" ca="1" si="163"/>
        <v/>
      </c>
      <c r="D1303" s="60" t="str">
        <f t="shared" ca="1" si="164"/>
        <v/>
      </c>
      <c r="E1303" s="60" t="str">
        <f t="shared" ca="1" si="165"/>
        <v/>
      </c>
      <c r="F1303" s="60" t="str">
        <f t="shared" ca="1" si="166"/>
        <v/>
      </c>
      <c r="G1303" s="61" t="str">
        <f t="shared" ca="1" si="161"/>
        <v/>
      </c>
      <c r="H1303" s="62" t="str">
        <f t="shared" ca="1" si="167"/>
        <v/>
      </c>
      <c r="I1303" s="63" t="str">
        <f t="shared" ca="1" si="168"/>
        <v/>
      </c>
    </row>
    <row r="1304" spans="1:9">
      <c r="A1304" s="45"/>
      <c r="B1304" s="59" t="str">
        <f t="shared" ca="1" si="162"/>
        <v/>
      </c>
      <c r="C1304" s="60" t="str">
        <f t="shared" ca="1" si="163"/>
        <v/>
      </c>
      <c r="D1304" s="60" t="str">
        <f t="shared" ca="1" si="164"/>
        <v/>
      </c>
      <c r="E1304" s="60" t="str">
        <f t="shared" ca="1" si="165"/>
        <v/>
      </c>
      <c r="F1304" s="60" t="str">
        <f t="shared" ca="1" si="166"/>
        <v/>
      </c>
      <c r="G1304" s="61" t="str">
        <f t="shared" ca="1" si="161"/>
        <v/>
      </c>
      <c r="H1304" s="62" t="str">
        <f t="shared" ca="1" si="167"/>
        <v/>
      </c>
      <c r="I1304" s="63" t="str">
        <f t="shared" ca="1" si="168"/>
        <v/>
      </c>
    </row>
    <row r="1305" spans="1:9">
      <c r="A1305" s="45"/>
      <c r="B1305" s="59" t="str">
        <f t="shared" ca="1" si="162"/>
        <v/>
      </c>
      <c r="C1305" s="60" t="str">
        <f t="shared" ca="1" si="163"/>
        <v/>
      </c>
      <c r="D1305" s="60" t="str">
        <f t="shared" ca="1" si="164"/>
        <v/>
      </c>
      <c r="E1305" s="60" t="str">
        <f t="shared" ca="1" si="165"/>
        <v/>
      </c>
      <c r="F1305" s="60" t="str">
        <f t="shared" ca="1" si="166"/>
        <v/>
      </c>
      <c r="G1305" s="61" t="str">
        <f t="shared" ca="1" si="161"/>
        <v/>
      </c>
      <c r="H1305" s="62" t="str">
        <f t="shared" ca="1" si="167"/>
        <v/>
      </c>
      <c r="I1305" s="63" t="str">
        <f t="shared" ca="1" si="168"/>
        <v/>
      </c>
    </row>
    <row r="1306" spans="1:9">
      <c r="A1306" s="45"/>
      <c r="B1306" s="59" t="str">
        <f t="shared" ca="1" si="162"/>
        <v/>
      </c>
      <c r="C1306" s="60" t="str">
        <f t="shared" ca="1" si="163"/>
        <v/>
      </c>
      <c r="D1306" s="60" t="str">
        <f t="shared" ca="1" si="164"/>
        <v/>
      </c>
      <c r="E1306" s="60" t="str">
        <f t="shared" ca="1" si="165"/>
        <v/>
      </c>
      <c r="F1306" s="60" t="str">
        <f t="shared" ca="1" si="166"/>
        <v/>
      </c>
      <c r="G1306" s="61" t="str">
        <f t="shared" ca="1" si="161"/>
        <v/>
      </c>
      <c r="H1306" s="62" t="str">
        <f t="shared" ca="1" si="167"/>
        <v/>
      </c>
      <c r="I1306" s="63" t="str">
        <f t="shared" ca="1" si="168"/>
        <v/>
      </c>
    </row>
    <row r="1307" spans="1:9">
      <c r="A1307" s="45"/>
      <c r="B1307" s="59" t="str">
        <f t="shared" ca="1" si="162"/>
        <v/>
      </c>
      <c r="C1307" s="60" t="str">
        <f t="shared" ca="1" si="163"/>
        <v/>
      </c>
      <c r="D1307" s="60" t="str">
        <f t="shared" ca="1" si="164"/>
        <v/>
      </c>
      <c r="E1307" s="60" t="str">
        <f t="shared" ca="1" si="165"/>
        <v/>
      </c>
      <c r="F1307" s="60" t="str">
        <f t="shared" ca="1" si="166"/>
        <v/>
      </c>
      <c r="G1307" s="61" t="str">
        <f t="shared" ca="1" si="161"/>
        <v/>
      </c>
      <c r="H1307" s="62" t="str">
        <f t="shared" ca="1" si="167"/>
        <v/>
      </c>
      <c r="I1307" s="63" t="str">
        <f t="shared" ca="1" si="168"/>
        <v/>
      </c>
    </row>
    <row r="1308" spans="1:9">
      <c r="A1308" s="45"/>
      <c r="B1308" s="59" t="str">
        <f t="shared" ca="1" si="162"/>
        <v/>
      </c>
      <c r="C1308" s="60" t="str">
        <f t="shared" ca="1" si="163"/>
        <v/>
      </c>
      <c r="D1308" s="60" t="str">
        <f t="shared" ca="1" si="164"/>
        <v/>
      </c>
      <c r="E1308" s="60" t="str">
        <f t="shared" ca="1" si="165"/>
        <v/>
      </c>
      <c r="F1308" s="60" t="str">
        <f t="shared" ca="1" si="166"/>
        <v/>
      </c>
      <c r="G1308" s="61" t="str">
        <f t="shared" ca="1" si="161"/>
        <v/>
      </c>
      <c r="H1308" s="62" t="str">
        <f t="shared" ca="1" si="167"/>
        <v/>
      </c>
      <c r="I1308" s="63" t="str">
        <f t="shared" ca="1" si="168"/>
        <v/>
      </c>
    </row>
    <row r="1309" spans="1:9">
      <c r="A1309" s="45"/>
      <c r="B1309" s="59" t="str">
        <f t="shared" ca="1" si="162"/>
        <v/>
      </c>
      <c r="C1309" s="60" t="str">
        <f t="shared" ca="1" si="163"/>
        <v/>
      </c>
      <c r="D1309" s="60" t="str">
        <f t="shared" ca="1" si="164"/>
        <v/>
      </c>
      <c r="E1309" s="60" t="str">
        <f t="shared" ca="1" si="165"/>
        <v/>
      </c>
      <c r="F1309" s="60" t="str">
        <f t="shared" ca="1" si="166"/>
        <v/>
      </c>
      <c r="G1309" s="61" t="str">
        <f t="shared" ca="1" si="161"/>
        <v/>
      </c>
      <c r="H1309" s="62" t="str">
        <f t="shared" ca="1" si="167"/>
        <v/>
      </c>
      <c r="I1309" s="63" t="str">
        <f t="shared" ca="1" si="168"/>
        <v/>
      </c>
    </row>
    <row r="1310" spans="1:9">
      <c r="A1310" s="45"/>
      <c r="B1310" s="59" t="str">
        <f t="shared" ca="1" si="162"/>
        <v/>
      </c>
      <c r="C1310" s="60" t="str">
        <f t="shared" ca="1" si="163"/>
        <v/>
      </c>
      <c r="D1310" s="60" t="str">
        <f t="shared" ca="1" si="164"/>
        <v/>
      </c>
      <c r="E1310" s="60" t="str">
        <f t="shared" ca="1" si="165"/>
        <v/>
      </c>
      <c r="F1310" s="60" t="str">
        <f t="shared" ca="1" si="166"/>
        <v/>
      </c>
      <c r="G1310" s="61" t="str">
        <f t="shared" ca="1" si="161"/>
        <v/>
      </c>
      <c r="H1310" s="62" t="str">
        <f t="shared" ca="1" si="167"/>
        <v/>
      </c>
      <c r="I1310" s="63" t="str">
        <f t="shared" ca="1" si="168"/>
        <v/>
      </c>
    </row>
    <row r="1311" spans="1:9">
      <c r="A1311" s="45"/>
      <c r="B1311" s="59" t="str">
        <f t="shared" ca="1" si="162"/>
        <v/>
      </c>
      <c r="C1311" s="60" t="str">
        <f t="shared" ca="1" si="163"/>
        <v/>
      </c>
      <c r="D1311" s="60" t="str">
        <f t="shared" ca="1" si="164"/>
        <v/>
      </c>
      <c r="E1311" s="60" t="str">
        <f t="shared" ca="1" si="165"/>
        <v/>
      </c>
      <c r="F1311" s="60" t="str">
        <f t="shared" ca="1" si="166"/>
        <v/>
      </c>
      <c r="G1311" s="61" t="str">
        <f t="shared" ca="1" si="161"/>
        <v/>
      </c>
      <c r="H1311" s="62" t="str">
        <f t="shared" ca="1" si="167"/>
        <v/>
      </c>
      <c r="I1311" s="63" t="str">
        <f t="shared" ca="1" si="168"/>
        <v/>
      </c>
    </row>
    <row r="1312" spans="1:9">
      <c r="A1312" s="45"/>
      <c r="B1312" s="59" t="str">
        <f t="shared" ca="1" si="162"/>
        <v/>
      </c>
      <c r="C1312" s="60" t="str">
        <f t="shared" ca="1" si="163"/>
        <v/>
      </c>
      <c r="D1312" s="60" t="str">
        <f t="shared" ca="1" si="164"/>
        <v/>
      </c>
      <c r="E1312" s="60" t="str">
        <f t="shared" ca="1" si="165"/>
        <v/>
      </c>
      <c r="F1312" s="60" t="str">
        <f t="shared" ca="1" si="166"/>
        <v/>
      </c>
      <c r="G1312" s="61" t="str">
        <f t="shared" ca="1" si="161"/>
        <v/>
      </c>
      <c r="H1312" s="62" t="str">
        <f t="shared" ca="1" si="167"/>
        <v/>
      </c>
      <c r="I1312" s="63" t="str">
        <f t="shared" ca="1" si="168"/>
        <v/>
      </c>
    </row>
    <row r="1313" spans="1:9">
      <c r="A1313" s="45"/>
      <c r="B1313" s="59" t="str">
        <f t="shared" ca="1" si="162"/>
        <v/>
      </c>
      <c r="C1313" s="60" t="str">
        <f t="shared" ca="1" si="163"/>
        <v/>
      </c>
      <c r="D1313" s="60" t="str">
        <f t="shared" ca="1" si="164"/>
        <v/>
      </c>
      <c r="E1313" s="60" t="str">
        <f t="shared" ca="1" si="165"/>
        <v/>
      </c>
      <c r="F1313" s="60" t="str">
        <f t="shared" ca="1" si="166"/>
        <v/>
      </c>
      <c r="G1313" s="61" t="str">
        <f t="shared" ca="1" si="161"/>
        <v/>
      </c>
      <c r="H1313" s="62" t="str">
        <f t="shared" ca="1" si="167"/>
        <v/>
      </c>
      <c r="I1313" s="63" t="str">
        <f t="shared" ca="1" si="168"/>
        <v/>
      </c>
    </row>
    <row r="1314" spans="1:9">
      <c r="A1314" s="45"/>
      <c r="B1314" s="59" t="str">
        <f t="shared" ca="1" si="162"/>
        <v/>
      </c>
      <c r="C1314" s="60" t="str">
        <f t="shared" ca="1" si="163"/>
        <v/>
      </c>
      <c r="D1314" s="60" t="str">
        <f t="shared" ca="1" si="164"/>
        <v/>
      </c>
      <c r="E1314" s="60" t="str">
        <f t="shared" ca="1" si="165"/>
        <v/>
      </c>
      <c r="F1314" s="60" t="str">
        <f t="shared" ca="1" si="166"/>
        <v/>
      </c>
      <c r="G1314" s="61" t="str">
        <f t="shared" ca="1" si="161"/>
        <v/>
      </c>
      <c r="H1314" s="62" t="str">
        <f t="shared" ca="1" si="167"/>
        <v/>
      </c>
      <c r="I1314" s="63" t="str">
        <f t="shared" ca="1" si="168"/>
        <v/>
      </c>
    </row>
    <row r="1315" spans="1:9">
      <c r="A1315" s="45"/>
      <c r="B1315" s="59" t="str">
        <f t="shared" ca="1" si="162"/>
        <v/>
      </c>
      <c r="C1315" s="60" t="str">
        <f t="shared" ca="1" si="163"/>
        <v/>
      </c>
      <c r="D1315" s="60" t="str">
        <f t="shared" ca="1" si="164"/>
        <v/>
      </c>
      <c r="E1315" s="60" t="str">
        <f t="shared" ca="1" si="165"/>
        <v/>
      </c>
      <c r="F1315" s="60" t="str">
        <f t="shared" ca="1" si="166"/>
        <v/>
      </c>
      <c r="G1315" s="61" t="str">
        <f t="shared" ca="1" si="161"/>
        <v/>
      </c>
      <c r="H1315" s="62" t="str">
        <f t="shared" ca="1" si="167"/>
        <v/>
      </c>
      <c r="I1315" s="63" t="str">
        <f t="shared" ca="1" si="168"/>
        <v/>
      </c>
    </row>
    <row r="1316" spans="1:9">
      <c r="A1316" s="45"/>
      <c r="B1316" s="59" t="str">
        <f t="shared" ca="1" si="162"/>
        <v/>
      </c>
      <c r="C1316" s="60" t="str">
        <f t="shared" ca="1" si="163"/>
        <v/>
      </c>
      <c r="D1316" s="60" t="str">
        <f t="shared" ca="1" si="164"/>
        <v/>
      </c>
      <c r="E1316" s="60" t="str">
        <f t="shared" ca="1" si="165"/>
        <v/>
      </c>
      <c r="F1316" s="60" t="str">
        <f t="shared" ca="1" si="166"/>
        <v/>
      </c>
      <c r="G1316" s="61" t="str">
        <f t="shared" ca="1" si="161"/>
        <v/>
      </c>
      <c r="H1316" s="62" t="str">
        <f t="shared" ca="1" si="167"/>
        <v/>
      </c>
      <c r="I1316" s="63" t="str">
        <f t="shared" ca="1" si="168"/>
        <v/>
      </c>
    </row>
    <row r="1317" spans="1:9">
      <c r="A1317" s="45"/>
      <c r="B1317" s="59" t="str">
        <f t="shared" ca="1" si="162"/>
        <v/>
      </c>
      <c r="C1317" s="60" t="str">
        <f t="shared" ca="1" si="163"/>
        <v/>
      </c>
      <c r="D1317" s="60" t="str">
        <f t="shared" ca="1" si="164"/>
        <v/>
      </c>
      <c r="E1317" s="60" t="str">
        <f t="shared" ca="1" si="165"/>
        <v/>
      </c>
      <c r="F1317" s="60" t="str">
        <f t="shared" ca="1" si="166"/>
        <v/>
      </c>
      <c r="G1317" s="61" t="str">
        <f t="shared" ca="1" si="161"/>
        <v/>
      </c>
      <c r="H1317" s="62" t="str">
        <f t="shared" ca="1" si="167"/>
        <v/>
      </c>
      <c r="I1317" s="63" t="str">
        <f t="shared" ca="1" si="168"/>
        <v/>
      </c>
    </row>
    <row r="1318" spans="1:9">
      <c r="A1318" s="45"/>
      <c r="B1318" s="59" t="str">
        <f t="shared" ca="1" si="162"/>
        <v/>
      </c>
      <c r="C1318" s="60" t="str">
        <f t="shared" ca="1" si="163"/>
        <v/>
      </c>
      <c r="D1318" s="60" t="str">
        <f t="shared" ca="1" si="164"/>
        <v/>
      </c>
      <c r="E1318" s="60" t="str">
        <f t="shared" ca="1" si="165"/>
        <v/>
      </c>
      <c r="F1318" s="60" t="str">
        <f t="shared" ca="1" si="166"/>
        <v/>
      </c>
      <c r="G1318" s="61" t="str">
        <f t="shared" ca="1" si="161"/>
        <v/>
      </c>
      <c r="H1318" s="62" t="str">
        <f t="shared" ca="1" si="167"/>
        <v/>
      </c>
      <c r="I1318" s="63" t="str">
        <f t="shared" ca="1" si="168"/>
        <v/>
      </c>
    </row>
    <row r="1319" spans="1:9">
      <c r="A1319" s="45"/>
      <c r="B1319" s="59" t="str">
        <f t="shared" ca="1" si="162"/>
        <v/>
      </c>
      <c r="C1319" s="60" t="str">
        <f t="shared" ca="1" si="163"/>
        <v/>
      </c>
      <c r="D1319" s="60" t="str">
        <f t="shared" ca="1" si="164"/>
        <v/>
      </c>
      <c r="E1319" s="60" t="str">
        <f t="shared" ca="1" si="165"/>
        <v/>
      </c>
      <c r="F1319" s="60" t="str">
        <f t="shared" ca="1" si="166"/>
        <v/>
      </c>
      <c r="G1319" s="61" t="str">
        <f t="shared" ca="1" si="161"/>
        <v/>
      </c>
      <c r="H1319" s="62" t="str">
        <f t="shared" ca="1" si="167"/>
        <v/>
      </c>
      <c r="I1319" s="63" t="str">
        <f t="shared" ca="1" si="168"/>
        <v/>
      </c>
    </row>
    <row r="1320" spans="1:9">
      <c r="A1320" s="45"/>
      <c r="B1320" s="59" t="str">
        <f t="shared" ca="1" si="162"/>
        <v/>
      </c>
      <c r="C1320" s="60" t="str">
        <f t="shared" ca="1" si="163"/>
        <v/>
      </c>
      <c r="D1320" s="60" t="str">
        <f t="shared" ca="1" si="164"/>
        <v/>
      </c>
      <c r="E1320" s="60" t="str">
        <f t="shared" ca="1" si="165"/>
        <v/>
      </c>
      <c r="F1320" s="60" t="str">
        <f t="shared" ca="1" si="166"/>
        <v/>
      </c>
      <c r="G1320" s="61" t="str">
        <f t="shared" ca="1" si="161"/>
        <v/>
      </c>
      <c r="H1320" s="62" t="str">
        <f t="shared" ca="1" si="167"/>
        <v/>
      </c>
      <c r="I1320" s="63" t="str">
        <f t="shared" ca="1" si="168"/>
        <v/>
      </c>
    </row>
    <row r="1321" spans="1:9">
      <c r="A1321" s="45"/>
      <c r="B1321" s="59" t="str">
        <f t="shared" ca="1" si="162"/>
        <v/>
      </c>
      <c r="C1321" s="60" t="str">
        <f t="shared" ca="1" si="163"/>
        <v/>
      </c>
      <c r="D1321" s="60" t="str">
        <f t="shared" ca="1" si="164"/>
        <v/>
      </c>
      <c r="E1321" s="60" t="str">
        <f t="shared" ca="1" si="165"/>
        <v/>
      </c>
      <c r="F1321" s="60" t="str">
        <f t="shared" ca="1" si="166"/>
        <v/>
      </c>
      <c r="G1321" s="61" t="str">
        <f t="shared" ca="1" si="161"/>
        <v/>
      </c>
      <c r="H1321" s="62" t="str">
        <f t="shared" ca="1" si="167"/>
        <v/>
      </c>
      <c r="I1321" s="63" t="str">
        <f t="shared" ca="1" si="168"/>
        <v/>
      </c>
    </row>
    <row r="1322" spans="1:9">
      <c r="A1322" s="45"/>
      <c r="B1322" s="59" t="str">
        <f t="shared" ca="1" si="162"/>
        <v/>
      </c>
      <c r="C1322" s="60" t="str">
        <f t="shared" ca="1" si="163"/>
        <v/>
      </c>
      <c r="D1322" s="60" t="str">
        <f t="shared" ca="1" si="164"/>
        <v/>
      </c>
      <c r="E1322" s="60" t="str">
        <f t="shared" ca="1" si="165"/>
        <v/>
      </c>
      <c r="F1322" s="60" t="str">
        <f t="shared" ca="1" si="166"/>
        <v/>
      </c>
      <c r="G1322" s="61" t="str">
        <f t="shared" ca="1" si="161"/>
        <v/>
      </c>
      <c r="H1322" s="62" t="str">
        <f t="shared" ca="1" si="167"/>
        <v/>
      </c>
      <c r="I1322" s="63" t="str">
        <f t="shared" ca="1" si="168"/>
        <v/>
      </c>
    </row>
    <row r="1323" spans="1:9">
      <c r="A1323" s="45"/>
      <c r="B1323" s="59" t="str">
        <f t="shared" ca="1" si="162"/>
        <v/>
      </c>
      <c r="C1323" s="60" t="str">
        <f t="shared" ca="1" si="163"/>
        <v/>
      </c>
      <c r="D1323" s="60" t="str">
        <f t="shared" ca="1" si="164"/>
        <v/>
      </c>
      <c r="E1323" s="60" t="str">
        <f t="shared" ca="1" si="165"/>
        <v/>
      </c>
      <c r="F1323" s="60" t="str">
        <f t="shared" ca="1" si="166"/>
        <v/>
      </c>
      <c r="G1323" s="61" t="str">
        <f t="shared" ca="1" si="161"/>
        <v/>
      </c>
      <c r="H1323" s="62" t="str">
        <f t="shared" ca="1" si="167"/>
        <v/>
      </c>
      <c r="I1323" s="63" t="str">
        <f t="shared" ca="1" si="168"/>
        <v/>
      </c>
    </row>
    <row r="1324" spans="1:9">
      <c r="A1324" s="45"/>
      <c r="B1324" s="59" t="str">
        <f t="shared" ca="1" si="162"/>
        <v/>
      </c>
      <c r="C1324" s="60" t="str">
        <f t="shared" ca="1" si="163"/>
        <v/>
      </c>
      <c r="D1324" s="60" t="str">
        <f t="shared" ca="1" si="164"/>
        <v/>
      </c>
      <c r="E1324" s="60" t="str">
        <f t="shared" ca="1" si="165"/>
        <v/>
      </c>
      <c r="F1324" s="60" t="str">
        <f t="shared" ca="1" si="166"/>
        <v/>
      </c>
      <c r="G1324" s="61" t="str">
        <f t="shared" ca="1" si="161"/>
        <v/>
      </c>
      <c r="H1324" s="62" t="str">
        <f t="shared" ca="1" si="167"/>
        <v/>
      </c>
      <c r="I1324" s="63" t="str">
        <f t="shared" ca="1" si="168"/>
        <v/>
      </c>
    </row>
    <row r="1325" spans="1:9">
      <c r="A1325" s="45"/>
      <c r="B1325" s="59" t="str">
        <f t="shared" ca="1" si="162"/>
        <v/>
      </c>
      <c r="C1325" s="60" t="str">
        <f t="shared" ca="1" si="163"/>
        <v/>
      </c>
      <c r="D1325" s="60" t="str">
        <f t="shared" ca="1" si="164"/>
        <v/>
      </c>
      <c r="E1325" s="60" t="str">
        <f t="shared" ca="1" si="165"/>
        <v/>
      </c>
      <c r="F1325" s="60" t="str">
        <f t="shared" ca="1" si="166"/>
        <v/>
      </c>
      <c r="G1325" s="61" t="str">
        <f t="shared" ca="1" si="161"/>
        <v/>
      </c>
      <c r="H1325" s="62" t="str">
        <f t="shared" ca="1" si="167"/>
        <v/>
      </c>
      <c r="I1325" s="63" t="str">
        <f t="shared" ca="1" si="168"/>
        <v/>
      </c>
    </row>
    <row r="1326" spans="1:9">
      <c r="A1326" s="45"/>
      <c r="B1326" s="59" t="str">
        <f t="shared" ca="1" si="162"/>
        <v/>
      </c>
      <c r="C1326" s="60" t="str">
        <f t="shared" ca="1" si="163"/>
        <v/>
      </c>
      <c r="D1326" s="60" t="str">
        <f t="shared" ca="1" si="164"/>
        <v/>
      </c>
      <c r="E1326" s="60" t="str">
        <f t="shared" ca="1" si="165"/>
        <v/>
      </c>
      <c r="F1326" s="60" t="str">
        <f t="shared" ca="1" si="166"/>
        <v/>
      </c>
      <c r="G1326" s="61" t="str">
        <f t="shared" ca="1" si="161"/>
        <v/>
      </c>
      <c r="H1326" s="62" t="str">
        <f t="shared" ca="1" si="167"/>
        <v/>
      </c>
      <c r="I1326" s="63" t="str">
        <f t="shared" ca="1" si="168"/>
        <v/>
      </c>
    </row>
    <row r="1327" spans="1:9">
      <c r="A1327" s="45"/>
      <c r="B1327" s="59" t="str">
        <f t="shared" ca="1" si="162"/>
        <v/>
      </c>
      <c r="C1327" s="60" t="str">
        <f t="shared" ca="1" si="163"/>
        <v/>
      </c>
      <c r="D1327" s="60" t="str">
        <f t="shared" ca="1" si="164"/>
        <v/>
      </c>
      <c r="E1327" s="60" t="str">
        <f t="shared" ca="1" si="165"/>
        <v/>
      </c>
      <c r="F1327" s="60" t="str">
        <f t="shared" ca="1" si="166"/>
        <v/>
      </c>
      <c r="G1327" s="61" t="str">
        <f t="shared" ca="1" si="161"/>
        <v/>
      </c>
      <c r="H1327" s="62" t="str">
        <f t="shared" ca="1" si="167"/>
        <v/>
      </c>
      <c r="I1327" s="63" t="str">
        <f t="shared" ca="1" si="168"/>
        <v/>
      </c>
    </row>
    <row r="1328" spans="1:9">
      <c r="A1328" s="45"/>
      <c r="B1328" s="59" t="str">
        <f t="shared" ca="1" si="162"/>
        <v/>
      </c>
      <c r="C1328" s="60" t="str">
        <f t="shared" ca="1" si="163"/>
        <v/>
      </c>
      <c r="D1328" s="60" t="str">
        <f t="shared" ca="1" si="164"/>
        <v/>
      </c>
      <c r="E1328" s="60" t="str">
        <f t="shared" ca="1" si="165"/>
        <v/>
      </c>
      <c r="F1328" s="60" t="str">
        <f t="shared" ca="1" si="166"/>
        <v/>
      </c>
      <c r="G1328" s="61" t="str">
        <f t="shared" ca="1" si="161"/>
        <v/>
      </c>
      <c r="H1328" s="62" t="str">
        <f t="shared" ca="1" si="167"/>
        <v/>
      </c>
      <c r="I1328" s="63" t="str">
        <f t="shared" ca="1" si="168"/>
        <v/>
      </c>
    </row>
    <row r="1329" spans="1:9">
      <c r="A1329" s="45"/>
      <c r="B1329" s="59" t="str">
        <f t="shared" ca="1" si="162"/>
        <v/>
      </c>
      <c r="C1329" s="60" t="str">
        <f t="shared" ca="1" si="163"/>
        <v/>
      </c>
      <c r="D1329" s="60" t="str">
        <f t="shared" ca="1" si="164"/>
        <v/>
      </c>
      <c r="E1329" s="60" t="str">
        <f t="shared" ca="1" si="165"/>
        <v/>
      </c>
      <c r="F1329" s="60" t="str">
        <f t="shared" ca="1" si="166"/>
        <v/>
      </c>
      <c r="G1329" s="61" t="str">
        <f t="shared" ca="1" si="161"/>
        <v/>
      </c>
      <c r="H1329" s="62" t="str">
        <f t="shared" ca="1" si="167"/>
        <v/>
      </c>
      <c r="I1329" s="63" t="str">
        <f t="shared" ca="1" si="168"/>
        <v/>
      </c>
    </row>
    <row r="1330" spans="1:9">
      <c r="A1330" s="45"/>
      <c r="B1330" s="59" t="str">
        <f t="shared" ca="1" si="162"/>
        <v/>
      </c>
      <c r="C1330" s="60" t="str">
        <f t="shared" ca="1" si="163"/>
        <v/>
      </c>
      <c r="D1330" s="60" t="str">
        <f t="shared" ca="1" si="164"/>
        <v/>
      </c>
      <c r="E1330" s="60" t="str">
        <f t="shared" ca="1" si="165"/>
        <v/>
      </c>
      <c r="F1330" s="60" t="str">
        <f t="shared" ca="1" si="166"/>
        <v/>
      </c>
      <c r="G1330" s="61" t="str">
        <f t="shared" ca="1" si="161"/>
        <v/>
      </c>
      <c r="H1330" s="62" t="str">
        <f t="shared" ca="1" si="167"/>
        <v/>
      </c>
      <c r="I1330" s="63" t="str">
        <f t="shared" ca="1" si="168"/>
        <v/>
      </c>
    </row>
    <row r="1331" spans="1:9">
      <c r="A1331" s="45"/>
      <c r="B1331" s="59" t="str">
        <f t="shared" ca="1" si="162"/>
        <v/>
      </c>
      <c r="C1331" s="60" t="str">
        <f t="shared" ca="1" si="163"/>
        <v/>
      </c>
      <c r="D1331" s="60" t="str">
        <f t="shared" ca="1" si="164"/>
        <v/>
      </c>
      <c r="E1331" s="60" t="str">
        <f t="shared" ca="1" si="165"/>
        <v/>
      </c>
      <c r="F1331" s="60" t="str">
        <f t="shared" ca="1" si="166"/>
        <v/>
      </c>
      <c r="G1331" s="61" t="str">
        <f t="shared" ca="1" si="161"/>
        <v/>
      </c>
      <c r="H1331" s="62" t="str">
        <f t="shared" ca="1" si="167"/>
        <v/>
      </c>
      <c r="I1331" s="63" t="str">
        <f t="shared" ca="1" si="168"/>
        <v/>
      </c>
    </row>
    <row r="1332" spans="1:9">
      <c r="A1332" s="45"/>
      <c r="B1332" s="59" t="str">
        <f t="shared" ca="1" si="162"/>
        <v/>
      </c>
      <c r="C1332" s="60" t="str">
        <f t="shared" ca="1" si="163"/>
        <v/>
      </c>
      <c r="D1332" s="60" t="str">
        <f t="shared" ca="1" si="164"/>
        <v/>
      </c>
      <c r="E1332" s="60" t="str">
        <f t="shared" ca="1" si="165"/>
        <v/>
      </c>
      <c r="F1332" s="60" t="str">
        <f t="shared" ca="1" si="166"/>
        <v/>
      </c>
      <c r="G1332" s="61" t="str">
        <f t="shared" ca="1" si="161"/>
        <v/>
      </c>
      <c r="H1332" s="62" t="str">
        <f t="shared" ca="1" si="167"/>
        <v/>
      </c>
      <c r="I1332" s="63" t="str">
        <f t="shared" ca="1" si="168"/>
        <v/>
      </c>
    </row>
    <row r="1333" spans="1:9">
      <c r="A1333" s="45"/>
      <c r="B1333" s="59" t="str">
        <f t="shared" ca="1" si="162"/>
        <v/>
      </c>
      <c r="C1333" s="60" t="str">
        <f t="shared" ca="1" si="163"/>
        <v/>
      </c>
      <c r="D1333" s="60" t="str">
        <f t="shared" ca="1" si="164"/>
        <v/>
      </c>
      <c r="E1333" s="60" t="str">
        <f t="shared" ca="1" si="165"/>
        <v/>
      </c>
      <c r="F1333" s="60" t="str">
        <f t="shared" ca="1" si="166"/>
        <v/>
      </c>
      <c r="G1333" s="61" t="str">
        <f t="shared" ca="1" si="161"/>
        <v/>
      </c>
      <c r="H1333" s="62" t="str">
        <f t="shared" ca="1" si="167"/>
        <v/>
      </c>
      <c r="I1333" s="63" t="str">
        <f t="shared" ca="1" si="168"/>
        <v/>
      </c>
    </row>
    <row r="1334" spans="1:9">
      <c r="A1334" s="45"/>
      <c r="B1334" s="59" t="str">
        <f t="shared" ca="1" si="162"/>
        <v/>
      </c>
      <c r="C1334" s="60" t="str">
        <f t="shared" ca="1" si="163"/>
        <v/>
      </c>
      <c r="D1334" s="60" t="str">
        <f t="shared" ca="1" si="164"/>
        <v/>
      </c>
      <c r="E1334" s="60" t="str">
        <f t="shared" ca="1" si="165"/>
        <v/>
      </c>
      <c r="F1334" s="60" t="str">
        <f t="shared" ca="1" si="166"/>
        <v/>
      </c>
      <c r="G1334" s="61" t="str">
        <f t="shared" ca="1" si="161"/>
        <v/>
      </c>
      <c r="H1334" s="62" t="str">
        <f t="shared" ca="1" si="167"/>
        <v/>
      </c>
      <c r="I1334" s="63" t="str">
        <f t="shared" ca="1" si="168"/>
        <v/>
      </c>
    </row>
    <row r="1335" spans="1:9">
      <c r="A1335" s="45"/>
      <c r="B1335" s="59" t="str">
        <f t="shared" ca="1" si="162"/>
        <v/>
      </c>
      <c r="C1335" s="60" t="str">
        <f t="shared" ca="1" si="163"/>
        <v/>
      </c>
      <c r="D1335" s="60" t="str">
        <f t="shared" ca="1" si="164"/>
        <v/>
      </c>
      <c r="E1335" s="60" t="str">
        <f t="shared" ca="1" si="165"/>
        <v/>
      </c>
      <c r="F1335" s="60" t="str">
        <f t="shared" ca="1" si="166"/>
        <v/>
      </c>
      <c r="G1335" s="61" t="str">
        <f t="shared" ca="1" si="161"/>
        <v/>
      </c>
      <c r="H1335" s="62" t="str">
        <f t="shared" ca="1" si="167"/>
        <v/>
      </c>
      <c r="I1335" s="63" t="str">
        <f t="shared" ca="1" si="168"/>
        <v/>
      </c>
    </row>
    <row r="1336" spans="1:9">
      <c r="A1336" s="45"/>
      <c r="B1336" s="59" t="str">
        <f t="shared" ca="1" si="162"/>
        <v/>
      </c>
      <c r="C1336" s="60" t="str">
        <f t="shared" ca="1" si="163"/>
        <v/>
      </c>
      <c r="D1336" s="60" t="str">
        <f t="shared" ca="1" si="164"/>
        <v/>
      </c>
      <c r="E1336" s="60" t="str">
        <f t="shared" ca="1" si="165"/>
        <v/>
      </c>
      <c r="F1336" s="60" t="str">
        <f t="shared" ca="1" si="166"/>
        <v/>
      </c>
      <c r="G1336" s="61" t="str">
        <f t="shared" ca="1" si="161"/>
        <v/>
      </c>
      <c r="H1336" s="62" t="str">
        <f t="shared" ca="1" si="167"/>
        <v/>
      </c>
      <c r="I1336" s="63" t="str">
        <f t="shared" ca="1" si="168"/>
        <v/>
      </c>
    </row>
    <row r="1337" spans="1:9">
      <c r="A1337" s="45"/>
      <c r="B1337" s="59" t="str">
        <f t="shared" ca="1" si="162"/>
        <v/>
      </c>
      <c r="C1337" s="60" t="str">
        <f t="shared" ca="1" si="163"/>
        <v/>
      </c>
      <c r="D1337" s="60" t="str">
        <f t="shared" ca="1" si="164"/>
        <v/>
      </c>
      <c r="E1337" s="60" t="str">
        <f t="shared" ca="1" si="165"/>
        <v/>
      </c>
      <c r="F1337" s="60" t="str">
        <f t="shared" ca="1" si="166"/>
        <v/>
      </c>
      <c r="G1337" s="61" t="str">
        <f t="shared" ca="1" si="161"/>
        <v/>
      </c>
      <c r="H1337" s="62" t="str">
        <f t="shared" ca="1" si="167"/>
        <v/>
      </c>
      <c r="I1337" s="63" t="str">
        <f t="shared" ca="1" si="168"/>
        <v/>
      </c>
    </row>
    <row r="1338" spans="1:9">
      <c r="A1338" s="45"/>
      <c r="B1338" s="59" t="str">
        <f t="shared" ca="1" si="162"/>
        <v/>
      </c>
      <c r="C1338" s="60" t="str">
        <f t="shared" ca="1" si="163"/>
        <v/>
      </c>
      <c r="D1338" s="60" t="str">
        <f t="shared" ca="1" si="164"/>
        <v/>
      </c>
      <c r="E1338" s="60" t="str">
        <f t="shared" ca="1" si="165"/>
        <v/>
      </c>
      <c r="F1338" s="60" t="str">
        <f t="shared" ca="1" si="166"/>
        <v/>
      </c>
      <c r="G1338" s="61" t="str">
        <f t="shared" ca="1" si="161"/>
        <v/>
      </c>
      <c r="H1338" s="62" t="str">
        <f t="shared" ca="1" si="167"/>
        <v/>
      </c>
      <c r="I1338" s="63" t="str">
        <f t="shared" ca="1" si="168"/>
        <v/>
      </c>
    </row>
    <row r="1339" spans="1:9">
      <c r="A1339" s="45"/>
      <c r="B1339" s="59" t="str">
        <f t="shared" ca="1" si="162"/>
        <v/>
      </c>
      <c r="C1339" s="60" t="str">
        <f t="shared" ca="1" si="163"/>
        <v/>
      </c>
      <c r="D1339" s="60" t="str">
        <f t="shared" ca="1" si="164"/>
        <v/>
      </c>
      <c r="E1339" s="60" t="str">
        <f t="shared" ca="1" si="165"/>
        <v/>
      </c>
      <c r="F1339" s="60" t="str">
        <f t="shared" ca="1" si="166"/>
        <v/>
      </c>
      <c r="G1339" s="61" t="str">
        <f t="shared" ca="1" si="161"/>
        <v/>
      </c>
      <c r="H1339" s="62" t="str">
        <f t="shared" ca="1" si="167"/>
        <v/>
      </c>
      <c r="I1339" s="63" t="str">
        <f t="shared" ca="1" si="168"/>
        <v/>
      </c>
    </row>
    <row r="1340" spans="1:9">
      <c r="A1340" s="45"/>
      <c r="B1340" s="59" t="str">
        <f t="shared" ca="1" si="162"/>
        <v/>
      </c>
      <c r="C1340" s="60" t="str">
        <f t="shared" ca="1" si="163"/>
        <v/>
      </c>
      <c r="D1340" s="60" t="str">
        <f t="shared" ca="1" si="164"/>
        <v/>
      </c>
      <c r="E1340" s="60" t="str">
        <f t="shared" ca="1" si="165"/>
        <v/>
      </c>
      <c r="F1340" s="60" t="str">
        <f t="shared" ca="1" si="166"/>
        <v/>
      </c>
      <c r="G1340" s="61" t="str">
        <f t="shared" ca="1" si="161"/>
        <v/>
      </c>
      <c r="H1340" s="62" t="str">
        <f t="shared" ca="1" si="167"/>
        <v/>
      </c>
      <c r="I1340" s="63" t="str">
        <f t="shared" ca="1" si="168"/>
        <v/>
      </c>
    </row>
    <row r="1341" spans="1:9">
      <c r="A1341" s="45"/>
      <c r="B1341" s="59" t="str">
        <f t="shared" ca="1" si="162"/>
        <v/>
      </c>
      <c r="C1341" s="60" t="str">
        <f t="shared" ca="1" si="163"/>
        <v/>
      </c>
      <c r="D1341" s="60" t="str">
        <f t="shared" ca="1" si="164"/>
        <v/>
      </c>
      <c r="E1341" s="60" t="str">
        <f t="shared" ca="1" si="165"/>
        <v/>
      </c>
      <c r="F1341" s="60" t="str">
        <f t="shared" ca="1" si="166"/>
        <v/>
      </c>
      <c r="G1341" s="61" t="str">
        <f t="shared" ca="1" si="161"/>
        <v/>
      </c>
      <c r="H1341" s="62" t="str">
        <f t="shared" ca="1" si="167"/>
        <v/>
      </c>
      <c r="I1341" s="63" t="str">
        <f t="shared" ca="1" si="168"/>
        <v/>
      </c>
    </row>
    <row r="1342" spans="1:9">
      <c r="A1342" s="45"/>
      <c r="B1342" s="59" t="str">
        <f t="shared" ca="1" si="162"/>
        <v/>
      </c>
      <c r="C1342" s="60" t="str">
        <f t="shared" ca="1" si="163"/>
        <v/>
      </c>
      <c r="D1342" s="60" t="str">
        <f t="shared" ca="1" si="164"/>
        <v/>
      </c>
      <c r="E1342" s="60" t="str">
        <f t="shared" ca="1" si="165"/>
        <v/>
      </c>
      <c r="F1342" s="60" t="str">
        <f t="shared" ca="1" si="166"/>
        <v/>
      </c>
      <c r="G1342" s="61" t="str">
        <f t="shared" ca="1" si="161"/>
        <v/>
      </c>
      <c r="H1342" s="62" t="str">
        <f t="shared" ca="1" si="167"/>
        <v/>
      </c>
      <c r="I1342" s="63" t="str">
        <f t="shared" ca="1" si="168"/>
        <v/>
      </c>
    </row>
    <row r="1343" spans="1:9">
      <c r="A1343" s="45"/>
      <c r="B1343" s="59" t="str">
        <f t="shared" ca="1" si="162"/>
        <v/>
      </c>
      <c r="C1343" s="60" t="str">
        <f t="shared" ca="1" si="163"/>
        <v/>
      </c>
      <c r="D1343" s="60" t="str">
        <f t="shared" ca="1" si="164"/>
        <v/>
      </c>
      <c r="E1343" s="60" t="str">
        <f t="shared" ca="1" si="165"/>
        <v/>
      </c>
      <c r="F1343" s="60" t="str">
        <f t="shared" ca="1" si="166"/>
        <v/>
      </c>
      <c r="G1343" s="61" t="str">
        <f t="shared" ca="1" si="161"/>
        <v/>
      </c>
      <c r="H1343" s="62" t="str">
        <f t="shared" ca="1" si="167"/>
        <v/>
      </c>
      <c r="I1343" s="63" t="str">
        <f t="shared" ca="1" si="168"/>
        <v/>
      </c>
    </row>
    <row r="1344" spans="1:9">
      <c r="A1344" s="45"/>
      <c r="B1344" s="59" t="str">
        <f t="shared" ca="1" si="162"/>
        <v/>
      </c>
      <c r="C1344" s="60" t="str">
        <f t="shared" ca="1" si="163"/>
        <v/>
      </c>
      <c r="D1344" s="60" t="str">
        <f t="shared" ca="1" si="164"/>
        <v/>
      </c>
      <c r="E1344" s="60" t="str">
        <f t="shared" ca="1" si="165"/>
        <v/>
      </c>
      <c r="F1344" s="60" t="str">
        <f t="shared" ca="1" si="166"/>
        <v/>
      </c>
      <c r="G1344" s="61" t="str">
        <f t="shared" ca="1" si="161"/>
        <v/>
      </c>
      <c r="H1344" s="62" t="str">
        <f t="shared" ca="1" si="167"/>
        <v/>
      </c>
      <c r="I1344" s="63" t="str">
        <f t="shared" ca="1" si="168"/>
        <v/>
      </c>
    </row>
    <row r="1345" spans="1:9">
      <c r="A1345" s="45"/>
      <c r="B1345" s="59" t="str">
        <f t="shared" ca="1" si="162"/>
        <v/>
      </c>
      <c r="C1345" s="60" t="str">
        <f t="shared" ca="1" si="163"/>
        <v/>
      </c>
      <c r="D1345" s="60" t="str">
        <f t="shared" ca="1" si="164"/>
        <v/>
      </c>
      <c r="E1345" s="60" t="str">
        <f t="shared" ca="1" si="165"/>
        <v/>
      </c>
      <c r="F1345" s="60" t="str">
        <f t="shared" ca="1" si="166"/>
        <v/>
      </c>
      <c r="G1345" s="61" t="str">
        <f t="shared" ca="1" si="161"/>
        <v/>
      </c>
      <c r="H1345" s="62" t="str">
        <f t="shared" ca="1" si="167"/>
        <v/>
      </c>
      <c r="I1345" s="63" t="str">
        <f t="shared" ca="1" si="168"/>
        <v/>
      </c>
    </row>
    <row r="1346" spans="1:9">
      <c r="A1346" s="45"/>
      <c r="B1346" s="59" t="str">
        <f t="shared" ca="1" si="162"/>
        <v/>
      </c>
      <c r="C1346" s="60" t="str">
        <f t="shared" ca="1" si="163"/>
        <v/>
      </c>
      <c r="D1346" s="60" t="str">
        <f t="shared" ca="1" si="164"/>
        <v/>
      </c>
      <c r="E1346" s="60" t="str">
        <f t="shared" ca="1" si="165"/>
        <v/>
      </c>
      <c r="F1346" s="60" t="str">
        <f t="shared" ca="1" si="166"/>
        <v/>
      </c>
      <c r="G1346" s="61" t="str">
        <f t="shared" ca="1" si="161"/>
        <v/>
      </c>
      <c r="H1346" s="62" t="str">
        <f t="shared" ca="1" si="167"/>
        <v/>
      </c>
      <c r="I1346" s="63" t="str">
        <f t="shared" ca="1" si="168"/>
        <v/>
      </c>
    </row>
    <row r="1347" spans="1:9">
      <c r="A1347" s="45"/>
      <c r="B1347" s="59" t="str">
        <f t="shared" ca="1" si="162"/>
        <v/>
      </c>
      <c r="C1347" s="60" t="str">
        <f t="shared" ca="1" si="163"/>
        <v/>
      </c>
      <c r="D1347" s="60" t="str">
        <f t="shared" ca="1" si="164"/>
        <v/>
      </c>
      <c r="E1347" s="60" t="str">
        <f t="shared" ca="1" si="165"/>
        <v/>
      </c>
      <c r="F1347" s="60" t="str">
        <f t="shared" ca="1" si="166"/>
        <v/>
      </c>
      <c r="G1347" s="61" t="str">
        <f t="shared" ref="G1347:G1410" ca="1" si="169">IFERROR(INDIRECT(CONCATENATE("'",A1347,"'!H33")),"")</f>
        <v/>
      </c>
      <c r="H1347" s="62" t="str">
        <f t="shared" ca="1" si="167"/>
        <v/>
      </c>
      <c r="I1347" s="63" t="str">
        <f t="shared" ca="1" si="168"/>
        <v/>
      </c>
    </row>
    <row r="1348" spans="1:9">
      <c r="A1348" s="45"/>
      <c r="B1348" s="59" t="str">
        <f t="shared" ref="B1348:B1411" ca="1" si="170">IFERROR(INDIRECT(CONCATENATE("'",A1348,"'!G7")),"")</f>
        <v/>
      </c>
      <c r="C1348" s="60" t="str">
        <f t="shared" ref="C1348:C1411" ca="1" si="171">IFERROR(INDIRECT(CONCATENATE("'",A1348,"'!D6")),"")</f>
        <v/>
      </c>
      <c r="D1348" s="60" t="str">
        <f t="shared" ref="D1348:D1411" ca="1" si="172">IFERROR(INDIRECT(CONCATENATE("'",A1348,"'!D7")),"")</f>
        <v/>
      </c>
      <c r="E1348" s="60" t="str">
        <f t="shared" ref="E1348:E1411" ca="1" si="173">IFERROR(INDIRECT(CONCATENATE("'",A1348,"'!D8")),"")</f>
        <v/>
      </c>
      <c r="F1348" s="60" t="str">
        <f t="shared" ref="F1348:F1411" ca="1" si="174">IFERROR(INDIRECT(CONCATENATE("'",A1348,"'!D9")),"")</f>
        <v/>
      </c>
      <c r="G1348" s="61" t="str">
        <f t="shared" ca="1" si="169"/>
        <v/>
      </c>
      <c r="H1348" s="62" t="str">
        <f t="shared" ref="H1348:H1411" ca="1" si="175">IFERROR(INDIRECT(CONCATENATE("'",A1348,"'!H34")),"")</f>
        <v/>
      </c>
      <c r="I1348" s="63" t="str">
        <f t="shared" ref="I1348:I1411" ca="1" si="176">IFERROR(INDIRECT(CONCATENATE("'",A1348,"'!H36")),"")</f>
        <v/>
      </c>
    </row>
    <row r="1349" spans="1:9">
      <c r="A1349" s="45"/>
      <c r="B1349" s="59" t="str">
        <f t="shared" ca="1" si="170"/>
        <v/>
      </c>
      <c r="C1349" s="60" t="str">
        <f t="shared" ca="1" si="171"/>
        <v/>
      </c>
      <c r="D1349" s="60" t="str">
        <f t="shared" ca="1" si="172"/>
        <v/>
      </c>
      <c r="E1349" s="60" t="str">
        <f t="shared" ca="1" si="173"/>
        <v/>
      </c>
      <c r="F1349" s="60" t="str">
        <f t="shared" ca="1" si="174"/>
        <v/>
      </c>
      <c r="G1349" s="61" t="str">
        <f t="shared" ca="1" si="169"/>
        <v/>
      </c>
      <c r="H1349" s="62" t="str">
        <f t="shared" ca="1" si="175"/>
        <v/>
      </c>
      <c r="I1349" s="63" t="str">
        <f t="shared" ca="1" si="176"/>
        <v/>
      </c>
    </row>
    <row r="1350" spans="1:9">
      <c r="A1350" s="45"/>
      <c r="B1350" s="59" t="str">
        <f t="shared" ca="1" si="170"/>
        <v/>
      </c>
      <c r="C1350" s="60" t="str">
        <f t="shared" ca="1" si="171"/>
        <v/>
      </c>
      <c r="D1350" s="60" t="str">
        <f t="shared" ca="1" si="172"/>
        <v/>
      </c>
      <c r="E1350" s="60" t="str">
        <f t="shared" ca="1" si="173"/>
        <v/>
      </c>
      <c r="F1350" s="60" t="str">
        <f t="shared" ca="1" si="174"/>
        <v/>
      </c>
      <c r="G1350" s="61" t="str">
        <f t="shared" ca="1" si="169"/>
        <v/>
      </c>
      <c r="H1350" s="62" t="str">
        <f t="shared" ca="1" si="175"/>
        <v/>
      </c>
      <c r="I1350" s="63" t="str">
        <f t="shared" ca="1" si="176"/>
        <v/>
      </c>
    </row>
    <row r="1351" spans="1:9">
      <c r="A1351" s="45"/>
      <c r="B1351" s="59" t="str">
        <f t="shared" ca="1" si="170"/>
        <v/>
      </c>
      <c r="C1351" s="60" t="str">
        <f t="shared" ca="1" si="171"/>
        <v/>
      </c>
      <c r="D1351" s="60" t="str">
        <f t="shared" ca="1" si="172"/>
        <v/>
      </c>
      <c r="E1351" s="60" t="str">
        <f t="shared" ca="1" si="173"/>
        <v/>
      </c>
      <c r="F1351" s="60" t="str">
        <f t="shared" ca="1" si="174"/>
        <v/>
      </c>
      <c r="G1351" s="61" t="str">
        <f t="shared" ca="1" si="169"/>
        <v/>
      </c>
      <c r="H1351" s="62" t="str">
        <f t="shared" ca="1" si="175"/>
        <v/>
      </c>
      <c r="I1351" s="63" t="str">
        <f t="shared" ca="1" si="176"/>
        <v/>
      </c>
    </row>
    <row r="1352" spans="1:9">
      <c r="A1352" s="45"/>
      <c r="B1352" s="59" t="str">
        <f t="shared" ca="1" si="170"/>
        <v/>
      </c>
      <c r="C1352" s="60" t="str">
        <f t="shared" ca="1" si="171"/>
        <v/>
      </c>
      <c r="D1352" s="60" t="str">
        <f t="shared" ca="1" si="172"/>
        <v/>
      </c>
      <c r="E1352" s="60" t="str">
        <f t="shared" ca="1" si="173"/>
        <v/>
      </c>
      <c r="F1352" s="60" t="str">
        <f t="shared" ca="1" si="174"/>
        <v/>
      </c>
      <c r="G1352" s="61" t="str">
        <f t="shared" ca="1" si="169"/>
        <v/>
      </c>
      <c r="H1352" s="62" t="str">
        <f t="shared" ca="1" si="175"/>
        <v/>
      </c>
      <c r="I1352" s="63" t="str">
        <f t="shared" ca="1" si="176"/>
        <v/>
      </c>
    </row>
    <row r="1353" spans="1:9">
      <c r="A1353" s="45"/>
      <c r="B1353" s="59" t="str">
        <f t="shared" ca="1" si="170"/>
        <v/>
      </c>
      <c r="C1353" s="60" t="str">
        <f t="shared" ca="1" si="171"/>
        <v/>
      </c>
      <c r="D1353" s="60" t="str">
        <f t="shared" ca="1" si="172"/>
        <v/>
      </c>
      <c r="E1353" s="60" t="str">
        <f t="shared" ca="1" si="173"/>
        <v/>
      </c>
      <c r="F1353" s="60" t="str">
        <f t="shared" ca="1" si="174"/>
        <v/>
      </c>
      <c r="G1353" s="61" t="str">
        <f t="shared" ca="1" si="169"/>
        <v/>
      </c>
      <c r="H1353" s="62" t="str">
        <f t="shared" ca="1" si="175"/>
        <v/>
      </c>
      <c r="I1353" s="63" t="str">
        <f t="shared" ca="1" si="176"/>
        <v/>
      </c>
    </row>
    <row r="1354" spans="1:9">
      <c r="A1354" s="45"/>
      <c r="B1354" s="59" t="str">
        <f t="shared" ca="1" si="170"/>
        <v/>
      </c>
      <c r="C1354" s="60" t="str">
        <f t="shared" ca="1" si="171"/>
        <v/>
      </c>
      <c r="D1354" s="60" t="str">
        <f t="shared" ca="1" si="172"/>
        <v/>
      </c>
      <c r="E1354" s="60" t="str">
        <f t="shared" ca="1" si="173"/>
        <v/>
      </c>
      <c r="F1354" s="60" t="str">
        <f t="shared" ca="1" si="174"/>
        <v/>
      </c>
      <c r="G1354" s="61" t="str">
        <f t="shared" ca="1" si="169"/>
        <v/>
      </c>
      <c r="H1354" s="62" t="str">
        <f t="shared" ca="1" si="175"/>
        <v/>
      </c>
      <c r="I1354" s="63" t="str">
        <f t="shared" ca="1" si="176"/>
        <v/>
      </c>
    </row>
    <row r="1355" spans="1:9">
      <c r="A1355" s="45"/>
      <c r="B1355" s="59" t="str">
        <f t="shared" ca="1" si="170"/>
        <v/>
      </c>
      <c r="C1355" s="60" t="str">
        <f t="shared" ca="1" si="171"/>
        <v/>
      </c>
      <c r="D1355" s="60" t="str">
        <f t="shared" ca="1" si="172"/>
        <v/>
      </c>
      <c r="E1355" s="60" t="str">
        <f t="shared" ca="1" si="173"/>
        <v/>
      </c>
      <c r="F1355" s="60" t="str">
        <f t="shared" ca="1" si="174"/>
        <v/>
      </c>
      <c r="G1355" s="61" t="str">
        <f t="shared" ca="1" si="169"/>
        <v/>
      </c>
      <c r="H1355" s="62" t="str">
        <f t="shared" ca="1" si="175"/>
        <v/>
      </c>
      <c r="I1355" s="63" t="str">
        <f t="shared" ca="1" si="176"/>
        <v/>
      </c>
    </row>
    <row r="1356" spans="1:9">
      <c r="A1356" s="45"/>
      <c r="B1356" s="59" t="str">
        <f t="shared" ca="1" si="170"/>
        <v/>
      </c>
      <c r="C1356" s="60" t="str">
        <f t="shared" ca="1" si="171"/>
        <v/>
      </c>
      <c r="D1356" s="60" t="str">
        <f t="shared" ca="1" si="172"/>
        <v/>
      </c>
      <c r="E1356" s="60" t="str">
        <f t="shared" ca="1" si="173"/>
        <v/>
      </c>
      <c r="F1356" s="60" t="str">
        <f t="shared" ca="1" si="174"/>
        <v/>
      </c>
      <c r="G1356" s="61" t="str">
        <f t="shared" ca="1" si="169"/>
        <v/>
      </c>
      <c r="H1356" s="62" t="str">
        <f t="shared" ca="1" si="175"/>
        <v/>
      </c>
      <c r="I1356" s="63" t="str">
        <f t="shared" ca="1" si="176"/>
        <v/>
      </c>
    </row>
    <row r="1357" spans="1:9">
      <c r="A1357" s="45"/>
      <c r="B1357" s="59" t="str">
        <f t="shared" ca="1" si="170"/>
        <v/>
      </c>
      <c r="C1357" s="60" t="str">
        <f t="shared" ca="1" si="171"/>
        <v/>
      </c>
      <c r="D1357" s="60" t="str">
        <f t="shared" ca="1" si="172"/>
        <v/>
      </c>
      <c r="E1357" s="60" t="str">
        <f t="shared" ca="1" si="173"/>
        <v/>
      </c>
      <c r="F1357" s="60" t="str">
        <f t="shared" ca="1" si="174"/>
        <v/>
      </c>
      <c r="G1357" s="61" t="str">
        <f t="shared" ca="1" si="169"/>
        <v/>
      </c>
      <c r="H1357" s="62" t="str">
        <f t="shared" ca="1" si="175"/>
        <v/>
      </c>
      <c r="I1357" s="63" t="str">
        <f t="shared" ca="1" si="176"/>
        <v/>
      </c>
    </row>
    <row r="1358" spans="1:9">
      <c r="A1358" s="45"/>
      <c r="B1358" s="59" t="str">
        <f t="shared" ca="1" si="170"/>
        <v/>
      </c>
      <c r="C1358" s="60" t="str">
        <f t="shared" ca="1" si="171"/>
        <v/>
      </c>
      <c r="D1358" s="60" t="str">
        <f t="shared" ca="1" si="172"/>
        <v/>
      </c>
      <c r="E1358" s="60" t="str">
        <f t="shared" ca="1" si="173"/>
        <v/>
      </c>
      <c r="F1358" s="60" t="str">
        <f t="shared" ca="1" si="174"/>
        <v/>
      </c>
      <c r="G1358" s="61" t="str">
        <f t="shared" ca="1" si="169"/>
        <v/>
      </c>
      <c r="H1358" s="62" t="str">
        <f t="shared" ca="1" si="175"/>
        <v/>
      </c>
      <c r="I1358" s="63" t="str">
        <f t="shared" ca="1" si="176"/>
        <v/>
      </c>
    </row>
    <row r="1359" spans="1:9">
      <c r="A1359" s="45"/>
      <c r="B1359" s="59" t="str">
        <f t="shared" ca="1" si="170"/>
        <v/>
      </c>
      <c r="C1359" s="60" t="str">
        <f t="shared" ca="1" si="171"/>
        <v/>
      </c>
      <c r="D1359" s="60" t="str">
        <f t="shared" ca="1" si="172"/>
        <v/>
      </c>
      <c r="E1359" s="60" t="str">
        <f t="shared" ca="1" si="173"/>
        <v/>
      </c>
      <c r="F1359" s="60" t="str">
        <f t="shared" ca="1" si="174"/>
        <v/>
      </c>
      <c r="G1359" s="61" t="str">
        <f t="shared" ca="1" si="169"/>
        <v/>
      </c>
      <c r="H1359" s="62" t="str">
        <f t="shared" ca="1" si="175"/>
        <v/>
      </c>
      <c r="I1359" s="63" t="str">
        <f t="shared" ca="1" si="176"/>
        <v/>
      </c>
    </row>
    <row r="1360" spans="1:9">
      <c r="A1360" s="45"/>
      <c r="B1360" s="59" t="str">
        <f t="shared" ca="1" si="170"/>
        <v/>
      </c>
      <c r="C1360" s="60" t="str">
        <f t="shared" ca="1" si="171"/>
        <v/>
      </c>
      <c r="D1360" s="60" t="str">
        <f t="shared" ca="1" si="172"/>
        <v/>
      </c>
      <c r="E1360" s="60" t="str">
        <f t="shared" ca="1" si="173"/>
        <v/>
      </c>
      <c r="F1360" s="60" t="str">
        <f t="shared" ca="1" si="174"/>
        <v/>
      </c>
      <c r="G1360" s="61" t="str">
        <f t="shared" ca="1" si="169"/>
        <v/>
      </c>
      <c r="H1360" s="62" t="str">
        <f t="shared" ca="1" si="175"/>
        <v/>
      </c>
      <c r="I1360" s="63" t="str">
        <f t="shared" ca="1" si="176"/>
        <v/>
      </c>
    </row>
    <row r="1361" spans="1:9">
      <c r="A1361" s="45"/>
      <c r="B1361" s="59" t="str">
        <f t="shared" ca="1" si="170"/>
        <v/>
      </c>
      <c r="C1361" s="60" t="str">
        <f t="shared" ca="1" si="171"/>
        <v/>
      </c>
      <c r="D1361" s="60" t="str">
        <f t="shared" ca="1" si="172"/>
        <v/>
      </c>
      <c r="E1361" s="60" t="str">
        <f t="shared" ca="1" si="173"/>
        <v/>
      </c>
      <c r="F1361" s="60" t="str">
        <f t="shared" ca="1" si="174"/>
        <v/>
      </c>
      <c r="G1361" s="61" t="str">
        <f t="shared" ca="1" si="169"/>
        <v/>
      </c>
      <c r="H1361" s="62" t="str">
        <f t="shared" ca="1" si="175"/>
        <v/>
      </c>
      <c r="I1361" s="63" t="str">
        <f t="shared" ca="1" si="176"/>
        <v/>
      </c>
    </row>
    <row r="1362" spans="1:9">
      <c r="A1362" s="45"/>
      <c r="B1362" s="59" t="str">
        <f t="shared" ca="1" si="170"/>
        <v/>
      </c>
      <c r="C1362" s="60" t="str">
        <f t="shared" ca="1" si="171"/>
        <v/>
      </c>
      <c r="D1362" s="60" t="str">
        <f t="shared" ca="1" si="172"/>
        <v/>
      </c>
      <c r="E1362" s="60" t="str">
        <f t="shared" ca="1" si="173"/>
        <v/>
      </c>
      <c r="F1362" s="60" t="str">
        <f t="shared" ca="1" si="174"/>
        <v/>
      </c>
      <c r="G1362" s="61" t="str">
        <f t="shared" ca="1" si="169"/>
        <v/>
      </c>
      <c r="H1362" s="62" t="str">
        <f t="shared" ca="1" si="175"/>
        <v/>
      </c>
      <c r="I1362" s="63" t="str">
        <f t="shared" ca="1" si="176"/>
        <v/>
      </c>
    </row>
    <row r="1363" spans="1:9">
      <c r="A1363" s="45"/>
      <c r="B1363" s="59" t="str">
        <f t="shared" ca="1" si="170"/>
        <v/>
      </c>
      <c r="C1363" s="60" t="str">
        <f t="shared" ca="1" si="171"/>
        <v/>
      </c>
      <c r="D1363" s="60" t="str">
        <f t="shared" ca="1" si="172"/>
        <v/>
      </c>
      <c r="E1363" s="60" t="str">
        <f t="shared" ca="1" si="173"/>
        <v/>
      </c>
      <c r="F1363" s="60" t="str">
        <f t="shared" ca="1" si="174"/>
        <v/>
      </c>
      <c r="G1363" s="61" t="str">
        <f t="shared" ca="1" si="169"/>
        <v/>
      </c>
      <c r="H1363" s="62" t="str">
        <f t="shared" ca="1" si="175"/>
        <v/>
      </c>
      <c r="I1363" s="63" t="str">
        <f t="shared" ca="1" si="176"/>
        <v/>
      </c>
    </row>
    <row r="1364" spans="1:9">
      <c r="A1364" s="45"/>
      <c r="B1364" s="59" t="str">
        <f t="shared" ca="1" si="170"/>
        <v/>
      </c>
      <c r="C1364" s="60" t="str">
        <f t="shared" ca="1" si="171"/>
        <v/>
      </c>
      <c r="D1364" s="60" t="str">
        <f t="shared" ca="1" si="172"/>
        <v/>
      </c>
      <c r="E1364" s="60" t="str">
        <f t="shared" ca="1" si="173"/>
        <v/>
      </c>
      <c r="F1364" s="60" t="str">
        <f t="shared" ca="1" si="174"/>
        <v/>
      </c>
      <c r="G1364" s="61" t="str">
        <f t="shared" ca="1" si="169"/>
        <v/>
      </c>
      <c r="H1364" s="62" t="str">
        <f t="shared" ca="1" si="175"/>
        <v/>
      </c>
      <c r="I1364" s="63" t="str">
        <f t="shared" ca="1" si="176"/>
        <v/>
      </c>
    </row>
    <row r="1365" spans="1:9">
      <c r="A1365" s="45"/>
      <c r="B1365" s="59" t="str">
        <f t="shared" ca="1" si="170"/>
        <v/>
      </c>
      <c r="C1365" s="60" t="str">
        <f t="shared" ca="1" si="171"/>
        <v/>
      </c>
      <c r="D1365" s="60" t="str">
        <f t="shared" ca="1" si="172"/>
        <v/>
      </c>
      <c r="E1365" s="60" t="str">
        <f t="shared" ca="1" si="173"/>
        <v/>
      </c>
      <c r="F1365" s="60" t="str">
        <f t="shared" ca="1" si="174"/>
        <v/>
      </c>
      <c r="G1365" s="61" t="str">
        <f t="shared" ca="1" si="169"/>
        <v/>
      </c>
      <c r="H1365" s="62" t="str">
        <f t="shared" ca="1" si="175"/>
        <v/>
      </c>
      <c r="I1365" s="63" t="str">
        <f t="shared" ca="1" si="176"/>
        <v/>
      </c>
    </row>
    <row r="1366" spans="1:9">
      <c r="A1366" s="45"/>
      <c r="B1366" s="59" t="str">
        <f t="shared" ca="1" si="170"/>
        <v/>
      </c>
      <c r="C1366" s="60" t="str">
        <f t="shared" ca="1" si="171"/>
        <v/>
      </c>
      <c r="D1366" s="60" t="str">
        <f t="shared" ca="1" si="172"/>
        <v/>
      </c>
      <c r="E1366" s="60" t="str">
        <f t="shared" ca="1" si="173"/>
        <v/>
      </c>
      <c r="F1366" s="60" t="str">
        <f t="shared" ca="1" si="174"/>
        <v/>
      </c>
      <c r="G1366" s="61" t="str">
        <f t="shared" ca="1" si="169"/>
        <v/>
      </c>
      <c r="H1366" s="62" t="str">
        <f t="shared" ca="1" si="175"/>
        <v/>
      </c>
      <c r="I1366" s="63" t="str">
        <f t="shared" ca="1" si="176"/>
        <v/>
      </c>
    </row>
    <row r="1367" spans="1:9">
      <c r="A1367" s="45"/>
      <c r="B1367" s="59" t="str">
        <f t="shared" ca="1" si="170"/>
        <v/>
      </c>
      <c r="C1367" s="60" t="str">
        <f t="shared" ca="1" si="171"/>
        <v/>
      </c>
      <c r="D1367" s="60" t="str">
        <f t="shared" ca="1" si="172"/>
        <v/>
      </c>
      <c r="E1367" s="60" t="str">
        <f t="shared" ca="1" si="173"/>
        <v/>
      </c>
      <c r="F1367" s="60" t="str">
        <f t="shared" ca="1" si="174"/>
        <v/>
      </c>
      <c r="G1367" s="61" t="str">
        <f t="shared" ca="1" si="169"/>
        <v/>
      </c>
      <c r="H1367" s="62" t="str">
        <f t="shared" ca="1" si="175"/>
        <v/>
      </c>
      <c r="I1367" s="63" t="str">
        <f t="shared" ca="1" si="176"/>
        <v/>
      </c>
    </row>
    <row r="1368" spans="1:9">
      <c r="A1368" s="45"/>
      <c r="B1368" s="59" t="str">
        <f t="shared" ca="1" si="170"/>
        <v/>
      </c>
      <c r="C1368" s="60" t="str">
        <f t="shared" ca="1" si="171"/>
        <v/>
      </c>
      <c r="D1368" s="60" t="str">
        <f t="shared" ca="1" si="172"/>
        <v/>
      </c>
      <c r="E1368" s="60" t="str">
        <f t="shared" ca="1" si="173"/>
        <v/>
      </c>
      <c r="F1368" s="60" t="str">
        <f t="shared" ca="1" si="174"/>
        <v/>
      </c>
      <c r="G1368" s="61" t="str">
        <f t="shared" ca="1" si="169"/>
        <v/>
      </c>
      <c r="H1368" s="62" t="str">
        <f t="shared" ca="1" si="175"/>
        <v/>
      </c>
      <c r="I1368" s="63" t="str">
        <f t="shared" ca="1" si="176"/>
        <v/>
      </c>
    </row>
    <row r="1369" spans="1:9">
      <c r="A1369" s="45"/>
      <c r="B1369" s="59" t="str">
        <f t="shared" ca="1" si="170"/>
        <v/>
      </c>
      <c r="C1369" s="60" t="str">
        <f t="shared" ca="1" si="171"/>
        <v/>
      </c>
      <c r="D1369" s="60" t="str">
        <f t="shared" ca="1" si="172"/>
        <v/>
      </c>
      <c r="E1369" s="60" t="str">
        <f t="shared" ca="1" si="173"/>
        <v/>
      </c>
      <c r="F1369" s="60" t="str">
        <f t="shared" ca="1" si="174"/>
        <v/>
      </c>
      <c r="G1369" s="61" t="str">
        <f t="shared" ca="1" si="169"/>
        <v/>
      </c>
      <c r="H1369" s="62" t="str">
        <f t="shared" ca="1" si="175"/>
        <v/>
      </c>
      <c r="I1369" s="63" t="str">
        <f t="shared" ca="1" si="176"/>
        <v/>
      </c>
    </row>
    <row r="1370" spans="1:9">
      <c r="A1370" s="45"/>
      <c r="B1370" s="59" t="str">
        <f t="shared" ca="1" si="170"/>
        <v/>
      </c>
      <c r="C1370" s="60" t="str">
        <f t="shared" ca="1" si="171"/>
        <v/>
      </c>
      <c r="D1370" s="60" t="str">
        <f t="shared" ca="1" si="172"/>
        <v/>
      </c>
      <c r="E1370" s="60" t="str">
        <f t="shared" ca="1" si="173"/>
        <v/>
      </c>
      <c r="F1370" s="60" t="str">
        <f t="shared" ca="1" si="174"/>
        <v/>
      </c>
      <c r="G1370" s="61" t="str">
        <f t="shared" ca="1" si="169"/>
        <v/>
      </c>
      <c r="H1370" s="62" t="str">
        <f t="shared" ca="1" si="175"/>
        <v/>
      </c>
      <c r="I1370" s="63" t="str">
        <f t="shared" ca="1" si="176"/>
        <v/>
      </c>
    </row>
    <row r="1371" spans="1:9">
      <c r="A1371" s="45"/>
      <c r="B1371" s="59" t="str">
        <f t="shared" ca="1" si="170"/>
        <v/>
      </c>
      <c r="C1371" s="60" t="str">
        <f t="shared" ca="1" si="171"/>
        <v/>
      </c>
      <c r="D1371" s="60" t="str">
        <f t="shared" ca="1" si="172"/>
        <v/>
      </c>
      <c r="E1371" s="60" t="str">
        <f t="shared" ca="1" si="173"/>
        <v/>
      </c>
      <c r="F1371" s="60" t="str">
        <f t="shared" ca="1" si="174"/>
        <v/>
      </c>
      <c r="G1371" s="61" t="str">
        <f t="shared" ca="1" si="169"/>
        <v/>
      </c>
      <c r="H1371" s="62" t="str">
        <f t="shared" ca="1" si="175"/>
        <v/>
      </c>
      <c r="I1371" s="63" t="str">
        <f t="shared" ca="1" si="176"/>
        <v/>
      </c>
    </row>
    <row r="1372" spans="1:9">
      <c r="A1372" s="45"/>
      <c r="B1372" s="59" t="str">
        <f t="shared" ca="1" si="170"/>
        <v/>
      </c>
      <c r="C1372" s="60" t="str">
        <f t="shared" ca="1" si="171"/>
        <v/>
      </c>
      <c r="D1372" s="60" t="str">
        <f t="shared" ca="1" si="172"/>
        <v/>
      </c>
      <c r="E1372" s="60" t="str">
        <f t="shared" ca="1" si="173"/>
        <v/>
      </c>
      <c r="F1372" s="60" t="str">
        <f t="shared" ca="1" si="174"/>
        <v/>
      </c>
      <c r="G1372" s="61" t="str">
        <f t="shared" ca="1" si="169"/>
        <v/>
      </c>
      <c r="H1372" s="62" t="str">
        <f t="shared" ca="1" si="175"/>
        <v/>
      </c>
      <c r="I1372" s="63" t="str">
        <f t="shared" ca="1" si="176"/>
        <v/>
      </c>
    </row>
    <row r="1373" spans="1:9">
      <c r="A1373" s="45"/>
      <c r="B1373" s="59" t="str">
        <f t="shared" ca="1" si="170"/>
        <v/>
      </c>
      <c r="C1373" s="60" t="str">
        <f t="shared" ca="1" si="171"/>
        <v/>
      </c>
      <c r="D1373" s="60" t="str">
        <f t="shared" ca="1" si="172"/>
        <v/>
      </c>
      <c r="E1373" s="60" t="str">
        <f t="shared" ca="1" si="173"/>
        <v/>
      </c>
      <c r="F1373" s="60" t="str">
        <f t="shared" ca="1" si="174"/>
        <v/>
      </c>
      <c r="G1373" s="61" t="str">
        <f t="shared" ca="1" si="169"/>
        <v/>
      </c>
      <c r="H1373" s="62" t="str">
        <f t="shared" ca="1" si="175"/>
        <v/>
      </c>
      <c r="I1373" s="63" t="str">
        <f t="shared" ca="1" si="176"/>
        <v/>
      </c>
    </row>
    <row r="1374" spans="1:9">
      <c r="A1374" s="45"/>
      <c r="B1374" s="59" t="str">
        <f t="shared" ca="1" si="170"/>
        <v/>
      </c>
      <c r="C1374" s="60" t="str">
        <f t="shared" ca="1" si="171"/>
        <v/>
      </c>
      <c r="D1374" s="60" t="str">
        <f t="shared" ca="1" si="172"/>
        <v/>
      </c>
      <c r="E1374" s="60" t="str">
        <f t="shared" ca="1" si="173"/>
        <v/>
      </c>
      <c r="F1374" s="60" t="str">
        <f t="shared" ca="1" si="174"/>
        <v/>
      </c>
      <c r="G1374" s="61" t="str">
        <f t="shared" ca="1" si="169"/>
        <v/>
      </c>
      <c r="H1374" s="62" t="str">
        <f t="shared" ca="1" si="175"/>
        <v/>
      </c>
      <c r="I1374" s="63" t="str">
        <f t="shared" ca="1" si="176"/>
        <v/>
      </c>
    </row>
    <row r="1375" spans="1:9">
      <c r="A1375" s="45"/>
      <c r="B1375" s="59" t="str">
        <f t="shared" ca="1" si="170"/>
        <v/>
      </c>
      <c r="C1375" s="60" t="str">
        <f t="shared" ca="1" si="171"/>
        <v/>
      </c>
      <c r="D1375" s="60" t="str">
        <f t="shared" ca="1" si="172"/>
        <v/>
      </c>
      <c r="E1375" s="60" t="str">
        <f t="shared" ca="1" si="173"/>
        <v/>
      </c>
      <c r="F1375" s="60" t="str">
        <f t="shared" ca="1" si="174"/>
        <v/>
      </c>
      <c r="G1375" s="61" t="str">
        <f t="shared" ca="1" si="169"/>
        <v/>
      </c>
      <c r="H1375" s="62" t="str">
        <f t="shared" ca="1" si="175"/>
        <v/>
      </c>
      <c r="I1375" s="63" t="str">
        <f t="shared" ca="1" si="176"/>
        <v/>
      </c>
    </row>
    <row r="1376" spans="1:9">
      <c r="A1376" s="45"/>
      <c r="B1376" s="59" t="str">
        <f t="shared" ca="1" si="170"/>
        <v/>
      </c>
      <c r="C1376" s="60" t="str">
        <f t="shared" ca="1" si="171"/>
        <v/>
      </c>
      <c r="D1376" s="60" t="str">
        <f t="shared" ca="1" si="172"/>
        <v/>
      </c>
      <c r="E1376" s="60" t="str">
        <f t="shared" ca="1" si="173"/>
        <v/>
      </c>
      <c r="F1376" s="60" t="str">
        <f t="shared" ca="1" si="174"/>
        <v/>
      </c>
      <c r="G1376" s="61" t="str">
        <f t="shared" ca="1" si="169"/>
        <v/>
      </c>
      <c r="H1376" s="62" t="str">
        <f t="shared" ca="1" si="175"/>
        <v/>
      </c>
      <c r="I1376" s="63" t="str">
        <f t="shared" ca="1" si="176"/>
        <v/>
      </c>
    </row>
    <row r="1377" spans="1:9">
      <c r="A1377" s="45"/>
      <c r="B1377" s="59" t="str">
        <f t="shared" ca="1" si="170"/>
        <v/>
      </c>
      <c r="C1377" s="60" t="str">
        <f t="shared" ca="1" si="171"/>
        <v/>
      </c>
      <c r="D1377" s="60" t="str">
        <f t="shared" ca="1" si="172"/>
        <v/>
      </c>
      <c r="E1377" s="60" t="str">
        <f t="shared" ca="1" si="173"/>
        <v/>
      </c>
      <c r="F1377" s="60" t="str">
        <f t="shared" ca="1" si="174"/>
        <v/>
      </c>
      <c r="G1377" s="61" t="str">
        <f t="shared" ca="1" si="169"/>
        <v/>
      </c>
      <c r="H1377" s="62" t="str">
        <f t="shared" ca="1" si="175"/>
        <v/>
      </c>
      <c r="I1377" s="63" t="str">
        <f t="shared" ca="1" si="176"/>
        <v/>
      </c>
    </row>
    <row r="1378" spans="1:9">
      <c r="A1378" s="45"/>
      <c r="B1378" s="59" t="str">
        <f t="shared" ca="1" si="170"/>
        <v/>
      </c>
      <c r="C1378" s="60" t="str">
        <f t="shared" ca="1" si="171"/>
        <v/>
      </c>
      <c r="D1378" s="60" t="str">
        <f t="shared" ca="1" si="172"/>
        <v/>
      </c>
      <c r="E1378" s="60" t="str">
        <f t="shared" ca="1" si="173"/>
        <v/>
      </c>
      <c r="F1378" s="60" t="str">
        <f t="shared" ca="1" si="174"/>
        <v/>
      </c>
      <c r="G1378" s="61" t="str">
        <f t="shared" ca="1" si="169"/>
        <v/>
      </c>
      <c r="H1378" s="62" t="str">
        <f t="shared" ca="1" si="175"/>
        <v/>
      </c>
      <c r="I1378" s="63" t="str">
        <f t="shared" ca="1" si="176"/>
        <v/>
      </c>
    </row>
    <row r="1379" spans="1:9">
      <c r="A1379" s="45"/>
      <c r="B1379" s="59" t="str">
        <f t="shared" ca="1" si="170"/>
        <v/>
      </c>
      <c r="C1379" s="60" t="str">
        <f t="shared" ca="1" si="171"/>
        <v/>
      </c>
      <c r="D1379" s="60" t="str">
        <f t="shared" ca="1" si="172"/>
        <v/>
      </c>
      <c r="E1379" s="60" t="str">
        <f t="shared" ca="1" si="173"/>
        <v/>
      </c>
      <c r="F1379" s="60" t="str">
        <f t="shared" ca="1" si="174"/>
        <v/>
      </c>
      <c r="G1379" s="61" t="str">
        <f t="shared" ca="1" si="169"/>
        <v/>
      </c>
      <c r="H1379" s="62" t="str">
        <f t="shared" ca="1" si="175"/>
        <v/>
      </c>
      <c r="I1379" s="63" t="str">
        <f t="shared" ca="1" si="176"/>
        <v/>
      </c>
    </row>
    <row r="1380" spans="1:9">
      <c r="A1380" s="45"/>
      <c r="B1380" s="59" t="str">
        <f t="shared" ca="1" si="170"/>
        <v/>
      </c>
      <c r="C1380" s="60" t="str">
        <f t="shared" ca="1" si="171"/>
        <v/>
      </c>
      <c r="D1380" s="60" t="str">
        <f t="shared" ca="1" si="172"/>
        <v/>
      </c>
      <c r="E1380" s="60" t="str">
        <f t="shared" ca="1" si="173"/>
        <v/>
      </c>
      <c r="F1380" s="60" t="str">
        <f t="shared" ca="1" si="174"/>
        <v/>
      </c>
      <c r="G1380" s="61" t="str">
        <f t="shared" ca="1" si="169"/>
        <v/>
      </c>
      <c r="H1380" s="62" t="str">
        <f t="shared" ca="1" si="175"/>
        <v/>
      </c>
      <c r="I1380" s="63" t="str">
        <f t="shared" ca="1" si="176"/>
        <v/>
      </c>
    </row>
    <row r="1381" spans="1:9">
      <c r="A1381" s="45"/>
      <c r="B1381" s="59" t="str">
        <f t="shared" ca="1" si="170"/>
        <v/>
      </c>
      <c r="C1381" s="60" t="str">
        <f t="shared" ca="1" si="171"/>
        <v/>
      </c>
      <c r="D1381" s="60" t="str">
        <f t="shared" ca="1" si="172"/>
        <v/>
      </c>
      <c r="E1381" s="60" t="str">
        <f t="shared" ca="1" si="173"/>
        <v/>
      </c>
      <c r="F1381" s="60" t="str">
        <f t="shared" ca="1" si="174"/>
        <v/>
      </c>
      <c r="G1381" s="61" t="str">
        <f t="shared" ca="1" si="169"/>
        <v/>
      </c>
      <c r="H1381" s="62" t="str">
        <f t="shared" ca="1" si="175"/>
        <v/>
      </c>
      <c r="I1381" s="63" t="str">
        <f t="shared" ca="1" si="176"/>
        <v/>
      </c>
    </row>
    <row r="1382" spans="1:9">
      <c r="A1382" s="45"/>
      <c r="B1382" s="59" t="str">
        <f t="shared" ca="1" si="170"/>
        <v/>
      </c>
      <c r="C1382" s="60" t="str">
        <f t="shared" ca="1" si="171"/>
        <v/>
      </c>
      <c r="D1382" s="60" t="str">
        <f t="shared" ca="1" si="172"/>
        <v/>
      </c>
      <c r="E1382" s="60" t="str">
        <f t="shared" ca="1" si="173"/>
        <v/>
      </c>
      <c r="F1382" s="60" t="str">
        <f t="shared" ca="1" si="174"/>
        <v/>
      </c>
      <c r="G1382" s="61" t="str">
        <f t="shared" ca="1" si="169"/>
        <v/>
      </c>
      <c r="H1382" s="62" t="str">
        <f t="shared" ca="1" si="175"/>
        <v/>
      </c>
      <c r="I1382" s="63" t="str">
        <f t="shared" ca="1" si="176"/>
        <v/>
      </c>
    </row>
    <row r="1383" spans="1:9">
      <c r="A1383" s="45"/>
      <c r="B1383" s="59" t="str">
        <f t="shared" ca="1" si="170"/>
        <v/>
      </c>
      <c r="C1383" s="60" t="str">
        <f t="shared" ca="1" si="171"/>
        <v/>
      </c>
      <c r="D1383" s="60" t="str">
        <f t="shared" ca="1" si="172"/>
        <v/>
      </c>
      <c r="E1383" s="60" t="str">
        <f t="shared" ca="1" si="173"/>
        <v/>
      </c>
      <c r="F1383" s="60" t="str">
        <f t="shared" ca="1" si="174"/>
        <v/>
      </c>
      <c r="G1383" s="61" t="str">
        <f t="shared" ca="1" si="169"/>
        <v/>
      </c>
      <c r="H1383" s="62" t="str">
        <f t="shared" ca="1" si="175"/>
        <v/>
      </c>
      <c r="I1383" s="63" t="str">
        <f t="shared" ca="1" si="176"/>
        <v/>
      </c>
    </row>
    <row r="1384" spans="1:9">
      <c r="A1384" s="45"/>
      <c r="B1384" s="59" t="str">
        <f t="shared" ca="1" si="170"/>
        <v/>
      </c>
      <c r="C1384" s="60" t="str">
        <f t="shared" ca="1" si="171"/>
        <v/>
      </c>
      <c r="D1384" s="60" t="str">
        <f t="shared" ca="1" si="172"/>
        <v/>
      </c>
      <c r="E1384" s="60" t="str">
        <f t="shared" ca="1" si="173"/>
        <v/>
      </c>
      <c r="F1384" s="60" t="str">
        <f t="shared" ca="1" si="174"/>
        <v/>
      </c>
      <c r="G1384" s="61" t="str">
        <f t="shared" ca="1" si="169"/>
        <v/>
      </c>
      <c r="H1384" s="62" t="str">
        <f t="shared" ca="1" si="175"/>
        <v/>
      </c>
      <c r="I1384" s="63" t="str">
        <f t="shared" ca="1" si="176"/>
        <v/>
      </c>
    </row>
    <row r="1385" spans="1:9">
      <c r="A1385" s="45"/>
      <c r="B1385" s="59" t="str">
        <f t="shared" ca="1" si="170"/>
        <v/>
      </c>
      <c r="C1385" s="60" t="str">
        <f t="shared" ca="1" si="171"/>
        <v/>
      </c>
      <c r="D1385" s="60" t="str">
        <f t="shared" ca="1" si="172"/>
        <v/>
      </c>
      <c r="E1385" s="60" t="str">
        <f t="shared" ca="1" si="173"/>
        <v/>
      </c>
      <c r="F1385" s="60" t="str">
        <f t="shared" ca="1" si="174"/>
        <v/>
      </c>
      <c r="G1385" s="61" t="str">
        <f t="shared" ca="1" si="169"/>
        <v/>
      </c>
      <c r="H1385" s="62" t="str">
        <f t="shared" ca="1" si="175"/>
        <v/>
      </c>
      <c r="I1385" s="63" t="str">
        <f t="shared" ca="1" si="176"/>
        <v/>
      </c>
    </row>
    <row r="1386" spans="1:9">
      <c r="A1386" s="45"/>
      <c r="B1386" s="59" t="str">
        <f t="shared" ca="1" si="170"/>
        <v/>
      </c>
      <c r="C1386" s="60" t="str">
        <f t="shared" ca="1" si="171"/>
        <v/>
      </c>
      <c r="D1386" s="60" t="str">
        <f t="shared" ca="1" si="172"/>
        <v/>
      </c>
      <c r="E1386" s="60" t="str">
        <f t="shared" ca="1" si="173"/>
        <v/>
      </c>
      <c r="F1386" s="60" t="str">
        <f t="shared" ca="1" si="174"/>
        <v/>
      </c>
      <c r="G1386" s="61" t="str">
        <f t="shared" ca="1" si="169"/>
        <v/>
      </c>
      <c r="H1386" s="62" t="str">
        <f t="shared" ca="1" si="175"/>
        <v/>
      </c>
      <c r="I1386" s="63" t="str">
        <f t="shared" ca="1" si="176"/>
        <v/>
      </c>
    </row>
    <row r="1387" spans="1:9">
      <c r="A1387" s="45"/>
      <c r="B1387" s="59" t="str">
        <f t="shared" ca="1" si="170"/>
        <v/>
      </c>
      <c r="C1387" s="60" t="str">
        <f t="shared" ca="1" si="171"/>
        <v/>
      </c>
      <c r="D1387" s="60" t="str">
        <f t="shared" ca="1" si="172"/>
        <v/>
      </c>
      <c r="E1387" s="60" t="str">
        <f t="shared" ca="1" si="173"/>
        <v/>
      </c>
      <c r="F1387" s="60" t="str">
        <f t="shared" ca="1" si="174"/>
        <v/>
      </c>
      <c r="G1387" s="61" t="str">
        <f t="shared" ca="1" si="169"/>
        <v/>
      </c>
      <c r="H1387" s="62" t="str">
        <f t="shared" ca="1" si="175"/>
        <v/>
      </c>
      <c r="I1387" s="63" t="str">
        <f t="shared" ca="1" si="176"/>
        <v/>
      </c>
    </row>
    <row r="1388" spans="1:9">
      <c r="A1388" s="45"/>
      <c r="B1388" s="59" t="str">
        <f t="shared" ca="1" si="170"/>
        <v/>
      </c>
      <c r="C1388" s="60" t="str">
        <f t="shared" ca="1" si="171"/>
        <v/>
      </c>
      <c r="D1388" s="60" t="str">
        <f t="shared" ca="1" si="172"/>
        <v/>
      </c>
      <c r="E1388" s="60" t="str">
        <f t="shared" ca="1" si="173"/>
        <v/>
      </c>
      <c r="F1388" s="60" t="str">
        <f t="shared" ca="1" si="174"/>
        <v/>
      </c>
      <c r="G1388" s="61" t="str">
        <f t="shared" ca="1" si="169"/>
        <v/>
      </c>
      <c r="H1388" s="62" t="str">
        <f t="shared" ca="1" si="175"/>
        <v/>
      </c>
      <c r="I1388" s="63" t="str">
        <f t="shared" ca="1" si="176"/>
        <v/>
      </c>
    </row>
    <row r="1389" spans="1:9">
      <c r="A1389" s="45"/>
      <c r="B1389" s="59" t="str">
        <f t="shared" ca="1" si="170"/>
        <v/>
      </c>
      <c r="C1389" s="60" t="str">
        <f t="shared" ca="1" si="171"/>
        <v/>
      </c>
      <c r="D1389" s="60" t="str">
        <f t="shared" ca="1" si="172"/>
        <v/>
      </c>
      <c r="E1389" s="60" t="str">
        <f t="shared" ca="1" si="173"/>
        <v/>
      </c>
      <c r="F1389" s="60" t="str">
        <f t="shared" ca="1" si="174"/>
        <v/>
      </c>
      <c r="G1389" s="61" t="str">
        <f t="shared" ca="1" si="169"/>
        <v/>
      </c>
      <c r="H1389" s="62" t="str">
        <f t="shared" ca="1" si="175"/>
        <v/>
      </c>
      <c r="I1389" s="63" t="str">
        <f t="shared" ca="1" si="176"/>
        <v/>
      </c>
    </row>
    <row r="1390" spans="1:9">
      <c r="A1390" s="45"/>
      <c r="B1390" s="59" t="str">
        <f t="shared" ca="1" si="170"/>
        <v/>
      </c>
      <c r="C1390" s="60" t="str">
        <f t="shared" ca="1" si="171"/>
        <v/>
      </c>
      <c r="D1390" s="60" t="str">
        <f t="shared" ca="1" si="172"/>
        <v/>
      </c>
      <c r="E1390" s="60" t="str">
        <f t="shared" ca="1" si="173"/>
        <v/>
      </c>
      <c r="F1390" s="60" t="str">
        <f t="shared" ca="1" si="174"/>
        <v/>
      </c>
      <c r="G1390" s="61" t="str">
        <f t="shared" ca="1" si="169"/>
        <v/>
      </c>
      <c r="H1390" s="62" t="str">
        <f t="shared" ca="1" si="175"/>
        <v/>
      </c>
      <c r="I1390" s="63" t="str">
        <f t="shared" ca="1" si="176"/>
        <v/>
      </c>
    </row>
    <row r="1391" spans="1:9">
      <c r="A1391" s="45"/>
      <c r="B1391" s="59" t="str">
        <f t="shared" ca="1" si="170"/>
        <v/>
      </c>
      <c r="C1391" s="60" t="str">
        <f t="shared" ca="1" si="171"/>
        <v/>
      </c>
      <c r="D1391" s="60" t="str">
        <f t="shared" ca="1" si="172"/>
        <v/>
      </c>
      <c r="E1391" s="60" t="str">
        <f t="shared" ca="1" si="173"/>
        <v/>
      </c>
      <c r="F1391" s="60" t="str">
        <f t="shared" ca="1" si="174"/>
        <v/>
      </c>
      <c r="G1391" s="61" t="str">
        <f t="shared" ca="1" si="169"/>
        <v/>
      </c>
      <c r="H1391" s="62" t="str">
        <f t="shared" ca="1" si="175"/>
        <v/>
      </c>
      <c r="I1391" s="63" t="str">
        <f t="shared" ca="1" si="176"/>
        <v/>
      </c>
    </row>
    <row r="1392" spans="1:9">
      <c r="A1392" s="45"/>
      <c r="B1392" s="59" t="str">
        <f t="shared" ca="1" si="170"/>
        <v/>
      </c>
      <c r="C1392" s="60" t="str">
        <f t="shared" ca="1" si="171"/>
        <v/>
      </c>
      <c r="D1392" s="60" t="str">
        <f t="shared" ca="1" si="172"/>
        <v/>
      </c>
      <c r="E1392" s="60" t="str">
        <f t="shared" ca="1" si="173"/>
        <v/>
      </c>
      <c r="F1392" s="60" t="str">
        <f t="shared" ca="1" si="174"/>
        <v/>
      </c>
      <c r="G1392" s="61" t="str">
        <f t="shared" ca="1" si="169"/>
        <v/>
      </c>
      <c r="H1392" s="62" t="str">
        <f t="shared" ca="1" si="175"/>
        <v/>
      </c>
      <c r="I1392" s="63" t="str">
        <f t="shared" ca="1" si="176"/>
        <v/>
      </c>
    </row>
    <row r="1393" spans="1:9">
      <c r="A1393" s="45"/>
      <c r="B1393" s="59" t="str">
        <f t="shared" ca="1" si="170"/>
        <v/>
      </c>
      <c r="C1393" s="60" t="str">
        <f t="shared" ca="1" si="171"/>
        <v/>
      </c>
      <c r="D1393" s="60" t="str">
        <f t="shared" ca="1" si="172"/>
        <v/>
      </c>
      <c r="E1393" s="60" t="str">
        <f t="shared" ca="1" si="173"/>
        <v/>
      </c>
      <c r="F1393" s="60" t="str">
        <f t="shared" ca="1" si="174"/>
        <v/>
      </c>
      <c r="G1393" s="61" t="str">
        <f t="shared" ca="1" si="169"/>
        <v/>
      </c>
      <c r="H1393" s="62" t="str">
        <f t="shared" ca="1" si="175"/>
        <v/>
      </c>
      <c r="I1393" s="63" t="str">
        <f t="shared" ca="1" si="176"/>
        <v/>
      </c>
    </row>
    <row r="1394" spans="1:9">
      <c r="A1394" s="45"/>
      <c r="B1394" s="59" t="str">
        <f t="shared" ca="1" si="170"/>
        <v/>
      </c>
      <c r="C1394" s="60" t="str">
        <f t="shared" ca="1" si="171"/>
        <v/>
      </c>
      <c r="D1394" s="60" t="str">
        <f t="shared" ca="1" si="172"/>
        <v/>
      </c>
      <c r="E1394" s="60" t="str">
        <f t="shared" ca="1" si="173"/>
        <v/>
      </c>
      <c r="F1394" s="60" t="str">
        <f t="shared" ca="1" si="174"/>
        <v/>
      </c>
      <c r="G1394" s="61" t="str">
        <f t="shared" ca="1" si="169"/>
        <v/>
      </c>
      <c r="H1394" s="62" t="str">
        <f t="shared" ca="1" si="175"/>
        <v/>
      </c>
      <c r="I1394" s="63" t="str">
        <f t="shared" ca="1" si="176"/>
        <v/>
      </c>
    </row>
    <row r="1395" spans="1:9">
      <c r="A1395" s="45"/>
      <c r="B1395" s="59" t="str">
        <f t="shared" ca="1" si="170"/>
        <v/>
      </c>
      <c r="C1395" s="60" t="str">
        <f t="shared" ca="1" si="171"/>
        <v/>
      </c>
      <c r="D1395" s="60" t="str">
        <f t="shared" ca="1" si="172"/>
        <v/>
      </c>
      <c r="E1395" s="60" t="str">
        <f t="shared" ca="1" si="173"/>
        <v/>
      </c>
      <c r="F1395" s="60" t="str">
        <f t="shared" ca="1" si="174"/>
        <v/>
      </c>
      <c r="G1395" s="61" t="str">
        <f t="shared" ca="1" si="169"/>
        <v/>
      </c>
      <c r="H1395" s="62" t="str">
        <f t="shared" ca="1" si="175"/>
        <v/>
      </c>
      <c r="I1395" s="63" t="str">
        <f t="shared" ca="1" si="176"/>
        <v/>
      </c>
    </row>
    <row r="1396" spans="1:9">
      <c r="A1396" s="45"/>
      <c r="B1396" s="59" t="str">
        <f t="shared" ca="1" si="170"/>
        <v/>
      </c>
      <c r="C1396" s="60" t="str">
        <f t="shared" ca="1" si="171"/>
        <v/>
      </c>
      <c r="D1396" s="60" t="str">
        <f t="shared" ca="1" si="172"/>
        <v/>
      </c>
      <c r="E1396" s="60" t="str">
        <f t="shared" ca="1" si="173"/>
        <v/>
      </c>
      <c r="F1396" s="60" t="str">
        <f t="shared" ca="1" si="174"/>
        <v/>
      </c>
      <c r="G1396" s="61" t="str">
        <f t="shared" ca="1" si="169"/>
        <v/>
      </c>
      <c r="H1396" s="62" t="str">
        <f t="shared" ca="1" si="175"/>
        <v/>
      </c>
      <c r="I1396" s="63" t="str">
        <f t="shared" ca="1" si="176"/>
        <v/>
      </c>
    </row>
    <row r="1397" spans="1:9">
      <c r="A1397" s="45"/>
      <c r="B1397" s="59" t="str">
        <f t="shared" ca="1" si="170"/>
        <v/>
      </c>
      <c r="C1397" s="60" t="str">
        <f t="shared" ca="1" si="171"/>
        <v/>
      </c>
      <c r="D1397" s="60" t="str">
        <f t="shared" ca="1" si="172"/>
        <v/>
      </c>
      <c r="E1397" s="60" t="str">
        <f t="shared" ca="1" si="173"/>
        <v/>
      </c>
      <c r="F1397" s="60" t="str">
        <f t="shared" ca="1" si="174"/>
        <v/>
      </c>
      <c r="G1397" s="61" t="str">
        <f t="shared" ca="1" si="169"/>
        <v/>
      </c>
      <c r="H1397" s="62" t="str">
        <f t="shared" ca="1" si="175"/>
        <v/>
      </c>
      <c r="I1397" s="63" t="str">
        <f t="shared" ca="1" si="176"/>
        <v/>
      </c>
    </row>
    <row r="1398" spans="1:9">
      <c r="A1398" s="45"/>
      <c r="B1398" s="59" t="str">
        <f ca="1">IFERROR(INDIRECT(CONCATENATE("'",A1398,"'!G7")),"")</f>
        <v/>
      </c>
      <c r="C1398" s="60" t="str">
        <f t="shared" ca="1" si="171"/>
        <v/>
      </c>
      <c r="D1398" s="60" t="str">
        <f t="shared" ca="1" si="172"/>
        <v/>
      </c>
      <c r="E1398" s="60" t="str">
        <f t="shared" ca="1" si="173"/>
        <v/>
      </c>
      <c r="F1398" s="60" t="str">
        <f t="shared" ca="1" si="174"/>
        <v/>
      </c>
      <c r="G1398" s="61" t="str">
        <f t="shared" ca="1" si="169"/>
        <v/>
      </c>
      <c r="H1398" s="62" t="str">
        <f t="shared" ca="1" si="175"/>
        <v/>
      </c>
      <c r="I1398" s="63" t="str">
        <f t="shared" ca="1" si="176"/>
        <v/>
      </c>
    </row>
    <row r="1399" spans="1:9">
      <c r="A1399" s="45"/>
      <c r="B1399" s="59" t="str">
        <f t="shared" ca="1" si="170"/>
        <v/>
      </c>
      <c r="C1399" s="60" t="str">
        <f t="shared" ca="1" si="171"/>
        <v/>
      </c>
      <c r="D1399" s="60" t="str">
        <f t="shared" ca="1" si="172"/>
        <v/>
      </c>
      <c r="E1399" s="60" t="str">
        <f t="shared" ca="1" si="173"/>
        <v/>
      </c>
      <c r="F1399" s="60" t="str">
        <f t="shared" ca="1" si="174"/>
        <v/>
      </c>
      <c r="G1399" s="61" t="str">
        <f t="shared" ca="1" si="169"/>
        <v/>
      </c>
      <c r="H1399" s="62" t="str">
        <f t="shared" ca="1" si="175"/>
        <v/>
      </c>
      <c r="I1399" s="63" t="str">
        <f t="shared" ca="1" si="176"/>
        <v/>
      </c>
    </row>
    <row r="1400" spans="1:9">
      <c r="A1400" s="45"/>
      <c r="B1400" s="59" t="str">
        <f t="shared" ca="1" si="170"/>
        <v/>
      </c>
      <c r="C1400" s="60" t="str">
        <f t="shared" ca="1" si="171"/>
        <v/>
      </c>
      <c r="D1400" s="60" t="str">
        <f t="shared" ca="1" si="172"/>
        <v/>
      </c>
      <c r="E1400" s="60" t="str">
        <f t="shared" ca="1" si="173"/>
        <v/>
      </c>
      <c r="F1400" s="60" t="str">
        <f t="shared" ca="1" si="174"/>
        <v/>
      </c>
      <c r="G1400" s="61" t="str">
        <f t="shared" ca="1" si="169"/>
        <v/>
      </c>
      <c r="H1400" s="62" t="str">
        <f t="shared" ca="1" si="175"/>
        <v/>
      </c>
      <c r="I1400" s="63" t="str">
        <f t="shared" ca="1" si="176"/>
        <v/>
      </c>
    </row>
    <row r="1401" spans="1:9">
      <c r="A1401" s="45"/>
      <c r="B1401" s="59" t="str">
        <f t="shared" ca="1" si="170"/>
        <v/>
      </c>
      <c r="C1401" s="60" t="str">
        <f t="shared" ca="1" si="171"/>
        <v/>
      </c>
      <c r="D1401" s="60" t="str">
        <f t="shared" ca="1" si="172"/>
        <v/>
      </c>
      <c r="E1401" s="60" t="str">
        <f t="shared" ca="1" si="173"/>
        <v/>
      </c>
      <c r="F1401" s="60" t="str">
        <f t="shared" ca="1" si="174"/>
        <v/>
      </c>
      <c r="G1401" s="61" t="str">
        <f t="shared" ca="1" si="169"/>
        <v/>
      </c>
      <c r="H1401" s="62" t="str">
        <f t="shared" ca="1" si="175"/>
        <v/>
      </c>
      <c r="I1401" s="63" t="str">
        <f t="shared" ca="1" si="176"/>
        <v/>
      </c>
    </row>
    <row r="1402" spans="1:9">
      <c r="A1402" s="45"/>
      <c r="B1402" s="59" t="str">
        <f t="shared" ca="1" si="170"/>
        <v/>
      </c>
      <c r="C1402" s="60" t="str">
        <f t="shared" ca="1" si="171"/>
        <v/>
      </c>
      <c r="D1402" s="60" t="str">
        <f t="shared" ca="1" si="172"/>
        <v/>
      </c>
      <c r="E1402" s="60" t="str">
        <f t="shared" ca="1" si="173"/>
        <v/>
      </c>
      <c r="F1402" s="60" t="str">
        <f t="shared" ca="1" si="174"/>
        <v/>
      </c>
      <c r="G1402" s="61" t="str">
        <f t="shared" ca="1" si="169"/>
        <v/>
      </c>
      <c r="H1402" s="62" t="str">
        <f t="shared" ca="1" si="175"/>
        <v/>
      </c>
      <c r="I1402" s="63" t="str">
        <f t="shared" ca="1" si="176"/>
        <v/>
      </c>
    </row>
    <row r="1403" spans="1:9">
      <c r="A1403" s="45"/>
      <c r="B1403" s="59" t="str">
        <f t="shared" ca="1" si="170"/>
        <v/>
      </c>
      <c r="C1403" s="60" t="str">
        <f t="shared" ca="1" si="171"/>
        <v/>
      </c>
      <c r="D1403" s="60" t="str">
        <f t="shared" ca="1" si="172"/>
        <v/>
      </c>
      <c r="E1403" s="60" t="str">
        <f t="shared" ca="1" si="173"/>
        <v/>
      </c>
      <c r="F1403" s="60" t="str">
        <f t="shared" ca="1" si="174"/>
        <v/>
      </c>
      <c r="G1403" s="61" t="str">
        <f t="shared" ca="1" si="169"/>
        <v/>
      </c>
      <c r="H1403" s="62" t="str">
        <f t="shared" ca="1" si="175"/>
        <v/>
      </c>
      <c r="I1403" s="63" t="str">
        <f t="shared" ca="1" si="176"/>
        <v/>
      </c>
    </row>
    <row r="1404" spans="1:9">
      <c r="A1404" s="45"/>
      <c r="B1404" s="59" t="str">
        <f t="shared" ca="1" si="170"/>
        <v/>
      </c>
      <c r="C1404" s="60" t="str">
        <f t="shared" ca="1" si="171"/>
        <v/>
      </c>
      <c r="D1404" s="60" t="str">
        <f t="shared" ca="1" si="172"/>
        <v/>
      </c>
      <c r="E1404" s="60" t="str">
        <f t="shared" ca="1" si="173"/>
        <v/>
      </c>
      <c r="F1404" s="60" t="str">
        <f t="shared" ca="1" si="174"/>
        <v/>
      </c>
      <c r="G1404" s="61" t="str">
        <f t="shared" ca="1" si="169"/>
        <v/>
      </c>
      <c r="H1404" s="62" t="str">
        <f t="shared" ca="1" si="175"/>
        <v/>
      </c>
      <c r="I1404" s="63" t="str">
        <f t="shared" ca="1" si="176"/>
        <v/>
      </c>
    </row>
    <row r="1405" spans="1:9">
      <c r="A1405" s="45"/>
      <c r="B1405" s="59" t="str">
        <f t="shared" ca="1" si="170"/>
        <v/>
      </c>
      <c r="C1405" s="60" t="str">
        <f t="shared" ca="1" si="171"/>
        <v/>
      </c>
      <c r="D1405" s="60" t="str">
        <f t="shared" ca="1" si="172"/>
        <v/>
      </c>
      <c r="E1405" s="60" t="str">
        <f t="shared" ca="1" si="173"/>
        <v/>
      </c>
      <c r="F1405" s="60" t="str">
        <f t="shared" ca="1" si="174"/>
        <v/>
      </c>
      <c r="G1405" s="61" t="str">
        <f t="shared" ca="1" si="169"/>
        <v/>
      </c>
      <c r="H1405" s="62" t="str">
        <f t="shared" ca="1" si="175"/>
        <v/>
      </c>
      <c r="I1405" s="63" t="str">
        <f t="shared" ca="1" si="176"/>
        <v/>
      </c>
    </row>
    <row r="1406" spans="1:9">
      <c r="A1406" s="45"/>
      <c r="B1406" s="59" t="str">
        <f t="shared" ca="1" si="170"/>
        <v/>
      </c>
      <c r="C1406" s="60" t="str">
        <f t="shared" ca="1" si="171"/>
        <v/>
      </c>
      <c r="D1406" s="60" t="str">
        <f t="shared" ca="1" si="172"/>
        <v/>
      </c>
      <c r="E1406" s="60" t="str">
        <f t="shared" ca="1" si="173"/>
        <v/>
      </c>
      <c r="F1406" s="60" t="str">
        <f t="shared" ca="1" si="174"/>
        <v/>
      </c>
      <c r="G1406" s="61" t="str">
        <f t="shared" ca="1" si="169"/>
        <v/>
      </c>
      <c r="H1406" s="62" t="str">
        <f t="shared" ca="1" si="175"/>
        <v/>
      </c>
      <c r="I1406" s="63" t="str">
        <f t="shared" ca="1" si="176"/>
        <v/>
      </c>
    </row>
    <row r="1407" spans="1:9">
      <c r="A1407" s="45"/>
      <c r="B1407" s="59" t="str">
        <f t="shared" ca="1" si="170"/>
        <v/>
      </c>
      <c r="C1407" s="60" t="str">
        <f t="shared" ca="1" si="171"/>
        <v/>
      </c>
      <c r="D1407" s="60" t="str">
        <f t="shared" ca="1" si="172"/>
        <v/>
      </c>
      <c r="E1407" s="60" t="str">
        <f t="shared" ca="1" si="173"/>
        <v/>
      </c>
      <c r="F1407" s="60" t="str">
        <f t="shared" ca="1" si="174"/>
        <v/>
      </c>
      <c r="G1407" s="61" t="str">
        <f t="shared" ca="1" si="169"/>
        <v/>
      </c>
      <c r="H1407" s="62" t="str">
        <f t="shared" ca="1" si="175"/>
        <v/>
      </c>
      <c r="I1407" s="63" t="str">
        <f t="shared" ca="1" si="176"/>
        <v/>
      </c>
    </row>
    <row r="1408" spans="1:9">
      <c r="A1408" s="45"/>
      <c r="B1408" s="59" t="str">
        <f t="shared" ca="1" si="170"/>
        <v/>
      </c>
      <c r="C1408" s="60" t="str">
        <f t="shared" ca="1" si="171"/>
        <v/>
      </c>
      <c r="D1408" s="60" t="str">
        <f t="shared" ca="1" si="172"/>
        <v/>
      </c>
      <c r="E1408" s="60" t="str">
        <f t="shared" ca="1" si="173"/>
        <v/>
      </c>
      <c r="F1408" s="60" t="str">
        <f t="shared" ca="1" si="174"/>
        <v/>
      </c>
      <c r="G1408" s="61" t="str">
        <f t="shared" ca="1" si="169"/>
        <v/>
      </c>
      <c r="H1408" s="62" t="str">
        <f t="shared" ca="1" si="175"/>
        <v/>
      </c>
      <c r="I1408" s="63" t="str">
        <f t="shared" ca="1" si="176"/>
        <v/>
      </c>
    </row>
    <row r="1409" spans="1:9">
      <c r="A1409" s="45"/>
      <c r="B1409" s="59" t="str">
        <f t="shared" ca="1" si="170"/>
        <v/>
      </c>
      <c r="C1409" s="60" t="str">
        <f t="shared" ca="1" si="171"/>
        <v/>
      </c>
      <c r="D1409" s="60" t="str">
        <f t="shared" ca="1" si="172"/>
        <v/>
      </c>
      <c r="E1409" s="60" t="str">
        <f t="shared" ca="1" si="173"/>
        <v/>
      </c>
      <c r="F1409" s="60" t="str">
        <f t="shared" ca="1" si="174"/>
        <v/>
      </c>
      <c r="G1409" s="61" t="str">
        <f t="shared" ca="1" si="169"/>
        <v/>
      </c>
      <c r="H1409" s="62" t="str">
        <f t="shared" ca="1" si="175"/>
        <v/>
      </c>
      <c r="I1409" s="63" t="str">
        <f t="shared" ca="1" si="176"/>
        <v/>
      </c>
    </row>
    <row r="1410" spans="1:9">
      <c r="A1410" s="45"/>
      <c r="B1410" s="59" t="str">
        <f t="shared" ca="1" si="170"/>
        <v/>
      </c>
      <c r="C1410" s="60" t="str">
        <f t="shared" ca="1" si="171"/>
        <v/>
      </c>
      <c r="D1410" s="60" t="str">
        <f t="shared" ca="1" si="172"/>
        <v/>
      </c>
      <c r="E1410" s="60" t="str">
        <f t="shared" ca="1" si="173"/>
        <v/>
      </c>
      <c r="F1410" s="60" t="str">
        <f t="shared" ca="1" si="174"/>
        <v/>
      </c>
      <c r="G1410" s="61" t="str">
        <f t="shared" ca="1" si="169"/>
        <v/>
      </c>
      <c r="H1410" s="62" t="str">
        <f t="shared" ca="1" si="175"/>
        <v/>
      </c>
      <c r="I1410" s="63" t="str">
        <f t="shared" ca="1" si="176"/>
        <v/>
      </c>
    </row>
    <row r="1411" spans="1:9">
      <c r="A1411" s="45"/>
      <c r="B1411" s="59" t="str">
        <f t="shared" ca="1" si="170"/>
        <v/>
      </c>
      <c r="C1411" s="60" t="str">
        <f t="shared" ca="1" si="171"/>
        <v/>
      </c>
      <c r="D1411" s="60" t="str">
        <f t="shared" ca="1" si="172"/>
        <v/>
      </c>
      <c r="E1411" s="60" t="str">
        <f t="shared" ca="1" si="173"/>
        <v/>
      </c>
      <c r="F1411" s="60" t="str">
        <f t="shared" ca="1" si="174"/>
        <v/>
      </c>
      <c r="G1411" s="61" t="str">
        <f t="shared" ref="G1411:G1474" ca="1" si="177">IFERROR(INDIRECT(CONCATENATE("'",A1411,"'!H33")),"")</f>
        <v/>
      </c>
      <c r="H1411" s="62" t="str">
        <f t="shared" ca="1" si="175"/>
        <v/>
      </c>
      <c r="I1411" s="63" t="str">
        <f t="shared" ca="1" si="176"/>
        <v/>
      </c>
    </row>
    <row r="1412" spans="1:9">
      <c r="A1412" s="45"/>
      <c r="B1412" s="59" t="str">
        <f t="shared" ref="B1412:B1475" ca="1" si="178">IFERROR(INDIRECT(CONCATENATE("'",A1412,"'!G7")),"")</f>
        <v/>
      </c>
      <c r="C1412" s="60" t="str">
        <f t="shared" ref="C1412:C1475" ca="1" si="179">IFERROR(INDIRECT(CONCATENATE("'",A1412,"'!D6")),"")</f>
        <v/>
      </c>
      <c r="D1412" s="60" t="str">
        <f t="shared" ref="D1412:D1475" ca="1" si="180">IFERROR(INDIRECT(CONCATENATE("'",A1412,"'!D7")),"")</f>
        <v/>
      </c>
      <c r="E1412" s="60" t="str">
        <f t="shared" ref="E1412:E1475" ca="1" si="181">IFERROR(INDIRECT(CONCATENATE("'",A1412,"'!D8")),"")</f>
        <v/>
      </c>
      <c r="F1412" s="60" t="str">
        <f t="shared" ref="F1412:F1475" ca="1" si="182">IFERROR(INDIRECT(CONCATENATE("'",A1412,"'!D9")),"")</f>
        <v/>
      </c>
      <c r="G1412" s="61" t="str">
        <f t="shared" ca="1" si="177"/>
        <v/>
      </c>
      <c r="H1412" s="62" t="str">
        <f t="shared" ref="H1412:H1475" ca="1" si="183">IFERROR(INDIRECT(CONCATENATE("'",A1412,"'!H34")),"")</f>
        <v/>
      </c>
      <c r="I1412" s="63" t="str">
        <f t="shared" ref="I1412:I1475" ca="1" si="184">IFERROR(INDIRECT(CONCATENATE("'",A1412,"'!H36")),"")</f>
        <v/>
      </c>
    </row>
    <row r="1413" spans="1:9">
      <c r="A1413" s="45"/>
      <c r="B1413" s="59" t="str">
        <f t="shared" ca="1" si="178"/>
        <v/>
      </c>
      <c r="C1413" s="60" t="str">
        <f t="shared" ca="1" si="179"/>
        <v/>
      </c>
      <c r="D1413" s="60" t="str">
        <f t="shared" ca="1" si="180"/>
        <v/>
      </c>
      <c r="E1413" s="60" t="str">
        <f t="shared" ca="1" si="181"/>
        <v/>
      </c>
      <c r="F1413" s="60" t="str">
        <f t="shared" ca="1" si="182"/>
        <v/>
      </c>
      <c r="G1413" s="61" t="str">
        <f t="shared" ca="1" si="177"/>
        <v/>
      </c>
      <c r="H1413" s="62" t="str">
        <f t="shared" ca="1" si="183"/>
        <v/>
      </c>
      <c r="I1413" s="63" t="str">
        <f t="shared" ca="1" si="184"/>
        <v/>
      </c>
    </row>
    <row r="1414" spans="1:9">
      <c r="A1414" s="45"/>
      <c r="B1414" s="59" t="str">
        <f t="shared" ca="1" si="178"/>
        <v/>
      </c>
      <c r="C1414" s="60" t="str">
        <f t="shared" ca="1" si="179"/>
        <v/>
      </c>
      <c r="D1414" s="60" t="str">
        <f t="shared" ca="1" si="180"/>
        <v/>
      </c>
      <c r="E1414" s="60" t="str">
        <f t="shared" ca="1" si="181"/>
        <v/>
      </c>
      <c r="F1414" s="60" t="str">
        <f t="shared" ca="1" si="182"/>
        <v/>
      </c>
      <c r="G1414" s="61" t="str">
        <f t="shared" ca="1" si="177"/>
        <v/>
      </c>
      <c r="H1414" s="62" t="str">
        <f t="shared" ca="1" si="183"/>
        <v/>
      </c>
      <c r="I1414" s="63" t="str">
        <f t="shared" ca="1" si="184"/>
        <v/>
      </c>
    </row>
    <row r="1415" spans="1:9">
      <c r="A1415" s="45"/>
      <c r="B1415" s="59" t="str">
        <f t="shared" ca="1" si="178"/>
        <v/>
      </c>
      <c r="C1415" s="60" t="str">
        <f t="shared" ca="1" si="179"/>
        <v/>
      </c>
      <c r="D1415" s="60" t="str">
        <f t="shared" ca="1" si="180"/>
        <v/>
      </c>
      <c r="E1415" s="60" t="str">
        <f t="shared" ca="1" si="181"/>
        <v/>
      </c>
      <c r="F1415" s="60" t="str">
        <f t="shared" ca="1" si="182"/>
        <v/>
      </c>
      <c r="G1415" s="61" t="str">
        <f t="shared" ca="1" si="177"/>
        <v/>
      </c>
      <c r="H1415" s="62" t="str">
        <f t="shared" ca="1" si="183"/>
        <v/>
      </c>
      <c r="I1415" s="63" t="str">
        <f t="shared" ca="1" si="184"/>
        <v/>
      </c>
    </row>
    <row r="1416" spans="1:9">
      <c r="A1416" s="45"/>
      <c r="B1416" s="59" t="str">
        <f t="shared" ca="1" si="178"/>
        <v/>
      </c>
      <c r="C1416" s="60" t="str">
        <f t="shared" ca="1" si="179"/>
        <v/>
      </c>
      <c r="D1416" s="60" t="str">
        <f t="shared" ca="1" si="180"/>
        <v/>
      </c>
      <c r="E1416" s="60" t="str">
        <f t="shared" ca="1" si="181"/>
        <v/>
      </c>
      <c r="F1416" s="60" t="str">
        <f t="shared" ca="1" si="182"/>
        <v/>
      </c>
      <c r="G1416" s="61" t="str">
        <f t="shared" ca="1" si="177"/>
        <v/>
      </c>
      <c r="H1416" s="62" t="str">
        <f t="shared" ca="1" si="183"/>
        <v/>
      </c>
      <c r="I1416" s="63" t="str">
        <f t="shared" ca="1" si="184"/>
        <v/>
      </c>
    </row>
    <row r="1417" spans="1:9">
      <c r="A1417" s="45"/>
      <c r="B1417" s="59" t="str">
        <f t="shared" ca="1" si="178"/>
        <v/>
      </c>
      <c r="C1417" s="60" t="str">
        <f t="shared" ca="1" si="179"/>
        <v/>
      </c>
      <c r="D1417" s="60" t="str">
        <f t="shared" ca="1" si="180"/>
        <v/>
      </c>
      <c r="E1417" s="60" t="str">
        <f t="shared" ca="1" si="181"/>
        <v/>
      </c>
      <c r="F1417" s="60" t="str">
        <f t="shared" ca="1" si="182"/>
        <v/>
      </c>
      <c r="G1417" s="61" t="str">
        <f t="shared" ca="1" si="177"/>
        <v/>
      </c>
      <c r="H1417" s="62" t="str">
        <f t="shared" ca="1" si="183"/>
        <v/>
      </c>
      <c r="I1417" s="63" t="str">
        <f t="shared" ca="1" si="184"/>
        <v/>
      </c>
    </row>
    <row r="1418" spans="1:9">
      <c r="A1418" s="45"/>
      <c r="B1418" s="59" t="str">
        <f t="shared" ca="1" si="178"/>
        <v/>
      </c>
      <c r="C1418" s="60" t="str">
        <f t="shared" ca="1" si="179"/>
        <v/>
      </c>
      <c r="D1418" s="60" t="str">
        <f t="shared" ca="1" si="180"/>
        <v/>
      </c>
      <c r="E1418" s="60" t="str">
        <f t="shared" ca="1" si="181"/>
        <v/>
      </c>
      <c r="F1418" s="60" t="str">
        <f t="shared" ca="1" si="182"/>
        <v/>
      </c>
      <c r="G1418" s="61" t="str">
        <f t="shared" ca="1" si="177"/>
        <v/>
      </c>
      <c r="H1418" s="62" t="str">
        <f t="shared" ca="1" si="183"/>
        <v/>
      </c>
      <c r="I1418" s="63" t="str">
        <f t="shared" ca="1" si="184"/>
        <v/>
      </c>
    </row>
    <row r="1419" spans="1:9">
      <c r="A1419" s="45"/>
      <c r="B1419" s="59" t="str">
        <f t="shared" ca="1" si="178"/>
        <v/>
      </c>
      <c r="C1419" s="60" t="str">
        <f t="shared" ca="1" si="179"/>
        <v/>
      </c>
      <c r="D1419" s="60" t="str">
        <f t="shared" ca="1" si="180"/>
        <v/>
      </c>
      <c r="E1419" s="60" t="str">
        <f t="shared" ca="1" si="181"/>
        <v/>
      </c>
      <c r="F1419" s="60" t="str">
        <f t="shared" ca="1" si="182"/>
        <v/>
      </c>
      <c r="G1419" s="61" t="str">
        <f t="shared" ca="1" si="177"/>
        <v/>
      </c>
      <c r="H1419" s="62" t="str">
        <f t="shared" ca="1" si="183"/>
        <v/>
      </c>
      <c r="I1419" s="63" t="str">
        <f t="shared" ca="1" si="184"/>
        <v/>
      </c>
    </row>
    <row r="1420" spans="1:9">
      <c r="A1420" s="45"/>
      <c r="B1420" s="59" t="str">
        <f t="shared" ca="1" si="178"/>
        <v/>
      </c>
      <c r="C1420" s="60" t="str">
        <f t="shared" ca="1" si="179"/>
        <v/>
      </c>
      <c r="D1420" s="60" t="str">
        <f t="shared" ca="1" si="180"/>
        <v/>
      </c>
      <c r="E1420" s="60" t="str">
        <f t="shared" ca="1" si="181"/>
        <v/>
      </c>
      <c r="F1420" s="60" t="str">
        <f t="shared" ca="1" si="182"/>
        <v/>
      </c>
      <c r="G1420" s="61" t="str">
        <f t="shared" ca="1" si="177"/>
        <v/>
      </c>
      <c r="H1420" s="62" t="str">
        <f t="shared" ca="1" si="183"/>
        <v/>
      </c>
      <c r="I1420" s="63" t="str">
        <f t="shared" ca="1" si="184"/>
        <v/>
      </c>
    </row>
    <row r="1421" spans="1:9">
      <c r="A1421" s="45"/>
      <c r="B1421" s="59" t="str">
        <f t="shared" ca="1" si="178"/>
        <v/>
      </c>
      <c r="C1421" s="60" t="str">
        <f t="shared" ca="1" si="179"/>
        <v/>
      </c>
      <c r="D1421" s="60" t="str">
        <f t="shared" ca="1" si="180"/>
        <v/>
      </c>
      <c r="E1421" s="60" t="str">
        <f t="shared" ca="1" si="181"/>
        <v/>
      </c>
      <c r="F1421" s="60" t="str">
        <f t="shared" ca="1" si="182"/>
        <v/>
      </c>
      <c r="G1421" s="61" t="str">
        <f t="shared" ca="1" si="177"/>
        <v/>
      </c>
      <c r="H1421" s="62" t="str">
        <f t="shared" ca="1" si="183"/>
        <v/>
      </c>
      <c r="I1421" s="63" t="str">
        <f t="shared" ca="1" si="184"/>
        <v/>
      </c>
    </row>
    <row r="1422" spans="1:9">
      <c r="A1422" s="45"/>
      <c r="B1422" s="59" t="str">
        <f t="shared" ca="1" si="178"/>
        <v/>
      </c>
      <c r="C1422" s="60" t="str">
        <f t="shared" ca="1" si="179"/>
        <v/>
      </c>
      <c r="D1422" s="60" t="str">
        <f t="shared" ca="1" si="180"/>
        <v/>
      </c>
      <c r="E1422" s="60" t="str">
        <f t="shared" ca="1" si="181"/>
        <v/>
      </c>
      <c r="F1422" s="60" t="str">
        <f t="shared" ca="1" si="182"/>
        <v/>
      </c>
      <c r="G1422" s="61" t="str">
        <f t="shared" ca="1" si="177"/>
        <v/>
      </c>
      <c r="H1422" s="62" t="str">
        <f t="shared" ca="1" si="183"/>
        <v/>
      </c>
      <c r="I1422" s="63" t="str">
        <f t="shared" ca="1" si="184"/>
        <v/>
      </c>
    </row>
    <row r="1423" spans="1:9">
      <c r="A1423" s="45"/>
      <c r="B1423" s="59" t="str">
        <f t="shared" ca="1" si="178"/>
        <v/>
      </c>
      <c r="C1423" s="60" t="str">
        <f t="shared" ca="1" si="179"/>
        <v/>
      </c>
      <c r="D1423" s="60" t="str">
        <f t="shared" ca="1" si="180"/>
        <v/>
      </c>
      <c r="E1423" s="60" t="str">
        <f t="shared" ca="1" si="181"/>
        <v/>
      </c>
      <c r="F1423" s="60" t="str">
        <f t="shared" ca="1" si="182"/>
        <v/>
      </c>
      <c r="G1423" s="61" t="str">
        <f t="shared" ca="1" si="177"/>
        <v/>
      </c>
      <c r="H1423" s="62" t="str">
        <f t="shared" ca="1" si="183"/>
        <v/>
      </c>
      <c r="I1423" s="63" t="str">
        <f t="shared" ca="1" si="184"/>
        <v/>
      </c>
    </row>
    <row r="1424" spans="1:9">
      <c r="A1424" s="45"/>
      <c r="B1424" s="59" t="str">
        <f t="shared" ca="1" si="178"/>
        <v/>
      </c>
      <c r="C1424" s="60" t="str">
        <f t="shared" ca="1" si="179"/>
        <v/>
      </c>
      <c r="D1424" s="60" t="str">
        <f t="shared" ca="1" si="180"/>
        <v/>
      </c>
      <c r="E1424" s="60" t="str">
        <f t="shared" ca="1" si="181"/>
        <v/>
      </c>
      <c r="F1424" s="60" t="str">
        <f t="shared" ca="1" si="182"/>
        <v/>
      </c>
      <c r="G1424" s="61" t="str">
        <f t="shared" ca="1" si="177"/>
        <v/>
      </c>
      <c r="H1424" s="62" t="str">
        <f t="shared" ca="1" si="183"/>
        <v/>
      </c>
      <c r="I1424" s="63" t="str">
        <f t="shared" ca="1" si="184"/>
        <v/>
      </c>
    </row>
    <row r="1425" spans="1:9">
      <c r="A1425" s="45"/>
      <c r="B1425" s="59" t="str">
        <f t="shared" ca="1" si="178"/>
        <v/>
      </c>
      <c r="C1425" s="60" t="str">
        <f t="shared" ca="1" si="179"/>
        <v/>
      </c>
      <c r="D1425" s="60" t="str">
        <f t="shared" ca="1" si="180"/>
        <v/>
      </c>
      <c r="E1425" s="60" t="str">
        <f t="shared" ca="1" si="181"/>
        <v/>
      </c>
      <c r="F1425" s="60" t="str">
        <f t="shared" ca="1" si="182"/>
        <v/>
      </c>
      <c r="G1425" s="61" t="str">
        <f t="shared" ca="1" si="177"/>
        <v/>
      </c>
      <c r="H1425" s="62" t="str">
        <f t="shared" ca="1" si="183"/>
        <v/>
      </c>
      <c r="I1425" s="63" t="str">
        <f t="shared" ca="1" si="184"/>
        <v/>
      </c>
    </row>
    <row r="1426" spans="1:9">
      <c r="A1426" s="45"/>
      <c r="B1426" s="59" t="str">
        <f t="shared" ca="1" si="178"/>
        <v/>
      </c>
      <c r="C1426" s="60" t="str">
        <f t="shared" ca="1" si="179"/>
        <v/>
      </c>
      <c r="D1426" s="60" t="str">
        <f t="shared" ca="1" si="180"/>
        <v/>
      </c>
      <c r="E1426" s="60" t="str">
        <f t="shared" ca="1" si="181"/>
        <v/>
      </c>
      <c r="F1426" s="60" t="str">
        <f t="shared" ca="1" si="182"/>
        <v/>
      </c>
      <c r="G1426" s="61" t="str">
        <f t="shared" ca="1" si="177"/>
        <v/>
      </c>
      <c r="H1426" s="62" t="str">
        <f t="shared" ca="1" si="183"/>
        <v/>
      </c>
      <c r="I1426" s="63" t="str">
        <f t="shared" ca="1" si="184"/>
        <v/>
      </c>
    </row>
    <row r="1427" spans="1:9">
      <c r="A1427" s="45"/>
      <c r="B1427" s="59" t="str">
        <f t="shared" ca="1" si="178"/>
        <v/>
      </c>
      <c r="C1427" s="60" t="str">
        <f t="shared" ca="1" si="179"/>
        <v/>
      </c>
      <c r="D1427" s="60" t="str">
        <f t="shared" ca="1" si="180"/>
        <v/>
      </c>
      <c r="E1427" s="60" t="str">
        <f t="shared" ca="1" si="181"/>
        <v/>
      </c>
      <c r="F1427" s="60" t="str">
        <f t="shared" ca="1" si="182"/>
        <v/>
      </c>
      <c r="G1427" s="61" t="str">
        <f t="shared" ca="1" si="177"/>
        <v/>
      </c>
      <c r="H1427" s="62" t="str">
        <f t="shared" ca="1" si="183"/>
        <v/>
      </c>
      <c r="I1427" s="63" t="str">
        <f t="shared" ca="1" si="184"/>
        <v/>
      </c>
    </row>
    <row r="1428" spans="1:9">
      <c r="A1428" s="45"/>
      <c r="B1428" s="59" t="str">
        <f t="shared" ca="1" si="178"/>
        <v/>
      </c>
      <c r="C1428" s="60" t="str">
        <f t="shared" ca="1" si="179"/>
        <v/>
      </c>
      <c r="D1428" s="60" t="str">
        <f t="shared" ca="1" si="180"/>
        <v/>
      </c>
      <c r="E1428" s="60" t="str">
        <f t="shared" ca="1" si="181"/>
        <v/>
      </c>
      <c r="F1428" s="60" t="str">
        <f t="shared" ca="1" si="182"/>
        <v/>
      </c>
      <c r="G1428" s="61" t="str">
        <f t="shared" ca="1" si="177"/>
        <v/>
      </c>
      <c r="H1428" s="62" t="str">
        <f t="shared" ca="1" si="183"/>
        <v/>
      </c>
      <c r="I1428" s="63" t="str">
        <f t="shared" ca="1" si="184"/>
        <v/>
      </c>
    </row>
    <row r="1429" spans="1:9">
      <c r="A1429" s="45"/>
      <c r="B1429" s="59" t="str">
        <f t="shared" ca="1" si="178"/>
        <v/>
      </c>
      <c r="C1429" s="60" t="str">
        <f t="shared" ca="1" si="179"/>
        <v/>
      </c>
      <c r="D1429" s="60" t="str">
        <f t="shared" ca="1" si="180"/>
        <v/>
      </c>
      <c r="E1429" s="60" t="str">
        <f t="shared" ca="1" si="181"/>
        <v/>
      </c>
      <c r="F1429" s="60" t="str">
        <f t="shared" ca="1" si="182"/>
        <v/>
      </c>
      <c r="G1429" s="61" t="str">
        <f t="shared" ca="1" si="177"/>
        <v/>
      </c>
      <c r="H1429" s="62" t="str">
        <f t="shared" ca="1" si="183"/>
        <v/>
      </c>
      <c r="I1429" s="63" t="str">
        <f t="shared" ca="1" si="184"/>
        <v/>
      </c>
    </row>
    <row r="1430" spans="1:9">
      <c r="A1430" s="45"/>
      <c r="B1430" s="59" t="str">
        <f t="shared" ca="1" si="178"/>
        <v/>
      </c>
      <c r="C1430" s="60" t="str">
        <f t="shared" ca="1" si="179"/>
        <v/>
      </c>
      <c r="D1430" s="60" t="str">
        <f t="shared" ca="1" si="180"/>
        <v/>
      </c>
      <c r="E1430" s="60" t="str">
        <f t="shared" ca="1" si="181"/>
        <v/>
      </c>
      <c r="F1430" s="60" t="str">
        <f t="shared" ca="1" si="182"/>
        <v/>
      </c>
      <c r="G1430" s="61" t="str">
        <f t="shared" ca="1" si="177"/>
        <v/>
      </c>
      <c r="H1430" s="62" t="str">
        <f t="shared" ca="1" si="183"/>
        <v/>
      </c>
      <c r="I1430" s="63" t="str">
        <f t="shared" ca="1" si="184"/>
        <v/>
      </c>
    </row>
    <row r="1431" spans="1:9">
      <c r="A1431" s="45"/>
      <c r="B1431" s="59" t="str">
        <f t="shared" ca="1" si="178"/>
        <v/>
      </c>
      <c r="C1431" s="60" t="str">
        <f t="shared" ca="1" si="179"/>
        <v/>
      </c>
      <c r="D1431" s="60" t="str">
        <f t="shared" ca="1" si="180"/>
        <v/>
      </c>
      <c r="E1431" s="60" t="str">
        <f t="shared" ca="1" si="181"/>
        <v/>
      </c>
      <c r="F1431" s="60" t="str">
        <f t="shared" ca="1" si="182"/>
        <v/>
      </c>
      <c r="G1431" s="61" t="str">
        <f t="shared" ca="1" si="177"/>
        <v/>
      </c>
      <c r="H1431" s="62" t="str">
        <f t="shared" ca="1" si="183"/>
        <v/>
      </c>
      <c r="I1431" s="63" t="str">
        <f t="shared" ca="1" si="184"/>
        <v/>
      </c>
    </row>
    <row r="1432" spans="1:9">
      <c r="A1432" s="45"/>
      <c r="B1432" s="59" t="str">
        <f t="shared" ca="1" si="178"/>
        <v/>
      </c>
      <c r="C1432" s="60" t="str">
        <f t="shared" ca="1" si="179"/>
        <v/>
      </c>
      <c r="D1432" s="60" t="str">
        <f t="shared" ca="1" si="180"/>
        <v/>
      </c>
      <c r="E1432" s="60" t="str">
        <f t="shared" ca="1" si="181"/>
        <v/>
      </c>
      <c r="F1432" s="60" t="str">
        <f t="shared" ca="1" si="182"/>
        <v/>
      </c>
      <c r="G1432" s="61" t="str">
        <f t="shared" ca="1" si="177"/>
        <v/>
      </c>
      <c r="H1432" s="62" t="str">
        <f t="shared" ca="1" si="183"/>
        <v/>
      </c>
      <c r="I1432" s="63" t="str">
        <f t="shared" ca="1" si="184"/>
        <v/>
      </c>
    </row>
    <row r="1433" spans="1:9">
      <c r="A1433" s="45"/>
      <c r="B1433" s="59" t="str">
        <f t="shared" ca="1" si="178"/>
        <v/>
      </c>
      <c r="C1433" s="60" t="str">
        <f t="shared" ca="1" si="179"/>
        <v/>
      </c>
      <c r="D1433" s="60" t="str">
        <f t="shared" ca="1" si="180"/>
        <v/>
      </c>
      <c r="E1433" s="60" t="str">
        <f t="shared" ca="1" si="181"/>
        <v/>
      </c>
      <c r="F1433" s="60" t="str">
        <f t="shared" ca="1" si="182"/>
        <v/>
      </c>
      <c r="G1433" s="61" t="str">
        <f t="shared" ca="1" si="177"/>
        <v/>
      </c>
      <c r="H1433" s="62" t="str">
        <f t="shared" ca="1" si="183"/>
        <v/>
      </c>
      <c r="I1433" s="63" t="str">
        <f t="shared" ca="1" si="184"/>
        <v/>
      </c>
    </row>
    <row r="1434" spans="1:9">
      <c r="A1434" s="45"/>
      <c r="B1434" s="59" t="str">
        <f t="shared" ca="1" si="178"/>
        <v/>
      </c>
      <c r="C1434" s="60" t="str">
        <f t="shared" ca="1" si="179"/>
        <v/>
      </c>
      <c r="D1434" s="60" t="str">
        <f t="shared" ca="1" si="180"/>
        <v/>
      </c>
      <c r="E1434" s="60" t="str">
        <f t="shared" ca="1" si="181"/>
        <v/>
      </c>
      <c r="F1434" s="60" t="str">
        <f t="shared" ca="1" si="182"/>
        <v/>
      </c>
      <c r="G1434" s="61" t="str">
        <f t="shared" ca="1" si="177"/>
        <v/>
      </c>
      <c r="H1434" s="62" t="str">
        <f t="shared" ca="1" si="183"/>
        <v/>
      </c>
      <c r="I1434" s="63" t="str">
        <f t="shared" ca="1" si="184"/>
        <v/>
      </c>
    </row>
    <row r="1435" spans="1:9">
      <c r="A1435" s="45"/>
      <c r="B1435" s="59" t="str">
        <f t="shared" ca="1" si="178"/>
        <v/>
      </c>
      <c r="C1435" s="60" t="str">
        <f t="shared" ca="1" si="179"/>
        <v/>
      </c>
      <c r="D1435" s="60" t="str">
        <f t="shared" ca="1" si="180"/>
        <v/>
      </c>
      <c r="E1435" s="60" t="str">
        <f t="shared" ca="1" si="181"/>
        <v/>
      </c>
      <c r="F1435" s="60" t="str">
        <f t="shared" ca="1" si="182"/>
        <v/>
      </c>
      <c r="G1435" s="61" t="str">
        <f t="shared" ca="1" si="177"/>
        <v/>
      </c>
      <c r="H1435" s="62" t="str">
        <f t="shared" ca="1" si="183"/>
        <v/>
      </c>
      <c r="I1435" s="63" t="str">
        <f t="shared" ca="1" si="184"/>
        <v/>
      </c>
    </row>
    <row r="1436" spans="1:9">
      <c r="A1436" s="45"/>
      <c r="B1436" s="59" t="str">
        <f t="shared" ca="1" si="178"/>
        <v/>
      </c>
      <c r="C1436" s="60" t="str">
        <f t="shared" ca="1" si="179"/>
        <v/>
      </c>
      <c r="D1436" s="60" t="str">
        <f t="shared" ca="1" si="180"/>
        <v/>
      </c>
      <c r="E1436" s="60" t="str">
        <f t="shared" ca="1" si="181"/>
        <v/>
      </c>
      <c r="F1436" s="60" t="str">
        <f t="shared" ca="1" si="182"/>
        <v/>
      </c>
      <c r="G1436" s="61" t="str">
        <f t="shared" ca="1" si="177"/>
        <v/>
      </c>
      <c r="H1436" s="62" t="str">
        <f t="shared" ca="1" si="183"/>
        <v/>
      </c>
      <c r="I1436" s="63" t="str">
        <f t="shared" ca="1" si="184"/>
        <v/>
      </c>
    </row>
    <row r="1437" spans="1:9">
      <c r="A1437" s="45"/>
      <c r="B1437" s="59" t="str">
        <f t="shared" ca="1" si="178"/>
        <v/>
      </c>
      <c r="C1437" s="60" t="str">
        <f t="shared" ca="1" si="179"/>
        <v/>
      </c>
      <c r="D1437" s="60" t="str">
        <f t="shared" ca="1" si="180"/>
        <v/>
      </c>
      <c r="E1437" s="60" t="str">
        <f t="shared" ca="1" si="181"/>
        <v/>
      </c>
      <c r="F1437" s="60" t="str">
        <f t="shared" ca="1" si="182"/>
        <v/>
      </c>
      <c r="G1437" s="61" t="str">
        <f t="shared" ca="1" si="177"/>
        <v/>
      </c>
      <c r="H1437" s="62" t="str">
        <f t="shared" ca="1" si="183"/>
        <v/>
      </c>
      <c r="I1437" s="63" t="str">
        <f t="shared" ca="1" si="184"/>
        <v/>
      </c>
    </row>
    <row r="1438" spans="1:9">
      <c r="A1438" s="45"/>
      <c r="B1438" s="59" t="str">
        <f t="shared" ca="1" si="178"/>
        <v/>
      </c>
      <c r="C1438" s="60" t="str">
        <f t="shared" ca="1" si="179"/>
        <v/>
      </c>
      <c r="D1438" s="60" t="str">
        <f t="shared" ca="1" si="180"/>
        <v/>
      </c>
      <c r="E1438" s="60" t="str">
        <f t="shared" ca="1" si="181"/>
        <v/>
      </c>
      <c r="F1438" s="60" t="str">
        <f t="shared" ca="1" si="182"/>
        <v/>
      </c>
      <c r="G1438" s="61" t="str">
        <f t="shared" ca="1" si="177"/>
        <v/>
      </c>
      <c r="H1438" s="62" t="str">
        <f t="shared" ca="1" si="183"/>
        <v/>
      </c>
      <c r="I1438" s="63" t="str">
        <f t="shared" ca="1" si="184"/>
        <v/>
      </c>
    </row>
    <row r="1439" spans="1:9">
      <c r="A1439" s="45"/>
      <c r="B1439" s="59" t="str">
        <f t="shared" ca="1" si="178"/>
        <v/>
      </c>
      <c r="C1439" s="60" t="str">
        <f t="shared" ca="1" si="179"/>
        <v/>
      </c>
      <c r="D1439" s="60" t="str">
        <f t="shared" ca="1" si="180"/>
        <v/>
      </c>
      <c r="E1439" s="60" t="str">
        <f t="shared" ca="1" si="181"/>
        <v/>
      </c>
      <c r="F1439" s="60" t="str">
        <f t="shared" ca="1" si="182"/>
        <v/>
      </c>
      <c r="G1439" s="61" t="str">
        <f t="shared" ca="1" si="177"/>
        <v/>
      </c>
      <c r="H1439" s="62" t="str">
        <f t="shared" ca="1" si="183"/>
        <v/>
      </c>
      <c r="I1439" s="63" t="str">
        <f t="shared" ca="1" si="184"/>
        <v/>
      </c>
    </row>
    <row r="1440" spans="1:9">
      <c r="A1440" s="45"/>
      <c r="B1440" s="59" t="str">
        <f t="shared" ca="1" si="178"/>
        <v/>
      </c>
      <c r="C1440" s="60" t="str">
        <f t="shared" ca="1" si="179"/>
        <v/>
      </c>
      <c r="D1440" s="60" t="str">
        <f t="shared" ca="1" si="180"/>
        <v/>
      </c>
      <c r="E1440" s="60" t="str">
        <f t="shared" ca="1" si="181"/>
        <v/>
      </c>
      <c r="F1440" s="60" t="str">
        <f t="shared" ca="1" si="182"/>
        <v/>
      </c>
      <c r="G1440" s="61" t="str">
        <f t="shared" ca="1" si="177"/>
        <v/>
      </c>
      <c r="H1440" s="62" t="str">
        <f t="shared" ca="1" si="183"/>
        <v/>
      </c>
      <c r="I1440" s="63" t="str">
        <f t="shared" ca="1" si="184"/>
        <v/>
      </c>
    </row>
    <row r="1441" spans="1:9">
      <c r="A1441" s="45"/>
      <c r="B1441" s="59" t="str">
        <f t="shared" ca="1" si="178"/>
        <v/>
      </c>
      <c r="C1441" s="60" t="str">
        <f t="shared" ca="1" si="179"/>
        <v/>
      </c>
      <c r="D1441" s="60" t="str">
        <f t="shared" ca="1" si="180"/>
        <v/>
      </c>
      <c r="E1441" s="60" t="str">
        <f t="shared" ca="1" si="181"/>
        <v/>
      </c>
      <c r="F1441" s="60" t="str">
        <f t="shared" ca="1" si="182"/>
        <v/>
      </c>
      <c r="G1441" s="61" t="str">
        <f t="shared" ca="1" si="177"/>
        <v/>
      </c>
      <c r="H1441" s="62" t="str">
        <f t="shared" ca="1" si="183"/>
        <v/>
      </c>
      <c r="I1441" s="63" t="str">
        <f t="shared" ca="1" si="184"/>
        <v/>
      </c>
    </row>
    <row r="1442" spans="1:9">
      <c r="A1442" s="45"/>
      <c r="B1442" s="59" t="str">
        <f t="shared" ca="1" si="178"/>
        <v/>
      </c>
      <c r="C1442" s="60" t="str">
        <f t="shared" ca="1" si="179"/>
        <v/>
      </c>
      <c r="D1442" s="60" t="str">
        <f t="shared" ca="1" si="180"/>
        <v/>
      </c>
      <c r="E1442" s="60" t="str">
        <f t="shared" ca="1" si="181"/>
        <v/>
      </c>
      <c r="F1442" s="60" t="str">
        <f t="shared" ca="1" si="182"/>
        <v/>
      </c>
      <c r="G1442" s="61" t="str">
        <f t="shared" ca="1" si="177"/>
        <v/>
      </c>
      <c r="H1442" s="62" t="str">
        <f t="shared" ca="1" si="183"/>
        <v/>
      </c>
      <c r="I1442" s="63" t="str">
        <f t="shared" ca="1" si="184"/>
        <v/>
      </c>
    </row>
    <row r="1443" spans="1:9">
      <c r="A1443" s="45"/>
      <c r="B1443" s="59" t="str">
        <f t="shared" ca="1" si="178"/>
        <v/>
      </c>
      <c r="C1443" s="60" t="str">
        <f t="shared" ca="1" si="179"/>
        <v/>
      </c>
      <c r="D1443" s="60" t="str">
        <f t="shared" ca="1" si="180"/>
        <v/>
      </c>
      <c r="E1443" s="60" t="str">
        <f t="shared" ca="1" si="181"/>
        <v/>
      </c>
      <c r="F1443" s="60" t="str">
        <f t="shared" ca="1" si="182"/>
        <v/>
      </c>
      <c r="G1443" s="61" t="str">
        <f t="shared" ca="1" si="177"/>
        <v/>
      </c>
      <c r="H1443" s="62" t="str">
        <f t="shared" ca="1" si="183"/>
        <v/>
      </c>
      <c r="I1443" s="63" t="str">
        <f t="shared" ca="1" si="184"/>
        <v/>
      </c>
    </row>
    <row r="1444" spans="1:9">
      <c r="A1444" s="45"/>
      <c r="B1444" s="59" t="str">
        <f t="shared" ca="1" si="178"/>
        <v/>
      </c>
      <c r="C1444" s="60" t="str">
        <f t="shared" ca="1" si="179"/>
        <v/>
      </c>
      <c r="D1444" s="60" t="str">
        <f t="shared" ca="1" si="180"/>
        <v/>
      </c>
      <c r="E1444" s="60" t="str">
        <f t="shared" ca="1" si="181"/>
        <v/>
      </c>
      <c r="F1444" s="60" t="str">
        <f t="shared" ca="1" si="182"/>
        <v/>
      </c>
      <c r="G1444" s="61" t="str">
        <f t="shared" ca="1" si="177"/>
        <v/>
      </c>
      <c r="H1444" s="62" t="str">
        <f t="shared" ca="1" si="183"/>
        <v/>
      </c>
      <c r="I1444" s="63" t="str">
        <f t="shared" ca="1" si="184"/>
        <v/>
      </c>
    </row>
    <row r="1445" spans="1:9">
      <c r="A1445" s="45"/>
      <c r="B1445" s="59" t="str">
        <f t="shared" ca="1" si="178"/>
        <v/>
      </c>
      <c r="C1445" s="60" t="str">
        <f t="shared" ca="1" si="179"/>
        <v/>
      </c>
      <c r="D1445" s="60" t="str">
        <f t="shared" ca="1" si="180"/>
        <v/>
      </c>
      <c r="E1445" s="60" t="str">
        <f t="shared" ca="1" si="181"/>
        <v/>
      </c>
      <c r="F1445" s="60" t="str">
        <f t="shared" ca="1" si="182"/>
        <v/>
      </c>
      <c r="G1445" s="61" t="str">
        <f t="shared" ca="1" si="177"/>
        <v/>
      </c>
      <c r="H1445" s="62" t="str">
        <f t="shared" ca="1" si="183"/>
        <v/>
      </c>
      <c r="I1445" s="63" t="str">
        <f t="shared" ca="1" si="184"/>
        <v/>
      </c>
    </row>
    <row r="1446" spans="1:9">
      <c r="A1446" s="45"/>
      <c r="B1446" s="59" t="str">
        <f t="shared" ca="1" si="178"/>
        <v/>
      </c>
      <c r="C1446" s="60" t="str">
        <f t="shared" ca="1" si="179"/>
        <v/>
      </c>
      <c r="D1446" s="60" t="str">
        <f t="shared" ca="1" si="180"/>
        <v/>
      </c>
      <c r="E1446" s="60" t="str">
        <f t="shared" ca="1" si="181"/>
        <v/>
      </c>
      <c r="F1446" s="60" t="str">
        <f t="shared" ca="1" si="182"/>
        <v/>
      </c>
      <c r="G1446" s="61" t="str">
        <f t="shared" ca="1" si="177"/>
        <v/>
      </c>
      <c r="H1446" s="62" t="str">
        <f t="shared" ca="1" si="183"/>
        <v/>
      </c>
      <c r="I1446" s="63" t="str">
        <f t="shared" ca="1" si="184"/>
        <v/>
      </c>
    </row>
    <row r="1447" spans="1:9">
      <c r="A1447" s="45"/>
      <c r="B1447" s="59" t="str">
        <f t="shared" ca="1" si="178"/>
        <v/>
      </c>
      <c r="C1447" s="60" t="str">
        <f t="shared" ca="1" si="179"/>
        <v/>
      </c>
      <c r="D1447" s="60" t="str">
        <f t="shared" ca="1" si="180"/>
        <v/>
      </c>
      <c r="E1447" s="60" t="str">
        <f t="shared" ca="1" si="181"/>
        <v/>
      </c>
      <c r="F1447" s="60" t="str">
        <f t="shared" ca="1" si="182"/>
        <v/>
      </c>
      <c r="G1447" s="61" t="str">
        <f t="shared" ca="1" si="177"/>
        <v/>
      </c>
      <c r="H1447" s="62" t="str">
        <f t="shared" ca="1" si="183"/>
        <v/>
      </c>
      <c r="I1447" s="63" t="str">
        <f t="shared" ca="1" si="184"/>
        <v/>
      </c>
    </row>
    <row r="1448" spans="1:9">
      <c r="A1448" s="45"/>
      <c r="B1448" s="59" t="str">
        <f t="shared" ca="1" si="178"/>
        <v/>
      </c>
      <c r="C1448" s="60" t="str">
        <f t="shared" ca="1" si="179"/>
        <v/>
      </c>
      <c r="D1448" s="60" t="str">
        <f t="shared" ca="1" si="180"/>
        <v/>
      </c>
      <c r="E1448" s="60" t="str">
        <f t="shared" ca="1" si="181"/>
        <v/>
      </c>
      <c r="F1448" s="60" t="str">
        <f t="shared" ca="1" si="182"/>
        <v/>
      </c>
      <c r="G1448" s="61" t="str">
        <f t="shared" ca="1" si="177"/>
        <v/>
      </c>
      <c r="H1448" s="62" t="str">
        <f t="shared" ca="1" si="183"/>
        <v/>
      </c>
      <c r="I1448" s="63" t="str">
        <f t="shared" ca="1" si="184"/>
        <v/>
      </c>
    </row>
    <row r="1449" spans="1:9">
      <c r="A1449" s="45"/>
      <c r="B1449" s="59" t="str">
        <f t="shared" ca="1" si="178"/>
        <v/>
      </c>
      <c r="C1449" s="60" t="str">
        <f t="shared" ca="1" si="179"/>
        <v/>
      </c>
      <c r="D1449" s="60" t="str">
        <f t="shared" ca="1" si="180"/>
        <v/>
      </c>
      <c r="E1449" s="60" t="str">
        <f t="shared" ca="1" si="181"/>
        <v/>
      </c>
      <c r="F1449" s="60" t="str">
        <f t="shared" ca="1" si="182"/>
        <v/>
      </c>
      <c r="G1449" s="61" t="str">
        <f t="shared" ca="1" si="177"/>
        <v/>
      </c>
      <c r="H1449" s="62" t="str">
        <f t="shared" ca="1" si="183"/>
        <v/>
      </c>
      <c r="I1449" s="63" t="str">
        <f t="shared" ca="1" si="184"/>
        <v/>
      </c>
    </row>
    <row r="1450" spans="1:9">
      <c r="A1450" s="45"/>
      <c r="B1450" s="59" t="str">
        <f t="shared" ca="1" si="178"/>
        <v/>
      </c>
      <c r="C1450" s="60" t="str">
        <f t="shared" ca="1" si="179"/>
        <v/>
      </c>
      <c r="D1450" s="60" t="str">
        <f t="shared" ca="1" si="180"/>
        <v/>
      </c>
      <c r="E1450" s="60" t="str">
        <f t="shared" ca="1" si="181"/>
        <v/>
      </c>
      <c r="F1450" s="60" t="str">
        <f t="shared" ca="1" si="182"/>
        <v/>
      </c>
      <c r="G1450" s="61" t="str">
        <f t="shared" ca="1" si="177"/>
        <v/>
      </c>
      <c r="H1450" s="62" t="str">
        <f t="shared" ca="1" si="183"/>
        <v/>
      </c>
      <c r="I1450" s="63" t="str">
        <f t="shared" ca="1" si="184"/>
        <v/>
      </c>
    </row>
    <row r="1451" spans="1:9">
      <c r="A1451" s="45"/>
      <c r="B1451" s="59" t="str">
        <f t="shared" ca="1" si="178"/>
        <v/>
      </c>
      <c r="C1451" s="60" t="str">
        <f t="shared" ca="1" si="179"/>
        <v/>
      </c>
      <c r="D1451" s="60" t="str">
        <f t="shared" ca="1" si="180"/>
        <v/>
      </c>
      <c r="E1451" s="60" t="str">
        <f t="shared" ca="1" si="181"/>
        <v/>
      </c>
      <c r="F1451" s="60" t="str">
        <f t="shared" ca="1" si="182"/>
        <v/>
      </c>
      <c r="G1451" s="61" t="str">
        <f t="shared" ca="1" si="177"/>
        <v/>
      </c>
      <c r="H1451" s="62" t="str">
        <f t="shared" ca="1" si="183"/>
        <v/>
      </c>
      <c r="I1451" s="63" t="str">
        <f t="shared" ca="1" si="184"/>
        <v/>
      </c>
    </row>
    <row r="1452" spans="1:9">
      <c r="A1452" s="45"/>
      <c r="B1452" s="59" t="str">
        <f t="shared" ca="1" si="178"/>
        <v/>
      </c>
      <c r="C1452" s="60" t="str">
        <f t="shared" ca="1" si="179"/>
        <v/>
      </c>
      <c r="D1452" s="60" t="str">
        <f t="shared" ca="1" si="180"/>
        <v/>
      </c>
      <c r="E1452" s="60" t="str">
        <f t="shared" ca="1" si="181"/>
        <v/>
      </c>
      <c r="F1452" s="60" t="str">
        <f t="shared" ca="1" si="182"/>
        <v/>
      </c>
      <c r="G1452" s="61" t="str">
        <f t="shared" ca="1" si="177"/>
        <v/>
      </c>
      <c r="H1452" s="62" t="str">
        <f t="shared" ca="1" si="183"/>
        <v/>
      </c>
      <c r="I1452" s="63" t="str">
        <f t="shared" ca="1" si="184"/>
        <v/>
      </c>
    </row>
    <row r="1453" spans="1:9">
      <c r="A1453" s="45"/>
      <c r="B1453" s="59" t="str">
        <f t="shared" ca="1" si="178"/>
        <v/>
      </c>
      <c r="C1453" s="60" t="str">
        <f t="shared" ca="1" si="179"/>
        <v/>
      </c>
      <c r="D1453" s="60" t="str">
        <f t="shared" ca="1" si="180"/>
        <v/>
      </c>
      <c r="E1453" s="60" t="str">
        <f t="shared" ca="1" si="181"/>
        <v/>
      </c>
      <c r="F1453" s="60" t="str">
        <f t="shared" ca="1" si="182"/>
        <v/>
      </c>
      <c r="G1453" s="61" t="str">
        <f t="shared" ca="1" si="177"/>
        <v/>
      </c>
      <c r="H1453" s="62" t="str">
        <f t="shared" ca="1" si="183"/>
        <v/>
      </c>
      <c r="I1453" s="63" t="str">
        <f t="shared" ca="1" si="184"/>
        <v/>
      </c>
    </row>
    <row r="1454" spans="1:9">
      <c r="A1454" s="45"/>
      <c r="B1454" s="59" t="str">
        <f t="shared" ca="1" si="178"/>
        <v/>
      </c>
      <c r="C1454" s="60" t="str">
        <f t="shared" ca="1" si="179"/>
        <v/>
      </c>
      <c r="D1454" s="60" t="str">
        <f t="shared" ca="1" si="180"/>
        <v/>
      </c>
      <c r="E1454" s="60" t="str">
        <f t="shared" ca="1" si="181"/>
        <v/>
      </c>
      <c r="F1454" s="60" t="str">
        <f t="shared" ca="1" si="182"/>
        <v/>
      </c>
      <c r="G1454" s="61" t="str">
        <f t="shared" ca="1" si="177"/>
        <v/>
      </c>
      <c r="H1454" s="62" t="str">
        <f t="shared" ca="1" si="183"/>
        <v/>
      </c>
      <c r="I1454" s="63" t="str">
        <f t="shared" ca="1" si="184"/>
        <v/>
      </c>
    </row>
    <row r="1455" spans="1:9">
      <c r="A1455" s="45"/>
      <c r="B1455" s="59" t="str">
        <f t="shared" ca="1" si="178"/>
        <v/>
      </c>
      <c r="C1455" s="60" t="str">
        <f t="shared" ca="1" si="179"/>
        <v/>
      </c>
      <c r="D1455" s="60" t="str">
        <f t="shared" ca="1" si="180"/>
        <v/>
      </c>
      <c r="E1455" s="60" t="str">
        <f t="shared" ca="1" si="181"/>
        <v/>
      </c>
      <c r="F1455" s="60" t="str">
        <f t="shared" ca="1" si="182"/>
        <v/>
      </c>
      <c r="G1455" s="61" t="str">
        <f t="shared" ca="1" si="177"/>
        <v/>
      </c>
      <c r="H1455" s="62" t="str">
        <f t="shared" ca="1" si="183"/>
        <v/>
      </c>
      <c r="I1455" s="63" t="str">
        <f t="shared" ca="1" si="184"/>
        <v/>
      </c>
    </row>
    <row r="1456" spans="1:9">
      <c r="A1456" s="45"/>
      <c r="B1456" s="59" t="str">
        <f t="shared" ca="1" si="178"/>
        <v/>
      </c>
      <c r="C1456" s="60" t="str">
        <f t="shared" ca="1" si="179"/>
        <v/>
      </c>
      <c r="D1456" s="60" t="str">
        <f t="shared" ca="1" si="180"/>
        <v/>
      </c>
      <c r="E1456" s="60" t="str">
        <f t="shared" ca="1" si="181"/>
        <v/>
      </c>
      <c r="F1456" s="60" t="str">
        <f t="shared" ca="1" si="182"/>
        <v/>
      </c>
      <c r="G1456" s="61" t="str">
        <f t="shared" ca="1" si="177"/>
        <v/>
      </c>
      <c r="H1456" s="62" t="str">
        <f t="shared" ca="1" si="183"/>
        <v/>
      </c>
      <c r="I1456" s="63" t="str">
        <f t="shared" ca="1" si="184"/>
        <v/>
      </c>
    </row>
    <row r="1457" spans="1:9">
      <c r="A1457" s="45"/>
      <c r="B1457" s="59" t="str">
        <f t="shared" ca="1" si="178"/>
        <v/>
      </c>
      <c r="C1457" s="60" t="str">
        <f t="shared" ca="1" si="179"/>
        <v/>
      </c>
      <c r="D1457" s="60" t="str">
        <f t="shared" ca="1" si="180"/>
        <v/>
      </c>
      <c r="E1457" s="60" t="str">
        <f t="shared" ca="1" si="181"/>
        <v/>
      </c>
      <c r="F1457" s="60" t="str">
        <f t="shared" ca="1" si="182"/>
        <v/>
      </c>
      <c r="G1457" s="61" t="str">
        <f t="shared" ca="1" si="177"/>
        <v/>
      </c>
      <c r="H1457" s="62" t="str">
        <f t="shared" ca="1" si="183"/>
        <v/>
      </c>
      <c r="I1457" s="63" t="str">
        <f t="shared" ca="1" si="184"/>
        <v/>
      </c>
    </row>
    <row r="1458" spans="1:9">
      <c r="A1458" s="45"/>
      <c r="B1458" s="59" t="str">
        <f t="shared" ca="1" si="178"/>
        <v/>
      </c>
      <c r="C1458" s="60" t="str">
        <f t="shared" ca="1" si="179"/>
        <v/>
      </c>
      <c r="D1458" s="60" t="str">
        <f t="shared" ca="1" si="180"/>
        <v/>
      </c>
      <c r="E1458" s="60" t="str">
        <f t="shared" ca="1" si="181"/>
        <v/>
      </c>
      <c r="F1458" s="60" t="str">
        <f t="shared" ca="1" si="182"/>
        <v/>
      </c>
      <c r="G1458" s="61" t="str">
        <f t="shared" ca="1" si="177"/>
        <v/>
      </c>
      <c r="H1458" s="62" t="str">
        <f t="shared" ca="1" si="183"/>
        <v/>
      </c>
      <c r="I1458" s="63" t="str">
        <f t="shared" ca="1" si="184"/>
        <v/>
      </c>
    </row>
    <row r="1459" spans="1:9">
      <c r="A1459" s="45"/>
      <c r="B1459" s="59" t="str">
        <f t="shared" ca="1" si="178"/>
        <v/>
      </c>
      <c r="C1459" s="60" t="str">
        <f t="shared" ca="1" si="179"/>
        <v/>
      </c>
      <c r="D1459" s="60" t="str">
        <f t="shared" ca="1" si="180"/>
        <v/>
      </c>
      <c r="E1459" s="60" t="str">
        <f t="shared" ca="1" si="181"/>
        <v/>
      </c>
      <c r="F1459" s="60" t="str">
        <f t="shared" ca="1" si="182"/>
        <v/>
      </c>
      <c r="G1459" s="61" t="str">
        <f t="shared" ca="1" si="177"/>
        <v/>
      </c>
      <c r="H1459" s="62" t="str">
        <f t="shared" ca="1" si="183"/>
        <v/>
      </c>
      <c r="I1459" s="63" t="str">
        <f t="shared" ca="1" si="184"/>
        <v/>
      </c>
    </row>
    <row r="1460" spans="1:9">
      <c r="A1460" s="45"/>
      <c r="B1460" s="59" t="str">
        <f t="shared" ca="1" si="178"/>
        <v/>
      </c>
      <c r="C1460" s="60" t="str">
        <f t="shared" ca="1" si="179"/>
        <v/>
      </c>
      <c r="D1460" s="60" t="str">
        <f t="shared" ca="1" si="180"/>
        <v/>
      </c>
      <c r="E1460" s="60" t="str">
        <f t="shared" ca="1" si="181"/>
        <v/>
      </c>
      <c r="F1460" s="60" t="str">
        <f t="shared" ca="1" si="182"/>
        <v/>
      </c>
      <c r="G1460" s="61" t="str">
        <f t="shared" ca="1" si="177"/>
        <v/>
      </c>
      <c r="H1460" s="62" t="str">
        <f t="shared" ca="1" si="183"/>
        <v/>
      </c>
      <c r="I1460" s="63" t="str">
        <f t="shared" ca="1" si="184"/>
        <v/>
      </c>
    </row>
    <row r="1461" spans="1:9">
      <c r="A1461" s="45"/>
      <c r="B1461" s="59" t="str">
        <f t="shared" ca="1" si="178"/>
        <v/>
      </c>
      <c r="C1461" s="60" t="str">
        <f t="shared" ca="1" si="179"/>
        <v/>
      </c>
      <c r="D1461" s="60" t="str">
        <f t="shared" ca="1" si="180"/>
        <v/>
      </c>
      <c r="E1461" s="60" t="str">
        <f t="shared" ca="1" si="181"/>
        <v/>
      </c>
      <c r="F1461" s="60" t="str">
        <f t="shared" ca="1" si="182"/>
        <v/>
      </c>
      <c r="G1461" s="61" t="str">
        <f t="shared" ca="1" si="177"/>
        <v/>
      </c>
      <c r="H1461" s="62" t="str">
        <f t="shared" ca="1" si="183"/>
        <v/>
      </c>
      <c r="I1461" s="63" t="str">
        <f t="shared" ca="1" si="184"/>
        <v/>
      </c>
    </row>
    <row r="1462" spans="1:9">
      <c r="A1462" s="45"/>
      <c r="B1462" s="59" t="str">
        <f t="shared" ca="1" si="178"/>
        <v/>
      </c>
      <c r="C1462" s="60" t="str">
        <f t="shared" ca="1" si="179"/>
        <v/>
      </c>
      <c r="D1462" s="60" t="str">
        <f t="shared" ca="1" si="180"/>
        <v/>
      </c>
      <c r="E1462" s="60" t="str">
        <f t="shared" ca="1" si="181"/>
        <v/>
      </c>
      <c r="F1462" s="60" t="str">
        <f t="shared" ca="1" si="182"/>
        <v/>
      </c>
      <c r="G1462" s="61" t="str">
        <f t="shared" ca="1" si="177"/>
        <v/>
      </c>
      <c r="H1462" s="62" t="str">
        <f t="shared" ca="1" si="183"/>
        <v/>
      </c>
      <c r="I1462" s="63" t="str">
        <f t="shared" ca="1" si="184"/>
        <v/>
      </c>
    </row>
    <row r="1463" spans="1:9">
      <c r="A1463" s="45"/>
      <c r="B1463" s="59" t="str">
        <f t="shared" ca="1" si="178"/>
        <v/>
      </c>
      <c r="C1463" s="60" t="str">
        <f t="shared" ca="1" si="179"/>
        <v/>
      </c>
      <c r="D1463" s="60" t="str">
        <f t="shared" ca="1" si="180"/>
        <v/>
      </c>
      <c r="E1463" s="60" t="str">
        <f t="shared" ca="1" si="181"/>
        <v/>
      </c>
      <c r="F1463" s="60" t="str">
        <f t="shared" ca="1" si="182"/>
        <v/>
      </c>
      <c r="G1463" s="61" t="str">
        <f t="shared" ca="1" si="177"/>
        <v/>
      </c>
      <c r="H1463" s="62" t="str">
        <f t="shared" ca="1" si="183"/>
        <v/>
      </c>
      <c r="I1463" s="63" t="str">
        <f t="shared" ca="1" si="184"/>
        <v/>
      </c>
    </row>
    <row r="1464" spans="1:9">
      <c r="A1464" s="45"/>
      <c r="B1464" s="59" t="str">
        <f t="shared" ca="1" si="178"/>
        <v/>
      </c>
      <c r="C1464" s="60" t="str">
        <f t="shared" ca="1" si="179"/>
        <v/>
      </c>
      <c r="D1464" s="60" t="str">
        <f t="shared" ca="1" si="180"/>
        <v/>
      </c>
      <c r="E1464" s="60" t="str">
        <f t="shared" ca="1" si="181"/>
        <v/>
      </c>
      <c r="F1464" s="60" t="str">
        <f t="shared" ca="1" si="182"/>
        <v/>
      </c>
      <c r="G1464" s="61" t="str">
        <f t="shared" ca="1" si="177"/>
        <v/>
      </c>
      <c r="H1464" s="62" t="str">
        <f t="shared" ca="1" si="183"/>
        <v/>
      </c>
      <c r="I1464" s="63" t="str">
        <f t="shared" ca="1" si="184"/>
        <v/>
      </c>
    </row>
    <row r="1465" spans="1:9">
      <c r="A1465" s="45"/>
      <c r="B1465" s="59" t="str">
        <f t="shared" ca="1" si="178"/>
        <v/>
      </c>
      <c r="C1465" s="60" t="str">
        <f t="shared" ca="1" si="179"/>
        <v/>
      </c>
      <c r="D1465" s="60" t="str">
        <f t="shared" ca="1" si="180"/>
        <v/>
      </c>
      <c r="E1465" s="60" t="str">
        <f t="shared" ca="1" si="181"/>
        <v/>
      </c>
      <c r="F1465" s="60" t="str">
        <f t="shared" ca="1" si="182"/>
        <v/>
      </c>
      <c r="G1465" s="61" t="str">
        <f t="shared" ca="1" si="177"/>
        <v/>
      </c>
      <c r="H1465" s="62" t="str">
        <f t="shared" ca="1" si="183"/>
        <v/>
      </c>
      <c r="I1465" s="63" t="str">
        <f t="shared" ca="1" si="184"/>
        <v/>
      </c>
    </row>
    <row r="1466" spans="1:9">
      <c r="A1466" s="45"/>
      <c r="B1466" s="59" t="str">
        <f t="shared" ca="1" si="178"/>
        <v/>
      </c>
      <c r="C1466" s="60" t="str">
        <f t="shared" ca="1" si="179"/>
        <v/>
      </c>
      <c r="D1466" s="60" t="str">
        <f t="shared" ca="1" si="180"/>
        <v/>
      </c>
      <c r="E1466" s="60" t="str">
        <f t="shared" ca="1" si="181"/>
        <v/>
      </c>
      <c r="F1466" s="60" t="str">
        <f t="shared" ca="1" si="182"/>
        <v/>
      </c>
      <c r="G1466" s="61" t="str">
        <f t="shared" ca="1" si="177"/>
        <v/>
      </c>
      <c r="H1466" s="62" t="str">
        <f t="shared" ca="1" si="183"/>
        <v/>
      </c>
      <c r="I1466" s="63" t="str">
        <f t="shared" ca="1" si="184"/>
        <v/>
      </c>
    </row>
    <row r="1467" spans="1:9">
      <c r="A1467" s="45"/>
      <c r="B1467" s="59" t="str">
        <f t="shared" ca="1" si="178"/>
        <v/>
      </c>
      <c r="C1467" s="60" t="str">
        <f t="shared" ca="1" si="179"/>
        <v/>
      </c>
      <c r="D1467" s="60" t="str">
        <f t="shared" ca="1" si="180"/>
        <v/>
      </c>
      <c r="E1467" s="60" t="str">
        <f t="shared" ca="1" si="181"/>
        <v/>
      </c>
      <c r="F1467" s="60" t="str">
        <f t="shared" ca="1" si="182"/>
        <v/>
      </c>
      <c r="G1467" s="61" t="str">
        <f t="shared" ca="1" si="177"/>
        <v/>
      </c>
      <c r="H1467" s="62" t="str">
        <f t="shared" ca="1" si="183"/>
        <v/>
      </c>
      <c r="I1467" s="63" t="str">
        <f t="shared" ca="1" si="184"/>
        <v/>
      </c>
    </row>
    <row r="1468" spans="1:9">
      <c r="A1468" s="45"/>
      <c r="B1468" s="59" t="str">
        <f t="shared" ca="1" si="178"/>
        <v/>
      </c>
      <c r="C1468" s="60" t="str">
        <f t="shared" ca="1" si="179"/>
        <v/>
      </c>
      <c r="D1468" s="60" t="str">
        <f t="shared" ca="1" si="180"/>
        <v/>
      </c>
      <c r="E1468" s="60" t="str">
        <f t="shared" ca="1" si="181"/>
        <v/>
      </c>
      <c r="F1468" s="60" t="str">
        <f t="shared" ca="1" si="182"/>
        <v/>
      </c>
      <c r="G1468" s="61" t="str">
        <f t="shared" ca="1" si="177"/>
        <v/>
      </c>
      <c r="H1468" s="62" t="str">
        <f t="shared" ca="1" si="183"/>
        <v/>
      </c>
      <c r="I1468" s="63" t="str">
        <f t="shared" ca="1" si="184"/>
        <v/>
      </c>
    </row>
    <row r="1469" spans="1:9">
      <c r="A1469" s="45"/>
      <c r="B1469" s="59" t="str">
        <f t="shared" ca="1" si="178"/>
        <v/>
      </c>
      <c r="C1469" s="60" t="str">
        <f t="shared" ca="1" si="179"/>
        <v/>
      </c>
      <c r="D1469" s="60" t="str">
        <f t="shared" ca="1" si="180"/>
        <v/>
      </c>
      <c r="E1469" s="60" t="str">
        <f t="shared" ca="1" si="181"/>
        <v/>
      </c>
      <c r="F1469" s="60" t="str">
        <f t="shared" ca="1" si="182"/>
        <v/>
      </c>
      <c r="G1469" s="61" t="str">
        <f t="shared" ca="1" si="177"/>
        <v/>
      </c>
      <c r="H1469" s="62" t="str">
        <f t="shared" ca="1" si="183"/>
        <v/>
      </c>
      <c r="I1469" s="63" t="str">
        <f t="shared" ca="1" si="184"/>
        <v/>
      </c>
    </row>
    <row r="1470" spans="1:9">
      <c r="A1470" s="45"/>
      <c r="B1470" s="59" t="str">
        <f t="shared" ca="1" si="178"/>
        <v/>
      </c>
      <c r="C1470" s="60" t="str">
        <f t="shared" ca="1" si="179"/>
        <v/>
      </c>
      <c r="D1470" s="60" t="str">
        <f t="shared" ca="1" si="180"/>
        <v/>
      </c>
      <c r="E1470" s="60" t="str">
        <f t="shared" ca="1" si="181"/>
        <v/>
      </c>
      <c r="F1470" s="60" t="str">
        <f t="shared" ca="1" si="182"/>
        <v/>
      </c>
      <c r="G1470" s="61" t="str">
        <f t="shared" ca="1" si="177"/>
        <v/>
      </c>
      <c r="H1470" s="62" t="str">
        <f t="shared" ca="1" si="183"/>
        <v/>
      </c>
      <c r="I1470" s="63" t="str">
        <f t="shared" ca="1" si="184"/>
        <v/>
      </c>
    </row>
    <row r="1471" spans="1:9">
      <c r="A1471" s="45"/>
      <c r="B1471" s="59" t="str">
        <f t="shared" ca="1" si="178"/>
        <v/>
      </c>
      <c r="C1471" s="60" t="str">
        <f t="shared" ca="1" si="179"/>
        <v/>
      </c>
      <c r="D1471" s="60" t="str">
        <f t="shared" ca="1" si="180"/>
        <v/>
      </c>
      <c r="E1471" s="60" t="str">
        <f t="shared" ca="1" si="181"/>
        <v/>
      </c>
      <c r="F1471" s="60" t="str">
        <f t="shared" ca="1" si="182"/>
        <v/>
      </c>
      <c r="G1471" s="61" t="str">
        <f t="shared" ca="1" si="177"/>
        <v/>
      </c>
      <c r="H1471" s="62" t="str">
        <f t="shared" ca="1" si="183"/>
        <v/>
      </c>
      <c r="I1471" s="63" t="str">
        <f t="shared" ca="1" si="184"/>
        <v/>
      </c>
    </row>
    <row r="1472" spans="1:9">
      <c r="A1472" s="45"/>
      <c r="B1472" s="59" t="str">
        <f t="shared" ca="1" si="178"/>
        <v/>
      </c>
      <c r="C1472" s="60" t="str">
        <f t="shared" ca="1" si="179"/>
        <v/>
      </c>
      <c r="D1472" s="60" t="str">
        <f t="shared" ca="1" si="180"/>
        <v/>
      </c>
      <c r="E1472" s="60" t="str">
        <f t="shared" ca="1" si="181"/>
        <v/>
      </c>
      <c r="F1472" s="60" t="str">
        <f t="shared" ca="1" si="182"/>
        <v/>
      </c>
      <c r="G1472" s="61" t="str">
        <f t="shared" ca="1" si="177"/>
        <v/>
      </c>
      <c r="H1472" s="62" t="str">
        <f t="shared" ca="1" si="183"/>
        <v/>
      </c>
      <c r="I1472" s="63" t="str">
        <f t="shared" ca="1" si="184"/>
        <v/>
      </c>
    </row>
    <row r="1473" spans="1:9">
      <c r="A1473" s="45"/>
      <c r="B1473" s="59" t="str">
        <f t="shared" ca="1" si="178"/>
        <v/>
      </c>
      <c r="C1473" s="60" t="str">
        <f t="shared" ca="1" si="179"/>
        <v/>
      </c>
      <c r="D1473" s="60" t="str">
        <f t="shared" ca="1" si="180"/>
        <v/>
      </c>
      <c r="E1473" s="60" t="str">
        <f t="shared" ca="1" si="181"/>
        <v/>
      </c>
      <c r="F1473" s="60" t="str">
        <f t="shared" ca="1" si="182"/>
        <v/>
      </c>
      <c r="G1473" s="61" t="str">
        <f t="shared" ca="1" si="177"/>
        <v/>
      </c>
      <c r="H1473" s="62" t="str">
        <f t="shared" ca="1" si="183"/>
        <v/>
      </c>
      <c r="I1473" s="63" t="str">
        <f t="shared" ca="1" si="184"/>
        <v/>
      </c>
    </row>
    <row r="1474" spans="1:9">
      <c r="A1474" s="45"/>
      <c r="B1474" s="59" t="str">
        <f t="shared" ca="1" si="178"/>
        <v/>
      </c>
      <c r="C1474" s="60" t="str">
        <f t="shared" ca="1" si="179"/>
        <v/>
      </c>
      <c r="D1474" s="60" t="str">
        <f t="shared" ca="1" si="180"/>
        <v/>
      </c>
      <c r="E1474" s="60" t="str">
        <f t="shared" ca="1" si="181"/>
        <v/>
      </c>
      <c r="F1474" s="60" t="str">
        <f t="shared" ca="1" si="182"/>
        <v/>
      </c>
      <c r="G1474" s="61" t="str">
        <f t="shared" ca="1" si="177"/>
        <v/>
      </c>
      <c r="H1474" s="62" t="str">
        <f t="shared" ca="1" si="183"/>
        <v/>
      </c>
      <c r="I1474" s="63" t="str">
        <f t="shared" ca="1" si="184"/>
        <v/>
      </c>
    </row>
    <row r="1475" spans="1:9">
      <c r="A1475" s="45"/>
      <c r="B1475" s="59" t="str">
        <f t="shared" ca="1" si="178"/>
        <v/>
      </c>
      <c r="C1475" s="60" t="str">
        <f t="shared" ca="1" si="179"/>
        <v/>
      </c>
      <c r="D1475" s="60" t="str">
        <f t="shared" ca="1" si="180"/>
        <v/>
      </c>
      <c r="E1475" s="60" t="str">
        <f t="shared" ca="1" si="181"/>
        <v/>
      </c>
      <c r="F1475" s="60" t="str">
        <f t="shared" ca="1" si="182"/>
        <v/>
      </c>
      <c r="G1475" s="61" t="str">
        <f t="shared" ref="G1475:G1538" ca="1" si="185">IFERROR(INDIRECT(CONCATENATE("'",A1475,"'!H33")),"")</f>
        <v/>
      </c>
      <c r="H1475" s="62" t="str">
        <f t="shared" ca="1" si="183"/>
        <v/>
      </c>
      <c r="I1475" s="63" t="str">
        <f t="shared" ca="1" si="184"/>
        <v/>
      </c>
    </row>
    <row r="1476" spans="1:9">
      <c r="A1476" s="45"/>
      <c r="B1476" s="59" t="str">
        <f t="shared" ref="B1476:B1539" ca="1" si="186">IFERROR(INDIRECT(CONCATENATE("'",A1476,"'!G7")),"")</f>
        <v/>
      </c>
      <c r="C1476" s="60" t="str">
        <f t="shared" ref="C1476:C1539" ca="1" si="187">IFERROR(INDIRECT(CONCATENATE("'",A1476,"'!D6")),"")</f>
        <v/>
      </c>
      <c r="D1476" s="60" t="str">
        <f t="shared" ref="D1476:D1539" ca="1" si="188">IFERROR(INDIRECT(CONCATENATE("'",A1476,"'!D7")),"")</f>
        <v/>
      </c>
      <c r="E1476" s="60" t="str">
        <f t="shared" ref="E1476:E1539" ca="1" si="189">IFERROR(INDIRECT(CONCATENATE("'",A1476,"'!D8")),"")</f>
        <v/>
      </c>
      <c r="F1476" s="60" t="str">
        <f t="shared" ref="F1476:F1539" ca="1" si="190">IFERROR(INDIRECT(CONCATENATE("'",A1476,"'!D9")),"")</f>
        <v/>
      </c>
      <c r="G1476" s="61" t="str">
        <f t="shared" ca="1" si="185"/>
        <v/>
      </c>
      <c r="H1476" s="62" t="str">
        <f t="shared" ref="H1476:H1539" ca="1" si="191">IFERROR(INDIRECT(CONCATENATE("'",A1476,"'!H34")),"")</f>
        <v/>
      </c>
      <c r="I1476" s="63" t="str">
        <f t="shared" ref="I1476:I1539" ca="1" si="192">IFERROR(INDIRECT(CONCATENATE("'",A1476,"'!H36")),"")</f>
        <v/>
      </c>
    </row>
    <row r="1477" spans="1:9">
      <c r="A1477" s="45"/>
      <c r="B1477" s="59" t="str">
        <f t="shared" ca="1" si="186"/>
        <v/>
      </c>
      <c r="C1477" s="60" t="str">
        <f t="shared" ca="1" si="187"/>
        <v/>
      </c>
      <c r="D1477" s="60" t="str">
        <f t="shared" ca="1" si="188"/>
        <v/>
      </c>
      <c r="E1477" s="60" t="str">
        <f t="shared" ca="1" si="189"/>
        <v/>
      </c>
      <c r="F1477" s="60" t="str">
        <f t="shared" ca="1" si="190"/>
        <v/>
      </c>
      <c r="G1477" s="61" t="str">
        <f t="shared" ca="1" si="185"/>
        <v/>
      </c>
      <c r="H1477" s="62" t="str">
        <f t="shared" ca="1" si="191"/>
        <v/>
      </c>
      <c r="I1477" s="63" t="str">
        <f t="shared" ca="1" si="192"/>
        <v/>
      </c>
    </row>
    <row r="1478" spans="1:9">
      <c r="A1478" s="45"/>
      <c r="B1478" s="59" t="str">
        <f t="shared" ca="1" si="186"/>
        <v/>
      </c>
      <c r="C1478" s="60" t="str">
        <f t="shared" ca="1" si="187"/>
        <v/>
      </c>
      <c r="D1478" s="60" t="str">
        <f t="shared" ca="1" si="188"/>
        <v/>
      </c>
      <c r="E1478" s="60" t="str">
        <f t="shared" ca="1" si="189"/>
        <v/>
      </c>
      <c r="F1478" s="60" t="str">
        <f t="shared" ca="1" si="190"/>
        <v/>
      </c>
      <c r="G1478" s="61" t="str">
        <f t="shared" ca="1" si="185"/>
        <v/>
      </c>
      <c r="H1478" s="62" t="str">
        <f t="shared" ca="1" si="191"/>
        <v/>
      </c>
      <c r="I1478" s="63" t="str">
        <f t="shared" ca="1" si="192"/>
        <v/>
      </c>
    </row>
    <row r="1479" spans="1:9">
      <c r="A1479" s="45"/>
      <c r="B1479" s="59" t="str">
        <f t="shared" ca="1" si="186"/>
        <v/>
      </c>
      <c r="C1479" s="60" t="str">
        <f t="shared" ca="1" si="187"/>
        <v/>
      </c>
      <c r="D1479" s="60" t="str">
        <f t="shared" ca="1" si="188"/>
        <v/>
      </c>
      <c r="E1479" s="60" t="str">
        <f t="shared" ca="1" si="189"/>
        <v/>
      </c>
      <c r="F1479" s="60" t="str">
        <f t="shared" ca="1" si="190"/>
        <v/>
      </c>
      <c r="G1479" s="61" t="str">
        <f t="shared" ca="1" si="185"/>
        <v/>
      </c>
      <c r="H1479" s="62" t="str">
        <f t="shared" ca="1" si="191"/>
        <v/>
      </c>
      <c r="I1479" s="63" t="str">
        <f t="shared" ca="1" si="192"/>
        <v/>
      </c>
    </row>
    <row r="1480" spans="1:9">
      <c r="A1480" s="45"/>
      <c r="B1480" s="59" t="str">
        <f t="shared" ca="1" si="186"/>
        <v/>
      </c>
      <c r="C1480" s="60" t="str">
        <f t="shared" ca="1" si="187"/>
        <v/>
      </c>
      <c r="D1480" s="60" t="str">
        <f t="shared" ca="1" si="188"/>
        <v/>
      </c>
      <c r="E1480" s="60" t="str">
        <f t="shared" ca="1" si="189"/>
        <v/>
      </c>
      <c r="F1480" s="60" t="str">
        <f t="shared" ca="1" si="190"/>
        <v/>
      </c>
      <c r="G1480" s="61" t="str">
        <f t="shared" ca="1" si="185"/>
        <v/>
      </c>
      <c r="H1480" s="62" t="str">
        <f t="shared" ca="1" si="191"/>
        <v/>
      </c>
      <c r="I1480" s="63" t="str">
        <f t="shared" ca="1" si="192"/>
        <v/>
      </c>
    </row>
    <row r="1481" spans="1:9">
      <c r="A1481" s="45"/>
      <c r="B1481" s="59" t="str">
        <f t="shared" ca="1" si="186"/>
        <v/>
      </c>
      <c r="C1481" s="60" t="str">
        <f t="shared" ca="1" si="187"/>
        <v/>
      </c>
      <c r="D1481" s="60" t="str">
        <f t="shared" ca="1" si="188"/>
        <v/>
      </c>
      <c r="E1481" s="60" t="str">
        <f t="shared" ca="1" si="189"/>
        <v/>
      </c>
      <c r="F1481" s="60" t="str">
        <f t="shared" ca="1" si="190"/>
        <v/>
      </c>
      <c r="G1481" s="61" t="str">
        <f t="shared" ca="1" si="185"/>
        <v/>
      </c>
      <c r="H1481" s="62" t="str">
        <f t="shared" ca="1" si="191"/>
        <v/>
      </c>
      <c r="I1481" s="63" t="str">
        <f t="shared" ca="1" si="192"/>
        <v/>
      </c>
    </row>
    <row r="1482" spans="1:9">
      <c r="A1482" s="45"/>
      <c r="B1482" s="59" t="str">
        <f t="shared" ca="1" si="186"/>
        <v/>
      </c>
      <c r="C1482" s="60" t="str">
        <f t="shared" ca="1" si="187"/>
        <v/>
      </c>
      <c r="D1482" s="60" t="str">
        <f t="shared" ca="1" si="188"/>
        <v/>
      </c>
      <c r="E1482" s="60" t="str">
        <f t="shared" ca="1" si="189"/>
        <v/>
      </c>
      <c r="F1482" s="60" t="str">
        <f t="shared" ca="1" si="190"/>
        <v/>
      </c>
      <c r="G1482" s="61" t="str">
        <f t="shared" ca="1" si="185"/>
        <v/>
      </c>
      <c r="H1482" s="62" t="str">
        <f t="shared" ca="1" si="191"/>
        <v/>
      </c>
      <c r="I1482" s="63" t="str">
        <f t="shared" ca="1" si="192"/>
        <v/>
      </c>
    </row>
    <row r="1483" spans="1:9">
      <c r="A1483" s="45"/>
      <c r="B1483" s="59" t="str">
        <f t="shared" ca="1" si="186"/>
        <v/>
      </c>
      <c r="C1483" s="60" t="str">
        <f t="shared" ca="1" si="187"/>
        <v/>
      </c>
      <c r="D1483" s="60" t="str">
        <f t="shared" ca="1" si="188"/>
        <v/>
      </c>
      <c r="E1483" s="60" t="str">
        <f t="shared" ca="1" si="189"/>
        <v/>
      </c>
      <c r="F1483" s="60" t="str">
        <f t="shared" ca="1" si="190"/>
        <v/>
      </c>
      <c r="G1483" s="61" t="str">
        <f t="shared" ca="1" si="185"/>
        <v/>
      </c>
      <c r="H1483" s="62" t="str">
        <f t="shared" ca="1" si="191"/>
        <v/>
      </c>
      <c r="I1483" s="63" t="str">
        <f t="shared" ca="1" si="192"/>
        <v/>
      </c>
    </row>
    <row r="1484" spans="1:9">
      <c r="A1484" s="45"/>
      <c r="B1484" s="59" t="str">
        <f t="shared" ca="1" si="186"/>
        <v/>
      </c>
      <c r="C1484" s="60" t="str">
        <f t="shared" ca="1" si="187"/>
        <v/>
      </c>
      <c r="D1484" s="60" t="str">
        <f t="shared" ca="1" si="188"/>
        <v/>
      </c>
      <c r="E1484" s="60" t="str">
        <f t="shared" ca="1" si="189"/>
        <v/>
      </c>
      <c r="F1484" s="60" t="str">
        <f t="shared" ca="1" si="190"/>
        <v/>
      </c>
      <c r="G1484" s="61" t="str">
        <f t="shared" ca="1" si="185"/>
        <v/>
      </c>
      <c r="H1484" s="62" t="str">
        <f t="shared" ca="1" si="191"/>
        <v/>
      </c>
      <c r="I1484" s="63" t="str">
        <f t="shared" ca="1" si="192"/>
        <v/>
      </c>
    </row>
    <row r="1485" spans="1:9">
      <c r="A1485" s="45"/>
      <c r="B1485" s="59" t="str">
        <f t="shared" ca="1" si="186"/>
        <v/>
      </c>
      <c r="C1485" s="60" t="str">
        <f t="shared" ca="1" si="187"/>
        <v/>
      </c>
      <c r="D1485" s="60" t="str">
        <f t="shared" ca="1" si="188"/>
        <v/>
      </c>
      <c r="E1485" s="60" t="str">
        <f t="shared" ca="1" si="189"/>
        <v/>
      </c>
      <c r="F1485" s="60" t="str">
        <f t="shared" ca="1" si="190"/>
        <v/>
      </c>
      <c r="G1485" s="61" t="str">
        <f t="shared" ca="1" si="185"/>
        <v/>
      </c>
      <c r="H1485" s="62" t="str">
        <f t="shared" ca="1" si="191"/>
        <v/>
      </c>
      <c r="I1485" s="63" t="str">
        <f t="shared" ca="1" si="192"/>
        <v/>
      </c>
    </row>
    <row r="1486" spans="1:9">
      <c r="A1486" s="45"/>
      <c r="B1486" s="59" t="str">
        <f t="shared" ca="1" si="186"/>
        <v/>
      </c>
      <c r="C1486" s="60" t="str">
        <f t="shared" ca="1" si="187"/>
        <v/>
      </c>
      <c r="D1486" s="60" t="str">
        <f t="shared" ca="1" si="188"/>
        <v/>
      </c>
      <c r="E1486" s="60" t="str">
        <f t="shared" ca="1" si="189"/>
        <v/>
      </c>
      <c r="F1486" s="60" t="str">
        <f t="shared" ca="1" si="190"/>
        <v/>
      </c>
      <c r="G1486" s="61" t="str">
        <f t="shared" ca="1" si="185"/>
        <v/>
      </c>
      <c r="H1486" s="62" t="str">
        <f t="shared" ca="1" si="191"/>
        <v/>
      </c>
      <c r="I1486" s="63" t="str">
        <f t="shared" ca="1" si="192"/>
        <v/>
      </c>
    </row>
    <row r="1487" spans="1:9">
      <c r="A1487" s="45"/>
      <c r="B1487" s="59" t="str">
        <f t="shared" ca="1" si="186"/>
        <v/>
      </c>
      <c r="C1487" s="60" t="str">
        <f t="shared" ca="1" si="187"/>
        <v/>
      </c>
      <c r="D1487" s="60" t="str">
        <f t="shared" ca="1" si="188"/>
        <v/>
      </c>
      <c r="E1487" s="60" t="str">
        <f t="shared" ca="1" si="189"/>
        <v/>
      </c>
      <c r="F1487" s="60" t="str">
        <f t="shared" ca="1" si="190"/>
        <v/>
      </c>
      <c r="G1487" s="61" t="str">
        <f t="shared" ca="1" si="185"/>
        <v/>
      </c>
      <c r="H1487" s="62" t="str">
        <f t="shared" ca="1" si="191"/>
        <v/>
      </c>
      <c r="I1487" s="63" t="str">
        <f t="shared" ca="1" si="192"/>
        <v/>
      </c>
    </row>
    <row r="1488" spans="1:9">
      <c r="A1488" s="45"/>
      <c r="B1488" s="59" t="str">
        <f t="shared" ca="1" si="186"/>
        <v/>
      </c>
      <c r="C1488" s="60" t="str">
        <f t="shared" ca="1" si="187"/>
        <v/>
      </c>
      <c r="D1488" s="60" t="str">
        <f t="shared" ca="1" si="188"/>
        <v/>
      </c>
      <c r="E1488" s="60" t="str">
        <f t="shared" ca="1" si="189"/>
        <v/>
      </c>
      <c r="F1488" s="60" t="str">
        <f t="shared" ca="1" si="190"/>
        <v/>
      </c>
      <c r="G1488" s="61" t="str">
        <f t="shared" ca="1" si="185"/>
        <v/>
      </c>
      <c r="H1488" s="62" t="str">
        <f t="shared" ca="1" si="191"/>
        <v/>
      </c>
      <c r="I1488" s="63" t="str">
        <f t="shared" ca="1" si="192"/>
        <v/>
      </c>
    </row>
    <row r="1489" spans="1:9">
      <c r="A1489" s="45"/>
      <c r="B1489" s="59" t="str">
        <f t="shared" ca="1" si="186"/>
        <v/>
      </c>
      <c r="C1489" s="60" t="str">
        <f t="shared" ca="1" si="187"/>
        <v/>
      </c>
      <c r="D1489" s="60" t="str">
        <f t="shared" ca="1" si="188"/>
        <v/>
      </c>
      <c r="E1489" s="60" t="str">
        <f t="shared" ca="1" si="189"/>
        <v/>
      </c>
      <c r="F1489" s="60" t="str">
        <f t="shared" ca="1" si="190"/>
        <v/>
      </c>
      <c r="G1489" s="61" t="str">
        <f t="shared" ca="1" si="185"/>
        <v/>
      </c>
      <c r="H1489" s="62" t="str">
        <f t="shared" ca="1" si="191"/>
        <v/>
      </c>
      <c r="I1489" s="63" t="str">
        <f t="shared" ca="1" si="192"/>
        <v/>
      </c>
    </row>
    <row r="1490" spans="1:9">
      <c r="A1490" s="45"/>
      <c r="B1490" s="59" t="str">
        <f t="shared" ca="1" si="186"/>
        <v/>
      </c>
      <c r="C1490" s="60" t="str">
        <f t="shared" ca="1" si="187"/>
        <v/>
      </c>
      <c r="D1490" s="60" t="str">
        <f t="shared" ca="1" si="188"/>
        <v/>
      </c>
      <c r="E1490" s="60" t="str">
        <f t="shared" ca="1" si="189"/>
        <v/>
      </c>
      <c r="F1490" s="60" t="str">
        <f t="shared" ca="1" si="190"/>
        <v/>
      </c>
      <c r="G1490" s="61" t="str">
        <f t="shared" ca="1" si="185"/>
        <v/>
      </c>
      <c r="H1490" s="62" t="str">
        <f t="shared" ca="1" si="191"/>
        <v/>
      </c>
      <c r="I1490" s="63" t="str">
        <f t="shared" ca="1" si="192"/>
        <v/>
      </c>
    </row>
    <row r="1491" spans="1:9">
      <c r="A1491" s="45"/>
      <c r="B1491" s="59" t="str">
        <f t="shared" ca="1" si="186"/>
        <v/>
      </c>
      <c r="C1491" s="60" t="str">
        <f t="shared" ca="1" si="187"/>
        <v/>
      </c>
      <c r="D1491" s="60" t="str">
        <f t="shared" ca="1" si="188"/>
        <v/>
      </c>
      <c r="E1491" s="60" t="str">
        <f t="shared" ca="1" si="189"/>
        <v/>
      </c>
      <c r="F1491" s="60" t="str">
        <f t="shared" ca="1" si="190"/>
        <v/>
      </c>
      <c r="G1491" s="61" t="str">
        <f t="shared" ca="1" si="185"/>
        <v/>
      </c>
      <c r="H1491" s="62" t="str">
        <f t="shared" ca="1" si="191"/>
        <v/>
      </c>
      <c r="I1491" s="63" t="str">
        <f t="shared" ca="1" si="192"/>
        <v/>
      </c>
    </row>
    <row r="1492" spans="1:9">
      <c r="A1492" s="45"/>
      <c r="B1492" s="59" t="str">
        <f t="shared" ca="1" si="186"/>
        <v/>
      </c>
      <c r="C1492" s="60" t="str">
        <f t="shared" ca="1" si="187"/>
        <v/>
      </c>
      <c r="D1492" s="60" t="str">
        <f t="shared" ca="1" si="188"/>
        <v/>
      </c>
      <c r="E1492" s="60" t="str">
        <f t="shared" ca="1" si="189"/>
        <v/>
      </c>
      <c r="F1492" s="60" t="str">
        <f t="shared" ca="1" si="190"/>
        <v/>
      </c>
      <c r="G1492" s="61" t="str">
        <f t="shared" ca="1" si="185"/>
        <v/>
      </c>
      <c r="H1492" s="62" t="str">
        <f t="shared" ca="1" si="191"/>
        <v/>
      </c>
      <c r="I1492" s="63" t="str">
        <f t="shared" ca="1" si="192"/>
        <v/>
      </c>
    </row>
    <row r="1493" spans="1:9">
      <c r="A1493" s="45"/>
      <c r="B1493" s="59" t="str">
        <f t="shared" ca="1" si="186"/>
        <v/>
      </c>
      <c r="C1493" s="60" t="str">
        <f t="shared" ca="1" si="187"/>
        <v/>
      </c>
      <c r="D1493" s="60" t="str">
        <f t="shared" ca="1" si="188"/>
        <v/>
      </c>
      <c r="E1493" s="60" t="str">
        <f t="shared" ca="1" si="189"/>
        <v/>
      </c>
      <c r="F1493" s="60" t="str">
        <f t="shared" ca="1" si="190"/>
        <v/>
      </c>
      <c r="G1493" s="61" t="str">
        <f t="shared" ca="1" si="185"/>
        <v/>
      </c>
      <c r="H1493" s="62" t="str">
        <f t="shared" ca="1" si="191"/>
        <v/>
      </c>
      <c r="I1493" s="63" t="str">
        <f t="shared" ca="1" si="192"/>
        <v/>
      </c>
    </row>
    <row r="1494" spans="1:9">
      <c r="A1494" s="45"/>
      <c r="B1494" s="59" t="str">
        <f t="shared" ca="1" si="186"/>
        <v/>
      </c>
      <c r="C1494" s="60" t="str">
        <f t="shared" ca="1" si="187"/>
        <v/>
      </c>
      <c r="D1494" s="60" t="str">
        <f t="shared" ca="1" si="188"/>
        <v/>
      </c>
      <c r="E1494" s="60" t="str">
        <f t="shared" ca="1" si="189"/>
        <v/>
      </c>
      <c r="F1494" s="60" t="str">
        <f t="shared" ca="1" si="190"/>
        <v/>
      </c>
      <c r="G1494" s="61" t="str">
        <f t="shared" ca="1" si="185"/>
        <v/>
      </c>
      <c r="H1494" s="62" t="str">
        <f t="shared" ca="1" si="191"/>
        <v/>
      </c>
      <c r="I1494" s="63" t="str">
        <f t="shared" ca="1" si="192"/>
        <v/>
      </c>
    </row>
    <row r="1495" spans="1:9">
      <c r="A1495" s="45"/>
      <c r="B1495" s="59" t="str">
        <f t="shared" ca="1" si="186"/>
        <v/>
      </c>
      <c r="C1495" s="60" t="str">
        <f t="shared" ca="1" si="187"/>
        <v/>
      </c>
      <c r="D1495" s="60" t="str">
        <f t="shared" ca="1" si="188"/>
        <v/>
      </c>
      <c r="E1495" s="60" t="str">
        <f t="shared" ca="1" si="189"/>
        <v/>
      </c>
      <c r="F1495" s="60" t="str">
        <f t="shared" ca="1" si="190"/>
        <v/>
      </c>
      <c r="G1495" s="61" t="str">
        <f t="shared" ca="1" si="185"/>
        <v/>
      </c>
      <c r="H1495" s="62" t="str">
        <f t="shared" ca="1" si="191"/>
        <v/>
      </c>
      <c r="I1495" s="63" t="str">
        <f t="shared" ca="1" si="192"/>
        <v/>
      </c>
    </row>
    <row r="1496" spans="1:9">
      <c r="A1496" s="45"/>
      <c r="B1496" s="59" t="str">
        <f t="shared" ca="1" si="186"/>
        <v/>
      </c>
      <c r="C1496" s="60" t="str">
        <f t="shared" ca="1" si="187"/>
        <v/>
      </c>
      <c r="D1496" s="60" t="str">
        <f t="shared" ca="1" si="188"/>
        <v/>
      </c>
      <c r="E1496" s="60" t="str">
        <f t="shared" ca="1" si="189"/>
        <v/>
      </c>
      <c r="F1496" s="60" t="str">
        <f t="shared" ca="1" si="190"/>
        <v/>
      </c>
      <c r="G1496" s="61" t="str">
        <f t="shared" ca="1" si="185"/>
        <v/>
      </c>
      <c r="H1496" s="62" t="str">
        <f t="shared" ca="1" si="191"/>
        <v/>
      </c>
      <c r="I1496" s="63" t="str">
        <f t="shared" ca="1" si="192"/>
        <v/>
      </c>
    </row>
    <row r="1497" spans="1:9">
      <c r="A1497" s="45"/>
      <c r="B1497" s="59" t="str">
        <f t="shared" ca="1" si="186"/>
        <v/>
      </c>
      <c r="C1497" s="60" t="str">
        <f t="shared" ca="1" si="187"/>
        <v/>
      </c>
      <c r="D1497" s="60" t="str">
        <f t="shared" ca="1" si="188"/>
        <v/>
      </c>
      <c r="E1497" s="60" t="str">
        <f t="shared" ca="1" si="189"/>
        <v/>
      </c>
      <c r="F1497" s="60" t="str">
        <f t="shared" ca="1" si="190"/>
        <v/>
      </c>
      <c r="G1497" s="61" t="str">
        <f t="shared" ca="1" si="185"/>
        <v/>
      </c>
      <c r="H1497" s="62" t="str">
        <f t="shared" ca="1" si="191"/>
        <v/>
      </c>
      <c r="I1497" s="63" t="str">
        <f t="shared" ca="1" si="192"/>
        <v/>
      </c>
    </row>
    <row r="1498" spans="1:9">
      <c r="A1498" s="45"/>
      <c r="B1498" s="59" t="str">
        <f t="shared" ca="1" si="186"/>
        <v/>
      </c>
      <c r="C1498" s="60" t="str">
        <f t="shared" ca="1" si="187"/>
        <v/>
      </c>
      <c r="D1498" s="60" t="str">
        <f t="shared" ca="1" si="188"/>
        <v/>
      </c>
      <c r="E1498" s="60" t="str">
        <f t="shared" ca="1" si="189"/>
        <v/>
      </c>
      <c r="F1498" s="60" t="str">
        <f t="shared" ca="1" si="190"/>
        <v/>
      </c>
      <c r="G1498" s="61" t="str">
        <f t="shared" ca="1" si="185"/>
        <v/>
      </c>
      <c r="H1498" s="62" t="str">
        <f t="shared" ca="1" si="191"/>
        <v/>
      </c>
      <c r="I1498" s="63" t="str">
        <f t="shared" ca="1" si="192"/>
        <v/>
      </c>
    </row>
    <row r="1499" spans="1:9">
      <c r="A1499" s="45"/>
      <c r="B1499" s="59" t="str">
        <f t="shared" ca="1" si="186"/>
        <v/>
      </c>
      <c r="C1499" s="60" t="str">
        <f t="shared" ca="1" si="187"/>
        <v/>
      </c>
      <c r="D1499" s="60" t="str">
        <f t="shared" ca="1" si="188"/>
        <v/>
      </c>
      <c r="E1499" s="60" t="str">
        <f t="shared" ca="1" si="189"/>
        <v/>
      </c>
      <c r="F1499" s="60" t="str">
        <f t="shared" ca="1" si="190"/>
        <v/>
      </c>
      <c r="G1499" s="61" t="str">
        <f t="shared" ca="1" si="185"/>
        <v/>
      </c>
      <c r="H1499" s="62" t="str">
        <f t="shared" ca="1" si="191"/>
        <v/>
      </c>
      <c r="I1499" s="63" t="str">
        <f t="shared" ca="1" si="192"/>
        <v/>
      </c>
    </row>
    <row r="1500" spans="1:9">
      <c r="A1500" s="45"/>
      <c r="B1500" s="59" t="str">
        <f t="shared" ca="1" si="186"/>
        <v/>
      </c>
      <c r="C1500" s="60" t="str">
        <f t="shared" ca="1" si="187"/>
        <v/>
      </c>
      <c r="D1500" s="60" t="str">
        <f t="shared" ca="1" si="188"/>
        <v/>
      </c>
      <c r="E1500" s="60" t="str">
        <f t="shared" ca="1" si="189"/>
        <v/>
      </c>
      <c r="F1500" s="60" t="str">
        <f t="shared" ca="1" si="190"/>
        <v/>
      </c>
      <c r="G1500" s="61" t="str">
        <f t="shared" ca="1" si="185"/>
        <v/>
      </c>
      <c r="H1500" s="62" t="str">
        <f t="shared" ca="1" si="191"/>
        <v/>
      </c>
      <c r="I1500" s="63" t="str">
        <f t="shared" ca="1" si="192"/>
        <v/>
      </c>
    </row>
    <row r="1501" spans="1:9">
      <c r="A1501" s="45"/>
      <c r="B1501" s="59" t="str">
        <f t="shared" ca="1" si="186"/>
        <v/>
      </c>
      <c r="C1501" s="60" t="str">
        <f t="shared" ca="1" si="187"/>
        <v/>
      </c>
      <c r="D1501" s="60" t="str">
        <f t="shared" ca="1" si="188"/>
        <v/>
      </c>
      <c r="E1501" s="60" t="str">
        <f t="shared" ca="1" si="189"/>
        <v/>
      </c>
      <c r="F1501" s="60" t="str">
        <f t="shared" ca="1" si="190"/>
        <v/>
      </c>
      <c r="G1501" s="61" t="str">
        <f t="shared" ca="1" si="185"/>
        <v/>
      </c>
      <c r="H1501" s="62" t="str">
        <f t="shared" ca="1" si="191"/>
        <v/>
      </c>
      <c r="I1501" s="63" t="str">
        <f t="shared" ca="1" si="192"/>
        <v/>
      </c>
    </row>
    <row r="1502" spans="1:9">
      <c r="A1502" s="45"/>
      <c r="B1502" s="59" t="str">
        <f t="shared" ca="1" si="186"/>
        <v/>
      </c>
      <c r="C1502" s="60" t="str">
        <f t="shared" ca="1" si="187"/>
        <v/>
      </c>
      <c r="D1502" s="60" t="str">
        <f t="shared" ca="1" si="188"/>
        <v/>
      </c>
      <c r="E1502" s="60" t="str">
        <f t="shared" ca="1" si="189"/>
        <v/>
      </c>
      <c r="F1502" s="60" t="str">
        <f t="shared" ca="1" si="190"/>
        <v/>
      </c>
      <c r="G1502" s="61" t="str">
        <f t="shared" ca="1" si="185"/>
        <v/>
      </c>
      <c r="H1502" s="62" t="str">
        <f t="shared" ca="1" si="191"/>
        <v/>
      </c>
      <c r="I1502" s="63" t="str">
        <f t="shared" ca="1" si="192"/>
        <v/>
      </c>
    </row>
    <row r="1503" spans="1:9">
      <c r="A1503" s="45"/>
      <c r="B1503" s="59" t="str">
        <f t="shared" ca="1" si="186"/>
        <v/>
      </c>
      <c r="C1503" s="60" t="str">
        <f t="shared" ca="1" si="187"/>
        <v/>
      </c>
      <c r="D1503" s="60" t="str">
        <f t="shared" ca="1" si="188"/>
        <v/>
      </c>
      <c r="E1503" s="60" t="str">
        <f t="shared" ca="1" si="189"/>
        <v/>
      </c>
      <c r="F1503" s="60" t="str">
        <f t="shared" ca="1" si="190"/>
        <v/>
      </c>
      <c r="G1503" s="61" t="str">
        <f t="shared" ca="1" si="185"/>
        <v/>
      </c>
      <c r="H1503" s="62" t="str">
        <f t="shared" ca="1" si="191"/>
        <v/>
      </c>
      <c r="I1503" s="63" t="str">
        <f t="shared" ca="1" si="192"/>
        <v/>
      </c>
    </row>
    <row r="1504" spans="1:9">
      <c r="A1504" s="45"/>
      <c r="B1504" s="59" t="str">
        <f t="shared" ca="1" si="186"/>
        <v/>
      </c>
      <c r="C1504" s="60" t="str">
        <f t="shared" ca="1" si="187"/>
        <v/>
      </c>
      <c r="D1504" s="60" t="str">
        <f t="shared" ca="1" si="188"/>
        <v/>
      </c>
      <c r="E1504" s="60" t="str">
        <f t="shared" ca="1" si="189"/>
        <v/>
      </c>
      <c r="F1504" s="60" t="str">
        <f t="shared" ca="1" si="190"/>
        <v/>
      </c>
      <c r="G1504" s="61" t="str">
        <f t="shared" ca="1" si="185"/>
        <v/>
      </c>
      <c r="H1504" s="62" t="str">
        <f t="shared" ca="1" si="191"/>
        <v/>
      </c>
      <c r="I1504" s="63" t="str">
        <f t="shared" ca="1" si="192"/>
        <v/>
      </c>
    </row>
    <row r="1505" spans="1:9">
      <c r="A1505" s="45"/>
      <c r="B1505" s="59" t="str">
        <f t="shared" ca="1" si="186"/>
        <v/>
      </c>
      <c r="C1505" s="60" t="str">
        <f t="shared" ca="1" si="187"/>
        <v/>
      </c>
      <c r="D1505" s="60" t="str">
        <f t="shared" ca="1" si="188"/>
        <v/>
      </c>
      <c r="E1505" s="60" t="str">
        <f t="shared" ca="1" si="189"/>
        <v/>
      </c>
      <c r="F1505" s="60" t="str">
        <f t="shared" ca="1" si="190"/>
        <v/>
      </c>
      <c r="G1505" s="61" t="str">
        <f t="shared" ca="1" si="185"/>
        <v/>
      </c>
      <c r="H1505" s="62" t="str">
        <f t="shared" ca="1" si="191"/>
        <v/>
      </c>
      <c r="I1505" s="63" t="str">
        <f t="shared" ca="1" si="192"/>
        <v/>
      </c>
    </row>
    <row r="1506" spans="1:9">
      <c r="A1506" s="45"/>
      <c r="B1506" s="59" t="str">
        <f t="shared" ca="1" si="186"/>
        <v/>
      </c>
      <c r="C1506" s="60" t="str">
        <f t="shared" ca="1" si="187"/>
        <v/>
      </c>
      <c r="D1506" s="60" t="str">
        <f t="shared" ca="1" si="188"/>
        <v/>
      </c>
      <c r="E1506" s="60" t="str">
        <f t="shared" ca="1" si="189"/>
        <v/>
      </c>
      <c r="F1506" s="60" t="str">
        <f t="shared" ca="1" si="190"/>
        <v/>
      </c>
      <c r="G1506" s="61" t="str">
        <f t="shared" ca="1" si="185"/>
        <v/>
      </c>
      <c r="H1506" s="62" t="str">
        <f t="shared" ca="1" si="191"/>
        <v/>
      </c>
      <c r="I1506" s="63" t="str">
        <f t="shared" ca="1" si="192"/>
        <v/>
      </c>
    </row>
    <row r="1507" spans="1:9">
      <c r="A1507" s="45"/>
      <c r="B1507" s="59" t="str">
        <f t="shared" ca="1" si="186"/>
        <v/>
      </c>
      <c r="C1507" s="60" t="str">
        <f t="shared" ca="1" si="187"/>
        <v/>
      </c>
      <c r="D1507" s="60" t="str">
        <f t="shared" ca="1" si="188"/>
        <v/>
      </c>
      <c r="E1507" s="60" t="str">
        <f t="shared" ca="1" si="189"/>
        <v/>
      </c>
      <c r="F1507" s="60" t="str">
        <f t="shared" ca="1" si="190"/>
        <v/>
      </c>
      <c r="G1507" s="61" t="str">
        <f t="shared" ca="1" si="185"/>
        <v/>
      </c>
      <c r="H1507" s="62" t="str">
        <f t="shared" ca="1" si="191"/>
        <v/>
      </c>
      <c r="I1507" s="63" t="str">
        <f t="shared" ca="1" si="192"/>
        <v/>
      </c>
    </row>
    <row r="1508" spans="1:9">
      <c r="A1508" s="45"/>
      <c r="B1508" s="59" t="str">
        <f t="shared" ca="1" si="186"/>
        <v/>
      </c>
      <c r="C1508" s="60" t="str">
        <f t="shared" ca="1" si="187"/>
        <v/>
      </c>
      <c r="D1508" s="60" t="str">
        <f t="shared" ca="1" si="188"/>
        <v/>
      </c>
      <c r="E1508" s="60" t="str">
        <f t="shared" ca="1" si="189"/>
        <v/>
      </c>
      <c r="F1508" s="60" t="str">
        <f t="shared" ca="1" si="190"/>
        <v/>
      </c>
      <c r="G1508" s="61" t="str">
        <f t="shared" ca="1" si="185"/>
        <v/>
      </c>
      <c r="H1508" s="62" t="str">
        <f t="shared" ca="1" si="191"/>
        <v/>
      </c>
      <c r="I1508" s="63" t="str">
        <f t="shared" ca="1" si="192"/>
        <v/>
      </c>
    </row>
    <row r="1509" spans="1:9">
      <c r="A1509" s="45"/>
      <c r="B1509" s="59" t="str">
        <f t="shared" ca="1" si="186"/>
        <v/>
      </c>
      <c r="C1509" s="60" t="str">
        <f t="shared" ca="1" si="187"/>
        <v/>
      </c>
      <c r="D1509" s="60" t="str">
        <f t="shared" ca="1" si="188"/>
        <v/>
      </c>
      <c r="E1509" s="60" t="str">
        <f t="shared" ca="1" si="189"/>
        <v/>
      </c>
      <c r="F1509" s="60" t="str">
        <f t="shared" ca="1" si="190"/>
        <v/>
      </c>
      <c r="G1509" s="61" t="str">
        <f t="shared" ca="1" si="185"/>
        <v/>
      </c>
      <c r="H1509" s="62" t="str">
        <f t="shared" ca="1" si="191"/>
        <v/>
      </c>
      <c r="I1509" s="63" t="str">
        <f t="shared" ca="1" si="192"/>
        <v/>
      </c>
    </row>
    <row r="1510" spans="1:9">
      <c r="A1510" s="45"/>
      <c r="B1510" s="59" t="str">
        <f t="shared" ca="1" si="186"/>
        <v/>
      </c>
      <c r="C1510" s="60" t="str">
        <f t="shared" ca="1" si="187"/>
        <v/>
      </c>
      <c r="D1510" s="60" t="str">
        <f t="shared" ca="1" si="188"/>
        <v/>
      </c>
      <c r="E1510" s="60" t="str">
        <f t="shared" ca="1" si="189"/>
        <v/>
      </c>
      <c r="F1510" s="60" t="str">
        <f t="shared" ca="1" si="190"/>
        <v/>
      </c>
      <c r="G1510" s="61" t="str">
        <f t="shared" ca="1" si="185"/>
        <v/>
      </c>
      <c r="H1510" s="62" t="str">
        <f t="shared" ca="1" si="191"/>
        <v/>
      </c>
      <c r="I1510" s="63" t="str">
        <f t="shared" ca="1" si="192"/>
        <v/>
      </c>
    </row>
    <row r="1511" spans="1:9">
      <c r="A1511" s="45"/>
      <c r="B1511" s="59" t="str">
        <f t="shared" ca="1" si="186"/>
        <v/>
      </c>
      <c r="C1511" s="60" t="str">
        <f t="shared" ca="1" si="187"/>
        <v/>
      </c>
      <c r="D1511" s="60" t="str">
        <f t="shared" ca="1" si="188"/>
        <v/>
      </c>
      <c r="E1511" s="60" t="str">
        <f t="shared" ca="1" si="189"/>
        <v/>
      </c>
      <c r="F1511" s="60" t="str">
        <f t="shared" ca="1" si="190"/>
        <v/>
      </c>
      <c r="G1511" s="61" t="str">
        <f t="shared" ca="1" si="185"/>
        <v/>
      </c>
      <c r="H1511" s="62" t="str">
        <f t="shared" ca="1" si="191"/>
        <v/>
      </c>
      <c r="I1511" s="63" t="str">
        <f t="shared" ca="1" si="192"/>
        <v/>
      </c>
    </row>
    <row r="1512" spans="1:9">
      <c r="A1512" s="45"/>
      <c r="B1512" s="59" t="str">
        <f t="shared" ca="1" si="186"/>
        <v/>
      </c>
      <c r="C1512" s="60" t="str">
        <f t="shared" ca="1" si="187"/>
        <v/>
      </c>
      <c r="D1512" s="60" t="str">
        <f t="shared" ca="1" si="188"/>
        <v/>
      </c>
      <c r="E1512" s="60" t="str">
        <f t="shared" ca="1" si="189"/>
        <v/>
      </c>
      <c r="F1512" s="60" t="str">
        <f t="shared" ca="1" si="190"/>
        <v/>
      </c>
      <c r="G1512" s="61" t="str">
        <f t="shared" ca="1" si="185"/>
        <v/>
      </c>
      <c r="H1512" s="62" t="str">
        <f t="shared" ca="1" si="191"/>
        <v/>
      </c>
      <c r="I1512" s="63" t="str">
        <f t="shared" ca="1" si="192"/>
        <v/>
      </c>
    </row>
    <row r="1513" spans="1:9">
      <c r="A1513" s="45"/>
      <c r="B1513" s="59" t="str">
        <f t="shared" ca="1" si="186"/>
        <v/>
      </c>
      <c r="C1513" s="60" t="str">
        <f t="shared" ca="1" si="187"/>
        <v/>
      </c>
      <c r="D1513" s="60" t="str">
        <f t="shared" ca="1" si="188"/>
        <v/>
      </c>
      <c r="E1513" s="60" t="str">
        <f t="shared" ca="1" si="189"/>
        <v/>
      </c>
      <c r="F1513" s="60" t="str">
        <f t="shared" ca="1" si="190"/>
        <v/>
      </c>
      <c r="G1513" s="61" t="str">
        <f t="shared" ca="1" si="185"/>
        <v/>
      </c>
      <c r="H1513" s="62" t="str">
        <f t="shared" ca="1" si="191"/>
        <v/>
      </c>
      <c r="I1513" s="63" t="str">
        <f t="shared" ca="1" si="192"/>
        <v/>
      </c>
    </row>
    <row r="1514" spans="1:9">
      <c r="A1514" s="45"/>
      <c r="B1514" s="59" t="str">
        <f t="shared" ca="1" si="186"/>
        <v/>
      </c>
      <c r="C1514" s="60" t="str">
        <f t="shared" ca="1" si="187"/>
        <v/>
      </c>
      <c r="D1514" s="60" t="str">
        <f t="shared" ca="1" si="188"/>
        <v/>
      </c>
      <c r="E1514" s="60" t="str">
        <f t="shared" ca="1" si="189"/>
        <v/>
      </c>
      <c r="F1514" s="60" t="str">
        <f t="shared" ca="1" si="190"/>
        <v/>
      </c>
      <c r="G1514" s="61" t="str">
        <f t="shared" ca="1" si="185"/>
        <v/>
      </c>
      <c r="H1514" s="62" t="str">
        <f t="shared" ca="1" si="191"/>
        <v/>
      </c>
      <c r="I1514" s="63" t="str">
        <f t="shared" ca="1" si="192"/>
        <v/>
      </c>
    </row>
    <row r="1515" spans="1:9">
      <c r="A1515" s="45"/>
      <c r="B1515" s="59" t="str">
        <f t="shared" ca="1" si="186"/>
        <v/>
      </c>
      <c r="C1515" s="60" t="str">
        <f t="shared" ca="1" si="187"/>
        <v/>
      </c>
      <c r="D1515" s="60" t="str">
        <f t="shared" ca="1" si="188"/>
        <v/>
      </c>
      <c r="E1515" s="60" t="str">
        <f t="shared" ca="1" si="189"/>
        <v/>
      </c>
      <c r="F1515" s="60" t="str">
        <f t="shared" ca="1" si="190"/>
        <v/>
      </c>
      <c r="G1515" s="61" t="str">
        <f t="shared" ca="1" si="185"/>
        <v/>
      </c>
      <c r="H1515" s="62" t="str">
        <f t="shared" ca="1" si="191"/>
        <v/>
      </c>
      <c r="I1515" s="63" t="str">
        <f t="shared" ca="1" si="192"/>
        <v/>
      </c>
    </row>
    <row r="1516" spans="1:9">
      <c r="A1516" s="45"/>
      <c r="B1516" s="59" t="str">
        <f t="shared" ca="1" si="186"/>
        <v/>
      </c>
      <c r="C1516" s="60" t="str">
        <f t="shared" ca="1" si="187"/>
        <v/>
      </c>
      <c r="D1516" s="60" t="str">
        <f t="shared" ca="1" si="188"/>
        <v/>
      </c>
      <c r="E1516" s="60" t="str">
        <f t="shared" ca="1" si="189"/>
        <v/>
      </c>
      <c r="F1516" s="60" t="str">
        <f t="shared" ca="1" si="190"/>
        <v/>
      </c>
      <c r="G1516" s="61" t="str">
        <f t="shared" ca="1" si="185"/>
        <v/>
      </c>
      <c r="H1516" s="62" t="str">
        <f t="shared" ca="1" si="191"/>
        <v/>
      </c>
      <c r="I1516" s="63" t="str">
        <f t="shared" ca="1" si="192"/>
        <v/>
      </c>
    </row>
    <row r="1517" spans="1:9">
      <c r="A1517" s="45"/>
      <c r="B1517" s="59" t="str">
        <f t="shared" ca="1" si="186"/>
        <v/>
      </c>
      <c r="C1517" s="60" t="str">
        <f t="shared" ca="1" si="187"/>
        <v/>
      </c>
      <c r="D1517" s="60" t="str">
        <f t="shared" ca="1" si="188"/>
        <v/>
      </c>
      <c r="E1517" s="60" t="str">
        <f t="shared" ca="1" si="189"/>
        <v/>
      </c>
      <c r="F1517" s="60" t="str">
        <f t="shared" ca="1" si="190"/>
        <v/>
      </c>
      <c r="G1517" s="61" t="str">
        <f t="shared" ca="1" si="185"/>
        <v/>
      </c>
      <c r="H1517" s="62" t="str">
        <f t="shared" ca="1" si="191"/>
        <v/>
      </c>
      <c r="I1517" s="63" t="str">
        <f t="shared" ca="1" si="192"/>
        <v/>
      </c>
    </row>
    <row r="1518" spans="1:9">
      <c r="A1518" s="45"/>
      <c r="B1518" s="59" t="str">
        <f t="shared" ca="1" si="186"/>
        <v/>
      </c>
      <c r="C1518" s="60" t="str">
        <f t="shared" ca="1" si="187"/>
        <v/>
      </c>
      <c r="D1518" s="60" t="str">
        <f t="shared" ca="1" si="188"/>
        <v/>
      </c>
      <c r="E1518" s="60" t="str">
        <f t="shared" ca="1" si="189"/>
        <v/>
      </c>
      <c r="F1518" s="60" t="str">
        <f t="shared" ca="1" si="190"/>
        <v/>
      </c>
      <c r="G1518" s="61" t="str">
        <f t="shared" ca="1" si="185"/>
        <v/>
      </c>
      <c r="H1518" s="62" t="str">
        <f t="shared" ca="1" si="191"/>
        <v/>
      </c>
      <c r="I1518" s="63" t="str">
        <f t="shared" ca="1" si="192"/>
        <v/>
      </c>
    </row>
    <row r="1519" spans="1:9">
      <c r="A1519" s="45"/>
      <c r="B1519" s="59" t="str">
        <f t="shared" ca="1" si="186"/>
        <v/>
      </c>
      <c r="C1519" s="60" t="str">
        <f t="shared" ca="1" si="187"/>
        <v/>
      </c>
      <c r="D1519" s="60" t="str">
        <f t="shared" ca="1" si="188"/>
        <v/>
      </c>
      <c r="E1519" s="60" t="str">
        <f t="shared" ca="1" si="189"/>
        <v/>
      </c>
      <c r="F1519" s="60" t="str">
        <f t="shared" ca="1" si="190"/>
        <v/>
      </c>
      <c r="G1519" s="61" t="str">
        <f t="shared" ca="1" si="185"/>
        <v/>
      </c>
      <c r="H1519" s="62" t="str">
        <f t="shared" ca="1" si="191"/>
        <v/>
      </c>
      <c r="I1519" s="63" t="str">
        <f t="shared" ca="1" si="192"/>
        <v/>
      </c>
    </row>
    <row r="1520" spans="1:9">
      <c r="A1520" s="45"/>
      <c r="B1520" s="59" t="str">
        <f t="shared" ca="1" si="186"/>
        <v/>
      </c>
      <c r="C1520" s="60" t="str">
        <f t="shared" ca="1" si="187"/>
        <v/>
      </c>
      <c r="D1520" s="60" t="str">
        <f t="shared" ca="1" si="188"/>
        <v/>
      </c>
      <c r="E1520" s="60" t="str">
        <f t="shared" ca="1" si="189"/>
        <v/>
      </c>
      <c r="F1520" s="60" t="str">
        <f t="shared" ca="1" si="190"/>
        <v/>
      </c>
      <c r="G1520" s="61" t="str">
        <f t="shared" ca="1" si="185"/>
        <v/>
      </c>
      <c r="H1520" s="62" t="str">
        <f t="shared" ca="1" si="191"/>
        <v/>
      </c>
      <c r="I1520" s="63" t="str">
        <f t="shared" ca="1" si="192"/>
        <v/>
      </c>
    </row>
    <row r="1521" spans="1:9">
      <c r="A1521" s="45"/>
      <c r="B1521" s="59" t="str">
        <f t="shared" ca="1" si="186"/>
        <v/>
      </c>
      <c r="C1521" s="60" t="str">
        <f t="shared" ca="1" si="187"/>
        <v/>
      </c>
      <c r="D1521" s="60" t="str">
        <f t="shared" ca="1" si="188"/>
        <v/>
      </c>
      <c r="E1521" s="60" t="str">
        <f t="shared" ca="1" si="189"/>
        <v/>
      </c>
      <c r="F1521" s="60" t="str">
        <f t="shared" ca="1" si="190"/>
        <v/>
      </c>
      <c r="G1521" s="61" t="str">
        <f t="shared" ca="1" si="185"/>
        <v/>
      </c>
      <c r="H1521" s="62" t="str">
        <f t="shared" ca="1" si="191"/>
        <v/>
      </c>
      <c r="I1521" s="63" t="str">
        <f t="shared" ca="1" si="192"/>
        <v/>
      </c>
    </row>
    <row r="1522" spans="1:9">
      <c r="A1522" s="45"/>
      <c r="B1522" s="59" t="str">
        <f t="shared" ca="1" si="186"/>
        <v/>
      </c>
      <c r="C1522" s="60" t="str">
        <f t="shared" ca="1" si="187"/>
        <v/>
      </c>
      <c r="D1522" s="60" t="str">
        <f t="shared" ca="1" si="188"/>
        <v/>
      </c>
      <c r="E1522" s="60" t="str">
        <f t="shared" ca="1" si="189"/>
        <v/>
      </c>
      <c r="F1522" s="60" t="str">
        <f t="shared" ca="1" si="190"/>
        <v/>
      </c>
      <c r="G1522" s="61" t="str">
        <f t="shared" ca="1" si="185"/>
        <v/>
      </c>
      <c r="H1522" s="62" t="str">
        <f t="shared" ca="1" si="191"/>
        <v/>
      </c>
      <c r="I1522" s="63" t="str">
        <f t="shared" ca="1" si="192"/>
        <v/>
      </c>
    </row>
    <row r="1523" spans="1:9">
      <c r="A1523" s="45"/>
      <c r="B1523" s="59" t="str">
        <f t="shared" ca="1" si="186"/>
        <v/>
      </c>
      <c r="C1523" s="60" t="str">
        <f t="shared" ca="1" si="187"/>
        <v/>
      </c>
      <c r="D1523" s="60" t="str">
        <f t="shared" ca="1" si="188"/>
        <v/>
      </c>
      <c r="E1523" s="60" t="str">
        <f t="shared" ca="1" si="189"/>
        <v/>
      </c>
      <c r="F1523" s="60" t="str">
        <f t="shared" ca="1" si="190"/>
        <v/>
      </c>
      <c r="G1523" s="61" t="str">
        <f t="shared" ca="1" si="185"/>
        <v/>
      </c>
      <c r="H1523" s="62" t="str">
        <f t="shared" ca="1" si="191"/>
        <v/>
      </c>
      <c r="I1523" s="63" t="str">
        <f t="shared" ca="1" si="192"/>
        <v/>
      </c>
    </row>
    <row r="1524" spans="1:9">
      <c r="A1524" s="45"/>
      <c r="B1524" s="59" t="str">
        <f t="shared" ca="1" si="186"/>
        <v/>
      </c>
      <c r="C1524" s="60" t="str">
        <f t="shared" ca="1" si="187"/>
        <v/>
      </c>
      <c r="D1524" s="60" t="str">
        <f t="shared" ca="1" si="188"/>
        <v/>
      </c>
      <c r="E1524" s="60" t="str">
        <f t="shared" ca="1" si="189"/>
        <v/>
      </c>
      <c r="F1524" s="60" t="str">
        <f t="shared" ca="1" si="190"/>
        <v/>
      </c>
      <c r="G1524" s="61" t="str">
        <f t="shared" ca="1" si="185"/>
        <v/>
      </c>
      <c r="H1524" s="62" t="str">
        <f t="shared" ca="1" si="191"/>
        <v/>
      </c>
      <c r="I1524" s="63" t="str">
        <f t="shared" ca="1" si="192"/>
        <v/>
      </c>
    </row>
    <row r="1525" spans="1:9">
      <c r="A1525" s="45"/>
      <c r="B1525" s="59" t="str">
        <f t="shared" ca="1" si="186"/>
        <v/>
      </c>
      <c r="C1525" s="60" t="str">
        <f t="shared" ca="1" si="187"/>
        <v/>
      </c>
      <c r="D1525" s="60" t="str">
        <f t="shared" ca="1" si="188"/>
        <v/>
      </c>
      <c r="E1525" s="60" t="str">
        <f t="shared" ca="1" si="189"/>
        <v/>
      </c>
      <c r="F1525" s="60" t="str">
        <f t="shared" ca="1" si="190"/>
        <v/>
      </c>
      <c r="G1525" s="61" t="str">
        <f t="shared" ca="1" si="185"/>
        <v/>
      </c>
      <c r="H1525" s="62" t="str">
        <f t="shared" ca="1" si="191"/>
        <v/>
      </c>
      <c r="I1525" s="63" t="str">
        <f t="shared" ca="1" si="192"/>
        <v/>
      </c>
    </row>
    <row r="1526" spans="1:9">
      <c r="A1526" s="45"/>
      <c r="B1526" s="59" t="str">
        <f t="shared" ca="1" si="186"/>
        <v/>
      </c>
      <c r="C1526" s="60" t="str">
        <f t="shared" ca="1" si="187"/>
        <v/>
      </c>
      <c r="D1526" s="60" t="str">
        <f t="shared" ca="1" si="188"/>
        <v/>
      </c>
      <c r="E1526" s="60" t="str">
        <f t="shared" ca="1" si="189"/>
        <v/>
      </c>
      <c r="F1526" s="60" t="str">
        <f t="shared" ca="1" si="190"/>
        <v/>
      </c>
      <c r="G1526" s="61" t="str">
        <f t="shared" ca="1" si="185"/>
        <v/>
      </c>
      <c r="H1526" s="62" t="str">
        <f t="shared" ca="1" si="191"/>
        <v/>
      </c>
      <c r="I1526" s="63" t="str">
        <f t="shared" ca="1" si="192"/>
        <v/>
      </c>
    </row>
    <row r="1527" spans="1:9">
      <c r="A1527" s="45"/>
      <c r="B1527" s="59" t="str">
        <f t="shared" ca="1" si="186"/>
        <v/>
      </c>
      <c r="C1527" s="60" t="str">
        <f t="shared" ca="1" si="187"/>
        <v/>
      </c>
      <c r="D1527" s="60" t="str">
        <f t="shared" ca="1" si="188"/>
        <v/>
      </c>
      <c r="E1527" s="60" t="str">
        <f t="shared" ca="1" si="189"/>
        <v/>
      </c>
      <c r="F1527" s="60" t="str">
        <f t="shared" ca="1" si="190"/>
        <v/>
      </c>
      <c r="G1527" s="61" t="str">
        <f t="shared" ca="1" si="185"/>
        <v/>
      </c>
      <c r="H1527" s="62" t="str">
        <f t="shared" ca="1" si="191"/>
        <v/>
      </c>
      <c r="I1527" s="63" t="str">
        <f t="shared" ca="1" si="192"/>
        <v/>
      </c>
    </row>
    <row r="1528" spans="1:9">
      <c r="A1528" s="45"/>
      <c r="B1528" s="59" t="str">
        <f t="shared" ca="1" si="186"/>
        <v/>
      </c>
      <c r="C1528" s="60" t="str">
        <f t="shared" ca="1" si="187"/>
        <v/>
      </c>
      <c r="D1528" s="60" t="str">
        <f t="shared" ca="1" si="188"/>
        <v/>
      </c>
      <c r="E1528" s="60" t="str">
        <f t="shared" ca="1" si="189"/>
        <v/>
      </c>
      <c r="F1528" s="60" t="str">
        <f t="shared" ca="1" si="190"/>
        <v/>
      </c>
      <c r="G1528" s="61" t="str">
        <f t="shared" ca="1" si="185"/>
        <v/>
      </c>
      <c r="H1528" s="62" t="str">
        <f t="shared" ca="1" si="191"/>
        <v/>
      </c>
      <c r="I1528" s="63" t="str">
        <f t="shared" ca="1" si="192"/>
        <v/>
      </c>
    </row>
    <row r="1529" spans="1:9">
      <c r="A1529" s="45"/>
      <c r="B1529" s="59" t="str">
        <f t="shared" ca="1" si="186"/>
        <v/>
      </c>
      <c r="C1529" s="60" t="str">
        <f t="shared" ca="1" si="187"/>
        <v/>
      </c>
      <c r="D1529" s="60" t="str">
        <f t="shared" ca="1" si="188"/>
        <v/>
      </c>
      <c r="E1529" s="60" t="str">
        <f t="shared" ca="1" si="189"/>
        <v/>
      </c>
      <c r="F1529" s="60" t="str">
        <f t="shared" ca="1" si="190"/>
        <v/>
      </c>
      <c r="G1529" s="61" t="str">
        <f t="shared" ca="1" si="185"/>
        <v/>
      </c>
      <c r="H1529" s="62" t="str">
        <f t="shared" ca="1" si="191"/>
        <v/>
      </c>
      <c r="I1529" s="63" t="str">
        <f t="shared" ca="1" si="192"/>
        <v/>
      </c>
    </row>
    <row r="1530" spans="1:9">
      <c r="A1530" s="45"/>
      <c r="B1530" s="59" t="str">
        <f t="shared" ca="1" si="186"/>
        <v/>
      </c>
      <c r="C1530" s="60" t="str">
        <f t="shared" ca="1" si="187"/>
        <v/>
      </c>
      <c r="D1530" s="60" t="str">
        <f t="shared" ca="1" si="188"/>
        <v/>
      </c>
      <c r="E1530" s="60" t="str">
        <f t="shared" ca="1" si="189"/>
        <v/>
      </c>
      <c r="F1530" s="60" t="str">
        <f t="shared" ca="1" si="190"/>
        <v/>
      </c>
      <c r="G1530" s="61" t="str">
        <f t="shared" ca="1" si="185"/>
        <v/>
      </c>
      <c r="H1530" s="62" t="str">
        <f t="shared" ca="1" si="191"/>
        <v/>
      </c>
      <c r="I1530" s="63" t="str">
        <f t="shared" ca="1" si="192"/>
        <v/>
      </c>
    </row>
    <row r="1531" spans="1:9">
      <c r="A1531" s="45"/>
      <c r="B1531" s="59" t="str">
        <f t="shared" ca="1" si="186"/>
        <v/>
      </c>
      <c r="C1531" s="60" t="str">
        <f t="shared" ca="1" si="187"/>
        <v/>
      </c>
      <c r="D1531" s="60" t="str">
        <f t="shared" ca="1" si="188"/>
        <v/>
      </c>
      <c r="E1531" s="60" t="str">
        <f t="shared" ca="1" si="189"/>
        <v/>
      </c>
      <c r="F1531" s="60" t="str">
        <f t="shared" ca="1" si="190"/>
        <v/>
      </c>
      <c r="G1531" s="61" t="str">
        <f t="shared" ca="1" si="185"/>
        <v/>
      </c>
      <c r="H1531" s="62" t="str">
        <f t="shared" ca="1" si="191"/>
        <v/>
      </c>
      <c r="I1531" s="63" t="str">
        <f t="shared" ca="1" si="192"/>
        <v/>
      </c>
    </row>
    <row r="1532" spans="1:9">
      <c r="A1532" s="45"/>
      <c r="B1532" s="59" t="str">
        <f t="shared" ca="1" si="186"/>
        <v/>
      </c>
      <c r="C1532" s="60" t="str">
        <f t="shared" ca="1" si="187"/>
        <v/>
      </c>
      <c r="D1532" s="60" t="str">
        <f t="shared" ca="1" si="188"/>
        <v/>
      </c>
      <c r="E1532" s="60" t="str">
        <f t="shared" ca="1" si="189"/>
        <v/>
      </c>
      <c r="F1532" s="60" t="str">
        <f t="shared" ca="1" si="190"/>
        <v/>
      </c>
      <c r="G1532" s="61" t="str">
        <f t="shared" ca="1" si="185"/>
        <v/>
      </c>
      <c r="H1532" s="62" t="str">
        <f t="shared" ca="1" si="191"/>
        <v/>
      </c>
      <c r="I1532" s="63" t="str">
        <f t="shared" ca="1" si="192"/>
        <v/>
      </c>
    </row>
    <row r="1533" spans="1:9">
      <c r="A1533" s="45"/>
      <c r="B1533" s="59" t="str">
        <f t="shared" ca="1" si="186"/>
        <v/>
      </c>
      <c r="C1533" s="60" t="str">
        <f t="shared" ca="1" si="187"/>
        <v/>
      </c>
      <c r="D1533" s="60" t="str">
        <f t="shared" ca="1" si="188"/>
        <v/>
      </c>
      <c r="E1533" s="60" t="str">
        <f t="shared" ca="1" si="189"/>
        <v/>
      </c>
      <c r="F1533" s="60" t="str">
        <f t="shared" ca="1" si="190"/>
        <v/>
      </c>
      <c r="G1533" s="61" t="str">
        <f t="shared" ca="1" si="185"/>
        <v/>
      </c>
      <c r="H1533" s="62" t="str">
        <f t="shared" ca="1" si="191"/>
        <v/>
      </c>
      <c r="I1533" s="63" t="str">
        <f t="shared" ca="1" si="192"/>
        <v/>
      </c>
    </row>
    <row r="1534" spans="1:9">
      <c r="A1534" s="45"/>
      <c r="B1534" s="59" t="str">
        <f t="shared" ca="1" si="186"/>
        <v/>
      </c>
      <c r="C1534" s="60" t="str">
        <f t="shared" ca="1" si="187"/>
        <v/>
      </c>
      <c r="D1534" s="60" t="str">
        <f t="shared" ca="1" si="188"/>
        <v/>
      </c>
      <c r="E1534" s="60" t="str">
        <f t="shared" ca="1" si="189"/>
        <v/>
      </c>
      <c r="F1534" s="60" t="str">
        <f t="shared" ca="1" si="190"/>
        <v/>
      </c>
      <c r="G1534" s="61" t="str">
        <f t="shared" ca="1" si="185"/>
        <v/>
      </c>
      <c r="H1534" s="62" t="str">
        <f t="shared" ca="1" si="191"/>
        <v/>
      </c>
      <c r="I1534" s="63" t="str">
        <f t="shared" ca="1" si="192"/>
        <v/>
      </c>
    </row>
    <row r="1535" spans="1:9">
      <c r="A1535" s="45"/>
      <c r="B1535" s="59" t="str">
        <f t="shared" ca="1" si="186"/>
        <v/>
      </c>
      <c r="C1535" s="60" t="str">
        <f t="shared" ca="1" si="187"/>
        <v/>
      </c>
      <c r="D1535" s="60" t="str">
        <f t="shared" ca="1" si="188"/>
        <v/>
      </c>
      <c r="E1535" s="60" t="str">
        <f t="shared" ca="1" si="189"/>
        <v/>
      </c>
      <c r="F1535" s="60" t="str">
        <f t="shared" ca="1" si="190"/>
        <v/>
      </c>
      <c r="G1535" s="61" t="str">
        <f t="shared" ca="1" si="185"/>
        <v/>
      </c>
      <c r="H1535" s="62" t="str">
        <f t="shared" ca="1" si="191"/>
        <v/>
      </c>
      <c r="I1535" s="63" t="str">
        <f t="shared" ca="1" si="192"/>
        <v/>
      </c>
    </row>
    <row r="1536" spans="1:9">
      <c r="A1536" s="45"/>
      <c r="B1536" s="59" t="str">
        <f t="shared" ca="1" si="186"/>
        <v/>
      </c>
      <c r="C1536" s="60" t="str">
        <f t="shared" ca="1" si="187"/>
        <v/>
      </c>
      <c r="D1536" s="60" t="str">
        <f t="shared" ca="1" si="188"/>
        <v/>
      </c>
      <c r="E1536" s="60" t="str">
        <f t="shared" ca="1" si="189"/>
        <v/>
      </c>
      <c r="F1536" s="60" t="str">
        <f t="shared" ca="1" si="190"/>
        <v/>
      </c>
      <c r="G1536" s="61" t="str">
        <f t="shared" ca="1" si="185"/>
        <v/>
      </c>
      <c r="H1536" s="62" t="str">
        <f t="shared" ca="1" si="191"/>
        <v/>
      </c>
      <c r="I1536" s="63" t="str">
        <f t="shared" ca="1" si="192"/>
        <v/>
      </c>
    </row>
    <row r="1537" spans="1:9">
      <c r="A1537" s="45"/>
      <c r="B1537" s="59" t="str">
        <f t="shared" ca="1" si="186"/>
        <v/>
      </c>
      <c r="C1537" s="60" t="str">
        <f t="shared" ca="1" si="187"/>
        <v/>
      </c>
      <c r="D1537" s="60" t="str">
        <f t="shared" ca="1" si="188"/>
        <v/>
      </c>
      <c r="E1537" s="60" t="str">
        <f t="shared" ca="1" si="189"/>
        <v/>
      </c>
      <c r="F1537" s="60" t="str">
        <f t="shared" ca="1" si="190"/>
        <v/>
      </c>
      <c r="G1537" s="61" t="str">
        <f t="shared" ca="1" si="185"/>
        <v/>
      </c>
      <c r="H1537" s="62" t="str">
        <f t="shared" ca="1" si="191"/>
        <v/>
      </c>
      <c r="I1537" s="63" t="str">
        <f t="shared" ca="1" si="192"/>
        <v/>
      </c>
    </row>
    <row r="1538" spans="1:9">
      <c r="A1538" s="45"/>
      <c r="B1538" s="59" t="str">
        <f t="shared" ca="1" si="186"/>
        <v/>
      </c>
      <c r="C1538" s="60" t="str">
        <f t="shared" ca="1" si="187"/>
        <v/>
      </c>
      <c r="D1538" s="60" t="str">
        <f t="shared" ca="1" si="188"/>
        <v/>
      </c>
      <c r="E1538" s="60" t="str">
        <f t="shared" ca="1" si="189"/>
        <v/>
      </c>
      <c r="F1538" s="60" t="str">
        <f t="shared" ca="1" si="190"/>
        <v/>
      </c>
      <c r="G1538" s="61" t="str">
        <f t="shared" ca="1" si="185"/>
        <v/>
      </c>
      <c r="H1538" s="62" t="str">
        <f t="shared" ca="1" si="191"/>
        <v/>
      </c>
      <c r="I1538" s="63" t="str">
        <f t="shared" ca="1" si="192"/>
        <v/>
      </c>
    </row>
    <row r="1539" spans="1:9">
      <c r="A1539" s="45"/>
      <c r="B1539" s="59" t="str">
        <f t="shared" ca="1" si="186"/>
        <v/>
      </c>
      <c r="C1539" s="60" t="str">
        <f t="shared" ca="1" si="187"/>
        <v/>
      </c>
      <c r="D1539" s="60" t="str">
        <f t="shared" ca="1" si="188"/>
        <v/>
      </c>
      <c r="E1539" s="60" t="str">
        <f t="shared" ca="1" si="189"/>
        <v/>
      </c>
      <c r="F1539" s="60" t="str">
        <f t="shared" ca="1" si="190"/>
        <v/>
      </c>
      <c r="G1539" s="61" t="str">
        <f t="shared" ref="G1539:G1602" ca="1" si="193">IFERROR(INDIRECT(CONCATENATE("'",A1539,"'!H33")),"")</f>
        <v/>
      </c>
      <c r="H1539" s="62" t="str">
        <f t="shared" ca="1" si="191"/>
        <v/>
      </c>
      <c r="I1539" s="63" t="str">
        <f t="shared" ca="1" si="192"/>
        <v/>
      </c>
    </row>
    <row r="1540" spans="1:9">
      <c r="A1540" s="45"/>
      <c r="B1540" s="59" t="str">
        <f t="shared" ref="B1540:B1603" ca="1" si="194">IFERROR(INDIRECT(CONCATENATE("'",A1540,"'!G7")),"")</f>
        <v/>
      </c>
      <c r="C1540" s="60" t="str">
        <f t="shared" ref="C1540:C1603" ca="1" si="195">IFERROR(INDIRECT(CONCATENATE("'",A1540,"'!D6")),"")</f>
        <v/>
      </c>
      <c r="D1540" s="60" t="str">
        <f t="shared" ref="D1540:D1603" ca="1" si="196">IFERROR(INDIRECT(CONCATENATE("'",A1540,"'!D7")),"")</f>
        <v/>
      </c>
      <c r="E1540" s="60" t="str">
        <f t="shared" ref="E1540:E1603" ca="1" si="197">IFERROR(INDIRECT(CONCATENATE("'",A1540,"'!D8")),"")</f>
        <v/>
      </c>
      <c r="F1540" s="60" t="str">
        <f t="shared" ref="F1540:F1603" ca="1" si="198">IFERROR(INDIRECT(CONCATENATE("'",A1540,"'!D9")),"")</f>
        <v/>
      </c>
      <c r="G1540" s="61" t="str">
        <f t="shared" ca="1" si="193"/>
        <v/>
      </c>
      <c r="H1540" s="62" t="str">
        <f t="shared" ref="H1540:H1603" ca="1" si="199">IFERROR(INDIRECT(CONCATENATE("'",A1540,"'!H34")),"")</f>
        <v/>
      </c>
      <c r="I1540" s="63" t="str">
        <f t="shared" ref="I1540:I1603" ca="1" si="200">IFERROR(INDIRECT(CONCATENATE("'",A1540,"'!H36")),"")</f>
        <v/>
      </c>
    </row>
    <row r="1541" spans="1:9">
      <c r="A1541" s="45"/>
      <c r="B1541" s="59" t="str">
        <f t="shared" ca="1" si="194"/>
        <v/>
      </c>
      <c r="C1541" s="60" t="str">
        <f t="shared" ca="1" si="195"/>
        <v/>
      </c>
      <c r="D1541" s="60" t="str">
        <f t="shared" ca="1" si="196"/>
        <v/>
      </c>
      <c r="E1541" s="60" t="str">
        <f t="shared" ca="1" si="197"/>
        <v/>
      </c>
      <c r="F1541" s="60" t="str">
        <f t="shared" ca="1" si="198"/>
        <v/>
      </c>
      <c r="G1541" s="61" t="str">
        <f t="shared" ca="1" si="193"/>
        <v/>
      </c>
      <c r="H1541" s="62" t="str">
        <f t="shared" ca="1" si="199"/>
        <v/>
      </c>
      <c r="I1541" s="63" t="str">
        <f t="shared" ca="1" si="200"/>
        <v/>
      </c>
    </row>
    <row r="1542" spans="1:9">
      <c r="A1542" s="45"/>
      <c r="B1542" s="59" t="str">
        <f t="shared" ca="1" si="194"/>
        <v/>
      </c>
      <c r="C1542" s="60" t="str">
        <f t="shared" ca="1" si="195"/>
        <v/>
      </c>
      <c r="D1542" s="60" t="str">
        <f t="shared" ca="1" si="196"/>
        <v/>
      </c>
      <c r="E1542" s="60" t="str">
        <f t="shared" ca="1" si="197"/>
        <v/>
      </c>
      <c r="F1542" s="60" t="str">
        <f t="shared" ca="1" si="198"/>
        <v/>
      </c>
      <c r="G1542" s="61" t="str">
        <f t="shared" ca="1" si="193"/>
        <v/>
      </c>
      <c r="H1542" s="62" t="str">
        <f t="shared" ca="1" si="199"/>
        <v/>
      </c>
      <c r="I1542" s="63" t="str">
        <f t="shared" ca="1" si="200"/>
        <v/>
      </c>
    </row>
    <row r="1543" spans="1:9">
      <c r="A1543" s="45"/>
      <c r="B1543" s="59" t="str">
        <f t="shared" ca="1" si="194"/>
        <v/>
      </c>
      <c r="C1543" s="60" t="str">
        <f t="shared" ca="1" si="195"/>
        <v/>
      </c>
      <c r="D1543" s="60" t="str">
        <f t="shared" ca="1" si="196"/>
        <v/>
      </c>
      <c r="E1543" s="60" t="str">
        <f t="shared" ca="1" si="197"/>
        <v/>
      </c>
      <c r="F1543" s="60" t="str">
        <f t="shared" ca="1" si="198"/>
        <v/>
      </c>
      <c r="G1543" s="61" t="str">
        <f t="shared" ca="1" si="193"/>
        <v/>
      </c>
      <c r="H1543" s="62" t="str">
        <f t="shared" ca="1" si="199"/>
        <v/>
      </c>
      <c r="I1543" s="63" t="str">
        <f t="shared" ca="1" si="200"/>
        <v/>
      </c>
    </row>
    <row r="1544" spans="1:9">
      <c r="A1544" s="45"/>
      <c r="B1544" s="59" t="str">
        <f t="shared" ca="1" si="194"/>
        <v/>
      </c>
      <c r="C1544" s="60" t="str">
        <f t="shared" ca="1" si="195"/>
        <v/>
      </c>
      <c r="D1544" s="60" t="str">
        <f t="shared" ca="1" si="196"/>
        <v/>
      </c>
      <c r="E1544" s="60" t="str">
        <f t="shared" ca="1" si="197"/>
        <v/>
      </c>
      <c r="F1544" s="60" t="str">
        <f t="shared" ca="1" si="198"/>
        <v/>
      </c>
      <c r="G1544" s="61" t="str">
        <f t="shared" ca="1" si="193"/>
        <v/>
      </c>
      <c r="H1544" s="62" t="str">
        <f t="shared" ca="1" si="199"/>
        <v/>
      </c>
      <c r="I1544" s="63" t="str">
        <f t="shared" ca="1" si="200"/>
        <v/>
      </c>
    </row>
    <row r="1545" spans="1:9">
      <c r="A1545" s="45"/>
      <c r="B1545" s="59" t="str">
        <f t="shared" ca="1" si="194"/>
        <v/>
      </c>
      <c r="C1545" s="60" t="str">
        <f t="shared" ca="1" si="195"/>
        <v/>
      </c>
      <c r="D1545" s="60" t="str">
        <f t="shared" ca="1" si="196"/>
        <v/>
      </c>
      <c r="E1545" s="60" t="str">
        <f t="shared" ca="1" si="197"/>
        <v/>
      </c>
      <c r="F1545" s="60" t="str">
        <f t="shared" ca="1" si="198"/>
        <v/>
      </c>
      <c r="G1545" s="61" t="str">
        <f t="shared" ca="1" si="193"/>
        <v/>
      </c>
      <c r="H1545" s="62" t="str">
        <f t="shared" ca="1" si="199"/>
        <v/>
      </c>
      <c r="I1545" s="63" t="str">
        <f t="shared" ca="1" si="200"/>
        <v/>
      </c>
    </row>
    <row r="1546" spans="1:9">
      <c r="A1546" s="45"/>
      <c r="B1546" s="59" t="str">
        <f t="shared" ca="1" si="194"/>
        <v/>
      </c>
      <c r="C1546" s="60" t="str">
        <f t="shared" ca="1" si="195"/>
        <v/>
      </c>
      <c r="D1546" s="60" t="str">
        <f t="shared" ca="1" si="196"/>
        <v/>
      </c>
      <c r="E1546" s="60" t="str">
        <f t="shared" ca="1" si="197"/>
        <v/>
      </c>
      <c r="F1546" s="60" t="str">
        <f t="shared" ca="1" si="198"/>
        <v/>
      </c>
      <c r="G1546" s="61" t="str">
        <f t="shared" ca="1" si="193"/>
        <v/>
      </c>
      <c r="H1546" s="62" t="str">
        <f t="shared" ca="1" si="199"/>
        <v/>
      </c>
      <c r="I1546" s="63" t="str">
        <f t="shared" ca="1" si="200"/>
        <v/>
      </c>
    </row>
    <row r="1547" spans="1:9">
      <c r="A1547" s="45"/>
      <c r="B1547" s="59" t="str">
        <f t="shared" ca="1" si="194"/>
        <v/>
      </c>
      <c r="C1547" s="60" t="str">
        <f t="shared" ca="1" si="195"/>
        <v/>
      </c>
      <c r="D1547" s="60" t="str">
        <f t="shared" ca="1" si="196"/>
        <v/>
      </c>
      <c r="E1547" s="60" t="str">
        <f t="shared" ca="1" si="197"/>
        <v/>
      </c>
      <c r="F1547" s="60" t="str">
        <f t="shared" ca="1" si="198"/>
        <v/>
      </c>
      <c r="G1547" s="61" t="str">
        <f t="shared" ca="1" si="193"/>
        <v/>
      </c>
      <c r="H1547" s="62" t="str">
        <f t="shared" ca="1" si="199"/>
        <v/>
      </c>
      <c r="I1547" s="63" t="str">
        <f t="shared" ca="1" si="200"/>
        <v/>
      </c>
    </row>
    <row r="1548" spans="1:9">
      <c r="A1548" s="45"/>
      <c r="B1548" s="59" t="str">
        <f t="shared" ca="1" si="194"/>
        <v/>
      </c>
      <c r="C1548" s="60" t="str">
        <f t="shared" ca="1" si="195"/>
        <v/>
      </c>
      <c r="D1548" s="60" t="str">
        <f t="shared" ca="1" si="196"/>
        <v/>
      </c>
      <c r="E1548" s="60" t="str">
        <f t="shared" ca="1" si="197"/>
        <v/>
      </c>
      <c r="F1548" s="60" t="str">
        <f t="shared" ca="1" si="198"/>
        <v/>
      </c>
      <c r="G1548" s="61" t="str">
        <f t="shared" ca="1" si="193"/>
        <v/>
      </c>
      <c r="H1548" s="62" t="str">
        <f t="shared" ca="1" si="199"/>
        <v/>
      </c>
      <c r="I1548" s="63" t="str">
        <f t="shared" ca="1" si="200"/>
        <v/>
      </c>
    </row>
    <row r="1549" spans="1:9">
      <c r="A1549" s="45"/>
      <c r="B1549" s="59" t="str">
        <f t="shared" ca="1" si="194"/>
        <v/>
      </c>
      <c r="C1549" s="60" t="str">
        <f t="shared" ca="1" si="195"/>
        <v/>
      </c>
      <c r="D1549" s="60" t="str">
        <f t="shared" ca="1" si="196"/>
        <v/>
      </c>
      <c r="E1549" s="60" t="str">
        <f t="shared" ca="1" si="197"/>
        <v/>
      </c>
      <c r="F1549" s="60" t="str">
        <f t="shared" ca="1" si="198"/>
        <v/>
      </c>
      <c r="G1549" s="61" t="str">
        <f t="shared" ca="1" si="193"/>
        <v/>
      </c>
      <c r="H1549" s="62" t="str">
        <f t="shared" ca="1" si="199"/>
        <v/>
      </c>
      <c r="I1549" s="63" t="str">
        <f t="shared" ca="1" si="200"/>
        <v/>
      </c>
    </row>
    <row r="1550" spans="1:9">
      <c r="A1550" s="45"/>
      <c r="B1550" s="59" t="str">
        <f t="shared" ca="1" si="194"/>
        <v/>
      </c>
      <c r="C1550" s="60" t="str">
        <f t="shared" ca="1" si="195"/>
        <v/>
      </c>
      <c r="D1550" s="60" t="str">
        <f t="shared" ca="1" si="196"/>
        <v/>
      </c>
      <c r="E1550" s="60" t="str">
        <f t="shared" ca="1" si="197"/>
        <v/>
      </c>
      <c r="F1550" s="60" t="str">
        <f t="shared" ca="1" si="198"/>
        <v/>
      </c>
      <c r="G1550" s="61" t="str">
        <f t="shared" ca="1" si="193"/>
        <v/>
      </c>
      <c r="H1550" s="62" t="str">
        <f t="shared" ca="1" si="199"/>
        <v/>
      </c>
      <c r="I1550" s="63" t="str">
        <f t="shared" ca="1" si="200"/>
        <v/>
      </c>
    </row>
    <row r="1551" spans="1:9">
      <c r="A1551" s="45"/>
      <c r="B1551" s="59" t="str">
        <f t="shared" ca="1" si="194"/>
        <v/>
      </c>
      <c r="C1551" s="60" t="str">
        <f t="shared" ca="1" si="195"/>
        <v/>
      </c>
      <c r="D1551" s="60" t="str">
        <f t="shared" ca="1" si="196"/>
        <v/>
      </c>
      <c r="E1551" s="60" t="str">
        <f t="shared" ca="1" si="197"/>
        <v/>
      </c>
      <c r="F1551" s="60" t="str">
        <f t="shared" ca="1" si="198"/>
        <v/>
      </c>
      <c r="G1551" s="61" t="str">
        <f t="shared" ca="1" si="193"/>
        <v/>
      </c>
      <c r="H1551" s="62" t="str">
        <f t="shared" ca="1" si="199"/>
        <v/>
      </c>
      <c r="I1551" s="63" t="str">
        <f t="shared" ca="1" si="200"/>
        <v/>
      </c>
    </row>
    <row r="1552" spans="1:9">
      <c r="A1552" s="45"/>
      <c r="B1552" s="59" t="str">
        <f t="shared" ca="1" si="194"/>
        <v/>
      </c>
      <c r="C1552" s="60" t="str">
        <f t="shared" ca="1" si="195"/>
        <v/>
      </c>
      <c r="D1552" s="60" t="str">
        <f t="shared" ca="1" si="196"/>
        <v/>
      </c>
      <c r="E1552" s="60" t="str">
        <f t="shared" ca="1" si="197"/>
        <v/>
      </c>
      <c r="F1552" s="60" t="str">
        <f t="shared" ca="1" si="198"/>
        <v/>
      </c>
      <c r="G1552" s="61" t="str">
        <f t="shared" ca="1" si="193"/>
        <v/>
      </c>
      <c r="H1552" s="62" t="str">
        <f t="shared" ca="1" si="199"/>
        <v/>
      </c>
      <c r="I1552" s="63" t="str">
        <f t="shared" ca="1" si="200"/>
        <v/>
      </c>
    </row>
    <row r="1553" spans="1:9">
      <c r="A1553" s="45"/>
      <c r="B1553" s="59" t="str">
        <f t="shared" ca="1" si="194"/>
        <v/>
      </c>
      <c r="C1553" s="60" t="str">
        <f t="shared" ca="1" si="195"/>
        <v/>
      </c>
      <c r="D1553" s="60" t="str">
        <f t="shared" ca="1" si="196"/>
        <v/>
      </c>
      <c r="E1553" s="60" t="str">
        <f t="shared" ca="1" si="197"/>
        <v/>
      </c>
      <c r="F1553" s="60" t="str">
        <f t="shared" ca="1" si="198"/>
        <v/>
      </c>
      <c r="G1553" s="61" t="str">
        <f t="shared" ca="1" si="193"/>
        <v/>
      </c>
      <c r="H1553" s="62" t="str">
        <f t="shared" ca="1" si="199"/>
        <v/>
      </c>
      <c r="I1553" s="63" t="str">
        <f t="shared" ca="1" si="200"/>
        <v/>
      </c>
    </row>
    <row r="1554" spans="1:9">
      <c r="A1554" s="45"/>
      <c r="B1554" s="59" t="str">
        <f t="shared" ca="1" si="194"/>
        <v/>
      </c>
      <c r="C1554" s="60" t="str">
        <f t="shared" ca="1" si="195"/>
        <v/>
      </c>
      <c r="D1554" s="60" t="str">
        <f t="shared" ca="1" si="196"/>
        <v/>
      </c>
      <c r="E1554" s="60" t="str">
        <f t="shared" ca="1" si="197"/>
        <v/>
      </c>
      <c r="F1554" s="60" t="str">
        <f t="shared" ca="1" si="198"/>
        <v/>
      </c>
      <c r="G1554" s="61" t="str">
        <f t="shared" ca="1" si="193"/>
        <v/>
      </c>
      <c r="H1554" s="62" t="str">
        <f t="shared" ca="1" si="199"/>
        <v/>
      </c>
      <c r="I1554" s="63" t="str">
        <f t="shared" ca="1" si="200"/>
        <v/>
      </c>
    </row>
    <row r="1555" spans="1:9">
      <c r="A1555" s="45"/>
      <c r="B1555" s="59" t="str">
        <f t="shared" ca="1" si="194"/>
        <v/>
      </c>
      <c r="C1555" s="60" t="str">
        <f t="shared" ca="1" si="195"/>
        <v/>
      </c>
      <c r="D1555" s="60" t="str">
        <f t="shared" ca="1" si="196"/>
        <v/>
      </c>
      <c r="E1555" s="60" t="str">
        <f t="shared" ca="1" si="197"/>
        <v/>
      </c>
      <c r="F1555" s="60" t="str">
        <f t="shared" ca="1" si="198"/>
        <v/>
      </c>
      <c r="G1555" s="61" t="str">
        <f t="shared" ca="1" si="193"/>
        <v/>
      </c>
      <c r="H1555" s="62" t="str">
        <f t="shared" ca="1" si="199"/>
        <v/>
      </c>
      <c r="I1555" s="63" t="str">
        <f t="shared" ca="1" si="200"/>
        <v/>
      </c>
    </row>
    <row r="1556" spans="1:9">
      <c r="A1556" s="45"/>
      <c r="B1556" s="59" t="str">
        <f t="shared" ca="1" si="194"/>
        <v/>
      </c>
      <c r="C1556" s="60" t="str">
        <f t="shared" ca="1" si="195"/>
        <v/>
      </c>
      <c r="D1556" s="60" t="str">
        <f t="shared" ca="1" si="196"/>
        <v/>
      </c>
      <c r="E1556" s="60" t="str">
        <f t="shared" ca="1" si="197"/>
        <v/>
      </c>
      <c r="F1556" s="60" t="str">
        <f t="shared" ca="1" si="198"/>
        <v/>
      </c>
      <c r="G1556" s="61" t="str">
        <f t="shared" ca="1" si="193"/>
        <v/>
      </c>
      <c r="H1556" s="62" t="str">
        <f t="shared" ca="1" si="199"/>
        <v/>
      </c>
      <c r="I1556" s="63" t="str">
        <f t="shared" ca="1" si="200"/>
        <v/>
      </c>
    </row>
    <row r="1557" spans="1:9">
      <c r="A1557" s="45"/>
      <c r="B1557" s="59" t="str">
        <f t="shared" ca="1" si="194"/>
        <v/>
      </c>
      <c r="C1557" s="60" t="str">
        <f t="shared" ca="1" si="195"/>
        <v/>
      </c>
      <c r="D1557" s="60" t="str">
        <f t="shared" ca="1" si="196"/>
        <v/>
      </c>
      <c r="E1557" s="60" t="str">
        <f t="shared" ca="1" si="197"/>
        <v/>
      </c>
      <c r="F1557" s="60" t="str">
        <f t="shared" ca="1" si="198"/>
        <v/>
      </c>
      <c r="G1557" s="61" t="str">
        <f t="shared" ca="1" si="193"/>
        <v/>
      </c>
      <c r="H1557" s="62" t="str">
        <f t="shared" ca="1" si="199"/>
        <v/>
      </c>
      <c r="I1557" s="63" t="str">
        <f t="shared" ca="1" si="200"/>
        <v/>
      </c>
    </row>
    <row r="1558" spans="1:9">
      <c r="A1558" s="45"/>
      <c r="B1558" s="59" t="str">
        <f t="shared" ca="1" si="194"/>
        <v/>
      </c>
      <c r="C1558" s="60" t="str">
        <f t="shared" ca="1" si="195"/>
        <v/>
      </c>
      <c r="D1558" s="60" t="str">
        <f t="shared" ca="1" si="196"/>
        <v/>
      </c>
      <c r="E1558" s="60" t="str">
        <f t="shared" ca="1" si="197"/>
        <v/>
      </c>
      <c r="F1558" s="60" t="str">
        <f t="shared" ca="1" si="198"/>
        <v/>
      </c>
      <c r="G1558" s="61" t="str">
        <f t="shared" ca="1" si="193"/>
        <v/>
      </c>
      <c r="H1558" s="62" t="str">
        <f t="shared" ca="1" si="199"/>
        <v/>
      </c>
      <c r="I1558" s="63" t="str">
        <f t="shared" ca="1" si="200"/>
        <v/>
      </c>
    </row>
    <row r="1559" spans="1:9">
      <c r="A1559" s="45"/>
      <c r="B1559" s="59" t="str">
        <f t="shared" ca="1" si="194"/>
        <v/>
      </c>
      <c r="C1559" s="60" t="str">
        <f t="shared" ca="1" si="195"/>
        <v/>
      </c>
      <c r="D1559" s="60" t="str">
        <f t="shared" ca="1" si="196"/>
        <v/>
      </c>
      <c r="E1559" s="60" t="str">
        <f t="shared" ca="1" si="197"/>
        <v/>
      </c>
      <c r="F1559" s="60" t="str">
        <f t="shared" ca="1" si="198"/>
        <v/>
      </c>
      <c r="G1559" s="61" t="str">
        <f t="shared" ca="1" si="193"/>
        <v/>
      </c>
      <c r="H1559" s="62" t="str">
        <f t="shared" ca="1" si="199"/>
        <v/>
      </c>
      <c r="I1559" s="63" t="str">
        <f t="shared" ca="1" si="200"/>
        <v/>
      </c>
    </row>
    <row r="1560" spans="1:9">
      <c r="A1560" s="45"/>
      <c r="B1560" s="59" t="str">
        <f t="shared" ca="1" si="194"/>
        <v/>
      </c>
      <c r="C1560" s="60" t="str">
        <f t="shared" ca="1" si="195"/>
        <v/>
      </c>
      <c r="D1560" s="60" t="str">
        <f t="shared" ca="1" si="196"/>
        <v/>
      </c>
      <c r="E1560" s="60" t="str">
        <f t="shared" ca="1" si="197"/>
        <v/>
      </c>
      <c r="F1560" s="60" t="str">
        <f t="shared" ca="1" si="198"/>
        <v/>
      </c>
      <c r="G1560" s="61" t="str">
        <f t="shared" ca="1" si="193"/>
        <v/>
      </c>
      <c r="H1560" s="62" t="str">
        <f t="shared" ca="1" si="199"/>
        <v/>
      </c>
      <c r="I1560" s="63" t="str">
        <f t="shared" ca="1" si="200"/>
        <v/>
      </c>
    </row>
    <row r="1561" spans="1:9">
      <c r="A1561" s="45"/>
      <c r="B1561" s="59" t="str">
        <f t="shared" ca="1" si="194"/>
        <v/>
      </c>
      <c r="C1561" s="60" t="str">
        <f t="shared" ca="1" si="195"/>
        <v/>
      </c>
      <c r="D1561" s="60" t="str">
        <f t="shared" ca="1" si="196"/>
        <v/>
      </c>
      <c r="E1561" s="60" t="str">
        <f t="shared" ca="1" si="197"/>
        <v/>
      </c>
      <c r="F1561" s="60" t="str">
        <f t="shared" ca="1" si="198"/>
        <v/>
      </c>
      <c r="G1561" s="61" t="str">
        <f t="shared" ca="1" si="193"/>
        <v/>
      </c>
      <c r="H1561" s="62" t="str">
        <f t="shared" ca="1" si="199"/>
        <v/>
      </c>
      <c r="I1561" s="63" t="str">
        <f t="shared" ca="1" si="200"/>
        <v/>
      </c>
    </row>
    <row r="1562" spans="1:9">
      <c r="A1562" s="45"/>
      <c r="B1562" s="59" t="str">
        <f t="shared" ca="1" si="194"/>
        <v/>
      </c>
      <c r="C1562" s="60" t="str">
        <f t="shared" ca="1" si="195"/>
        <v/>
      </c>
      <c r="D1562" s="60" t="str">
        <f t="shared" ca="1" si="196"/>
        <v/>
      </c>
      <c r="E1562" s="60" t="str">
        <f t="shared" ca="1" si="197"/>
        <v/>
      </c>
      <c r="F1562" s="60" t="str">
        <f t="shared" ca="1" si="198"/>
        <v/>
      </c>
      <c r="G1562" s="61" t="str">
        <f t="shared" ca="1" si="193"/>
        <v/>
      </c>
      <c r="H1562" s="62" t="str">
        <f t="shared" ca="1" si="199"/>
        <v/>
      </c>
      <c r="I1562" s="63" t="str">
        <f t="shared" ca="1" si="200"/>
        <v/>
      </c>
    </row>
    <row r="1563" spans="1:9">
      <c r="A1563" s="45"/>
      <c r="B1563" s="59" t="str">
        <f t="shared" ca="1" si="194"/>
        <v/>
      </c>
      <c r="C1563" s="60" t="str">
        <f t="shared" ca="1" si="195"/>
        <v/>
      </c>
      <c r="D1563" s="60" t="str">
        <f t="shared" ca="1" si="196"/>
        <v/>
      </c>
      <c r="E1563" s="60" t="str">
        <f t="shared" ca="1" si="197"/>
        <v/>
      </c>
      <c r="F1563" s="60" t="str">
        <f t="shared" ca="1" si="198"/>
        <v/>
      </c>
      <c r="G1563" s="61" t="str">
        <f t="shared" ca="1" si="193"/>
        <v/>
      </c>
      <c r="H1563" s="62" t="str">
        <f t="shared" ca="1" si="199"/>
        <v/>
      </c>
      <c r="I1563" s="63" t="str">
        <f t="shared" ca="1" si="200"/>
        <v/>
      </c>
    </row>
    <row r="1564" spans="1:9">
      <c r="A1564" s="45"/>
      <c r="B1564" s="59" t="str">
        <f t="shared" ca="1" si="194"/>
        <v/>
      </c>
      <c r="C1564" s="60" t="str">
        <f t="shared" ca="1" si="195"/>
        <v/>
      </c>
      <c r="D1564" s="60" t="str">
        <f t="shared" ca="1" si="196"/>
        <v/>
      </c>
      <c r="E1564" s="60" t="str">
        <f t="shared" ca="1" si="197"/>
        <v/>
      </c>
      <c r="F1564" s="60" t="str">
        <f t="shared" ca="1" si="198"/>
        <v/>
      </c>
      <c r="G1564" s="61" t="str">
        <f t="shared" ca="1" si="193"/>
        <v/>
      </c>
      <c r="H1564" s="62" t="str">
        <f t="shared" ca="1" si="199"/>
        <v/>
      </c>
      <c r="I1564" s="63" t="str">
        <f t="shared" ca="1" si="200"/>
        <v/>
      </c>
    </row>
    <row r="1565" spans="1:9">
      <c r="A1565" s="45"/>
      <c r="B1565" s="59" t="str">
        <f t="shared" ca="1" si="194"/>
        <v/>
      </c>
      <c r="C1565" s="60" t="str">
        <f t="shared" ca="1" si="195"/>
        <v/>
      </c>
      <c r="D1565" s="60" t="str">
        <f t="shared" ca="1" si="196"/>
        <v/>
      </c>
      <c r="E1565" s="60" t="str">
        <f t="shared" ca="1" si="197"/>
        <v/>
      </c>
      <c r="F1565" s="60" t="str">
        <f t="shared" ca="1" si="198"/>
        <v/>
      </c>
      <c r="G1565" s="61" t="str">
        <f t="shared" ca="1" si="193"/>
        <v/>
      </c>
      <c r="H1565" s="62" t="str">
        <f t="shared" ca="1" si="199"/>
        <v/>
      </c>
      <c r="I1565" s="63" t="str">
        <f t="shared" ca="1" si="200"/>
        <v/>
      </c>
    </row>
    <row r="1566" spans="1:9">
      <c r="A1566" s="45"/>
      <c r="B1566" s="59" t="str">
        <f t="shared" ca="1" si="194"/>
        <v/>
      </c>
      <c r="C1566" s="60" t="str">
        <f t="shared" ca="1" si="195"/>
        <v/>
      </c>
      <c r="D1566" s="60" t="str">
        <f t="shared" ca="1" si="196"/>
        <v/>
      </c>
      <c r="E1566" s="60" t="str">
        <f t="shared" ca="1" si="197"/>
        <v/>
      </c>
      <c r="F1566" s="60" t="str">
        <f t="shared" ca="1" si="198"/>
        <v/>
      </c>
      <c r="G1566" s="61" t="str">
        <f t="shared" ca="1" si="193"/>
        <v/>
      </c>
      <c r="H1566" s="62" t="str">
        <f t="shared" ca="1" si="199"/>
        <v/>
      </c>
      <c r="I1566" s="63" t="str">
        <f t="shared" ca="1" si="200"/>
        <v/>
      </c>
    </row>
    <row r="1567" spans="1:9">
      <c r="A1567" s="45"/>
      <c r="B1567" s="59" t="str">
        <f t="shared" ca="1" si="194"/>
        <v/>
      </c>
      <c r="C1567" s="60" t="str">
        <f t="shared" ca="1" si="195"/>
        <v/>
      </c>
      <c r="D1567" s="60" t="str">
        <f t="shared" ca="1" si="196"/>
        <v/>
      </c>
      <c r="E1567" s="60" t="str">
        <f t="shared" ca="1" si="197"/>
        <v/>
      </c>
      <c r="F1567" s="60" t="str">
        <f t="shared" ca="1" si="198"/>
        <v/>
      </c>
      <c r="G1567" s="61" t="str">
        <f t="shared" ca="1" si="193"/>
        <v/>
      </c>
      <c r="H1567" s="62" t="str">
        <f t="shared" ca="1" si="199"/>
        <v/>
      </c>
      <c r="I1567" s="63" t="str">
        <f t="shared" ca="1" si="200"/>
        <v/>
      </c>
    </row>
    <row r="1568" spans="1:9">
      <c r="A1568" s="45"/>
      <c r="B1568" s="59" t="str">
        <f t="shared" ca="1" si="194"/>
        <v/>
      </c>
      <c r="C1568" s="60" t="str">
        <f t="shared" ca="1" si="195"/>
        <v/>
      </c>
      <c r="D1568" s="60" t="str">
        <f t="shared" ca="1" si="196"/>
        <v/>
      </c>
      <c r="E1568" s="60" t="str">
        <f t="shared" ca="1" si="197"/>
        <v/>
      </c>
      <c r="F1568" s="60" t="str">
        <f t="shared" ca="1" si="198"/>
        <v/>
      </c>
      <c r="G1568" s="61" t="str">
        <f t="shared" ca="1" si="193"/>
        <v/>
      </c>
      <c r="H1568" s="62" t="str">
        <f t="shared" ca="1" si="199"/>
        <v/>
      </c>
      <c r="I1568" s="63" t="str">
        <f t="shared" ca="1" si="200"/>
        <v/>
      </c>
    </row>
    <row r="1569" spans="1:9">
      <c r="A1569" s="45"/>
      <c r="B1569" s="59" t="str">
        <f t="shared" ca="1" si="194"/>
        <v/>
      </c>
      <c r="C1569" s="60" t="str">
        <f t="shared" ca="1" si="195"/>
        <v/>
      </c>
      <c r="D1569" s="60" t="str">
        <f t="shared" ca="1" si="196"/>
        <v/>
      </c>
      <c r="E1569" s="60" t="str">
        <f t="shared" ca="1" si="197"/>
        <v/>
      </c>
      <c r="F1569" s="60" t="str">
        <f t="shared" ca="1" si="198"/>
        <v/>
      </c>
      <c r="G1569" s="61" t="str">
        <f t="shared" ca="1" si="193"/>
        <v/>
      </c>
      <c r="H1569" s="62" t="str">
        <f t="shared" ca="1" si="199"/>
        <v/>
      </c>
      <c r="I1569" s="63" t="str">
        <f t="shared" ca="1" si="200"/>
        <v/>
      </c>
    </row>
    <row r="1570" spans="1:9">
      <c r="A1570" s="45"/>
      <c r="B1570" s="59" t="str">
        <f t="shared" ca="1" si="194"/>
        <v/>
      </c>
      <c r="C1570" s="60" t="str">
        <f t="shared" ca="1" si="195"/>
        <v/>
      </c>
      <c r="D1570" s="60" t="str">
        <f t="shared" ca="1" si="196"/>
        <v/>
      </c>
      <c r="E1570" s="60" t="str">
        <f t="shared" ca="1" si="197"/>
        <v/>
      </c>
      <c r="F1570" s="60" t="str">
        <f t="shared" ca="1" si="198"/>
        <v/>
      </c>
      <c r="G1570" s="61" t="str">
        <f t="shared" ca="1" si="193"/>
        <v/>
      </c>
      <c r="H1570" s="62" t="str">
        <f t="shared" ca="1" si="199"/>
        <v/>
      </c>
      <c r="I1570" s="63" t="str">
        <f t="shared" ca="1" si="200"/>
        <v/>
      </c>
    </row>
    <row r="1571" spans="1:9">
      <c r="A1571" s="45"/>
      <c r="B1571" s="59" t="str">
        <f t="shared" ca="1" si="194"/>
        <v/>
      </c>
      <c r="C1571" s="60" t="str">
        <f t="shared" ca="1" si="195"/>
        <v/>
      </c>
      <c r="D1571" s="60" t="str">
        <f t="shared" ca="1" si="196"/>
        <v/>
      </c>
      <c r="E1571" s="60" t="str">
        <f t="shared" ca="1" si="197"/>
        <v/>
      </c>
      <c r="F1571" s="60" t="str">
        <f t="shared" ca="1" si="198"/>
        <v/>
      </c>
      <c r="G1571" s="61" t="str">
        <f t="shared" ca="1" si="193"/>
        <v/>
      </c>
      <c r="H1571" s="62" t="str">
        <f t="shared" ca="1" si="199"/>
        <v/>
      </c>
      <c r="I1571" s="63" t="str">
        <f t="shared" ca="1" si="200"/>
        <v/>
      </c>
    </row>
    <row r="1572" spans="1:9">
      <c r="A1572" s="45"/>
      <c r="B1572" s="59" t="str">
        <f t="shared" ca="1" si="194"/>
        <v/>
      </c>
      <c r="C1572" s="60" t="str">
        <f t="shared" ca="1" si="195"/>
        <v/>
      </c>
      <c r="D1572" s="60" t="str">
        <f t="shared" ca="1" si="196"/>
        <v/>
      </c>
      <c r="E1572" s="60" t="str">
        <f t="shared" ca="1" si="197"/>
        <v/>
      </c>
      <c r="F1572" s="60" t="str">
        <f t="shared" ca="1" si="198"/>
        <v/>
      </c>
      <c r="G1572" s="61" t="str">
        <f t="shared" ca="1" si="193"/>
        <v/>
      </c>
      <c r="H1572" s="62" t="str">
        <f t="shared" ca="1" si="199"/>
        <v/>
      </c>
      <c r="I1572" s="63" t="str">
        <f t="shared" ca="1" si="200"/>
        <v/>
      </c>
    </row>
    <row r="1573" spans="1:9">
      <c r="A1573" s="45"/>
      <c r="B1573" s="59" t="str">
        <f t="shared" ca="1" si="194"/>
        <v/>
      </c>
      <c r="C1573" s="60" t="str">
        <f t="shared" ca="1" si="195"/>
        <v/>
      </c>
      <c r="D1573" s="60" t="str">
        <f t="shared" ca="1" si="196"/>
        <v/>
      </c>
      <c r="E1573" s="60" t="str">
        <f t="shared" ca="1" si="197"/>
        <v/>
      </c>
      <c r="F1573" s="60" t="str">
        <f t="shared" ca="1" si="198"/>
        <v/>
      </c>
      <c r="G1573" s="61" t="str">
        <f t="shared" ca="1" si="193"/>
        <v/>
      </c>
      <c r="H1573" s="62" t="str">
        <f t="shared" ca="1" si="199"/>
        <v/>
      </c>
      <c r="I1573" s="63" t="str">
        <f t="shared" ca="1" si="200"/>
        <v/>
      </c>
    </row>
    <row r="1574" spans="1:9">
      <c r="A1574" s="45"/>
      <c r="B1574" s="59" t="str">
        <f t="shared" ca="1" si="194"/>
        <v/>
      </c>
      <c r="C1574" s="60" t="str">
        <f t="shared" ca="1" si="195"/>
        <v/>
      </c>
      <c r="D1574" s="60" t="str">
        <f t="shared" ca="1" si="196"/>
        <v/>
      </c>
      <c r="E1574" s="60" t="str">
        <f t="shared" ca="1" si="197"/>
        <v/>
      </c>
      <c r="F1574" s="60" t="str">
        <f t="shared" ca="1" si="198"/>
        <v/>
      </c>
      <c r="G1574" s="61" t="str">
        <f t="shared" ca="1" si="193"/>
        <v/>
      </c>
      <c r="H1574" s="62" t="str">
        <f t="shared" ca="1" si="199"/>
        <v/>
      </c>
      <c r="I1574" s="63" t="str">
        <f t="shared" ca="1" si="200"/>
        <v/>
      </c>
    </row>
    <row r="1575" spans="1:9">
      <c r="A1575" s="45"/>
      <c r="B1575" s="59" t="str">
        <f t="shared" ca="1" si="194"/>
        <v/>
      </c>
      <c r="C1575" s="60" t="str">
        <f t="shared" ca="1" si="195"/>
        <v/>
      </c>
      <c r="D1575" s="60" t="str">
        <f t="shared" ca="1" si="196"/>
        <v/>
      </c>
      <c r="E1575" s="60" t="str">
        <f t="shared" ca="1" si="197"/>
        <v/>
      </c>
      <c r="F1575" s="60" t="str">
        <f t="shared" ca="1" si="198"/>
        <v/>
      </c>
      <c r="G1575" s="61" t="str">
        <f t="shared" ca="1" si="193"/>
        <v/>
      </c>
      <c r="H1575" s="62" t="str">
        <f t="shared" ca="1" si="199"/>
        <v/>
      </c>
      <c r="I1575" s="63" t="str">
        <f t="shared" ca="1" si="200"/>
        <v/>
      </c>
    </row>
    <row r="1576" spans="1:9">
      <c r="A1576" s="45"/>
      <c r="B1576" s="59" t="str">
        <f t="shared" ca="1" si="194"/>
        <v/>
      </c>
      <c r="C1576" s="60" t="str">
        <f t="shared" ca="1" si="195"/>
        <v/>
      </c>
      <c r="D1576" s="60" t="str">
        <f t="shared" ca="1" si="196"/>
        <v/>
      </c>
      <c r="E1576" s="60" t="str">
        <f t="shared" ca="1" si="197"/>
        <v/>
      </c>
      <c r="F1576" s="60" t="str">
        <f t="shared" ca="1" si="198"/>
        <v/>
      </c>
      <c r="G1576" s="61" t="str">
        <f t="shared" ca="1" si="193"/>
        <v/>
      </c>
      <c r="H1576" s="62" t="str">
        <f t="shared" ca="1" si="199"/>
        <v/>
      </c>
      <c r="I1576" s="63" t="str">
        <f t="shared" ca="1" si="200"/>
        <v/>
      </c>
    </row>
    <row r="1577" spans="1:9">
      <c r="A1577" s="45"/>
      <c r="B1577" s="59" t="str">
        <f t="shared" ca="1" si="194"/>
        <v/>
      </c>
      <c r="C1577" s="60" t="str">
        <f t="shared" ca="1" si="195"/>
        <v/>
      </c>
      <c r="D1577" s="60" t="str">
        <f t="shared" ca="1" si="196"/>
        <v/>
      </c>
      <c r="E1577" s="60" t="str">
        <f t="shared" ca="1" si="197"/>
        <v/>
      </c>
      <c r="F1577" s="60" t="str">
        <f t="shared" ca="1" si="198"/>
        <v/>
      </c>
      <c r="G1577" s="61" t="str">
        <f t="shared" ca="1" si="193"/>
        <v/>
      </c>
      <c r="H1577" s="62" t="str">
        <f t="shared" ca="1" si="199"/>
        <v/>
      </c>
      <c r="I1577" s="63" t="str">
        <f t="shared" ca="1" si="200"/>
        <v/>
      </c>
    </row>
    <row r="1578" spans="1:9">
      <c r="A1578" s="45"/>
      <c r="B1578" s="59" t="str">
        <f t="shared" ca="1" si="194"/>
        <v/>
      </c>
      <c r="C1578" s="60" t="str">
        <f t="shared" ca="1" si="195"/>
        <v/>
      </c>
      <c r="D1578" s="60" t="str">
        <f t="shared" ca="1" si="196"/>
        <v/>
      </c>
      <c r="E1578" s="60" t="str">
        <f t="shared" ca="1" si="197"/>
        <v/>
      </c>
      <c r="F1578" s="60" t="str">
        <f t="shared" ca="1" si="198"/>
        <v/>
      </c>
      <c r="G1578" s="61" t="str">
        <f t="shared" ca="1" si="193"/>
        <v/>
      </c>
      <c r="H1578" s="62" t="str">
        <f t="shared" ca="1" si="199"/>
        <v/>
      </c>
      <c r="I1578" s="63" t="str">
        <f t="shared" ca="1" si="200"/>
        <v/>
      </c>
    </row>
    <row r="1579" spans="1:9">
      <c r="A1579" s="45"/>
      <c r="B1579" s="59" t="str">
        <f t="shared" ca="1" si="194"/>
        <v/>
      </c>
      <c r="C1579" s="60" t="str">
        <f t="shared" ca="1" si="195"/>
        <v/>
      </c>
      <c r="D1579" s="60" t="str">
        <f t="shared" ca="1" si="196"/>
        <v/>
      </c>
      <c r="E1579" s="60" t="str">
        <f t="shared" ca="1" si="197"/>
        <v/>
      </c>
      <c r="F1579" s="60" t="str">
        <f t="shared" ca="1" si="198"/>
        <v/>
      </c>
      <c r="G1579" s="61" t="str">
        <f t="shared" ca="1" si="193"/>
        <v/>
      </c>
      <c r="H1579" s="62" t="str">
        <f t="shared" ca="1" si="199"/>
        <v/>
      </c>
      <c r="I1579" s="63" t="str">
        <f t="shared" ca="1" si="200"/>
        <v/>
      </c>
    </row>
    <row r="1580" spans="1:9">
      <c r="A1580" s="45"/>
      <c r="B1580" s="59" t="str">
        <f t="shared" ca="1" si="194"/>
        <v/>
      </c>
      <c r="C1580" s="60" t="str">
        <f t="shared" ca="1" si="195"/>
        <v/>
      </c>
      <c r="D1580" s="60" t="str">
        <f t="shared" ca="1" si="196"/>
        <v/>
      </c>
      <c r="E1580" s="60" t="str">
        <f t="shared" ca="1" si="197"/>
        <v/>
      </c>
      <c r="F1580" s="60" t="str">
        <f t="shared" ca="1" si="198"/>
        <v/>
      </c>
      <c r="G1580" s="61" t="str">
        <f t="shared" ca="1" si="193"/>
        <v/>
      </c>
      <c r="H1580" s="62" t="str">
        <f t="shared" ca="1" si="199"/>
        <v/>
      </c>
      <c r="I1580" s="63" t="str">
        <f t="shared" ca="1" si="200"/>
        <v/>
      </c>
    </row>
    <row r="1581" spans="1:9">
      <c r="A1581" s="45"/>
      <c r="B1581" s="59" t="str">
        <f t="shared" ca="1" si="194"/>
        <v/>
      </c>
      <c r="C1581" s="60" t="str">
        <f t="shared" ca="1" si="195"/>
        <v/>
      </c>
      <c r="D1581" s="60" t="str">
        <f t="shared" ca="1" si="196"/>
        <v/>
      </c>
      <c r="E1581" s="60" t="str">
        <f t="shared" ca="1" si="197"/>
        <v/>
      </c>
      <c r="F1581" s="60" t="str">
        <f t="shared" ca="1" si="198"/>
        <v/>
      </c>
      <c r="G1581" s="61" t="str">
        <f t="shared" ca="1" si="193"/>
        <v/>
      </c>
      <c r="H1581" s="62" t="str">
        <f t="shared" ca="1" si="199"/>
        <v/>
      </c>
      <c r="I1581" s="63" t="str">
        <f t="shared" ca="1" si="200"/>
        <v/>
      </c>
    </row>
    <row r="1582" spans="1:9">
      <c r="A1582" s="45"/>
      <c r="B1582" s="59" t="str">
        <f t="shared" ca="1" si="194"/>
        <v/>
      </c>
      <c r="C1582" s="60" t="str">
        <f t="shared" ca="1" si="195"/>
        <v/>
      </c>
      <c r="D1582" s="60" t="str">
        <f t="shared" ca="1" si="196"/>
        <v/>
      </c>
      <c r="E1582" s="60" t="str">
        <f t="shared" ca="1" si="197"/>
        <v/>
      </c>
      <c r="F1582" s="60" t="str">
        <f t="shared" ca="1" si="198"/>
        <v/>
      </c>
      <c r="G1582" s="61" t="str">
        <f t="shared" ca="1" si="193"/>
        <v/>
      </c>
      <c r="H1582" s="62" t="str">
        <f t="shared" ca="1" si="199"/>
        <v/>
      </c>
      <c r="I1582" s="63" t="str">
        <f t="shared" ca="1" si="200"/>
        <v/>
      </c>
    </row>
    <row r="1583" spans="1:9">
      <c r="A1583" s="45"/>
      <c r="B1583" s="59" t="str">
        <f t="shared" ca="1" si="194"/>
        <v/>
      </c>
      <c r="C1583" s="60" t="str">
        <f t="shared" ca="1" si="195"/>
        <v/>
      </c>
      <c r="D1583" s="60" t="str">
        <f t="shared" ca="1" si="196"/>
        <v/>
      </c>
      <c r="E1583" s="60" t="str">
        <f t="shared" ca="1" si="197"/>
        <v/>
      </c>
      <c r="F1583" s="60" t="str">
        <f t="shared" ca="1" si="198"/>
        <v/>
      </c>
      <c r="G1583" s="61" t="str">
        <f t="shared" ca="1" si="193"/>
        <v/>
      </c>
      <c r="H1583" s="62" t="str">
        <f t="shared" ca="1" si="199"/>
        <v/>
      </c>
      <c r="I1583" s="63" t="str">
        <f t="shared" ca="1" si="200"/>
        <v/>
      </c>
    </row>
    <row r="1584" spans="1:9">
      <c r="A1584" s="45"/>
      <c r="B1584" s="59" t="str">
        <f t="shared" ca="1" si="194"/>
        <v/>
      </c>
      <c r="C1584" s="60" t="str">
        <f t="shared" ca="1" si="195"/>
        <v/>
      </c>
      <c r="D1584" s="60" t="str">
        <f t="shared" ca="1" si="196"/>
        <v/>
      </c>
      <c r="E1584" s="60" t="str">
        <f t="shared" ca="1" si="197"/>
        <v/>
      </c>
      <c r="F1584" s="60" t="str">
        <f t="shared" ca="1" si="198"/>
        <v/>
      </c>
      <c r="G1584" s="61" t="str">
        <f t="shared" ca="1" si="193"/>
        <v/>
      </c>
      <c r="H1584" s="62" t="str">
        <f t="shared" ca="1" si="199"/>
        <v/>
      </c>
      <c r="I1584" s="63" t="str">
        <f t="shared" ca="1" si="200"/>
        <v/>
      </c>
    </row>
    <row r="1585" spans="1:9">
      <c r="A1585" s="45"/>
      <c r="B1585" s="59" t="str">
        <f t="shared" ca="1" si="194"/>
        <v/>
      </c>
      <c r="C1585" s="60" t="str">
        <f t="shared" ca="1" si="195"/>
        <v/>
      </c>
      <c r="D1585" s="60" t="str">
        <f t="shared" ca="1" si="196"/>
        <v/>
      </c>
      <c r="E1585" s="60" t="str">
        <f t="shared" ca="1" si="197"/>
        <v/>
      </c>
      <c r="F1585" s="60" t="str">
        <f t="shared" ca="1" si="198"/>
        <v/>
      </c>
      <c r="G1585" s="61" t="str">
        <f t="shared" ca="1" si="193"/>
        <v/>
      </c>
      <c r="H1585" s="62" t="str">
        <f t="shared" ca="1" si="199"/>
        <v/>
      </c>
      <c r="I1585" s="63" t="str">
        <f t="shared" ca="1" si="200"/>
        <v/>
      </c>
    </row>
    <row r="1586" spans="1:9">
      <c r="A1586" s="45"/>
      <c r="B1586" s="59" t="str">
        <f t="shared" ca="1" si="194"/>
        <v/>
      </c>
      <c r="C1586" s="60" t="str">
        <f t="shared" ca="1" si="195"/>
        <v/>
      </c>
      <c r="D1586" s="60" t="str">
        <f t="shared" ca="1" si="196"/>
        <v/>
      </c>
      <c r="E1586" s="60" t="str">
        <f t="shared" ca="1" si="197"/>
        <v/>
      </c>
      <c r="F1586" s="60" t="str">
        <f t="shared" ca="1" si="198"/>
        <v/>
      </c>
      <c r="G1586" s="61" t="str">
        <f t="shared" ca="1" si="193"/>
        <v/>
      </c>
      <c r="H1586" s="62" t="str">
        <f t="shared" ca="1" si="199"/>
        <v/>
      </c>
      <c r="I1586" s="63" t="str">
        <f t="shared" ca="1" si="200"/>
        <v/>
      </c>
    </row>
    <row r="1587" spans="1:9">
      <c r="A1587" s="45"/>
      <c r="B1587" s="59" t="str">
        <f t="shared" ca="1" si="194"/>
        <v/>
      </c>
      <c r="C1587" s="60" t="str">
        <f t="shared" ca="1" si="195"/>
        <v/>
      </c>
      <c r="D1587" s="60" t="str">
        <f t="shared" ca="1" si="196"/>
        <v/>
      </c>
      <c r="E1587" s="60" t="str">
        <f t="shared" ca="1" si="197"/>
        <v/>
      </c>
      <c r="F1587" s="60" t="str">
        <f t="shared" ca="1" si="198"/>
        <v/>
      </c>
      <c r="G1587" s="61" t="str">
        <f t="shared" ca="1" si="193"/>
        <v/>
      </c>
      <c r="H1587" s="62" t="str">
        <f t="shared" ca="1" si="199"/>
        <v/>
      </c>
      <c r="I1587" s="63" t="str">
        <f t="shared" ca="1" si="200"/>
        <v/>
      </c>
    </row>
    <row r="1588" spans="1:9">
      <c r="A1588" s="45"/>
      <c r="B1588" s="59" t="str">
        <f t="shared" ca="1" si="194"/>
        <v/>
      </c>
      <c r="C1588" s="60" t="str">
        <f t="shared" ca="1" si="195"/>
        <v/>
      </c>
      <c r="D1588" s="60" t="str">
        <f t="shared" ca="1" si="196"/>
        <v/>
      </c>
      <c r="E1588" s="60" t="str">
        <f t="shared" ca="1" si="197"/>
        <v/>
      </c>
      <c r="F1588" s="60" t="str">
        <f t="shared" ca="1" si="198"/>
        <v/>
      </c>
      <c r="G1588" s="61" t="str">
        <f t="shared" ca="1" si="193"/>
        <v/>
      </c>
      <c r="H1588" s="62" t="str">
        <f t="shared" ca="1" si="199"/>
        <v/>
      </c>
      <c r="I1588" s="63" t="str">
        <f t="shared" ca="1" si="200"/>
        <v/>
      </c>
    </row>
    <row r="1589" spans="1:9">
      <c r="A1589" s="45"/>
      <c r="B1589" s="59" t="str">
        <f t="shared" ca="1" si="194"/>
        <v/>
      </c>
      <c r="C1589" s="60" t="str">
        <f t="shared" ca="1" si="195"/>
        <v/>
      </c>
      <c r="D1589" s="60" t="str">
        <f t="shared" ca="1" si="196"/>
        <v/>
      </c>
      <c r="E1589" s="60" t="str">
        <f t="shared" ca="1" si="197"/>
        <v/>
      </c>
      <c r="F1589" s="60" t="str">
        <f t="shared" ca="1" si="198"/>
        <v/>
      </c>
      <c r="G1589" s="61" t="str">
        <f t="shared" ca="1" si="193"/>
        <v/>
      </c>
      <c r="H1589" s="62" t="str">
        <f t="shared" ca="1" si="199"/>
        <v/>
      </c>
      <c r="I1589" s="63" t="str">
        <f t="shared" ca="1" si="200"/>
        <v/>
      </c>
    </row>
    <row r="1590" spans="1:9">
      <c r="A1590" s="45"/>
      <c r="B1590" s="59" t="str">
        <f t="shared" ca="1" si="194"/>
        <v/>
      </c>
      <c r="C1590" s="60" t="str">
        <f t="shared" ca="1" si="195"/>
        <v/>
      </c>
      <c r="D1590" s="60" t="str">
        <f t="shared" ca="1" si="196"/>
        <v/>
      </c>
      <c r="E1590" s="60" t="str">
        <f t="shared" ca="1" si="197"/>
        <v/>
      </c>
      <c r="F1590" s="60" t="str">
        <f t="shared" ca="1" si="198"/>
        <v/>
      </c>
      <c r="G1590" s="61" t="str">
        <f t="shared" ca="1" si="193"/>
        <v/>
      </c>
      <c r="H1590" s="62" t="str">
        <f t="shared" ca="1" si="199"/>
        <v/>
      </c>
      <c r="I1590" s="63" t="str">
        <f t="shared" ca="1" si="200"/>
        <v/>
      </c>
    </row>
    <row r="1591" spans="1:9">
      <c r="A1591" s="45"/>
      <c r="B1591" s="59" t="str">
        <f t="shared" ca="1" si="194"/>
        <v/>
      </c>
      <c r="C1591" s="60" t="str">
        <f t="shared" ca="1" si="195"/>
        <v/>
      </c>
      <c r="D1591" s="60" t="str">
        <f t="shared" ca="1" si="196"/>
        <v/>
      </c>
      <c r="E1591" s="60" t="str">
        <f t="shared" ca="1" si="197"/>
        <v/>
      </c>
      <c r="F1591" s="60" t="str">
        <f t="shared" ca="1" si="198"/>
        <v/>
      </c>
      <c r="G1591" s="61" t="str">
        <f t="shared" ca="1" si="193"/>
        <v/>
      </c>
      <c r="H1591" s="62" t="str">
        <f t="shared" ca="1" si="199"/>
        <v/>
      </c>
      <c r="I1591" s="63" t="str">
        <f t="shared" ca="1" si="200"/>
        <v/>
      </c>
    </row>
    <row r="1592" spans="1:9">
      <c r="A1592" s="45"/>
      <c r="B1592" s="59" t="str">
        <f t="shared" ca="1" si="194"/>
        <v/>
      </c>
      <c r="C1592" s="60" t="str">
        <f t="shared" ca="1" si="195"/>
        <v/>
      </c>
      <c r="D1592" s="60" t="str">
        <f t="shared" ca="1" si="196"/>
        <v/>
      </c>
      <c r="E1592" s="60" t="str">
        <f t="shared" ca="1" si="197"/>
        <v/>
      </c>
      <c r="F1592" s="60" t="str">
        <f t="shared" ca="1" si="198"/>
        <v/>
      </c>
      <c r="G1592" s="61" t="str">
        <f t="shared" ca="1" si="193"/>
        <v/>
      </c>
      <c r="H1592" s="62" t="str">
        <f t="shared" ca="1" si="199"/>
        <v/>
      </c>
      <c r="I1592" s="63" t="str">
        <f t="shared" ca="1" si="200"/>
        <v/>
      </c>
    </row>
    <row r="1593" spans="1:9">
      <c r="A1593" s="45"/>
      <c r="B1593" s="59" t="str">
        <f t="shared" ca="1" si="194"/>
        <v/>
      </c>
      <c r="C1593" s="60" t="str">
        <f t="shared" ca="1" si="195"/>
        <v/>
      </c>
      <c r="D1593" s="60" t="str">
        <f t="shared" ca="1" si="196"/>
        <v/>
      </c>
      <c r="E1593" s="60" t="str">
        <f t="shared" ca="1" si="197"/>
        <v/>
      </c>
      <c r="F1593" s="60" t="str">
        <f t="shared" ca="1" si="198"/>
        <v/>
      </c>
      <c r="G1593" s="61" t="str">
        <f t="shared" ca="1" si="193"/>
        <v/>
      </c>
      <c r="H1593" s="62" t="str">
        <f t="shared" ca="1" si="199"/>
        <v/>
      </c>
      <c r="I1593" s="63" t="str">
        <f t="shared" ca="1" si="200"/>
        <v/>
      </c>
    </row>
    <row r="1594" spans="1:9">
      <c r="A1594" s="45"/>
      <c r="B1594" s="59" t="str">
        <f t="shared" ca="1" si="194"/>
        <v/>
      </c>
      <c r="C1594" s="60" t="str">
        <f t="shared" ca="1" si="195"/>
        <v/>
      </c>
      <c r="D1594" s="60" t="str">
        <f t="shared" ca="1" si="196"/>
        <v/>
      </c>
      <c r="E1594" s="60" t="str">
        <f t="shared" ca="1" si="197"/>
        <v/>
      </c>
      <c r="F1594" s="60" t="str">
        <f t="shared" ca="1" si="198"/>
        <v/>
      </c>
      <c r="G1594" s="61" t="str">
        <f t="shared" ca="1" si="193"/>
        <v/>
      </c>
      <c r="H1594" s="62" t="str">
        <f t="shared" ca="1" si="199"/>
        <v/>
      </c>
      <c r="I1594" s="63" t="str">
        <f t="shared" ca="1" si="200"/>
        <v/>
      </c>
    </row>
    <row r="1595" spans="1:9">
      <c r="A1595" s="45"/>
      <c r="B1595" s="59" t="str">
        <f t="shared" ca="1" si="194"/>
        <v/>
      </c>
      <c r="C1595" s="60" t="str">
        <f t="shared" ca="1" si="195"/>
        <v/>
      </c>
      <c r="D1595" s="60" t="str">
        <f t="shared" ca="1" si="196"/>
        <v/>
      </c>
      <c r="E1595" s="60" t="str">
        <f t="shared" ca="1" si="197"/>
        <v/>
      </c>
      <c r="F1595" s="60" t="str">
        <f t="shared" ca="1" si="198"/>
        <v/>
      </c>
      <c r="G1595" s="61" t="str">
        <f t="shared" ca="1" si="193"/>
        <v/>
      </c>
      <c r="H1595" s="62" t="str">
        <f t="shared" ca="1" si="199"/>
        <v/>
      </c>
      <c r="I1595" s="63" t="str">
        <f t="shared" ca="1" si="200"/>
        <v/>
      </c>
    </row>
    <row r="1596" spans="1:9">
      <c r="A1596" s="45"/>
      <c r="B1596" s="59" t="str">
        <f t="shared" ca="1" si="194"/>
        <v/>
      </c>
      <c r="C1596" s="60" t="str">
        <f t="shared" ca="1" si="195"/>
        <v/>
      </c>
      <c r="D1596" s="60" t="str">
        <f t="shared" ca="1" si="196"/>
        <v/>
      </c>
      <c r="E1596" s="60" t="str">
        <f t="shared" ca="1" si="197"/>
        <v/>
      </c>
      <c r="F1596" s="60" t="str">
        <f t="shared" ca="1" si="198"/>
        <v/>
      </c>
      <c r="G1596" s="61" t="str">
        <f t="shared" ca="1" si="193"/>
        <v/>
      </c>
      <c r="H1596" s="62" t="str">
        <f t="shared" ca="1" si="199"/>
        <v/>
      </c>
      <c r="I1596" s="63" t="str">
        <f t="shared" ca="1" si="200"/>
        <v/>
      </c>
    </row>
    <row r="1597" spans="1:9">
      <c r="A1597" s="45"/>
      <c r="B1597" s="59" t="str">
        <f t="shared" ca="1" si="194"/>
        <v/>
      </c>
      <c r="C1597" s="60" t="str">
        <f t="shared" ca="1" si="195"/>
        <v/>
      </c>
      <c r="D1597" s="60" t="str">
        <f t="shared" ca="1" si="196"/>
        <v/>
      </c>
      <c r="E1597" s="60" t="str">
        <f t="shared" ca="1" si="197"/>
        <v/>
      </c>
      <c r="F1597" s="60" t="str">
        <f t="shared" ca="1" si="198"/>
        <v/>
      </c>
      <c r="G1597" s="61" t="str">
        <f t="shared" ca="1" si="193"/>
        <v/>
      </c>
      <c r="H1597" s="62" t="str">
        <f t="shared" ca="1" si="199"/>
        <v/>
      </c>
      <c r="I1597" s="63" t="str">
        <f t="shared" ca="1" si="200"/>
        <v/>
      </c>
    </row>
    <row r="1598" spans="1:9">
      <c r="A1598" s="45"/>
      <c r="B1598" s="59" t="str">
        <f t="shared" ca="1" si="194"/>
        <v/>
      </c>
      <c r="C1598" s="60" t="str">
        <f t="shared" ca="1" si="195"/>
        <v/>
      </c>
      <c r="D1598" s="60" t="str">
        <f t="shared" ca="1" si="196"/>
        <v/>
      </c>
      <c r="E1598" s="60" t="str">
        <f t="shared" ca="1" si="197"/>
        <v/>
      </c>
      <c r="F1598" s="60" t="str">
        <f t="shared" ca="1" si="198"/>
        <v/>
      </c>
      <c r="G1598" s="61" t="str">
        <f t="shared" ca="1" si="193"/>
        <v/>
      </c>
      <c r="H1598" s="62" t="str">
        <f t="shared" ca="1" si="199"/>
        <v/>
      </c>
      <c r="I1598" s="63" t="str">
        <f t="shared" ca="1" si="200"/>
        <v/>
      </c>
    </row>
    <row r="1599" spans="1:9">
      <c r="A1599" s="45"/>
      <c r="B1599" s="59" t="str">
        <f t="shared" ca="1" si="194"/>
        <v/>
      </c>
      <c r="C1599" s="60" t="str">
        <f t="shared" ca="1" si="195"/>
        <v/>
      </c>
      <c r="D1599" s="60" t="str">
        <f t="shared" ca="1" si="196"/>
        <v/>
      </c>
      <c r="E1599" s="60" t="str">
        <f t="shared" ca="1" si="197"/>
        <v/>
      </c>
      <c r="F1599" s="60" t="str">
        <f t="shared" ca="1" si="198"/>
        <v/>
      </c>
      <c r="G1599" s="61" t="str">
        <f t="shared" ca="1" si="193"/>
        <v/>
      </c>
      <c r="H1599" s="62" t="str">
        <f t="shared" ca="1" si="199"/>
        <v/>
      </c>
      <c r="I1599" s="63" t="str">
        <f t="shared" ca="1" si="200"/>
        <v/>
      </c>
    </row>
    <row r="1600" spans="1:9">
      <c r="A1600" s="45"/>
      <c r="B1600" s="59" t="str">
        <f t="shared" ca="1" si="194"/>
        <v/>
      </c>
      <c r="C1600" s="60" t="str">
        <f t="shared" ca="1" si="195"/>
        <v/>
      </c>
      <c r="D1600" s="60" t="str">
        <f t="shared" ca="1" si="196"/>
        <v/>
      </c>
      <c r="E1600" s="60" t="str">
        <f t="shared" ca="1" si="197"/>
        <v/>
      </c>
      <c r="F1600" s="60" t="str">
        <f t="shared" ca="1" si="198"/>
        <v/>
      </c>
      <c r="G1600" s="61" t="str">
        <f t="shared" ca="1" si="193"/>
        <v/>
      </c>
      <c r="H1600" s="62" t="str">
        <f t="shared" ca="1" si="199"/>
        <v/>
      </c>
      <c r="I1600" s="63" t="str">
        <f t="shared" ca="1" si="200"/>
        <v/>
      </c>
    </row>
    <row r="1601" spans="1:9">
      <c r="A1601" s="45"/>
      <c r="B1601" s="59" t="str">
        <f t="shared" ca="1" si="194"/>
        <v/>
      </c>
      <c r="C1601" s="60" t="str">
        <f t="shared" ca="1" si="195"/>
        <v/>
      </c>
      <c r="D1601" s="60" t="str">
        <f t="shared" ca="1" si="196"/>
        <v/>
      </c>
      <c r="E1601" s="60" t="str">
        <f t="shared" ca="1" si="197"/>
        <v/>
      </c>
      <c r="F1601" s="60" t="str">
        <f t="shared" ca="1" si="198"/>
        <v/>
      </c>
      <c r="G1601" s="61" t="str">
        <f t="shared" ca="1" si="193"/>
        <v/>
      </c>
      <c r="H1601" s="62" t="str">
        <f t="shared" ca="1" si="199"/>
        <v/>
      </c>
      <c r="I1601" s="63" t="str">
        <f t="shared" ca="1" si="200"/>
        <v/>
      </c>
    </row>
    <row r="1602" spans="1:9">
      <c r="A1602" s="45"/>
      <c r="B1602" s="59" t="str">
        <f t="shared" ca="1" si="194"/>
        <v/>
      </c>
      <c r="C1602" s="60" t="str">
        <f t="shared" ca="1" si="195"/>
        <v/>
      </c>
      <c r="D1602" s="60" t="str">
        <f t="shared" ca="1" si="196"/>
        <v/>
      </c>
      <c r="E1602" s="60" t="str">
        <f t="shared" ca="1" si="197"/>
        <v/>
      </c>
      <c r="F1602" s="60" t="str">
        <f t="shared" ca="1" si="198"/>
        <v/>
      </c>
      <c r="G1602" s="61" t="str">
        <f t="shared" ca="1" si="193"/>
        <v/>
      </c>
      <c r="H1602" s="62" t="str">
        <f t="shared" ca="1" si="199"/>
        <v/>
      </c>
      <c r="I1602" s="63" t="str">
        <f t="shared" ca="1" si="200"/>
        <v/>
      </c>
    </row>
    <row r="1603" spans="1:9">
      <c r="A1603" s="45"/>
      <c r="B1603" s="59" t="str">
        <f t="shared" ca="1" si="194"/>
        <v/>
      </c>
      <c r="C1603" s="60" t="str">
        <f t="shared" ca="1" si="195"/>
        <v/>
      </c>
      <c r="D1603" s="60" t="str">
        <f t="shared" ca="1" si="196"/>
        <v/>
      </c>
      <c r="E1603" s="60" t="str">
        <f t="shared" ca="1" si="197"/>
        <v/>
      </c>
      <c r="F1603" s="60" t="str">
        <f t="shared" ca="1" si="198"/>
        <v/>
      </c>
      <c r="G1603" s="61" t="str">
        <f t="shared" ref="G1603:G1666" ca="1" si="201">IFERROR(INDIRECT(CONCATENATE("'",A1603,"'!H33")),"")</f>
        <v/>
      </c>
      <c r="H1603" s="62" t="str">
        <f t="shared" ca="1" si="199"/>
        <v/>
      </c>
      <c r="I1603" s="63" t="str">
        <f t="shared" ca="1" si="200"/>
        <v/>
      </c>
    </row>
    <row r="1604" spans="1:9">
      <c r="A1604" s="45"/>
      <c r="B1604" s="59" t="str">
        <f t="shared" ref="B1604:B1667" ca="1" si="202">IFERROR(INDIRECT(CONCATENATE("'",A1604,"'!G7")),"")</f>
        <v/>
      </c>
      <c r="C1604" s="60" t="str">
        <f t="shared" ref="C1604:C1667" ca="1" si="203">IFERROR(INDIRECT(CONCATENATE("'",A1604,"'!D6")),"")</f>
        <v/>
      </c>
      <c r="D1604" s="60" t="str">
        <f t="shared" ref="D1604:D1667" ca="1" si="204">IFERROR(INDIRECT(CONCATENATE("'",A1604,"'!D7")),"")</f>
        <v/>
      </c>
      <c r="E1604" s="60" t="str">
        <f t="shared" ref="E1604:E1667" ca="1" si="205">IFERROR(INDIRECT(CONCATENATE("'",A1604,"'!D8")),"")</f>
        <v/>
      </c>
      <c r="F1604" s="60" t="str">
        <f t="shared" ref="F1604:F1667" ca="1" si="206">IFERROR(INDIRECT(CONCATENATE("'",A1604,"'!D9")),"")</f>
        <v/>
      </c>
      <c r="G1604" s="61" t="str">
        <f t="shared" ca="1" si="201"/>
        <v/>
      </c>
      <c r="H1604" s="62" t="str">
        <f t="shared" ref="H1604:H1667" ca="1" si="207">IFERROR(INDIRECT(CONCATENATE("'",A1604,"'!H34")),"")</f>
        <v/>
      </c>
      <c r="I1604" s="63" t="str">
        <f t="shared" ref="I1604:I1667" ca="1" si="208">IFERROR(INDIRECT(CONCATENATE("'",A1604,"'!H36")),"")</f>
        <v/>
      </c>
    </row>
    <row r="1605" spans="1:9">
      <c r="A1605" s="45"/>
      <c r="B1605" s="59" t="str">
        <f t="shared" ca="1" si="202"/>
        <v/>
      </c>
      <c r="C1605" s="60" t="str">
        <f t="shared" ca="1" si="203"/>
        <v/>
      </c>
      <c r="D1605" s="60" t="str">
        <f t="shared" ca="1" si="204"/>
        <v/>
      </c>
      <c r="E1605" s="60" t="str">
        <f t="shared" ca="1" si="205"/>
        <v/>
      </c>
      <c r="F1605" s="60" t="str">
        <f t="shared" ca="1" si="206"/>
        <v/>
      </c>
      <c r="G1605" s="61" t="str">
        <f t="shared" ca="1" si="201"/>
        <v/>
      </c>
      <c r="H1605" s="62" t="str">
        <f t="shared" ca="1" si="207"/>
        <v/>
      </c>
      <c r="I1605" s="63" t="str">
        <f t="shared" ca="1" si="208"/>
        <v/>
      </c>
    </row>
    <row r="1606" spans="1:9">
      <c r="A1606" s="45"/>
      <c r="B1606" s="59" t="str">
        <f t="shared" ca="1" si="202"/>
        <v/>
      </c>
      <c r="C1606" s="60" t="str">
        <f t="shared" ca="1" si="203"/>
        <v/>
      </c>
      <c r="D1606" s="60" t="str">
        <f t="shared" ca="1" si="204"/>
        <v/>
      </c>
      <c r="E1606" s="60" t="str">
        <f t="shared" ca="1" si="205"/>
        <v/>
      </c>
      <c r="F1606" s="60" t="str">
        <f t="shared" ca="1" si="206"/>
        <v/>
      </c>
      <c r="G1606" s="61" t="str">
        <f t="shared" ca="1" si="201"/>
        <v/>
      </c>
      <c r="H1606" s="62" t="str">
        <f t="shared" ca="1" si="207"/>
        <v/>
      </c>
      <c r="I1606" s="63" t="str">
        <f t="shared" ca="1" si="208"/>
        <v/>
      </c>
    </row>
    <row r="1607" spans="1:9">
      <c r="A1607" s="45"/>
      <c r="B1607" s="59" t="str">
        <f t="shared" ca="1" si="202"/>
        <v/>
      </c>
      <c r="C1607" s="60" t="str">
        <f t="shared" ca="1" si="203"/>
        <v/>
      </c>
      <c r="D1607" s="60" t="str">
        <f t="shared" ca="1" si="204"/>
        <v/>
      </c>
      <c r="E1607" s="60" t="str">
        <f t="shared" ca="1" si="205"/>
        <v/>
      </c>
      <c r="F1607" s="60" t="str">
        <f t="shared" ca="1" si="206"/>
        <v/>
      </c>
      <c r="G1607" s="61" t="str">
        <f t="shared" ca="1" si="201"/>
        <v/>
      </c>
      <c r="H1607" s="62" t="str">
        <f t="shared" ca="1" si="207"/>
        <v/>
      </c>
      <c r="I1607" s="63" t="str">
        <f t="shared" ca="1" si="208"/>
        <v/>
      </c>
    </row>
    <row r="1608" spans="1:9">
      <c r="A1608" s="45"/>
      <c r="B1608" s="59" t="str">
        <f t="shared" ca="1" si="202"/>
        <v/>
      </c>
      <c r="C1608" s="60" t="str">
        <f t="shared" ca="1" si="203"/>
        <v/>
      </c>
      <c r="D1608" s="60" t="str">
        <f t="shared" ca="1" si="204"/>
        <v/>
      </c>
      <c r="E1608" s="60" t="str">
        <f t="shared" ca="1" si="205"/>
        <v/>
      </c>
      <c r="F1608" s="60" t="str">
        <f t="shared" ca="1" si="206"/>
        <v/>
      </c>
      <c r="G1608" s="61" t="str">
        <f t="shared" ca="1" si="201"/>
        <v/>
      </c>
      <c r="H1608" s="62" t="str">
        <f t="shared" ca="1" si="207"/>
        <v/>
      </c>
      <c r="I1608" s="63" t="str">
        <f t="shared" ca="1" si="208"/>
        <v/>
      </c>
    </row>
    <row r="1609" spans="1:9">
      <c r="A1609" s="45"/>
      <c r="B1609" s="59" t="str">
        <f t="shared" ca="1" si="202"/>
        <v/>
      </c>
      <c r="C1609" s="60" t="str">
        <f t="shared" ca="1" si="203"/>
        <v/>
      </c>
      <c r="D1609" s="60" t="str">
        <f t="shared" ca="1" si="204"/>
        <v/>
      </c>
      <c r="E1609" s="60" t="str">
        <f t="shared" ca="1" si="205"/>
        <v/>
      </c>
      <c r="F1609" s="60" t="str">
        <f t="shared" ca="1" si="206"/>
        <v/>
      </c>
      <c r="G1609" s="61" t="str">
        <f t="shared" ca="1" si="201"/>
        <v/>
      </c>
      <c r="H1609" s="62" t="str">
        <f t="shared" ca="1" si="207"/>
        <v/>
      </c>
      <c r="I1609" s="63" t="str">
        <f t="shared" ca="1" si="208"/>
        <v/>
      </c>
    </row>
    <row r="1610" spans="1:9">
      <c r="A1610" s="45"/>
      <c r="B1610" s="59" t="str">
        <f t="shared" ca="1" si="202"/>
        <v/>
      </c>
      <c r="C1610" s="60" t="str">
        <f t="shared" ca="1" si="203"/>
        <v/>
      </c>
      <c r="D1610" s="60" t="str">
        <f t="shared" ca="1" si="204"/>
        <v/>
      </c>
      <c r="E1610" s="60" t="str">
        <f t="shared" ca="1" si="205"/>
        <v/>
      </c>
      <c r="F1610" s="60" t="str">
        <f t="shared" ca="1" si="206"/>
        <v/>
      </c>
      <c r="G1610" s="61" t="str">
        <f t="shared" ca="1" si="201"/>
        <v/>
      </c>
      <c r="H1610" s="62" t="str">
        <f t="shared" ca="1" si="207"/>
        <v/>
      </c>
      <c r="I1610" s="63" t="str">
        <f t="shared" ca="1" si="208"/>
        <v/>
      </c>
    </row>
    <row r="1611" spans="1:9">
      <c r="A1611" s="45"/>
      <c r="B1611" s="59" t="str">
        <f t="shared" ca="1" si="202"/>
        <v/>
      </c>
      <c r="C1611" s="60" t="str">
        <f t="shared" ca="1" si="203"/>
        <v/>
      </c>
      <c r="D1611" s="60" t="str">
        <f t="shared" ca="1" si="204"/>
        <v/>
      </c>
      <c r="E1611" s="60" t="str">
        <f t="shared" ca="1" si="205"/>
        <v/>
      </c>
      <c r="F1611" s="60" t="str">
        <f t="shared" ca="1" si="206"/>
        <v/>
      </c>
      <c r="G1611" s="61" t="str">
        <f t="shared" ca="1" si="201"/>
        <v/>
      </c>
      <c r="H1611" s="62" t="str">
        <f t="shared" ca="1" si="207"/>
        <v/>
      </c>
      <c r="I1611" s="63" t="str">
        <f t="shared" ca="1" si="208"/>
        <v/>
      </c>
    </row>
    <row r="1612" spans="1:9">
      <c r="A1612" s="45"/>
      <c r="B1612" s="59" t="str">
        <f t="shared" ca="1" si="202"/>
        <v/>
      </c>
      <c r="C1612" s="60" t="str">
        <f t="shared" ca="1" si="203"/>
        <v/>
      </c>
      <c r="D1612" s="60" t="str">
        <f t="shared" ca="1" si="204"/>
        <v/>
      </c>
      <c r="E1612" s="60" t="str">
        <f t="shared" ca="1" si="205"/>
        <v/>
      </c>
      <c r="F1612" s="60" t="str">
        <f t="shared" ca="1" si="206"/>
        <v/>
      </c>
      <c r="G1612" s="61" t="str">
        <f t="shared" ca="1" si="201"/>
        <v/>
      </c>
      <c r="H1612" s="62" t="str">
        <f t="shared" ca="1" si="207"/>
        <v/>
      </c>
      <c r="I1612" s="63" t="str">
        <f t="shared" ca="1" si="208"/>
        <v/>
      </c>
    </row>
    <row r="1613" spans="1:9">
      <c r="A1613" s="45"/>
      <c r="B1613" s="59" t="str">
        <f t="shared" ca="1" si="202"/>
        <v/>
      </c>
      <c r="C1613" s="60" t="str">
        <f t="shared" ca="1" si="203"/>
        <v/>
      </c>
      <c r="D1613" s="60" t="str">
        <f t="shared" ca="1" si="204"/>
        <v/>
      </c>
      <c r="E1613" s="60" t="str">
        <f t="shared" ca="1" si="205"/>
        <v/>
      </c>
      <c r="F1613" s="60" t="str">
        <f t="shared" ca="1" si="206"/>
        <v/>
      </c>
      <c r="G1613" s="61" t="str">
        <f t="shared" ca="1" si="201"/>
        <v/>
      </c>
      <c r="H1613" s="62" t="str">
        <f t="shared" ca="1" si="207"/>
        <v/>
      </c>
      <c r="I1613" s="63" t="str">
        <f t="shared" ca="1" si="208"/>
        <v/>
      </c>
    </row>
    <row r="1614" spans="1:9">
      <c r="A1614" s="45"/>
      <c r="B1614" s="59" t="str">
        <f t="shared" ca="1" si="202"/>
        <v/>
      </c>
      <c r="C1614" s="60" t="str">
        <f t="shared" ca="1" si="203"/>
        <v/>
      </c>
      <c r="D1614" s="60" t="str">
        <f t="shared" ca="1" si="204"/>
        <v/>
      </c>
      <c r="E1614" s="60" t="str">
        <f t="shared" ca="1" si="205"/>
        <v/>
      </c>
      <c r="F1614" s="60" t="str">
        <f t="shared" ca="1" si="206"/>
        <v/>
      </c>
      <c r="G1614" s="61" t="str">
        <f t="shared" ca="1" si="201"/>
        <v/>
      </c>
      <c r="H1614" s="62" t="str">
        <f t="shared" ca="1" si="207"/>
        <v/>
      </c>
      <c r="I1614" s="63" t="str">
        <f t="shared" ca="1" si="208"/>
        <v/>
      </c>
    </row>
    <row r="1615" spans="1:9">
      <c r="A1615" s="45"/>
      <c r="B1615" s="59" t="str">
        <f t="shared" ca="1" si="202"/>
        <v/>
      </c>
      <c r="C1615" s="60" t="str">
        <f t="shared" ca="1" si="203"/>
        <v/>
      </c>
      <c r="D1615" s="60" t="str">
        <f t="shared" ca="1" si="204"/>
        <v/>
      </c>
      <c r="E1615" s="60" t="str">
        <f t="shared" ca="1" si="205"/>
        <v/>
      </c>
      <c r="F1615" s="60" t="str">
        <f t="shared" ca="1" si="206"/>
        <v/>
      </c>
      <c r="G1615" s="61" t="str">
        <f t="shared" ca="1" si="201"/>
        <v/>
      </c>
      <c r="H1615" s="62" t="str">
        <f t="shared" ca="1" si="207"/>
        <v/>
      </c>
      <c r="I1615" s="63" t="str">
        <f t="shared" ca="1" si="208"/>
        <v/>
      </c>
    </row>
    <row r="1616" spans="1:9">
      <c r="A1616" s="45"/>
      <c r="B1616" s="59" t="str">
        <f t="shared" ca="1" si="202"/>
        <v/>
      </c>
      <c r="C1616" s="60" t="str">
        <f t="shared" ca="1" si="203"/>
        <v/>
      </c>
      <c r="D1616" s="60" t="str">
        <f t="shared" ca="1" si="204"/>
        <v/>
      </c>
      <c r="E1616" s="60" t="str">
        <f t="shared" ca="1" si="205"/>
        <v/>
      </c>
      <c r="F1616" s="60" t="str">
        <f t="shared" ca="1" si="206"/>
        <v/>
      </c>
      <c r="G1616" s="61" t="str">
        <f t="shared" ca="1" si="201"/>
        <v/>
      </c>
      <c r="H1616" s="62" t="str">
        <f t="shared" ca="1" si="207"/>
        <v/>
      </c>
      <c r="I1616" s="63" t="str">
        <f t="shared" ca="1" si="208"/>
        <v/>
      </c>
    </row>
    <row r="1617" spans="1:9">
      <c r="A1617" s="45"/>
      <c r="B1617" s="59" t="str">
        <f t="shared" ca="1" si="202"/>
        <v/>
      </c>
      <c r="C1617" s="60" t="str">
        <f t="shared" ca="1" si="203"/>
        <v/>
      </c>
      <c r="D1617" s="60" t="str">
        <f t="shared" ca="1" si="204"/>
        <v/>
      </c>
      <c r="E1617" s="60" t="str">
        <f t="shared" ca="1" si="205"/>
        <v/>
      </c>
      <c r="F1617" s="60" t="str">
        <f t="shared" ca="1" si="206"/>
        <v/>
      </c>
      <c r="G1617" s="61" t="str">
        <f t="shared" ca="1" si="201"/>
        <v/>
      </c>
      <c r="H1617" s="62" t="str">
        <f t="shared" ca="1" si="207"/>
        <v/>
      </c>
      <c r="I1617" s="63" t="str">
        <f t="shared" ca="1" si="208"/>
        <v/>
      </c>
    </row>
    <row r="1618" spans="1:9">
      <c r="A1618" s="45"/>
      <c r="B1618" s="59" t="str">
        <f t="shared" ca="1" si="202"/>
        <v/>
      </c>
      <c r="C1618" s="60" t="str">
        <f t="shared" ca="1" si="203"/>
        <v/>
      </c>
      <c r="D1618" s="60" t="str">
        <f t="shared" ca="1" si="204"/>
        <v/>
      </c>
      <c r="E1618" s="60" t="str">
        <f t="shared" ca="1" si="205"/>
        <v/>
      </c>
      <c r="F1618" s="60" t="str">
        <f t="shared" ca="1" si="206"/>
        <v/>
      </c>
      <c r="G1618" s="61" t="str">
        <f t="shared" ca="1" si="201"/>
        <v/>
      </c>
      <c r="H1618" s="62" t="str">
        <f t="shared" ca="1" si="207"/>
        <v/>
      </c>
      <c r="I1618" s="63" t="str">
        <f t="shared" ca="1" si="208"/>
        <v/>
      </c>
    </row>
    <row r="1619" spans="1:9">
      <c r="A1619" s="45"/>
      <c r="B1619" s="59" t="str">
        <f t="shared" ca="1" si="202"/>
        <v/>
      </c>
      <c r="C1619" s="60" t="str">
        <f t="shared" ca="1" si="203"/>
        <v/>
      </c>
      <c r="D1619" s="60" t="str">
        <f t="shared" ca="1" si="204"/>
        <v/>
      </c>
      <c r="E1619" s="60" t="str">
        <f t="shared" ca="1" si="205"/>
        <v/>
      </c>
      <c r="F1619" s="60" t="str">
        <f t="shared" ca="1" si="206"/>
        <v/>
      </c>
      <c r="G1619" s="61" t="str">
        <f t="shared" ca="1" si="201"/>
        <v/>
      </c>
      <c r="H1619" s="62" t="str">
        <f t="shared" ca="1" si="207"/>
        <v/>
      </c>
      <c r="I1619" s="63" t="str">
        <f t="shared" ca="1" si="208"/>
        <v/>
      </c>
    </row>
    <row r="1620" spans="1:9">
      <c r="A1620" s="45"/>
      <c r="B1620" s="59" t="str">
        <f t="shared" ca="1" si="202"/>
        <v/>
      </c>
      <c r="C1620" s="60" t="str">
        <f t="shared" ca="1" si="203"/>
        <v/>
      </c>
      <c r="D1620" s="60" t="str">
        <f t="shared" ca="1" si="204"/>
        <v/>
      </c>
      <c r="E1620" s="60" t="str">
        <f t="shared" ca="1" si="205"/>
        <v/>
      </c>
      <c r="F1620" s="60" t="str">
        <f t="shared" ca="1" si="206"/>
        <v/>
      </c>
      <c r="G1620" s="61" t="str">
        <f t="shared" ca="1" si="201"/>
        <v/>
      </c>
      <c r="H1620" s="62" t="str">
        <f t="shared" ca="1" si="207"/>
        <v/>
      </c>
      <c r="I1620" s="63" t="str">
        <f t="shared" ca="1" si="208"/>
        <v/>
      </c>
    </row>
    <row r="1621" spans="1:9">
      <c r="A1621" s="45"/>
      <c r="B1621" s="59" t="str">
        <f t="shared" ca="1" si="202"/>
        <v/>
      </c>
      <c r="C1621" s="60" t="str">
        <f t="shared" ca="1" si="203"/>
        <v/>
      </c>
      <c r="D1621" s="60" t="str">
        <f t="shared" ca="1" si="204"/>
        <v/>
      </c>
      <c r="E1621" s="60" t="str">
        <f t="shared" ca="1" si="205"/>
        <v/>
      </c>
      <c r="F1621" s="60" t="str">
        <f t="shared" ca="1" si="206"/>
        <v/>
      </c>
      <c r="G1621" s="61" t="str">
        <f t="shared" ca="1" si="201"/>
        <v/>
      </c>
      <c r="H1621" s="62" t="str">
        <f t="shared" ca="1" si="207"/>
        <v/>
      </c>
      <c r="I1621" s="63" t="str">
        <f t="shared" ca="1" si="208"/>
        <v/>
      </c>
    </row>
    <row r="1622" spans="1:9">
      <c r="A1622" s="45"/>
      <c r="B1622" s="59" t="str">
        <f t="shared" ca="1" si="202"/>
        <v/>
      </c>
      <c r="C1622" s="60" t="str">
        <f t="shared" ca="1" si="203"/>
        <v/>
      </c>
      <c r="D1622" s="60" t="str">
        <f t="shared" ca="1" si="204"/>
        <v/>
      </c>
      <c r="E1622" s="60" t="str">
        <f t="shared" ca="1" si="205"/>
        <v/>
      </c>
      <c r="F1622" s="60" t="str">
        <f t="shared" ca="1" si="206"/>
        <v/>
      </c>
      <c r="G1622" s="61" t="str">
        <f t="shared" ca="1" si="201"/>
        <v/>
      </c>
      <c r="H1622" s="62" t="str">
        <f t="shared" ca="1" si="207"/>
        <v/>
      </c>
      <c r="I1622" s="63" t="str">
        <f t="shared" ca="1" si="208"/>
        <v/>
      </c>
    </row>
    <row r="1623" spans="1:9">
      <c r="A1623" s="45"/>
      <c r="B1623" s="59" t="str">
        <f t="shared" ca="1" si="202"/>
        <v/>
      </c>
      <c r="C1623" s="60" t="str">
        <f t="shared" ca="1" si="203"/>
        <v/>
      </c>
      <c r="D1623" s="60" t="str">
        <f t="shared" ca="1" si="204"/>
        <v/>
      </c>
      <c r="E1623" s="60" t="str">
        <f t="shared" ca="1" si="205"/>
        <v/>
      </c>
      <c r="F1623" s="60" t="str">
        <f t="shared" ca="1" si="206"/>
        <v/>
      </c>
      <c r="G1623" s="61" t="str">
        <f t="shared" ca="1" si="201"/>
        <v/>
      </c>
      <c r="H1623" s="62" t="str">
        <f t="shared" ca="1" si="207"/>
        <v/>
      </c>
      <c r="I1623" s="63" t="str">
        <f t="shared" ca="1" si="208"/>
        <v/>
      </c>
    </row>
    <row r="1624" spans="1:9">
      <c r="A1624" s="45"/>
      <c r="B1624" s="59" t="str">
        <f t="shared" ca="1" si="202"/>
        <v/>
      </c>
      <c r="C1624" s="60" t="str">
        <f t="shared" ca="1" si="203"/>
        <v/>
      </c>
      <c r="D1624" s="60" t="str">
        <f t="shared" ca="1" si="204"/>
        <v/>
      </c>
      <c r="E1624" s="60" t="str">
        <f t="shared" ca="1" si="205"/>
        <v/>
      </c>
      <c r="F1624" s="60" t="str">
        <f t="shared" ca="1" si="206"/>
        <v/>
      </c>
      <c r="G1624" s="61" t="str">
        <f t="shared" ca="1" si="201"/>
        <v/>
      </c>
      <c r="H1624" s="62" t="str">
        <f t="shared" ca="1" si="207"/>
        <v/>
      </c>
      <c r="I1624" s="63" t="str">
        <f t="shared" ca="1" si="208"/>
        <v/>
      </c>
    </row>
    <row r="1625" spans="1:9">
      <c r="A1625" s="45"/>
      <c r="B1625" s="59" t="str">
        <f t="shared" ca="1" si="202"/>
        <v/>
      </c>
      <c r="C1625" s="60" t="str">
        <f t="shared" ca="1" si="203"/>
        <v/>
      </c>
      <c r="D1625" s="60" t="str">
        <f t="shared" ca="1" si="204"/>
        <v/>
      </c>
      <c r="E1625" s="60" t="str">
        <f t="shared" ca="1" si="205"/>
        <v/>
      </c>
      <c r="F1625" s="60" t="str">
        <f t="shared" ca="1" si="206"/>
        <v/>
      </c>
      <c r="G1625" s="61" t="str">
        <f t="shared" ca="1" si="201"/>
        <v/>
      </c>
      <c r="H1625" s="62" t="str">
        <f t="shared" ca="1" si="207"/>
        <v/>
      </c>
      <c r="I1625" s="63" t="str">
        <f t="shared" ca="1" si="208"/>
        <v/>
      </c>
    </row>
    <row r="1626" spans="1:9">
      <c r="A1626" s="45"/>
      <c r="B1626" s="59" t="str">
        <f t="shared" ca="1" si="202"/>
        <v/>
      </c>
      <c r="C1626" s="60" t="str">
        <f t="shared" ca="1" si="203"/>
        <v/>
      </c>
      <c r="D1626" s="60" t="str">
        <f t="shared" ca="1" si="204"/>
        <v/>
      </c>
      <c r="E1626" s="60" t="str">
        <f t="shared" ca="1" si="205"/>
        <v/>
      </c>
      <c r="F1626" s="60" t="str">
        <f t="shared" ca="1" si="206"/>
        <v/>
      </c>
      <c r="G1626" s="61" t="str">
        <f t="shared" ca="1" si="201"/>
        <v/>
      </c>
      <c r="H1626" s="62" t="str">
        <f t="shared" ca="1" si="207"/>
        <v/>
      </c>
      <c r="I1626" s="63" t="str">
        <f t="shared" ca="1" si="208"/>
        <v/>
      </c>
    </row>
    <row r="1627" spans="1:9">
      <c r="A1627" s="45"/>
      <c r="B1627" s="59" t="str">
        <f t="shared" ca="1" si="202"/>
        <v/>
      </c>
      <c r="C1627" s="60" t="str">
        <f t="shared" ca="1" si="203"/>
        <v/>
      </c>
      <c r="D1627" s="60" t="str">
        <f t="shared" ca="1" si="204"/>
        <v/>
      </c>
      <c r="E1627" s="60" t="str">
        <f t="shared" ca="1" si="205"/>
        <v/>
      </c>
      <c r="F1627" s="60" t="str">
        <f t="shared" ca="1" si="206"/>
        <v/>
      </c>
      <c r="G1627" s="61" t="str">
        <f t="shared" ca="1" si="201"/>
        <v/>
      </c>
      <c r="H1627" s="62" t="str">
        <f t="shared" ca="1" si="207"/>
        <v/>
      </c>
      <c r="I1627" s="63" t="str">
        <f t="shared" ca="1" si="208"/>
        <v/>
      </c>
    </row>
    <row r="1628" spans="1:9">
      <c r="A1628" s="45"/>
      <c r="B1628" s="59" t="str">
        <f t="shared" ca="1" si="202"/>
        <v/>
      </c>
      <c r="C1628" s="60" t="str">
        <f t="shared" ca="1" si="203"/>
        <v/>
      </c>
      <c r="D1628" s="60" t="str">
        <f t="shared" ca="1" si="204"/>
        <v/>
      </c>
      <c r="E1628" s="60" t="str">
        <f t="shared" ca="1" si="205"/>
        <v/>
      </c>
      <c r="F1628" s="60" t="str">
        <f t="shared" ca="1" si="206"/>
        <v/>
      </c>
      <c r="G1628" s="61" t="str">
        <f t="shared" ca="1" si="201"/>
        <v/>
      </c>
      <c r="H1628" s="62" t="str">
        <f t="shared" ca="1" si="207"/>
        <v/>
      </c>
      <c r="I1628" s="63" t="str">
        <f t="shared" ca="1" si="208"/>
        <v/>
      </c>
    </row>
    <row r="1629" spans="1:9">
      <c r="A1629" s="45"/>
      <c r="B1629" s="59" t="str">
        <f t="shared" ca="1" si="202"/>
        <v/>
      </c>
      <c r="C1629" s="60" t="str">
        <f t="shared" ca="1" si="203"/>
        <v/>
      </c>
      <c r="D1629" s="60" t="str">
        <f t="shared" ca="1" si="204"/>
        <v/>
      </c>
      <c r="E1629" s="60" t="str">
        <f t="shared" ca="1" si="205"/>
        <v/>
      </c>
      <c r="F1629" s="60" t="str">
        <f t="shared" ca="1" si="206"/>
        <v/>
      </c>
      <c r="G1629" s="61" t="str">
        <f t="shared" ca="1" si="201"/>
        <v/>
      </c>
      <c r="H1629" s="62" t="str">
        <f t="shared" ca="1" si="207"/>
        <v/>
      </c>
      <c r="I1629" s="63" t="str">
        <f t="shared" ca="1" si="208"/>
        <v/>
      </c>
    </row>
    <row r="1630" spans="1:9">
      <c r="A1630" s="45"/>
      <c r="B1630" s="59" t="str">
        <f t="shared" ca="1" si="202"/>
        <v/>
      </c>
      <c r="C1630" s="60" t="str">
        <f t="shared" ca="1" si="203"/>
        <v/>
      </c>
      <c r="D1630" s="60" t="str">
        <f t="shared" ca="1" si="204"/>
        <v/>
      </c>
      <c r="E1630" s="60" t="str">
        <f t="shared" ca="1" si="205"/>
        <v/>
      </c>
      <c r="F1630" s="60" t="str">
        <f t="shared" ca="1" si="206"/>
        <v/>
      </c>
      <c r="G1630" s="61" t="str">
        <f t="shared" ca="1" si="201"/>
        <v/>
      </c>
      <c r="H1630" s="62" t="str">
        <f t="shared" ca="1" si="207"/>
        <v/>
      </c>
      <c r="I1630" s="63" t="str">
        <f t="shared" ca="1" si="208"/>
        <v/>
      </c>
    </row>
    <row r="1631" spans="1:9">
      <c r="A1631" s="45"/>
      <c r="B1631" s="59" t="str">
        <f t="shared" ca="1" si="202"/>
        <v/>
      </c>
      <c r="C1631" s="60" t="str">
        <f t="shared" ca="1" si="203"/>
        <v/>
      </c>
      <c r="D1631" s="60" t="str">
        <f t="shared" ca="1" si="204"/>
        <v/>
      </c>
      <c r="E1631" s="60" t="str">
        <f t="shared" ca="1" si="205"/>
        <v/>
      </c>
      <c r="F1631" s="60" t="str">
        <f t="shared" ca="1" si="206"/>
        <v/>
      </c>
      <c r="G1631" s="61" t="str">
        <f t="shared" ca="1" si="201"/>
        <v/>
      </c>
      <c r="H1631" s="62" t="str">
        <f t="shared" ca="1" si="207"/>
        <v/>
      </c>
      <c r="I1631" s="63" t="str">
        <f t="shared" ca="1" si="208"/>
        <v/>
      </c>
    </row>
    <row r="1632" spans="1:9">
      <c r="A1632" s="45"/>
      <c r="B1632" s="59" t="str">
        <f t="shared" ca="1" si="202"/>
        <v/>
      </c>
      <c r="C1632" s="60" t="str">
        <f t="shared" ca="1" si="203"/>
        <v/>
      </c>
      <c r="D1632" s="60" t="str">
        <f t="shared" ca="1" si="204"/>
        <v/>
      </c>
      <c r="E1632" s="60" t="str">
        <f t="shared" ca="1" si="205"/>
        <v/>
      </c>
      <c r="F1632" s="60" t="str">
        <f t="shared" ca="1" si="206"/>
        <v/>
      </c>
      <c r="G1632" s="61" t="str">
        <f t="shared" ca="1" si="201"/>
        <v/>
      </c>
      <c r="H1632" s="62" t="str">
        <f t="shared" ca="1" si="207"/>
        <v/>
      </c>
      <c r="I1632" s="63" t="str">
        <f t="shared" ca="1" si="208"/>
        <v/>
      </c>
    </row>
    <row r="1633" spans="1:9">
      <c r="A1633" s="45"/>
      <c r="B1633" s="59" t="str">
        <f t="shared" ca="1" si="202"/>
        <v/>
      </c>
      <c r="C1633" s="60" t="str">
        <f t="shared" ca="1" si="203"/>
        <v/>
      </c>
      <c r="D1633" s="60" t="str">
        <f t="shared" ca="1" si="204"/>
        <v/>
      </c>
      <c r="E1633" s="60" t="str">
        <f t="shared" ca="1" si="205"/>
        <v/>
      </c>
      <c r="F1633" s="60" t="str">
        <f t="shared" ca="1" si="206"/>
        <v/>
      </c>
      <c r="G1633" s="61" t="str">
        <f t="shared" ca="1" si="201"/>
        <v/>
      </c>
      <c r="H1633" s="62" t="str">
        <f t="shared" ca="1" si="207"/>
        <v/>
      </c>
      <c r="I1633" s="63" t="str">
        <f t="shared" ca="1" si="208"/>
        <v/>
      </c>
    </row>
    <row r="1634" spans="1:9">
      <c r="A1634" s="45"/>
      <c r="B1634" s="59" t="str">
        <f t="shared" ca="1" si="202"/>
        <v/>
      </c>
      <c r="C1634" s="60" t="str">
        <f t="shared" ca="1" si="203"/>
        <v/>
      </c>
      <c r="D1634" s="60" t="str">
        <f t="shared" ca="1" si="204"/>
        <v/>
      </c>
      <c r="E1634" s="60" t="str">
        <f t="shared" ca="1" si="205"/>
        <v/>
      </c>
      <c r="F1634" s="60" t="str">
        <f t="shared" ca="1" si="206"/>
        <v/>
      </c>
      <c r="G1634" s="61" t="str">
        <f t="shared" ca="1" si="201"/>
        <v/>
      </c>
      <c r="H1634" s="62" t="str">
        <f t="shared" ca="1" si="207"/>
        <v/>
      </c>
      <c r="I1634" s="63" t="str">
        <f t="shared" ca="1" si="208"/>
        <v/>
      </c>
    </row>
    <row r="1635" spans="1:9">
      <c r="A1635" s="45"/>
      <c r="B1635" s="59" t="str">
        <f t="shared" ca="1" si="202"/>
        <v/>
      </c>
      <c r="C1635" s="60" t="str">
        <f t="shared" ca="1" si="203"/>
        <v/>
      </c>
      <c r="D1635" s="60" t="str">
        <f t="shared" ca="1" si="204"/>
        <v/>
      </c>
      <c r="E1635" s="60" t="str">
        <f t="shared" ca="1" si="205"/>
        <v/>
      </c>
      <c r="F1635" s="60" t="str">
        <f t="shared" ca="1" si="206"/>
        <v/>
      </c>
      <c r="G1635" s="61" t="str">
        <f t="shared" ca="1" si="201"/>
        <v/>
      </c>
      <c r="H1635" s="62" t="str">
        <f t="shared" ca="1" si="207"/>
        <v/>
      </c>
      <c r="I1635" s="63" t="str">
        <f t="shared" ca="1" si="208"/>
        <v/>
      </c>
    </row>
    <row r="1636" spans="1:9">
      <c r="A1636" s="45"/>
      <c r="B1636" s="59" t="str">
        <f t="shared" ca="1" si="202"/>
        <v/>
      </c>
      <c r="C1636" s="60" t="str">
        <f t="shared" ca="1" si="203"/>
        <v/>
      </c>
      <c r="D1636" s="60" t="str">
        <f t="shared" ca="1" si="204"/>
        <v/>
      </c>
      <c r="E1636" s="60" t="str">
        <f t="shared" ca="1" si="205"/>
        <v/>
      </c>
      <c r="F1636" s="60" t="str">
        <f t="shared" ca="1" si="206"/>
        <v/>
      </c>
      <c r="G1636" s="61" t="str">
        <f t="shared" ca="1" si="201"/>
        <v/>
      </c>
      <c r="H1636" s="62" t="str">
        <f t="shared" ca="1" si="207"/>
        <v/>
      </c>
      <c r="I1636" s="63" t="str">
        <f t="shared" ca="1" si="208"/>
        <v/>
      </c>
    </row>
    <row r="1637" spans="1:9">
      <c r="A1637" s="45"/>
      <c r="B1637" s="59" t="str">
        <f t="shared" ca="1" si="202"/>
        <v/>
      </c>
      <c r="C1637" s="60" t="str">
        <f t="shared" ca="1" si="203"/>
        <v/>
      </c>
      <c r="D1637" s="60" t="str">
        <f t="shared" ca="1" si="204"/>
        <v/>
      </c>
      <c r="E1637" s="60" t="str">
        <f t="shared" ca="1" si="205"/>
        <v/>
      </c>
      <c r="F1637" s="60" t="str">
        <f t="shared" ca="1" si="206"/>
        <v/>
      </c>
      <c r="G1637" s="61" t="str">
        <f t="shared" ca="1" si="201"/>
        <v/>
      </c>
      <c r="H1637" s="62" t="str">
        <f t="shared" ca="1" si="207"/>
        <v/>
      </c>
      <c r="I1637" s="63" t="str">
        <f t="shared" ca="1" si="208"/>
        <v/>
      </c>
    </row>
    <row r="1638" spans="1:9">
      <c r="A1638" s="45"/>
      <c r="B1638" s="59" t="str">
        <f t="shared" ca="1" si="202"/>
        <v/>
      </c>
      <c r="C1638" s="60" t="str">
        <f t="shared" ca="1" si="203"/>
        <v/>
      </c>
      <c r="D1638" s="60" t="str">
        <f t="shared" ca="1" si="204"/>
        <v/>
      </c>
      <c r="E1638" s="60" t="str">
        <f t="shared" ca="1" si="205"/>
        <v/>
      </c>
      <c r="F1638" s="60" t="str">
        <f t="shared" ca="1" si="206"/>
        <v/>
      </c>
      <c r="G1638" s="61" t="str">
        <f t="shared" ca="1" si="201"/>
        <v/>
      </c>
      <c r="H1638" s="62" t="str">
        <f t="shared" ca="1" si="207"/>
        <v/>
      </c>
      <c r="I1638" s="63" t="str">
        <f t="shared" ca="1" si="208"/>
        <v/>
      </c>
    </row>
    <row r="1639" spans="1:9">
      <c r="A1639" s="45"/>
      <c r="B1639" s="59" t="str">
        <f t="shared" ca="1" si="202"/>
        <v/>
      </c>
      <c r="C1639" s="60" t="str">
        <f t="shared" ca="1" si="203"/>
        <v/>
      </c>
      <c r="D1639" s="60" t="str">
        <f t="shared" ca="1" si="204"/>
        <v/>
      </c>
      <c r="E1639" s="60" t="str">
        <f t="shared" ca="1" si="205"/>
        <v/>
      </c>
      <c r="F1639" s="60" t="str">
        <f t="shared" ca="1" si="206"/>
        <v/>
      </c>
      <c r="G1639" s="61" t="str">
        <f t="shared" ca="1" si="201"/>
        <v/>
      </c>
      <c r="H1639" s="62" t="str">
        <f t="shared" ca="1" si="207"/>
        <v/>
      </c>
      <c r="I1639" s="63" t="str">
        <f t="shared" ca="1" si="208"/>
        <v/>
      </c>
    </row>
    <row r="1640" spans="1:9">
      <c r="A1640" s="45"/>
      <c r="B1640" s="59" t="str">
        <f t="shared" ca="1" si="202"/>
        <v/>
      </c>
      <c r="C1640" s="60" t="str">
        <f t="shared" ca="1" si="203"/>
        <v/>
      </c>
      <c r="D1640" s="60" t="str">
        <f t="shared" ca="1" si="204"/>
        <v/>
      </c>
      <c r="E1640" s="60" t="str">
        <f t="shared" ca="1" si="205"/>
        <v/>
      </c>
      <c r="F1640" s="60" t="str">
        <f t="shared" ca="1" si="206"/>
        <v/>
      </c>
      <c r="G1640" s="61" t="str">
        <f t="shared" ca="1" si="201"/>
        <v/>
      </c>
      <c r="H1640" s="62" t="str">
        <f t="shared" ca="1" si="207"/>
        <v/>
      </c>
      <c r="I1640" s="63" t="str">
        <f t="shared" ca="1" si="208"/>
        <v/>
      </c>
    </row>
    <row r="1641" spans="1:9">
      <c r="A1641" s="45"/>
      <c r="B1641" s="59" t="str">
        <f t="shared" ca="1" si="202"/>
        <v/>
      </c>
      <c r="C1641" s="60" t="str">
        <f t="shared" ca="1" si="203"/>
        <v/>
      </c>
      <c r="D1641" s="60" t="str">
        <f t="shared" ca="1" si="204"/>
        <v/>
      </c>
      <c r="E1641" s="60" t="str">
        <f t="shared" ca="1" si="205"/>
        <v/>
      </c>
      <c r="F1641" s="60" t="str">
        <f t="shared" ca="1" si="206"/>
        <v/>
      </c>
      <c r="G1641" s="61" t="str">
        <f t="shared" ca="1" si="201"/>
        <v/>
      </c>
      <c r="H1641" s="62" t="str">
        <f t="shared" ca="1" si="207"/>
        <v/>
      </c>
      <c r="I1641" s="63" t="str">
        <f t="shared" ca="1" si="208"/>
        <v/>
      </c>
    </row>
    <row r="1642" spans="1:9">
      <c r="A1642" s="45"/>
      <c r="B1642" s="59" t="str">
        <f t="shared" ca="1" si="202"/>
        <v/>
      </c>
      <c r="C1642" s="60" t="str">
        <f t="shared" ca="1" si="203"/>
        <v/>
      </c>
      <c r="D1642" s="60" t="str">
        <f t="shared" ca="1" si="204"/>
        <v/>
      </c>
      <c r="E1642" s="60" t="str">
        <f t="shared" ca="1" si="205"/>
        <v/>
      </c>
      <c r="F1642" s="60" t="str">
        <f t="shared" ca="1" si="206"/>
        <v/>
      </c>
      <c r="G1642" s="61" t="str">
        <f t="shared" ca="1" si="201"/>
        <v/>
      </c>
      <c r="H1642" s="62" t="str">
        <f t="shared" ca="1" si="207"/>
        <v/>
      </c>
      <c r="I1642" s="63" t="str">
        <f t="shared" ca="1" si="208"/>
        <v/>
      </c>
    </row>
    <row r="1643" spans="1:9">
      <c r="A1643" s="45"/>
      <c r="B1643" s="59" t="str">
        <f t="shared" ca="1" si="202"/>
        <v/>
      </c>
      <c r="C1643" s="60" t="str">
        <f t="shared" ca="1" si="203"/>
        <v/>
      </c>
      <c r="D1643" s="60" t="str">
        <f t="shared" ca="1" si="204"/>
        <v/>
      </c>
      <c r="E1643" s="60" t="str">
        <f t="shared" ca="1" si="205"/>
        <v/>
      </c>
      <c r="F1643" s="60" t="str">
        <f t="shared" ca="1" si="206"/>
        <v/>
      </c>
      <c r="G1643" s="61" t="str">
        <f t="shared" ca="1" si="201"/>
        <v/>
      </c>
      <c r="H1643" s="62" t="str">
        <f t="shared" ca="1" si="207"/>
        <v/>
      </c>
      <c r="I1643" s="63" t="str">
        <f t="shared" ca="1" si="208"/>
        <v/>
      </c>
    </row>
    <row r="1644" spans="1:9">
      <c r="A1644" s="45"/>
      <c r="B1644" s="59" t="str">
        <f t="shared" ca="1" si="202"/>
        <v/>
      </c>
      <c r="C1644" s="60" t="str">
        <f t="shared" ca="1" si="203"/>
        <v/>
      </c>
      <c r="D1644" s="60" t="str">
        <f t="shared" ca="1" si="204"/>
        <v/>
      </c>
      <c r="E1644" s="60" t="str">
        <f t="shared" ca="1" si="205"/>
        <v/>
      </c>
      <c r="F1644" s="60" t="str">
        <f t="shared" ca="1" si="206"/>
        <v/>
      </c>
      <c r="G1644" s="61" t="str">
        <f t="shared" ca="1" si="201"/>
        <v/>
      </c>
      <c r="H1644" s="62" t="str">
        <f t="shared" ca="1" si="207"/>
        <v/>
      </c>
      <c r="I1644" s="63" t="str">
        <f t="shared" ca="1" si="208"/>
        <v/>
      </c>
    </row>
    <row r="1645" spans="1:9">
      <c r="A1645" s="45"/>
      <c r="B1645" s="59" t="str">
        <f t="shared" ca="1" si="202"/>
        <v/>
      </c>
      <c r="C1645" s="60" t="str">
        <f t="shared" ca="1" si="203"/>
        <v/>
      </c>
      <c r="D1645" s="60" t="str">
        <f t="shared" ca="1" si="204"/>
        <v/>
      </c>
      <c r="E1645" s="60" t="str">
        <f t="shared" ca="1" si="205"/>
        <v/>
      </c>
      <c r="F1645" s="60" t="str">
        <f t="shared" ca="1" si="206"/>
        <v/>
      </c>
      <c r="G1645" s="61" t="str">
        <f t="shared" ca="1" si="201"/>
        <v/>
      </c>
      <c r="H1645" s="62" t="str">
        <f t="shared" ca="1" si="207"/>
        <v/>
      </c>
      <c r="I1645" s="63" t="str">
        <f t="shared" ca="1" si="208"/>
        <v/>
      </c>
    </row>
    <row r="1646" spans="1:9">
      <c r="A1646" s="45"/>
      <c r="B1646" s="59" t="str">
        <f t="shared" ca="1" si="202"/>
        <v/>
      </c>
      <c r="C1646" s="60" t="str">
        <f t="shared" ca="1" si="203"/>
        <v/>
      </c>
      <c r="D1646" s="60" t="str">
        <f t="shared" ca="1" si="204"/>
        <v/>
      </c>
      <c r="E1646" s="60" t="str">
        <f t="shared" ca="1" si="205"/>
        <v/>
      </c>
      <c r="F1646" s="60" t="str">
        <f t="shared" ca="1" si="206"/>
        <v/>
      </c>
      <c r="G1646" s="61" t="str">
        <f t="shared" ca="1" si="201"/>
        <v/>
      </c>
      <c r="H1646" s="62" t="str">
        <f t="shared" ca="1" si="207"/>
        <v/>
      </c>
      <c r="I1646" s="63" t="str">
        <f t="shared" ca="1" si="208"/>
        <v/>
      </c>
    </row>
    <row r="1647" spans="1:9">
      <c r="A1647" s="45"/>
      <c r="B1647" s="59" t="str">
        <f t="shared" ca="1" si="202"/>
        <v/>
      </c>
      <c r="C1647" s="60" t="str">
        <f t="shared" ca="1" si="203"/>
        <v/>
      </c>
      <c r="D1647" s="60" t="str">
        <f t="shared" ca="1" si="204"/>
        <v/>
      </c>
      <c r="E1647" s="60" t="str">
        <f t="shared" ca="1" si="205"/>
        <v/>
      </c>
      <c r="F1647" s="60" t="str">
        <f t="shared" ca="1" si="206"/>
        <v/>
      </c>
      <c r="G1647" s="61" t="str">
        <f t="shared" ca="1" si="201"/>
        <v/>
      </c>
      <c r="H1647" s="62" t="str">
        <f t="shared" ca="1" si="207"/>
        <v/>
      </c>
      <c r="I1647" s="63" t="str">
        <f t="shared" ca="1" si="208"/>
        <v/>
      </c>
    </row>
    <row r="1648" spans="1:9">
      <c r="A1648" s="45"/>
      <c r="B1648" s="59" t="str">
        <f t="shared" ca="1" si="202"/>
        <v/>
      </c>
      <c r="C1648" s="60" t="str">
        <f t="shared" ca="1" si="203"/>
        <v/>
      </c>
      <c r="D1648" s="60" t="str">
        <f t="shared" ca="1" si="204"/>
        <v/>
      </c>
      <c r="E1648" s="60" t="str">
        <f t="shared" ca="1" si="205"/>
        <v/>
      </c>
      <c r="F1648" s="60" t="str">
        <f t="shared" ca="1" si="206"/>
        <v/>
      </c>
      <c r="G1648" s="61" t="str">
        <f t="shared" ca="1" si="201"/>
        <v/>
      </c>
      <c r="H1648" s="62" t="str">
        <f t="shared" ca="1" si="207"/>
        <v/>
      </c>
      <c r="I1648" s="63" t="str">
        <f t="shared" ca="1" si="208"/>
        <v/>
      </c>
    </row>
    <row r="1649" spans="1:9">
      <c r="A1649" s="45"/>
      <c r="B1649" s="59" t="str">
        <f t="shared" ca="1" si="202"/>
        <v/>
      </c>
      <c r="C1649" s="60" t="str">
        <f t="shared" ca="1" si="203"/>
        <v/>
      </c>
      <c r="D1649" s="60" t="str">
        <f t="shared" ca="1" si="204"/>
        <v/>
      </c>
      <c r="E1649" s="60" t="str">
        <f t="shared" ca="1" si="205"/>
        <v/>
      </c>
      <c r="F1649" s="60" t="str">
        <f t="shared" ca="1" si="206"/>
        <v/>
      </c>
      <c r="G1649" s="61" t="str">
        <f t="shared" ca="1" si="201"/>
        <v/>
      </c>
      <c r="H1649" s="62" t="str">
        <f t="shared" ca="1" si="207"/>
        <v/>
      </c>
      <c r="I1649" s="63" t="str">
        <f t="shared" ca="1" si="208"/>
        <v/>
      </c>
    </row>
    <row r="1650" spans="1:9">
      <c r="A1650" s="45"/>
      <c r="B1650" s="59" t="str">
        <f t="shared" ca="1" si="202"/>
        <v/>
      </c>
      <c r="C1650" s="60" t="str">
        <f t="shared" ca="1" si="203"/>
        <v/>
      </c>
      <c r="D1650" s="60" t="str">
        <f t="shared" ca="1" si="204"/>
        <v/>
      </c>
      <c r="E1650" s="60" t="str">
        <f t="shared" ca="1" si="205"/>
        <v/>
      </c>
      <c r="F1650" s="60" t="str">
        <f t="shared" ca="1" si="206"/>
        <v/>
      </c>
      <c r="G1650" s="61" t="str">
        <f t="shared" ca="1" si="201"/>
        <v/>
      </c>
      <c r="H1650" s="62" t="str">
        <f t="shared" ca="1" si="207"/>
        <v/>
      </c>
      <c r="I1650" s="63" t="str">
        <f t="shared" ca="1" si="208"/>
        <v/>
      </c>
    </row>
    <row r="1651" spans="1:9">
      <c r="A1651" s="45"/>
      <c r="B1651" s="59" t="str">
        <f t="shared" ca="1" si="202"/>
        <v/>
      </c>
      <c r="C1651" s="60" t="str">
        <f t="shared" ca="1" si="203"/>
        <v/>
      </c>
      <c r="D1651" s="60" t="str">
        <f t="shared" ca="1" si="204"/>
        <v/>
      </c>
      <c r="E1651" s="60" t="str">
        <f t="shared" ca="1" si="205"/>
        <v/>
      </c>
      <c r="F1651" s="60" t="str">
        <f t="shared" ca="1" si="206"/>
        <v/>
      </c>
      <c r="G1651" s="61" t="str">
        <f t="shared" ca="1" si="201"/>
        <v/>
      </c>
      <c r="H1651" s="62" t="str">
        <f t="shared" ca="1" si="207"/>
        <v/>
      </c>
      <c r="I1651" s="63" t="str">
        <f t="shared" ca="1" si="208"/>
        <v/>
      </c>
    </row>
    <row r="1652" spans="1:9">
      <c r="A1652" s="45"/>
      <c r="B1652" s="59" t="str">
        <f t="shared" ca="1" si="202"/>
        <v/>
      </c>
      <c r="C1652" s="60" t="str">
        <f t="shared" ca="1" si="203"/>
        <v/>
      </c>
      <c r="D1652" s="60" t="str">
        <f t="shared" ca="1" si="204"/>
        <v/>
      </c>
      <c r="E1652" s="60" t="str">
        <f t="shared" ca="1" si="205"/>
        <v/>
      </c>
      <c r="F1652" s="60" t="str">
        <f t="shared" ca="1" si="206"/>
        <v/>
      </c>
      <c r="G1652" s="61" t="str">
        <f t="shared" ca="1" si="201"/>
        <v/>
      </c>
      <c r="H1652" s="62" t="str">
        <f t="shared" ca="1" si="207"/>
        <v/>
      </c>
      <c r="I1652" s="63" t="str">
        <f t="shared" ca="1" si="208"/>
        <v/>
      </c>
    </row>
    <row r="1653" spans="1:9">
      <c r="A1653" s="45"/>
      <c r="B1653" s="59" t="str">
        <f t="shared" ca="1" si="202"/>
        <v/>
      </c>
      <c r="C1653" s="60" t="str">
        <f t="shared" ca="1" si="203"/>
        <v/>
      </c>
      <c r="D1653" s="60" t="str">
        <f t="shared" ca="1" si="204"/>
        <v/>
      </c>
      <c r="E1653" s="60" t="str">
        <f t="shared" ca="1" si="205"/>
        <v/>
      </c>
      <c r="F1653" s="60" t="str">
        <f t="shared" ca="1" si="206"/>
        <v/>
      </c>
      <c r="G1653" s="61" t="str">
        <f t="shared" ca="1" si="201"/>
        <v/>
      </c>
      <c r="H1653" s="62" t="str">
        <f t="shared" ca="1" si="207"/>
        <v/>
      </c>
      <c r="I1653" s="63" t="str">
        <f t="shared" ca="1" si="208"/>
        <v/>
      </c>
    </row>
    <row r="1654" spans="1:9">
      <c r="A1654" s="45"/>
      <c r="B1654" s="59" t="str">
        <f t="shared" ca="1" si="202"/>
        <v/>
      </c>
      <c r="C1654" s="60" t="str">
        <f t="shared" ca="1" si="203"/>
        <v/>
      </c>
      <c r="D1654" s="60" t="str">
        <f t="shared" ca="1" si="204"/>
        <v/>
      </c>
      <c r="E1654" s="60" t="str">
        <f t="shared" ca="1" si="205"/>
        <v/>
      </c>
      <c r="F1654" s="60" t="str">
        <f t="shared" ca="1" si="206"/>
        <v/>
      </c>
      <c r="G1654" s="61" t="str">
        <f t="shared" ca="1" si="201"/>
        <v/>
      </c>
      <c r="H1654" s="62" t="str">
        <f t="shared" ca="1" si="207"/>
        <v/>
      </c>
      <c r="I1654" s="63" t="str">
        <f t="shared" ca="1" si="208"/>
        <v/>
      </c>
    </row>
    <row r="1655" spans="1:9">
      <c r="A1655" s="45"/>
      <c r="B1655" s="59" t="str">
        <f t="shared" ca="1" si="202"/>
        <v/>
      </c>
      <c r="C1655" s="60" t="str">
        <f t="shared" ca="1" si="203"/>
        <v/>
      </c>
      <c r="D1655" s="60" t="str">
        <f t="shared" ca="1" si="204"/>
        <v/>
      </c>
      <c r="E1655" s="60" t="str">
        <f t="shared" ca="1" si="205"/>
        <v/>
      </c>
      <c r="F1655" s="60" t="str">
        <f t="shared" ca="1" si="206"/>
        <v/>
      </c>
      <c r="G1655" s="61" t="str">
        <f t="shared" ca="1" si="201"/>
        <v/>
      </c>
      <c r="H1655" s="62" t="str">
        <f t="shared" ca="1" si="207"/>
        <v/>
      </c>
      <c r="I1655" s="63" t="str">
        <f t="shared" ca="1" si="208"/>
        <v/>
      </c>
    </row>
    <row r="1656" spans="1:9">
      <c r="A1656" s="45"/>
      <c r="B1656" s="59" t="str">
        <f t="shared" ca="1" si="202"/>
        <v/>
      </c>
      <c r="C1656" s="60" t="str">
        <f t="shared" ca="1" si="203"/>
        <v/>
      </c>
      <c r="D1656" s="60" t="str">
        <f t="shared" ca="1" si="204"/>
        <v/>
      </c>
      <c r="E1656" s="60" t="str">
        <f t="shared" ca="1" si="205"/>
        <v/>
      </c>
      <c r="F1656" s="60" t="str">
        <f t="shared" ca="1" si="206"/>
        <v/>
      </c>
      <c r="G1656" s="61" t="str">
        <f t="shared" ca="1" si="201"/>
        <v/>
      </c>
      <c r="H1656" s="62" t="str">
        <f t="shared" ca="1" si="207"/>
        <v/>
      </c>
      <c r="I1656" s="63" t="str">
        <f t="shared" ca="1" si="208"/>
        <v/>
      </c>
    </row>
    <row r="1657" spans="1:9">
      <c r="A1657" s="45"/>
      <c r="B1657" s="59" t="str">
        <f t="shared" ca="1" si="202"/>
        <v/>
      </c>
      <c r="C1657" s="60" t="str">
        <f t="shared" ca="1" si="203"/>
        <v/>
      </c>
      <c r="D1657" s="60" t="str">
        <f t="shared" ca="1" si="204"/>
        <v/>
      </c>
      <c r="E1657" s="60" t="str">
        <f t="shared" ca="1" si="205"/>
        <v/>
      </c>
      <c r="F1657" s="60" t="str">
        <f t="shared" ca="1" si="206"/>
        <v/>
      </c>
      <c r="G1657" s="61" t="str">
        <f t="shared" ca="1" si="201"/>
        <v/>
      </c>
      <c r="H1657" s="62" t="str">
        <f t="shared" ca="1" si="207"/>
        <v/>
      </c>
      <c r="I1657" s="63" t="str">
        <f t="shared" ca="1" si="208"/>
        <v/>
      </c>
    </row>
    <row r="1658" spans="1:9">
      <c r="A1658" s="45"/>
      <c r="B1658" s="59" t="str">
        <f t="shared" ca="1" si="202"/>
        <v/>
      </c>
      <c r="C1658" s="60" t="str">
        <f t="shared" ca="1" si="203"/>
        <v/>
      </c>
      <c r="D1658" s="60" t="str">
        <f t="shared" ca="1" si="204"/>
        <v/>
      </c>
      <c r="E1658" s="60" t="str">
        <f t="shared" ca="1" si="205"/>
        <v/>
      </c>
      <c r="F1658" s="60" t="str">
        <f t="shared" ca="1" si="206"/>
        <v/>
      </c>
      <c r="G1658" s="61" t="str">
        <f t="shared" ca="1" si="201"/>
        <v/>
      </c>
      <c r="H1658" s="62" t="str">
        <f t="shared" ca="1" si="207"/>
        <v/>
      </c>
      <c r="I1658" s="63" t="str">
        <f t="shared" ca="1" si="208"/>
        <v/>
      </c>
    </row>
    <row r="1659" spans="1:9">
      <c r="A1659" s="45"/>
      <c r="B1659" s="59" t="str">
        <f t="shared" ca="1" si="202"/>
        <v/>
      </c>
      <c r="C1659" s="60" t="str">
        <f t="shared" ca="1" si="203"/>
        <v/>
      </c>
      <c r="D1659" s="60" t="str">
        <f t="shared" ca="1" si="204"/>
        <v/>
      </c>
      <c r="E1659" s="60" t="str">
        <f t="shared" ca="1" si="205"/>
        <v/>
      </c>
      <c r="F1659" s="60" t="str">
        <f t="shared" ca="1" si="206"/>
        <v/>
      </c>
      <c r="G1659" s="61" t="str">
        <f t="shared" ca="1" si="201"/>
        <v/>
      </c>
      <c r="H1659" s="62" t="str">
        <f t="shared" ca="1" si="207"/>
        <v/>
      </c>
      <c r="I1659" s="63" t="str">
        <f t="shared" ca="1" si="208"/>
        <v/>
      </c>
    </row>
    <row r="1660" spans="1:9">
      <c r="A1660" s="45"/>
      <c r="B1660" s="59" t="str">
        <f t="shared" ca="1" si="202"/>
        <v/>
      </c>
      <c r="C1660" s="60" t="str">
        <f t="shared" ca="1" si="203"/>
        <v/>
      </c>
      <c r="D1660" s="60" t="str">
        <f t="shared" ca="1" si="204"/>
        <v/>
      </c>
      <c r="E1660" s="60" t="str">
        <f t="shared" ca="1" si="205"/>
        <v/>
      </c>
      <c r="F1660" s="60" t="str">
        <f t="shared" ca="1" si="206"/>
        <v/>
      </c>
      <c r="G1660" s="61" t="str">
        <f t="shared" ca="1" si="201"/>
        <v/>
      </c>
      <c r="H1660" s="62" t="str">
        <f t="shared" ca="1" si="207"/>
        <v/>
      </c>
      <c r="I1660" s="63" t="str">
        <f t="shared" ca="1" si="208"/>
        <v/>
      </c>
    </row>
    <row r="1661" spans="1:9">
      <c r="A1661" s="45"/>
      <c r="B1661" s="59" t="str">
        <f t="shared" ca="1" si="202"/>
        <v/>
      </c>
      <c r="C1661" s="60" t="str">
        <f t="shared" ca="1" si="203"/>
        <v/>
      </c>
      <c r="D1661" s="60" t="str">
        <f t="shared" ca="1" si="204"/>
        <v/>
      </c>
      <c r="E1661" s="60" t="str">
        <f t="shared" ca="1" si="205"/>
        <v/>
      </c>
      <c r="F1661" s="60" t="str">
        <f t="shared" ca="1" si="206"/>
        <v/>
      </c>
      <c r="G1661" s="61" t="str">
        <f t="shared" ca="1" si="201"/>
        <v/>
      </c>
      <c r="H1661" s="62" t="str">
        <f t="shared" ca="1" si="207"/>
        <v/>
      </c>
      <c r="I1661" s="63" t="str">
        <f t="shared" ca="1" si="208"/>
        <v/>
      </c>
    </row>
    <row r="1662" spans="1:9">
      <c r="A1662" s="45"/>
      <c r="B1662" s="59" t="str">
        <f t="shared" ca="1" si="202"/>
        <v/>
      </c>
      <c r="C1662" s="60" t="str">
        <f t="shared" ca="1" si="203"/>
        <v/>
      </c>
      <c r="D1662" s="60" t="str">
        <f t="shared" ca="1" si="204"/>
        <v/>
      </c>
      <c r="E1662" s="60" t="str">
        <f t="shared" ca="1" si="205"/>
        <v/>
      </c>
      <c r="F1662" s="60" t="str">
        <f t="shared" ca="1" si="206"/>
        <v/>
      </c>
      <c r="G1662" s="61" t="str">
        <f t="shared" ca="1" si="201"/>
        <v/>
      </c>
      <c r="H1662" s="62" t="str">
        <f t="shared" ca="1" si="207"/>
        <v/>
      </c>
      <c r="I1662" s="63" t="str">
        <f t="shared" ca="1" si="208"/>
        <v/>
      </c>
    </row>
    <row r="1663" spans="1:9">
      <c r="A1663" s="45"/>
      <c r="B1663" s="59" t="str">
        <f t="shared" ca="1" si="202"/>
        <v/>
      </c>
      <c r="C1663" s="60" t="str">
        <f t="shared" ca="1" si="203"/>
        <v/>
      </c>
      <c r="D1663" s="60" t="str">
        <f t="shared" ca="1" si="204"/>
        <v/>
      </c>
      <c r="E1663" s="60" t="str">
        <f t="shared" ca="1" si="205"/>
        <v/>
      </c>
      <c r="F1663" s="60" t="str">
        <f t="shared" ca="1" si="206"/>
        <v/>
      </c>
      <c r="G1663" s="61" t="str">
        <f t="shared" ca="1" si="201"/>
        <v/>
      </c>
      <c r="H1663" s="62" t="str">
        <f t="shared" ca="1" si="207"/>
        <v/>
      </c>
      <c r="I1663" s="63" t="str">
        <f t="shared" ca="1" si="208"/>
        <v/>
      </c>
    </row>
    <row r="1664" spans="1:9">
      <c r="A1664" s="45"/>
      <c r="B1664" s="59" t="str">
        <f t="shared" ca="1" si="202"/>
        <v/>
      </c>
      <c r="C1664" s="60" t="str">
        <f t="shared" ca="1" si="203"/>
        <v/>
      </c>
      <c r="D1664" s="60" t="str">
        <f t="shared" ca="1" si="204"/>
        <v/>
      </c>
      <c r="E1664" s="60" t="str">
        <f t="shared" ca="1" si="205"/>
        <v/>
      </c>
      <c r="F1664" s="60" t="str">
        <f t="shared" ca="1" si="206"/>
        <v/>
      </c>
      <c r="G1664" s="61" t="str">
        <f t="shared" ca="1" si="201"/>
        <v/>
      </c>
      <c r="H1664" s="62" t="str">
        <f t="shared" ca="1" si="207"/>
        <v/>
      </c>
      <c r="I1664" s="63" t="str">
        <f t="shared" ca="1" si="208"/>
        <v/>
      </c>
    </row>
    <row r="1665" spans="1:9">
      <c r="A1665" s="45"/>
      <c r="B1665" s="59" t="str">
        <f t="shared" ca="1" si="202"/>
        <v/>
      </c>
      <c r="C1665" s="60" t="str">
        <f t="shared" ca="1" si="203"/>
        <v/>
      </c>
      <c r="D1665" s="60" t="str">
        <f t="shared" ca="1" si="204"/>
        <v/>
      </c>
      <c r="E1665" s="60" t="str">
        <f t="shared" ca="1" si="205"/>
        <v/>
      </c>
      <c r="F1665" s="60" t="str">
        <f t="shared" ca="1" si="206"/>
        <v/>
      </c>
      <c r="G1665" s="61" t="str">
        <f t="shared" ca="1" si="201"/>
        <v/>
      </c>
      <c r="H1665" s="62" t="str">
        <f t="shared" ca="1" si="207"/>
        <v/>
      </c>
      <c r="I1665" s="63" t="str">
        <f t="shared" ca="1" si="208"/>
        <v/>
      </c>
    </row>
    <row r="1666" spans="1:9">
      <c r="A1666" s="45"/>
      <c r="B1666" s="59" t="str">
        <f t="shared" ca="1" si="202"/>
        <v/>
      </c>
      <c r="C1666" s="60" t="str">
        <f t="shared" ca="1" si="203"/>
        <v/>
      </c>
      <c r="D1666" s="60" t="str">
        <f t="shared" ca="1" si="204"/>
        <v/>
      </c>
      <c r="E1666" s="60" t="str">
        <f t="shared" ca="1" si="205"/>
        <v/>
      </c>
      <c r="F1666" s="60" t="str">
        <f t="shared" ca="1" si="206"/>
        <v/>
      </c>
      <c r="G1666" s="61" t="str">
        <f t="shared" ca="1" si="201"/>
        <v/>
      </c>
      <c r="H1666" s="62" t="str">
        <f t="shared" ca="1" si="207"/>
        <v/>
      </c>
      <c r="I1666" s="63" t="str">
        <f t="shared" ca="1" si="208"/>
        <v/>
      </c>
    </row>
    <row r="1667" spans="1:9">
      <c r="A1667" s="45"/>
      <c r="B1667" s="59" t="str">
        <f t="shared" ca="1" si="202"/>
        <v/>
      </c>
      <c r="C1667" s="60" t="str">
        <f t="shared" ca="1" si="203"/>
        <v/>
      </c>
      <c r="D1667" s="60" t="str">
        <f t="shared" ca="1" si="204"/>
        <v/>
      </c>
      <c r="E1667" s="60" t="str">
        <f t="shared" ca="1" si="205"/>
        <v/>
      </c>
      <c r="F1667" s="60" t="str">
        <f t="shared" ca="1" si="206"/>
        <v/>
      </c>
      <c r="G1667" s="61" t="str">
        <f t="shared" ref="G1667:G1730" ca="1" si="209">IFERROR(INDIRECT(CONCATENATE("'",A1667,"'!H33")),"")</f>
        <v/>
      </c>
      <c r="H1667" s="62" t="str">
        <f t="shared" ca="1" si="207"/>
        <v/>
      </c>
      <c r="I1667" s="63" t="str">
        <f t="shared" ca="1" si="208"/>
        <v/>
      </c>
    </row>
    <row r="1668" spans="1:9">
      <c r="A1668" s="45"/>
      <c r="B1668" s="59" t="str">
        <f t="shared" ref="B1668:B1731" ca="1" si="210">IFERROR(INDIRECT(CONCATENATE("'",A1668,"'!G7")),"")</f>
        <v/>
      </c>
      <c r="C1668" s="60" t="str">
        <f t="shared" ref="C1668:C1731" ca="1" si="211">IFERROR(INDIRECT(CONCATENATE("'",A1668,"'!D6")),"")</f>
        <v/>
      </c>
      <c r="D1668" s="60" t="str">
        <f t="shared" ref="D1668:D1731" ca="1" si="212">IFERROR(INDIRECT(CONCATENATE("'",A1668,"'!D7")),"")</f>
        <v/>
      </c>
      <c r="E1668" s="60" t="str">
        <f t="shared" ref="E1668:E1731" ca="1" si="213">IFERROR(INDIRECT(CONCATENATE("'",A1668,"'!D8")),"")</f>
        <v/>
      </c>
      <c r="F1668" s="60" t="str">
        <f t="shared" ref="F1668:F1731" ca="1" si="214">IFERROR(INDIRECT(CONCATENATE("'",A1668,"'!D9")),"")</f>
        <v/>
      </c>
      <c r="G1668" s="61" t="str">
        <f t="shared" ca="1" si="209"/>
        <v/>
      </c>
      <c r="H1668" s="62" t="str">
        <f t="shared" ref="H1668:H1731" ca="1" si="215">IFERROR(INDIRECT(CONCATENATE("'",A1668,"'!H34")),"")</f>
        <v/>
      </c>
      <c r="I1668" s="63" t="str">
        <f t="shared" ref="I1668:I1731" ca="1" si="216">IFERROR(INDIRECT(CONCATENATE("'",A1668,"'!H36")),"")</f>
        <v/>
      </c>
    </row>
    <row r="1669" spans="1:9">
      <c r="A1669" s="45"/>
      <c r="B1669" s="59" t="str">
        <f t="shared" ca="1" si="210"/>
        <v/>
      </c>
      <c r="C1669" s="60" t="str">
        <f t="shared" ca="1" si="211"/>
        <v/>
      </c>
      <c r="D1669" s="60" t="str">
        <f t="shared" ca="1" si="212"/>
        <v/>
      </c>
      <c r="E1669" s="60" t="str">
        <f t="shared" ca="1" si="213"/>
        <v/>
      </c>
      <c r="F1669" s="60" t="str">
        <f t="shared" ca="1" si="214"/>
        <v/>
      </c>
      <c r="G1669" s="61" t="str">
        <f t="shared" ca="1" si="209"/>
        <v/>
      </c>
      <c r="H1669" s="62" t="str">
        <f t="shared" ca="1" si="215"/>
        <v/>
      </c>
      <c r="I1669" s="63" t="str">
        <f t="shared" ca="1" si="216"/>
        <v/>
      </c>
    </row>
    <row r="1670" spans="1:9">
      <c r="A1670" s="45"/>
      <c r="B1670" s="59" t="str">
        <f t="shared" ca="1" si="210"/>
        <v/>
      </c>
      <c r="C1670" s="60" t="str">
        <f t="shared" ca="1" si="211"/>
        <v/>
      </c>
      <c r="D1670" s="60" t="str">
        <f t="shared" ca="1" si="212"/>
        <v/>
      </c>
      <c r="E1670" s="60" t="str">
        <f t="shared" ca="1" si="213"/>
        <v/>
      </c>
      <c r="F1670" s="60" t="str">
        <f t="shared" ca="1" si="214"/>
        <v/>
      </c>
      <c r="G1670" s="61" t="str">
        <f t="shared" ca="1" si="209"/>
        <v/>
      </c>
      <c r="H1670" s="62" t="str">
        <f t="shared" ca="1" si="215"/>
        <v/>
      </c>
      <c r="I1670" s="63" t="str">
        <f t="shared" ca="1" si="216"/>
        <v/>
      </c>
    </row>
    <row r="1671" spans="1:9">
      <c r="A1671" s="45"/>
      <c r="B1671" s="59" t="str">
        <f t="shared" ca="1" si="210"/>
        <v/>
      </c>
      <c r="C1671" s="60" t="str">
        <f t="shared" ca="1" si="211"/>
        <v/>
      </c>
      <c r="D1671" s="60" t="str">
        <f t="shared" ca="1" si="212"/>
        <v/>
      </c>
      <c r="E1671" s="60" t="str">
        <f t="shared" ca="1" si="213"/>
        <v/>
      </c>
      <c r="F1671" s="60" t="str">
        <f t="shared" ca="1" si="214"/>
        <v/>
      </c>
      <c r="G1671" s="61" t="str">
        <f t="shared" ca="1" si="209"/>
        <v/>
      </c>
      <c r="H1671" s="62" t="str">
        <f t="shared" ca="1" si="215"/>
        <v/>
      </c>
      <c r="I1671" s="63" t="str">
        <f t="shared" ca="1" si="216"/>
        <v/>
      </c>
    </row>
    <row r="1672" spans="1:9">
      <c r="A1672" s="45"/>
      <c r="B1672" s="59" t="str">
        <f t="shared" ca="1" si="210"/>
        <v/>
      </c>
      <c r="C1672" s="60" t="str">
        <f t="shared" ca="1" si="211"/>
        <v/>
      </c>
      <c r="D1672" s="60" t="str">
        <f t="shared" ca="1" si="212"/>
        <v/>
      </c>
      <c r="E1672" s="60" t="str">
        <f t="shared" ca="1" si="213"/>
        <v/>
      </c>
      <c r="F1672" s="60" t="str">
        <f t="shared" ca="1" si="214"/>
        <v/>
      </c>
      <c r="G1672" s="61" t="str">
        <f t="shared" ca="1" si="209"/>
        <v/>
      </c>
      <c r="H1672" s="62" t="str">
        <f t="shared" ca="1" si="215"/>
        <v/>
      </c>
      <c r="I1672" s="63" t="str">
        <f t="shared" ca="1" si="216"/>
        <v/>
      </c>
    </row>
    <row r="1673" spans="1:9">
      <c r="A1673" s="45"/>
      <c r="B1673" s="59" t="str">
        <f t="shared" ca="1" si="210"/>
        <v/>
      </c>
      <c r="C1673" s="60" t="str">
        <f t="shared" ca="1" si="211"/>
        <v/>
      </c>
      <c r="D1673" s="60" t="str">
        <f t="shared" ca="1" si="212"/>
        <v/>
      </c>
      <c r="E1673" s="60" t="str">
        <f t="shared" ca="1" si="213"/>
        <v/>
      </c>
      <c r="F1673" s="60" t="str">
        <f t="shared" ca="1" si="214"/>
        <v/>
      </c>
      <c r="G1673" s="61" t="str">
        <f t="shared" ca="1" si="209"/>
        <v/>
      </c>
      <c r="H1673" s="62" t="str">
        <f t="shared" ca="1" si="215"/>
        <v/>
      </c>
      <c r="I1673" s="63" t="str">
        <f t="shared" ca="1" si="216"/>
        <v/>
      </c>
    </row>
    <row r="1674" spans="1:9">
      <c r="A1674" s="45"/>
      <c r="B1674" s="59" t="str">
        <f t="shared" ca="1" si="210"/>
        <v/>
      </c>
      <c r="C1674" s="60" t="str">
        <f t="shared" ca="1" si="211"/>
        <v/>
      </c>
      <c r="D1674" s="60" t="str">
        <f t="shared" ca="1" si="212"/>
        <v/>
      </c>
      <c r="E1674" s="60" t="str">
        <f t="shared" ca="1" si="213"/>
        <v/>
      </c>
      <c r="F1674" s="60" t="str">
        <f t="shared" ca="1" si="214"/>
        <v/>
      </c>
      <c r="G1674" s="61" t="str">
        <f t="shared" ca="1" si="209"/>
        <v/>
      </c>
      <c r="H1674" s="62" t="str">
        <f t="shared" ca="1" si="215"/>
        <v/>
      </c>
      <c r="I1674" s="63" t="str">
        <f t="shared" ca="1" si="216"/>
        <v/>
      </c>
    </row>
    <row r="1675" spans="1:9">
      <c r="A1675" s="45"/>
      <c r="B1675" s="59" t="str">
        <f t="shared" ca="1" si="210"/>
        <v/>
      </c>
      <c r="C1675" s="60" t="str">
        <f t="shared" ca="1" si="211"/>
        <v/>
      </c>
      <c r="D1675" s="60" t="str">
        <f t="shared" ca="1" si="212"/>
        <v/>
      </c>
      <c r="E1675" s="60" t="str">
        <f t="shared" ca="1" si="213"/>
        <v/>
      </c>
      <c r="F1675" s="60" t="str">
        <f t="shared" ca="1" si="214"/>
        <v/>
      </c>
      <c r="G1675" s="61" t="str">
        <f t="shared" ca="1" si="209"/>
        <v/>
      </c>
      <c r="H1675" s="62" t="str">
        <f t="shared" ca="1" si="215"/>
        <v/>
      </c>
      <c r="I1675" s="63" t="str">
        <f t="shared" ca="1" si="216"/>
        <v/>
      </c>
    </row>
    <row r="1676" spans="1:9">
      <c r="A1676" s="45"/>
      <c r="B1676" s="59" t="str">
        <f t="shared" ca="1" si="210"/>
        <v/>
      </c>
      <c r="C1676" s="60" t="str">
        <f t="shared" ca="1" si="211"/>
        <v/>
      </c>
      <c r="D1676" s="60" t="str">
        <f t="shared" ca="1" si="212"/>
        <v/>
      </c>
      <c r="E1676" s="60" t="str">
        <f t="shared" ca="1" si="213"/>
        <v/>
      </c>
      <c r="F1676" s="60" t="str">
        <f t="shared" ca="1" si="214"/>
        <v/>
      </c>
      <c r="G1676" s="61" t="str">
        <f t="shared" ca="1" si="209"/>
        <v/>
      </c>
      <c r="H1676" s="62" t="str">
        <f t="shared" ca="1" si="215"/>
        <v/>
      </c>
      <c r="I1676" s="63" t="str">
        <f t="shared" ca="1" si="216"/>
        <v/>
      </c>
    </row>
    <row r="1677" spans="1:9">
      <c r="A1677" s="45"/>
      <c r="B1677" s="59" t="str">
        <f t="shared" ca="1" si="210"/>
        <v/>
      </c>
      <c r="C1677" s="60" t="str">
        <f t="shared" ca="1" si="211"/>
        <v/>
      </c>
      <c r="D1677" s="60" t="str">
        <f t="shared" ca="1" si="212"/>
        <v/>
      </c>
      <c r="E1677" s="60" t="str">
        <f t="shared" ca="1" si="213"/>
        <v/>
      </c>
      <c r="F1677" s="60" t="str">
        <f t="shared" ca="1" si="214"/>
        <v/>
      </c>
      <c r="G1677" s="61" t="str">
        <f t="shared" ca="1" si="209"/>
        <v/>
      </c>
      <c r="H1677" s="62" t="str">
        <f t="shared" ca="1" si="215"/>
        <v/>
      </c>
      <c r="I1677" s="63" t="str">
        <f t="shared" ca="1" si="216"/>
        <v/>
      </c>
    </row>
    <row r="1678" spans="1:9">
      <c r="A1678" s="45"/>
      <c r="B1678" s="59" t="str">
        <f t="shared" ca="1" si="210"/>
        <v/>
      </c>
      <c r="C1678" s="60" t="str">
        <f t="shared" ca="1" si="211"/>
        <v/>
      </c>
      <c r="D1678" s="60" t="str">
        <f t="shared" ca="1" si="212"/>
        <v/>
      </c>
      <c r="E1678" s="60" t="str">
        <f t="shared" ca="1" si="213"/>
        <v/>
      </c>
      <c r="F1678" s="60" t="str">
        <f t="shared" ca="1" si="214"/>
        <v/>
      </c>
      <c r="G1678" s="61" t="str">
        <f t="shared" ca="1" si="209"/>
        <v/>
      </c>
      <c r="H1678" s="62" t="str">
        <f t="shared" ca="1" si="215"/>
        <v/>
      </c>
      <c r="I1678" s="63" t="str">
        <f t="shared" ca="1" si="216"/>
        <v/>
      </c>
    </row>
    <row r="1679" spans="1:9">
      <c r="A1679" s="45"/>
      <c r="B1679" s="59" t="str">
        <f t="shared" ca="1" si="210"/>
        <v/>
      </c>
      <c r="C1679" s="60" t="str">
        <f t="shared" ca="1" si="211"/>
        <v/>
      </c>
      <c r="D1679" s="60" t="str">
        <f t="shared" ca="1" si="212"/>
        <v/>
      </c>
      <c r="E1679" s="60" t="str">
        <f t="shared" ca="1" si="213"/>
        <v/>
      </c>
      <c r="F1679" s="60" t="str">
        <f t="shared" ca="1" si="214"/>
        <v/>
      </c>
      <c r="G1679" s="61" t="str">
        <f t="shared" ca="1" si="209"/>
        <v/>
      </c>
      <c r="H1679" s="62" t="str">
        <f t="shared" ca="1" si="215"/>
        <v/>
      </c>
      <c r="I1679" s="63" t="str">
        <f t="shared" ca="1" si="216"/>
        <v/>
      </c>
    </row>
    <row r="1680" spans="1:9">
      <c r="A1680" s="45"/>
      <c r="B1680" s="59" t="str">
        <f t="shared" ca="1" si="210"/>
        <v/>
      </c>
      <c r="C1680" s="60" t="str">
        <f t="shared" ca="1" si="211"/>
        <v/>
      </c>
      <c r="D1680" s="60" t="str">
        <f t="shared" ca="1" si="212"/>
        <v/>
      </c>
      <c r="E1680" s="60" t="str">
        <f t="shared" ca="1" si="213"/>
        <v/>
      </c>
      <c r="F1680" s="60" t="str">
        <f t="shared" ca="1" si="214"/>
        <v/>
      </c>
      <c r="G1680" s="61" t="str">
        <f t="shared" ca="1" si="209"/>
        <v/>
      </c>
      <c r="H1680" s="62" t="str">
        <f t="shared" ca="1" si="215"/>
        <v/>
      </c>
      <c r="I1680" s="63" t="str">
        <f t="shared" ca="1" si="216"/>
        <v/>
      </c>
    </row>
    <row r="1681" spans="1:9">
      <c r="A1681" s="45"/>
      <c r="B1681" s="59" t="str">
        <f t="shared" ca="1" si="210"/>
        <v/>
      </c>
      <c r="C1681" s="60" t="str">
        <f t="shared" ca="1" si="211"/>
        <v/>
      </c>
      <c r="D1681" s="60" t="str">
        <f t="shared" ca="1" si="212"/>
        <v/>
      </c>
      <c r="E1681" s="60" t="str">
        <f t="shared" ca="1" si="213"/>
        <v/>
      </c>
      <c r="F1681" s="60" t="str">
        <f t="shared" ca="1" si="214"/>
        <v/>
      </c>
      <c r="G1681" s="61" t="str">
        <f t="shared" ca="1" si="209"/>
        <v/>
      </c>
      <c r="H1681" s="62" t="str">
        <f t="shared" ca="1" si="215"/>
        <v/>
      </c>
      <c r="I1681" s="63" t="str">
        <f t="shared" ca="1" si="216"/>
        <v/>
      </c>
    </row>
    <row r="1682" spans="1:9">
      <c r="A1682" s="45"/>
      <c r="B1682" s="59" t="str">
        <f t="shared" ca="1" si="210"/>
        <v/>
      </c>
      <c r="C1682" s="60" t="str">
        <f t="shared" ca="1" si="211"/>
        <v/>
      </c>
      <c r="D1682" s="60" t="str">
        <f t="shared" ca="1" si="212"/>
        <v/>
      </c>
      <c r="E1682" s="60" t="str">
        <f t="shared" ca="1" si="213"/>
        <v/>
      </c>
      <c r="F1682" s="60" t="str">
        <f t="shared" ca="1" si="214"/>
        <v/>
      </c>
      <c r="G1682" s="61" t="str">
        <f t="shared" ca="1" si="209"/>
        <v/>
      </c>
      <c r="H1682" s="62" t="str">
        <f t="shared" ca="1" si="215"/>
        <v/>
      </c>
      <c r="I1682" s="63" t="str">
        <f t="shared" ca="1" si="216"/>
        <v/>
      </c>
    </row>
    <row r="1683" spans="1:9">
      <c r="A1683" s="45"/>
      <c r="B1683" s="59" t="str">
        <f t="shared" ca="1" si="210"/>
        <v/>
      </c>
      <c r="C1683" s="60" t="str">
        <f t="shared" ca="1" si="211"/>
        <v/>
      </c>
      <c r="D1683" s="60" t="str">
        <f t="shared" ca="1" si="212"/>
        <v/>
      </c>
      <c r="E1683" s="60" t="str">
        <f t="shared" ca="1" si="213"/>
        <v/>
      </c>
      <c r="F1683" s="60" t="str">
        <f t="shared" ca="1" si="214"/>
        <v/>
      </c>
      <c r="G1683" s="61" t="str">
        <f t="shared" ca="1" si="209"/>
        <v/>
      </c>
      <c r="H1683" s="62" t="str">
        <f t="shared" ca="1" si="215"/>
        <v/>
      </c>
      <c r="I1683" s="63" t="str">
        <f t="shared" ca="1" si="216"/>
        <v/>
      </c>
    </row>
    <row r="1684" spans="1:9">
      <c r="A1684" s="45"/>
      <c r="B1684" s="59" t="str">
        <f t="shared" ca="1" si="210"/>
        <v/>
      </c>
      <c r="C1684" s="60" t="str">
        <f t="shared" ca="1" si="211"/>
        <v/>
      </c>
      <c r="D1684" s="60" t="str">
        <f t="shared" ca="1" si="212"/>
        <v/>
      </c>
      <c r="E1684" s="60" t="str">
        <f t="shared" ca="1" si="213"/>
        <v/>
      </c>
      <c r="F1684" s="60" t="str">
        <f t="shared" ca="1" si="214"/>
        <v/>
      </c>
      <c r="G1684" s="61" t="str">
        <f t="shared" ca="1" si="209"/>
        <v/>
      </c>
      <c r="H1684" s="62" t="str">
        <f t="shared" ca="1" si="215"/>
        <v/>
      </c>
      <c r="I1684" s="63" t="str">
        <f t="shared" ca="1" si="216"/>
        <v/>
      </c>
    </row>
    <row r="1685" spans="1:9">
      <c r="A1685" s="45"/>
      <c r="B1685" s="59" t="str">
        <f t="shared" ca="1" si="210"/>
        <v/>
      </c>
      <c r="C1685" s="60" t="str">
        <f t="shared" ca="1" si="211"/>
        <v/>
      </c>
      <c r="D1685" s="60" t="str">
        <f t="shared" ca="1" si="212"/>
        <v/>
      </c>
      <c r="E1685" s="60" t="str">
        <f t="shared" ca="1" si="213"/>
        <v/>
      </c>
      <c r="F1685" s="60" t="str">
        <f t="shared" ca="1" si="214"/>
        <v/>
      </c>
      <c r="G1685" s="61" t="str">
        <f t="shared" ca="1" si="209"/>
        <v/>
      </c>
      <c r="H1685" s="62" t="str">
        <f t="shared" ca="1" si="215"/>
        <v/>
      </c>
      <c r="I1685" s="63" t="str">
        <f t="shared" ca="1" si="216"/>
        <v/>
      </c>
    </row>
    <row r="1686" spans="1:9">
      <c r="A1686" s="45"/>
      <c r="B1686" s="59" t="str">
        <f t="shared" ca="1" si="210"/>
        <v/>
      </c>
      <c r="C1686" s="60" t="str">
        <f t="shared" ca="1" si="211"/>
        <v/>
      </c>
      <c r="D1686" s="60" t="str">
        <f t="shared" ca="1" si="212"/>
        <v/>
      </c>
      <c r="E1686" s="60" t="str">
        <f t="shared" ca="1" si="213"/>
        <v/>
      </c>
      <c r="F1686" s="60" t="str">
        <f t="shared" ca="1" si="214"/>
        <v/>
      </c>
      <c r="G1686" s="61" t="str">
        <f t="shared" ca="1" si="209"/>
        <v/>
      </c>
      <c r="H1686" s="62" t="str">
        <f t="shared" ca="1" si="215"/>
        <v/>
      </c>
      <c r="I1686" s="63" t="str">
        <f t="shared" ca="1" si="216"/>
        <v/>
      </c>
    </row>
    <row r="1687" spans="1:9">
      <c r="A1687" s="45"/>
      <c r="B1687" s="59" t="str">
        <f t="shared" ca="1" si="210"/>
        <v/>
      </c>
      <c r="C1687" s="60" t="str">
        <f t="shared" ca="1" si="211"/>
        <v/>
      </c>
      <c r="D1687" s="60" t="str">
        <f t="shared" ca="1" si="212"/>
        <v/>
      </c>
      <c r="E1687" s="60" t="str">
        <f t="shared" ca="1" si="213"/>
        <v/>
      </c>
      <c r="F1687" s="60" t="str">
        <f t="shared" ca="1" si="214"/>
        <v/>
      </c>
      <c r="G1687" s="61" t="str">
        <f t="shared" ca="1" si="209"/>
        <v/>
      </c>
      <c r="H1687" s="62" t="str">
        <f t="shared" ca="1" si="215"/>
        <v/>
      </c>
      <c r="I1687" s="63" t="str">
        <f t="shared" ca="1" si="216"/>
        <v/>
      </c>
    </row>
    <row r="1688" spans="1:9">
      <c r="A1688" s="45"/>
      <c r="B1688" s="59" t="str">
        <f t="shared" ca="1" si="210"/>
        <v/>
      </c>
      <c r="C1688" s="60" t="str">
        <f t="shared" ca="1" si="211"/>
        <v/>
      </c>
      <c r="D1688" s="60" t="str">
        <f t="shared" ca="1" si="212"/>
        <v/>
      </c>
      <c r="E1688" s="60" t="str">
        <f t="shared" ca="1" si="213"/>
        <v/>
      </c>
      <c r="F1688" s="60" t="str">
        <f t="shared" ca="1" si="214"/>
        <v/>
      </c>
      <c r="G1688" s="61" t="str">
        <f t="shared" ca="1" si="209"/>
        <v/>
      </c>
      <c r="H1688" s="62" t="str">
        <f t="shared" ca="1" si="215"/>
        <v/>
      </c>
      <c r="I1688" s="63" t="str">
        <f t="shared" ca="1" si="216"/>
        <v/>
      </c>
    </row>
    <row r="1689" spans="1:9">
      <c r="A1689" s="45"/>
      <c r="B1689" s="59" t="str">
        <f t="shared" ca="1" si="210"/>
        <v/>
      </c>
      <c r="C1689" s="60" t="str">
        <f t="shared" ca="1" si="211"/>
        <v/>
      </c>
      <c r="D1689" s="60" t="str">
        <f t="shared" ca="1" si="212"/>
        <v/>
      </c>
      <c r="E1689" s="60" t="str">
        <f t="shared" ca="1" si="213"/>
        <v/>
      </c>
      <c r="F1689" s="60" t="str">
        <f t="shared" ca="1" si="214"/>
        <v/>
      </c>
      <c r="G1689" s="61" t="str">
        <f t="shared" ca="1" si="209"/>
        <v/>
      </c>
      <c r="H1689" s="62" t="str">
        <f t="shared" ca="1" si="215"/>
        <v/>
      </c>
      <c r="I1689" s="63" t="str">
        <f t="shared" ca="1" si="216"/>
        <v/>
      </c>
    </row>
    <row r="1690" spans="1:9">
      <c r="A1690" s="45"/>
      <c r="B1690" s="59" t="str">
        <f t="shared" ca="1" si="210"/>
        <v/>
      </c>
      <c r="C1690" s="60" t="str">
        <f t="shared" ca="1" si="211"/>
        <v/>
      </c>
      <c r="D1690" s="60" t="str">
        <f t="shared" ca="1" si="212"/>
        <v/>
      </c>
      <c r="E1690" s="60" t="str">
        <f t="shared" ca="1" si="213"/>
        <v/>
      </c>
      <c r="F1690" s="60" t="str">
        <f t="shared" ca="1" si="214"/>
        <v/>
      </c>
      <c r="G1690" s="61" t="str">
        <f t="shared" ca="1" si="209"/>
        <v/>
      </c>
      <c r="H1690" s="62" t="str">
        <f t="shared" ca="1" si="215"/>
        <v/>
      </c>
      <c r="I1690" s="63" t="str">
        <f t="shared" ca="1" si="216"/>
        <v/>
      </c>
    </row>
    <row r="1691" spans="1:9">
      <c r="A1691" s="45"/>
      <c r="B1691" s="59" t="str">
        <f t="shared" ca="1" si="210"/>
        <v/>
      </c>
      <c r="C1691" s="60" t="str">
        <f t="shared" ca="1" si="211"/>
        <v/>
      </c>
      <c r="D1691" s="60" t="str">
        <f t="shared" ca="1" si="212"/>
        <v/>
      </c>
      <c r="E1691" s="60" t="str">
        <f t="shared" ca="1" si="213"/>
        <v/>
      </c>
      <c r="F1691" s="60" t="str">
        <f t="shared" ca="1" si="214"/>
        <v/>
      </c>
      <c r="G1691" s="61" t="str">
        <f t="shared" ca="1" si="209"/>
        <v/>
      </c>
      <c r="H1691" s="62" t="str">
        <f t="shared" ca="1" si="215"/>
        <v/>
      </c>
      <c r="I1691" s="63" t="str">
        <f t="shared" ca="1" si="216"/>
        <v/>
      </c>
    </row>
    <row r="1692" spans="1:9">
      <c r="A1692" s="45"/>
      <c r="B1692" s="59" t="str">
        <f t="shared" ca="1" si="210"/>
        <v/>
      </c>
      <c r="C1692" s="60" t="str">
        <f t="shared" ca="1" si="211"/>
        <v/>
      </c>
      <c r="D1692" s="60" t="str">
        <f t="shared" ca="1" si="212"/>
        <v/>
      </c>
      <c r="E1692" s="60" t="str">
        <f t="shared" ca="1" si="213"/>
        <v/>
      </c>
      <c r="F1692" s="60" t="str">
        <f t="shared" ca="1" si="214"/>
        <v/>
      </c>
      <c r="G1692" s="61" t="str">
        <f t="shared" ca="1" si="209"/>
        <v/>
      </c>
      <c r="H1692" s="62" t="str">
        <f t="shared" ca="1" si="215"/>
        <v/>
      </c>
      <c r="I1692" s="63" t="str">
        <f t="shared" ca="1" si="216"/>
        <v/>
      </c>
    </row>
    <row r="1693" spans="1:9">
      <c r="A1693" s="45"/>
      <c r="B1693" s="59" t="str">
        <f t="shared" ca="1" si="210"/>
        <v/>
      </c>
      <c r="C1693" s="60" t="str">
        <f t="shared" ca="1" si="211"/>
        <v/>
      </c>
      <c r="D1693" s="60" t="str">
        <f t="shared" ca="1" si="212"/>
        <v/>
      </c>
      <c r="E1693" s="60" t="str">
        <f t="shared" ca="1" si="213"/>
        <v/>
      </c>
      <c r="F1693" s="60" t="str">
        <f t="shared" ca="1" si="214"/>
        <v/>
      </c>
      <c r="G1693" s="61" t="str">
        <f t="shared" ca="1" si="209"/>
        <v/>
      </c>
      <c r="H1693" s="62" t="str">
        <f t="shared" ca="1" si="215"/>
        <v/>
      </c>
      <c r="I1693" s="63" t="str">
        <f t="shared" ca="1" si="216"/>
        <v/>
      </c>
    </row>
    <row r="1694" spans="1:9">
      <c r="A1694" s="45"/>
      <c r="B1694" s="59" t="str">
        <f t="shared" ca="1" si="210"/>
        <v/>
      </c>
      <c r="C1694" s="60" t="str">
        <f t="shared" ca="1" si="211"/>
        <v/>
      </c>
      <c r="D1694" s="60" t="str">
        <f t="shared" ca="1" si="212"/>
        <v/>
      </c>
      <c r="E1694" s="60" t="str">
        <f t="shared" ca="1" si="213"/>
        <v/>
      </c>
      <c r="F1694" s="60" t="str">
        <f t="shared" ca="1" si="214"/>
        <v/>
      </c>
      <c r="G1694" s="61" t="str">
        <f t="shared" ca="1" si="209"/>
        <v/>
      </c>
      <c r="H1694" s="62" t="str">
        <f t="shared" ca="1" si="215"/>
        <v/>
      </c>
      <c r="I1694" s="63" t="str">
        <f t="shared" ca="1" si="216"/>
        <v/>
      </c>
    </row>
    <row r="1695" spans="1:9">
      <c r="A1695" s="45"/>
      <c r="B1695" s="59" t="str">
        <f t="shared" ca="1" si="210"/>
        <v/>
      </c>
      <c r="C1695" s="60" t="str">
        <f t="shared" ca="1" si="211"/>
        <v/>
      </c>
      <c r="D1695" s="60" t="str">
        <f t="shared" ca="1" si="212"/>
        <v/>
      </c>
      <c r="E1695" s="60" t="str">
        <f t="shared" ca="1" si="213"/>
        <v/>
      </c>
      <c r="F1695" s="60" t="str">
        <f t="shared" ca="1" si="214"/>
        <v/>
      </c>
      <c r="G1695" s="61" t="str">
        <f t="shared" ca="1" si="209"/>
        <v/>
      </c>
      <c r="H1695" s="62" t="str">
        <f t="shared" ca="1" si="215"/>
        <v/>
      </c>
      <c r="I1695" s="63" t="str">
        <f t="shared" ca="1" si="216"/>
        <v/>
      </c>
    </row>
    <row r="1696" spans="1:9">
      <c r="A1696" s="45"/>
      <c r="B1696" s="59" t="str">
        <f t="shared" ca="1" si="210"/>
        <v/>
      </c>
      <c r="C1696" s="60" t="str">
        <f t="shared" ca="1" si="211"/>
        <v/>
      </c>
      <c r="D1696" s="60" t="str">
        <f t="shared" ca="1" si="212"/>
        <v/>
      </c>
      <c r="E1696" s="60" t="str">
        <f t="shared" ca="1" si="213"/>
        <v/>
      </c>
      <c r="F1696" s="60" t="str">
        <f t="shared" ca="1" si="214"/>
        <v/>
      </c>
      <c r="G1696" s="61" t="str">
        <f t="shared" ca="1" si="209"/>
        <v/>
      </c>
      <c r="H1696" s="62" t="str">
        <f t="shared" ca="1" si="215"/>
        <v/>
      </c>
      <c r="I1696" s="63" t="str">
        <f t="shared" ca="1" si="216"/>
        <v/>
      </c>
    </row>
    <row r="1697" spans="1:9">
      <c r="A1697" s="45"/>
      <c r="B1697" s="59" t="str">
        <f t="shared" ca="1" si="210"/>
        <v/>
      </c>
      <c r="C1697" s="60" t="str">
        <f t="shared" ca="1" si="211"/>
        <v/>
      </c>
      <c r="D1697" s="60" t="str">
        <f t="shared" ca="1" si="212"/>
        <v/>
      </c>
      <c r="E1697" s="60" t="str">
        <f t="shared" ca="1" si="213"/>
        <v/>
      </c>
      <c r="F1697" s="60" t="str">
        <f t="shared" ca="1" si="214"/>
        <v/>
      </c>
      <c r="G1697" s="61" t="str">
        <f t="shared" ca="1" si="209"/>
        <v/>
      </c>
      <c r="H1697" s="62" t="str">
        <f t="shared" ca="1" si="215"/>
        <v/>
      </c>
      <c r="I1697" s="63" t="str">
        <f t="shared" ca="1" si="216"/>
        <v/>
      </c>
    </row>
    <row r="1698" spans="1:9">
      <c r="A1698" s="45"/>
      <c r="B1698" s="59" t="str">
        <f t="shared" ca="1" si="210"/>
        <v/>
      </c>
      <c r="C1698" s="60" t="str">
        <f t="shared" ca="1" si="211"/>
        <v/>
      </c>
      <c r="D1698" s="60" t="str">
        <f t="shared" ca="1" si="212"/>
        <v/>
      </c>
      <c r="E1698" s="60" t="str">
        <f t="shared" ca="1" si="213"/>
        <v/>
      </c>
      <c r="F1698" s="60" t="str">
        <f t="shared" ca="1" si="214"/>
        <v/>
      </c>
      <c r="G1698" s="61" t="str">
        <f t="shared" ca="1" si="209"/>
        <v/>
      </c>
      <c r="H1698" s="62" t="str">
        <f t="shared" ca="1" si="215"/>
        <v/>
      </c>
      <c r="I1698" s="63" t="str">
        <f t="shared" ca="1" si="216"/>
        <v/>
      </c>
    </row>
    <row r="1699" spans="1:9">
      <c r="A1699" s="45"/>
      <c r="B1699" s="59" t="str">
        <f t="shared" ca="1" si="210"/>
        <v/>
      </c>
      <c r="C1699" s="60" t="str">
        <f t="shared" ca="1" si="211"/>
        <v/>
      </c>
      <c r="D1699" s="60" t="str">
        <f t="shared" ca="1" si="212"/>
        <v/>
      </c>
      <c r="E1699" s="60" t="str">
        <f t="shared" ca="1" si="213"/>
        <v/>
      </c>
      <c r="F1699" s="60" t="str">
        <f t="shared" ca="1" si="214"/>
        <v/>
      </c>
      <c r="G1699" s="61" t="str">
        <f t="shared" ca="1" si="209"/>
        <v/>
      </c>
      <c r="H1699" s="62" t="str">
        <f t="shared" ca="1" si="215"/>
        <v/>
      </c>
      <c r="I1699" s="63" t="str">
        <f t="shared" ca="1" si="216"/>
        <v/>
      </c>
    </row>
    <row r="1700" spans="1:9">
      <c r="A1700" s="45"/>
      <c r="B1700" s="59" t="str">
        <f t="shared" ca="1" si="210"/>
        <v/>
      </c>
      <c r="C1700" s="60" t="str">
        <f t="shared" ca="1" si="211"/>
        <v/>
      </c>
      <c r="D1700" s="60" t="str">
        <f t="shared" ca="1" si="212"/>
        <v/>
      </c>
      <c r="E1700" s="60" t="str">
        <f t="shared" ca="1" si="213"/>
        <v/>
      </c>
      <c r="F1700" s="60" t="str">
        <f t="shared" ca="1" si="214"/>
        <v/>
      </c>
      <c r="G1700" s="61" t="str">
        <f t="shared" ca="1" si="209"/>
        <v/>
      </c>
      <c r="H1700" s="62" t="str">
        <f t="shared" ca="1" si="215"/>
        <v/>
      </c>
      <c r="I1700" s="63" t="str">
        <f t="shared" ca="1" si="216"/>
        <v/>
      </c>
    </row>
    <row r="1701" spans="1:9">
      <c r="A1701" s="45"/>
      <c r="B1701" s="59" t="str">
        <f t="shared" ca="1" si="210"/>
        <v/>
      </c>
      <c r="C1701" s="60" t="str">
        <f t="shared" ca="1" si="211"/>
        <v/>
      </c>
      <c r="D1701" s="60" t="str">
        <f t="shared" ca="1" si="212"/>
        <v/>
      </c>
      <c r="E1701" s="60" t="str">
        <f t="shared" ca="1" si="213"/>
        <v/>
      </c>
      <c r="F1701" s="60" t="str">
        <f t="shared" ca="1" si="214"/>
        <v/>
      </c>
      <c r="G1701" s="61" t="str">
        <f t="shared" ca="1" si="209"/>
        <v/>
      </c>
      <c r="H1701" s="62" t="str">
        <f t="shared" ca="1" si="215"/>
        <v/>
      </c>
      <c r="I1701" s="63" t="str">
        <f t="shared" ca="1" si="216"/>
        <v/>
      </c>
    </row>
    <row r="1702" spans="1:9">
      <c r="A1702" s="45"/>
      <c r="B1702" s="59" t="str">
        <f t="shared" ca="1" si="210"/>
        <v/>
      </c>
      <c r="C1702" s="60" t="str">
        <f t="shared" ca="1" si="211"/>
        <v/>
      </c>
      <c r="D1702" s="60" t="str">
        <f t="shared" ca="1" si="212"/>
        <v/>
      </c>
      <c r="E1702" s="60" t="str">
        <f t="shared" ca="1" si="213"/>
        <v/>
      </c>
      <c r="F1702" s="60" t="str">
        <f t="shared" ca="1" si="214"/>
        <v/>
      </c>
      <c r="G1702" s="61" t="str">
        <f t="shared" ca="1" si="209"/>
        <v/>
      </c>
      <c r="H1702" s="62" t="str">
        <f t="shared" ca="1" si="215"/>
        <v/>
      </c>
      <c r="I1702" s="63" t="str">
        <f t="shared" ca="1" si="216"/>
        <v/>
      </c>
    </row>
    <row r="1703" spans="1:9">
      <c r="A1703" s="45"/>
      <c r="B1703" s="59" t="str">
        <f t="shared" ca="1" si="210"/>
        <v/>
      </c>
      <c r="C1703" s="60" t="str">
        <f t="shared" ca="1" si="211"/>
        <v/>
      </c>
      <c r="D1703" s="60" t="str">
        <f t="shared" ca="1" si="212"/>
        <v/>
      </c>
      <c r="E1703" s="60" t="str">
        <f t="shared" ca="1" si="213"/>
        <v/>
      </c>
      <c r="F1703" s="60" t="str">
        <f t="shared" ca="1" si="214"/>
        <v/>
      </c>
      <c r="G1703" s="61" t="str">
        <f t="shared" ca="1" si="209"/>
        <v/>
      </c>
      <c r="H1703" s="62" t="str">
        <f t="shared" ca="1" si="215"/>
        <v/>
      </c>
      <c r="I1703" s="63" t="str">
        <f t="shared" ca="1" si="216"/>
        <v/>
      </c>
    </row>
    <row r="1704" spans="1:9">
      <c r="A1704" s="45"/>
      <c r="B1704" s="59" t="str">
        <f t="shared" ca="1" si="210"/>
        <v/>
      </c>
      <c r="C1704" s="60" t="str">
        <f t="shared" ca="1" si="211"/>
        <v/>
      </c>
      <c r="D1704" s="60" t="str">
        <f t="shared" ca="1" si="212"/>
        <v/>
      </c>
      <c r="E1704" s="60" t="str">
        <f t="shared" ca="1" si="213"/>
        <v/>
      </c>
      <c r="F1704" s="60" t="str">
        <f t="shared" ca="1" si="214"/>
        <v/>
      </c>
      <c r="G1704" s="61" t="str">
        <f t="shared" ca="1" si="209"/>
        <v/>
      </c>
      <c r="H1704" s="62" t="str">
        <f t="shared" ca="1" si="215"/>
        <v/>
      </c>
      <c r="I1704" s="63" t="str">
        <f t="shared" ca="1" si="216"/>
        <v/>
      </c>
    </row>
    <row r="1705" spans="1:9">
      <c r="A1705" s="45"/>
      <c r="B1705" s="59" t="str">
        <f t="shared" ca="1" si="210"/>
        <v/>
      </c>
      <c r="C1705" s="60" t="str">
        <f t="shared" ca="1" si="211"/>
        <v/>
      </c>
      <c r="D1705" s="60" t="str">
        <f t="shared" ca="1" si="212"/>
        <v/>
      </c>
      <c r="E1705" s="60" t="str">
        <f t="shared" ca="1" si="213"/>
        <v/>
      </c>
      <c r="F1705" s="60" t="str">
        <f t="shared" ca="1" si="214"/>
        <v/>
      </c>
      <c r="G1705" s="61" t="str">
        <f t="shared" ca="1" si="209"/>
        <v/>
      </c>
      <c r="H1705" s="62" t="str">
        <f t="shared" ca="1" si="215"/>
        <v/>
      </c>
      <c r="I1705" s="63" t="str">
        <f t="shared" ca="1" si="216"/>
        <v/>
      </c>
    </row>
    <row r="1706" spans="1:9">
      <c r="A1706" s="45"/>
      <c r="B1706" s="59" t="str">
        <f t="shared" ca="1" si="210"/>
        <v/>
      </c>
      <c r="C1706" s="60" t="str">
        <f t="shared" ca="1" si="211"/>
        <v/>
      </c>
      <c r="D1706" s="60" t="str">
        <f t="shared" ca="1" si="212"/>
        <v/>
      </c>
      <c r="E1706" s="60" t="str">
        <f t="shared" ca="1" si="213"/>
        <v/>
      </c>
      <c r="F1706" s="60" t="str">
        <f t="shared" ca="1" si="214"/>
        <v/>
      </c>
      <c r="G1706" s="61" t="str">
        <f t="shared" ca="1" si="209"/>
        <v/>
      </c>
      <c r="H1706" s="62" t="str">
        <f t="shared" ca="1" si="215"/>
        <v/>
      </c>
      <c r="I1706" s="63" t="str">
        <f t="shared" ca="1" si="216"/>
        <v/>
      </c>
    </row>
    <row r="1707" spans="1:9">
      <c r="A1707" s="45"/>
      <c r="B1707" s="59" t="str">
        <f t="shared" ca="1" si="210"/>
        <v/>
      </c>
      <c r="C1707" s="60" t="str">
        <f t="shared" ca="1" si="211"/>
        <v/>
      </c>
      <c r="D1707" s="60" t="str">
        <f t="shared" ca="1" si="212"/>
        <v/>
      </c>
      <c r="E1707" s="60" t="str">
        <f t="shared" ca="1" si="213"/>
        <v/>
      </c>
      <c r="F1707" s="60" t="str">
        <f t="shared" ca="1" si="214"/>
        <v/>
      </c>
      <c r="G1707" s="61" t="str">
        <f t="shared" ca="1" si="209"/>
        <v/>
      </c>
      <c r="H1707" s="62" t="str">
        <f t="shared" ca="1" si="215"/>
        <v/>
      </c>
      <c r="I1707" s="63" t="str">
        <f t="shared" ca="1" si="216"/>
        <v/>
      </c>
    </row>
    <row r="1708" spans="1:9">
      <c r="A1708" s="45"/>
      <c r="B1708" s="59" t="str">
        <f t="shared" ca="1" si="210"/>
        <v/>
      </c>
      <c r="C1708" s="60" t="str">
        <f t="shared" ca="1" si="211"/>
        <v/>
      </c>
      <c r="D1708" s="60" t="str">
        <f t="shared" ca="1" si="212"/>
        <v/>
      </c>
      <c r="E1708" s="60" t="str">
        <f t="shared" ca="1" si="213"/>
        <v/>
      </c>
      <c r="F1708" s="60" t="str">
        <f t="shared" ca="1" si="214"/>
        <v/>
      </c>
      <c r="G1708" s="61" t="str">
        <f t="shared" ca="1" si="209"/>
        <v/>
      </c>
      <c r="H1708" s="62" t="str">
        <f t="shared" ca="1" si="215"/>
        <v/>
      </c>
      <c r="I1708" s="63" t="str">
        <f t="shared" ca="1" si="216"/>
        <v/>
      </c>
    </row>
    <row r="1709" spans="1:9">
      <c r="A1709" s="45"/>
      <c r="B1709" s="59" t="str">
        <f t="shared" ca="1" si="210"/>
        <v/>
      </c>
      <c r="C1709" s="60" t="str">
        <f t="shared" ca="1" si="211"/>
        <v/>
      </c>
      <c r="D1709" s="60" t="str">
        <f t="shared" ca="1" si="212"/>
        <v/>
      </c>
      <c r="E1709" s="60" t="str">
        <f t="shared" ca="1" si="213"/>
        <v/>
      </c>
      <c r="F1709" s="60" t="str">
        <f t="shared" ca="1" si="214"/>
        <v/>
      </c>
      <c r="G1709" s="61" t="str">
        <f t="shared" ca="1" si="209"/>
        <v/>
      </c>
      <c r="H1709" s="62" t="str">
        <f t="shared" ca="1" si="215"/>
        <v/>
      </c>
      <c r="I1709" s="63" t="str">
        <f t="shared" ca="1" si="216"/>
        <v/>
      </c>
    </row>
    <row r="1710" spans="1:9">
      <c r="A1710" s="45"/>
      <c r="B1710" s="59" t="str">
        <f t="shared" ca="1" si="210"/>
        <v/>
      </c>
      <c r="C1710" s="60" t="str">
        <f t="shared" ca="1" si="211"/>
        <v/>
      </c>
      <c r="D1710" s="60" t="str">
        <f t="shared" ca="1" si="212"/>
        <v/>
      </c>
      <c r="E1710" s="60" t="str">
        <f t="shared" ca="1" si="213"/>
        <v/>
      </c>
      <c r="F1710" s="60" t="str">
        <f t="shared" ca="1" si="214"/>
        <v/>
      </c>
      <c r="G1710" s="61" t="str">
        <f t="shared" ca="1" si="209"/>
        <v/>
      </c>
      <c r="H1710" s="62" t="str">
        <f t="shared" ca="1" si="215"/>
        <v/>
      </c>
      <c r="I1710" s="63" t="str">
        <f t="shared" ca="1" si="216"/>
        <v/>
      </c>
    </row>
    <row r="1711" spans="1:9">
      <c r="A1711" s="45"/>
      <c r="B1711" s="59" t="str">
        <f t="shared" ca="1" si="210"/>
        <v/>
      </c>
      <c r="C1711" s="60" t="str">
        <f t="shared" ca="1" si="211"/>
        <v/>
      </c>
      <c r="D1711" s="60" t="str">
        <f t="shared" ca="1" si="212"/>
        <v/>
      </c>
      <c r="E1711" s="60" t="str">
        <f t="shared" ca="1" si="213"/>
        <v/>
      </c>
      <c r="F1711" s="60" t="str">
        <f t="shared" ca="1" si="214"/>
        <v/>
      </c>
      <c r="G1711" s="61" t="str">
        <f t="shared" ca="1" si="209"/>
        <v/>
      </c>
      <c r="H1711" s="62" t="str">
        <f t="shared" ca="1" si="215"/>
        <v/>
      </c>
      <c r="I1711" s="63" t="str">
        <f t="shared" ca="1" si="216"/>
        <v/>
      </c>
    </row>
    <row r="1712" spans="1:9">
      <c r="A1712" s="45"/>
      <c r="B1712" s="59" t="str">
        <f t="shared" ca="1" si="210"/>
        <v/>
      </c>
      <c r="C1712" s="60" t="str">
        <f t="shared" ca="1" si="211"/>
        <v/>
      </c>
      <c r="D1712" s="60" t="str">
        <f t="shared" ca="1" si="212"/>
        <v/>
      </c>
      <c r="E1712" s="60" t="str">
        <f t="shared" ca="1" si="213"/>
        <v/>
      </c>
      <c r="F1712" s="60" t="str">
        <f t="shared" ca="1" si="214"/>
        <v/>
      </c>
      <c r="G1712" s="61" t="str">
        <f t="shared" ca="1" si="209"/>
        <v/>
      </c>
      <c r="H1712" s="62" t="str">
        <f t="shared" ca="1" si="215"/>
        <v/>
      </c>
      <c r="I1712" s="63" t="str">
        <f t="shared" ca="1" si="216"/>
        <v/>
      </c>
    </row>
    <row r="1713" spans="1:9">
      <c r="A1713" s="45"/>
      <c r="B1713" s="59" t="str">
        <f t="shared" ca="1" si="210"/>
        <v/>
      </c>
      <c r="C1713" s="60" t="str">
        <f t="shared" ca="1" si="211"/>
        <v/>
      </c>
      <c r="D1713" s="60" t="str">
        <f t="shared" ca="1" si="212"/>
        <v/>
      </c>
      <c r="E1713" s="60" t="str">
        <f t="shared" ca="1" si="213"/>
        <v/>
      </c>
      <c r="F1713" s="60" t="str">
        <f t="shared" ca="1" si="214"/>
        <v/>
      </c>
      <c r="G1713" s="61" t="str">
        <f t="shared" ca="1" si="209"/>
        <v/>
      </c>
      <c r="H1713" s="62" t="str">
        <f t="shared" ca="1" si="215"/>
        <v/>
      </c>
      <c r="I1713" s="63" t="str">
        <f t="shared" ca="1" si="216"/>
        <v/>
      </c>
    </row>
    <row r="1714" spans="1:9">
      <c r="A1714" s="45"/>
      <c r="B1714" s="59" t="str">
        <f t="shared" ca="1" si="210"/>
        <v/>
      </c>
      <c r="C1714" s="60" t="str">
        <f t="shared" ca="1" si="211"/>
        <v/>
      </c>
      <c r="D1714" s="60" t="str">
        <f t="shared" ca="1" si="212"/>
        <v/>
      </c>
      <c r="E1714" s="60" t="str">
        <f t="shared" ca="1" si="213"/>
        <v/>
      </c>
      <c r="F1714" s="60" t="str">
        <f t="shared" ca="1" si="214"/>
        <v/>
      </c>
      <c r="G1714" s="61" t="str">
        <f t="shared" ca="1" si="209"/>
        <v/>
      </c>
      <c r="H1714" s="62" t="str">
        <f t="shared" ca="1" si="215"/>
        <v/>
      </c>
      <c r="I1714" s="63" t="str">
        <f t="shared" ca="1" si="216"/>
        <v/>
      </c>
    </row>
    <row r="1715" spans="1:9">
      <c r="A1715" s="45"/>
      <c r="B1715" s="59" t="str">
        <f t="shared" ca="1" si="210"/>
        <v/>
      </c>
      <c r="C1715" s="60" t="str">
        <f t="shared" ca="1" si="211"/>
        <v/>
      </c>
      <c r="D1715" s="60" t="str">
        <f t="shared" ca="1" si="212"/>
        <v/>
      </c>
      <c r="E1715" s="60" t="str">
        <f t="shared" ca="1" si="213"/>
        <v/>
      </c>
      <c r="F1715" s="60" t="str">
        <f t="shared" ca="1" si="214"/>
        <v/>
      </c>
      <c r="G1715" s="61" t="str">
        <f t="shared" ca="1" si="209"/>
        <v/>
      </c>
      <c r="H1715" s="62" t="str">
        <f t="shared" ca="1" si="215"/>
        <v/>
      </c>
      <c r="I1715" s="63" t="str">
        <f t="shared" ca="1" si="216"/>
        <v/>
      </c>
    </row>
    <row r="1716" spans="1:9">
      <c r="A1716" s="45"/>
      <c r="B1716" s="59" t="str">
        <f t="shared" ca="1" si="210"/>
        <v/>
      </c>
      <c r="C1716" s="60" t="str">
        <f t="shared" ca="1" si="211"/>
        <v/>
      </c>
      <c r="D1716" s="60" t="str">
        <f t="shared" ca="1" si="212"/>
        <v/>
      </c>
      <c r="E1716" s="60" t="str">
        <f t="shared" ca="1" si="213"/>
        <v/>
      </c>
      <c r="F1716" s="60" t="str">
        <f t="shared" ca="1" si="214"/>
        <v/>
      </c>
      <c r="G1716" s="61" t="str">
        <f t="shared" ca="1" si="209"/>
        <v/>
      </c>
      <c r="H1716" s="62" t="str">
        <f t="shared" ca="1" si="215"/>
        <v/>
      </c>
      <c r="I1716" s="63" t="str">
        <f t="shared" ca="1" si="216"/>
        <v/>
      </c>
    </row>
    <row r="1717" spans="1:9">
      <c r="A1717" s="45"/>
      <c r="B1717" s="59" t="str">
        <f t="shared" ca="1" si="210"/>
        <v/>
      </c>
      <c r="C1717" s="60" t="str">
        <f t="shared" ca="1" si="211"/>
        <v/>
      </c>
      <c r="D1717" s="60" t="str">
        <f t="shared" ca="1" si="212"/>
        <v/>
      </c>
      <c r="E1717" s="60" t="str">
        <f t="shared" ca="1" si="213"/>
        <v/>
      </c>
      <c r="F1717" s="60" t="str">
        <f t="shared" ca="1" si="214"/>
        <v/>
      </c>
      <c r="G1717" s="61" t="str">
        <f t="shared" ca="1" si="209"/>
        <v/>
      </c>
      <c r="H1717" s="62" t="str">
        <f t="shared" ca="1" si="215"/>
        <v/>
      </c>
      <c r="I1717" s="63" t="str">
        <f t="shared" ca="1" si="216"/>
        <v/>
      </c>
    </row>
    <row r="1718" spans="1:9">
      <c r="A1718" s="45"/>
      <c r="B1718" s="59" t="str">
        <f t="shared" ca="1" si="210"/>
        <v/>
      </c>
      <c r="C1718" s="60" t="str">
        <f t="shared" ca="1" si="211"/>
        <v/>
      </c>
      <c r="D1718" s="60" t="str">
        <f t="shared" ca="1" si="212"/>
        <v/>
      </c>
      <c r="E1718" s="60" t="str">
        <f t="shared" ca="1" si="213"/>
        <v/>
      </c>
      <c r="F1718" s="60" t="str">
        <f t="shared" ca="1" si="214"/>
        <v/>
      </c>
      <c r="G1718" s="61" t="str">
        <f t="shared" ca="1" si="209"/>
        <v/>
      </c>
      <c r="H1718" s="62" t="str">
        <f t="shared" ca="1" si="215"/>
        <v/>
      </c>
      <c r="I1718" s="63" t="str">
        <f t="shared" ca="1" si="216"/>
        <v/>
      </c>
    </row>
    <row r="1719" spans="1:9">
      <c r="A1719" s="45"/>
      <c r="B1719" s="59" t="str">
        <f t="shared" ca="1" si="210"/>
        <v/>
      </c>
      <c r="C1719" s="60" t="str">
        <f t="shared" ca="1" si="211"/>
        <v/>
      </c>
      <c r="D1719" s="60" t="str">
        <f t="shared" ca="1" si="212"/>
        <v/>
      </c>
      <c r="E1719" s="60" t="str">
        <f t="shared" ca="1" si="213"/>
        <v/>
      </c>
      <c r="F1719" s="60" t="str">
        <f t="shared" ca="1" si="214"/>
        <v/>
      </c>
      <c r="G1719" s="61" t="str">
        <f t="shared" ca="1" si="209"/>
        <v/>
      </c>
      <c r="H1719" s="62" t="str">
        <f t="shared" ca="1" si="215"/>
        <v/>
      </c>
      <c r="I1719" s="63" t="str">
        <f t="shared" ca="1" si="216"/>
        <v/>
      </c>
    </row>
    <row r="1720" spans="1:9">
      <c r="A1720" s="45"/>
      <c r="B1720" s="59" t="str">
        <f t="shared" ca="1" si="210"/>
        <v/>
      </c>
      <c r="C1720" s="60" t="str">
        <f t="shared" ca="1" si="211"/>
        <v/>
      </c>
      <c r="D1720" s="60" t="str">
        <f t="shared" ca="1" si="212"/>
        <v/>
      </c>
      <c r="E1720" s="60" t="str">
        <f t="shared" ca="1" si="213"/>
        <v/>
      </c>
      <c r="F1720" s="60" t="str">
        <f t="shared" ca="1" si="214"/>
        <v/>
      </c>
      <c r="G1720" s="61" t="str">
        <f t="shared" ca="1" si="209"/>
        <v/>
      </c>
      <c r="H1720" s="62" t="str">
        <f t="shared" ca="1" si="215"/>
        <v/>
      </c>
      <c r="I1720" s="63" t="str">
        <f t="shared" ca="1" si="216"/>
        <v/>
      </c>
    </row>
    <row r="1721" spans="1:9">
      <c r="A1721" s="45"/>
      <c r="B1721" s="59" t="str">
        <f t="shared" ca="1" si="210"/>
        <v/>
      </c>
      <c r="C1721" s="60" t="str">
        <f t="shared" ca="1" si="211"/>
        <v/>
      </c>
      <c r="D1721" s="60" t="str">
        <f t="shared" ca="1" si="212"/>
        <v/>
      </c>
      <c r="E1721" s="60" t="str">
        <f t="shared" ca="1" si="213"/>
        <v/>
      </c>
      <c r="F1721" s="60" t="str">
        <f t="shared" ca="1" si="214"/>
        <v/>
      </c>
      <c r="G1721" s="61" t="str">
        <f t="shared" ca="1" si="209"/>
        <v/>
      </c>
      <c r="H1721" s="62" t="str">
        <f t="shared" ca="1" si="215"/>
        <v/>
      </c>
      <c r="I1721" s="63" t="str">
        <f t="shared" ca="1" si="216"/>
        <v/>
      </c>
    </row>
    <row r="1722" spans="1:9">
      <c r="A1722" s="45"/>
      <c r="B1722" s="59" t="str">
        <f t="shared" ca="1" si="210"/>
        <v/>
      </c>
      <c r="C1722" s="60" t="str">
        <f t="shared" ca="1" si="211"/>
        <v/>
      </c>
      <c r="D1722" s="60" t="str">
        <f t="shared" ca="1" si="212"/>
        <v/>
      </c>
      <c r="E1722" s="60" t="str">
        <f t="shared" ca="1" si="213"/>
        <v/>
      </c>
      <c r="F1722" s="60" t="str">
        <f t="shared" ca="1" si="214"/>
        <v/>
      </c>
      <c r="G1722" s="61" t="str">
        <f t="shared" ca="1" si="209"/>
        <v/>
      </c>
      <c r="H1722" s="62" t="str">
        <f t="shared" ca="1" si="215"/>
        <v/>
      </c>
      <c r="I1722" s="63" t="str">
        <f t="shared" ca="1" si="216"/>
        <v/>
      </c>
    </row>
    <row r="1723" spans="1:9">
      <c r="A1723" s="45"/>
      <c r="B1723" s="59" t="str">
        <f t="shared" ca="1" si="210"/>
        <v/>
      </c>
      <c r="C1723" s="60" t="str">
        <f t="shared" ca="1" si="211"/>
        <v/>
      </c>
      <c r="D1723" s="60" t="str">
        <f t="shared" ca="1" si="212"/>
        <v/>
      </c>
      <c r="E1723" s="60" t="str">
        <f t="shared" ca="1" si="213"/>
        <v/>
      </c>
      <c r="F1723" s="60" t="str">
        <f t="shared" ca="1" si="214"/>
        <v/>
      </c>
      <c r="G1723" s="61" t="str">
        <f t="shared" ca="1" si="209"/>
        <v/>
      </c>
      <c r="H1723" s="62" t="str">
        <f t="shared" ca="1" si="215"/>
        <v/>
      </c>
      <c r="I1723" s="63" t="str">
        <f t="shared" ca="1" si="216"/>
        <v/>
      </c>
    </row>
    <row r="1724" spans="1:9">
      <c r="A1724" s="45"/>
      <c r="B1724" s="59" t="str">
        <f t="shared" ca="1" si="210"/>
        <v/>
      </c>
      <c r="C1724" s="60" t="str">
        <f t="shared" ca="1" si="211"/>
        <v/>
      </c>
      <c r="D1724" s="60" t="str">
        <f t="shared" ca="1" si="212"/>
        <v/>
      </c>
      <c r="E1724" s="60" t="str">
        <f t="shared" ca="1" si="213"/>
        <v/>
      </c>
      <c r="F1724" s="60" t="str">
        <f t="shared" ca="1" si="214"/>
        <v/>
      </c>
      <c r="G1724" s="61" t="str">
        <f t="shared" ca="1" si="209"/>
        <v/>
      </c>
      <c r="H1724" s="62" t="str">
        <f t="shared" ca="1" si="215"/>
        <v/>
      </c>
      <c r="I1724" s="63" t="str">
        <f t="shared" ca="1" si="216"/>
        <v/>
      </c>
    </row>
    <row r="1725" spans="1:9">
      <c r="A1725" s="45"/>
      <c r="B1725" s="59" t="str">
        <f t="shared" ca="1" si="210"/>
        <v/>
      </c>
      <c r="C1725" s="60" t="str">
        <f t="shared" ca="1" si="211"/>
        <v/>
      </c>
      <c r="D1725" s="60" t="str">
        <f t="shared" ca="1" si="212"/>
        <v/>
      </c>
      <c r="E1725" s="60" t="str">
        <f t="shared" ca="1" si="213"/>
        <v/>
      </c>
      <c r="F1725" s="60" t="str">
        <f t="shared" ca="1" si="214"/>
        <v/>
      </c>
      <c r="G1725" s="61" t="str">
        <f t="shared" ca="1" si="209"/>
        <v/>
      </c>
      <c r="H1725" s="62" t="str">
        <f t="shared" ca="1" si="215"/>
        <v/>
      </c>
      <c r="I1725" s="63" t="str">
        <f t="shared" ca="1" si="216"/>
        <v/>
      </c>
    </row>
    <row r="1726" spans="1:9">
      <c r="A1726" s="45"/>
      <c r="B1726" s="59" t="str">
        <f t="shared" ca="1" si="210"/>
        <v/>
      </c>
      <c r="C1726" s="60" t="str">
        <f t="shared" ca="1" si="211"/>
        <v/>
      </c>
      <c r="D1726" s="60" t="str">
        <f t="shared" ca="1" si="212"/>
        <v/>
      </c>
      <c r="E1726" s="60" t="str">
        <f t="shared" ca="1" si="213"/>
        <v/>
      </c>
      <c r="F1726" s="60" t="str">
        <f t="shared" ca="1" si="214"/>
        <v/>
      </c>
      <c r="G1726" s="61" t="str">
        <f t="shared" ca="1" si="209"/>
        <v/>
      </c>
      <c r="H1726" s="62" t="str">
        <f t="shared" ca="1" si="215"/>
        <v/>
      </c>
      <c r="I1726" s="63" t="str">
        <f t="shared" ca="1" si="216"/>
        <v/>
      </c>
    </row>
    <row r="1727" spans="1:9">
      <c r="A1727" s="45"/>
      <c r="B1727" s="59" t="str">
        <f t="shared" ca="1" si="210"/>
        <v/>
      </c>
      <c r="C1727" s="60" t="str">
        <f t="shared" ca="1" si="211"/>
        <v/>
      </c>
      <c r="D1727" s="60" t="str">
        <f t="shared" ca="1" si="212"/>
        <v/>
      </c>
      <c r="E1727" s="60" t="str">
        <f t="shared" ca="1" si="213"/>
        <v/>
      </c>
      <c r="F1727" s="60" t="str">
        <f t="shared" ca="1" si="214"/>
        <v/>
      </c>
      <c r="G1727" s="61" t="str">
        <f t="shared" ca="1" si="209"/>
        <v/>
      </c>
      <c r="H1727" s="62" t="str">
        <f t="shared" ca="1" si="215"/>
        <v/>
      </c>
      <c r="I1727" s="63" t="str">
        <f t="shared" ca="1" si="216"/>
        <v/>
      </c>
    </row>
    <row r="1728" spans="1:9">
      <c r="A1728" s="45"/>
      <c r="B1728" s="59" t="str">
        <f t="shared" ca="1" si="210"/>
        <v/>
      </c>
      <c r="C1728" s="60" t="str">
        <f t="shared" ca="1" si="211"/>
        <v/>
      </c>
      <c r="D1728" s="60" t="str">
        <f t="shared" ca="1" si="212"/>
        <v/>
      </c>
      <c r="E1728" s="60" t="str">
        <f t="shared" ca="1" si="213"/>
        <v/>
      </c>
      <c r="F1728" s="60" t="str">
        <f t="shared" ca="1" si="214"/>
        <v/>
      </c>
      <c r="G1728" s="61" t="str">
        <f t="shared" ca="1" si="209"/>
        <v/>
      </c>
      <c r="H1728" s="62" t="str">
        <f t="shared" ca="1" si="215"/>
        <v/>
      </c>
      <c r="I1728" s="63" t="str">
        <f t="shared" ca="1" si="216"/>
        <v/>
      </c>
    </row>
    <row r="1729" spans="1:9">
      <c r="A1729" s="45"/>
      <c r="B1729" s="59" t="str">
        <f t="shared" ca="1" si="210"/>
        <v/>
      </c>
      <c r="C1729" s="60" t="str">
        <f t="shared" ca="1" si="211"/>
        <v/>
      </c>
      <c r="D1729" s="60" t="str">
        <f t="shared" ca="1" si="212"/>
        <v/>
      </c>
      <c r="E1729" s="60" t="str">
        <f t="shared" ca="1" si="213"/>
        <v/>
      </c>
      <c r="F1729" s="60" t="str">
        <f t="shared" ca="1" si="214"/>
        <v/>
      </c>
      <c r="G1729" s="61" t="str">
        <f t="shared" ca="1" si="209"/>
        <v/>
      </c>
      <c r="H1729" s="62" t="str">
        <f t="shared" ca="1" si="215"/>
        <v/>
      </c>
      <c r="I1729" s="63" t="str">
        <f t="shared" ca="1" si="216"/>
        <v/>
      </c>
    </row>
    <row r="1730" spans="1:9">
      <c r="A1730" s="45"/>
      <c r="B1730" s="59" t="str">
        <f t="shared" ca="1" si="210"/>
        <v/>
      </c>
      <c r="C1730" s="60" t="str">
        <f t="shared" ca="1" si="211"/>
        <v/>
      </c>
      <c r="D1730" s="60" t="str">
        <f t="shared" ca="1" si="212"/>
        <v/>
      </c>
      <c r="E1730" s="60" t="str">
        <f t="shared" ca="1" si="213"/>
        <v/>
      </c>
      <c r="F1730" s="60" t="str">
        <f t="shared" ca="1" si="214"/>
        <v/>
      </c>
      <c r="G1730" s="61" t="str">
        <f t="shared" ca="1" si="209"/>
        <v/>
      </c>
      <c r="H1730" s="62" t="str">
        <f t="shared" ca="1" si="215"/>
        <v/>
      </c>
      <c r="I1730" s="63" t="str">
        <f t="shared" ca="1" si="216"/>
        <v/>
      </c>
    </row>
    <row r="1731" spans="1:9">
      <c r="A1731" s="45"/>
      <c r="B1731" s="59" t="str">
        <f t="shared" ca="1" si="210"/>
        <v/>
      </c>
      <c r="C1731" s="60" t="str">
        <f t="shared" ca="1" si="211"/>
        <v/>
      </c>
      <c r="D1731" s="60" t="str">
        <f t="shared" ca="1" si="212"/>
        <v/>
      </c>
      <c r="E1731" s="60" t="str">
        <f t="shared" ca="1" si="213"/>
        <v/>
      </c>
      <c r="F1731" s="60" t="str">
        <f t="shared" ca="1" si="214"/>
        <v/>
      </c>
      <c r="G1731" s="61" t="str">
        <f t="shared" ref="G1731:G1794" ca="1" si="217">IFERROR(INDIRECT(CONCATENATE("'",A1731,"'!H33")),"")</f>
        <v/>
      </c>
      <c r="H1731" s="62" t="str">
        <f t="shared" ca="1" si="215"/>
        <v/>
      </c>
      <c r="I1731" s="63" t="str">
        <f t="shared" ca="1" si="216"/>
        <v/>
      </c>
    </row>
    <row r="1732" spans="1:9">
      <c r="A1732" s="45"/>
      <c r="B1732" s="59" t="str">
        <f t="shared" ref="B1732:B1795" ca="1" si="218">IFERROR(INDIRECT(CONCATENATE("'",A1732,"'!G7")),"")</f>
        <v/>
      </c>
      <c r="C1732" s="60" t="str">
        <f t="shared" ref="C1732:C1795" ca="1" si="219">IFERROR(INDIRECT(CONCATENATE("'",A1732,"'!D6")),"")</f>
        <v/>
      </c>
      <c r="D1732" s="60" t="str">
        <f t="shared" ref="D1732:D1795" ca="1" si="220">IFERROR(INDIRECT(CONCATENATE("'",A1732,"'!D7")),"")</f>
        <v/>
      </c>
      <c r="E1732" s="60" t="str">
        <f t="shared" ref="E1732:E1795" ca="1" si="221">IFERROR(INDIRECT(CONCATENATE("'",A1732,"'!D8")),"")</f>
        <v/>
      </c>
      <c r="F1732" s="60" t="str">
        <f t="shared" ref="F1732:F1795" ca="1" si="222">IFERROR(INDIRECT(CONCATENATE("'",A1732,"'!D9")),"")</f>
        <v/>
      </c>
      <c r="G1732" s="61" t="str">
        <f t="shared" ca="1" si="217"/>
        <v/>
      </c>
      <c r="H1732" s="62" t="str">
        <f t="shared" ref="H1732:H1795" ca="1" si="223">IFERROR(INDIRECT(CONCATENATE("'",A1732,"'!H34")),"")</f>
        <v/>
      </c>
      <c r="I1732" s="63" t="str">
        <f t="shared" ref="I1732:I1795" ca="1" si="224">IFERROR(INDIRECT(CONCATENATE("'",A1732,"'!H36")),"")</f>
        <v/>
      </c>
    </row>
    <row r="1733" spans="1:9">
      <c r="A1733" s="45"/>
      <c r="B1733" s="59" t="str">
        <f t="shared" ca="1" si="218"/>
        <v/>
      </c>
      <c r="C1733" s="60" t="str">
        <f t="shared" ca="1" si="219"/>
        <v/>
      </c>
      <c r="D1733" s="60" t="str">
        <f t="shared" ca="1" si="220"/>
        <v/>
      </c>
      <c r="E1733" s="60" t="str">
        <f t="shared" ca="1" si="221"/>
        <v/>
      </c>
      <c r="F1733" s="60" t="str">
        <f t="shared" ca="1" si="222"/>
        <v/>
      </c>
      <c r="G1733" s="61" t="str">
        <f t="shared" ca="1" si="217"/>
        <v/>
      </c>
      <c r="H1733" s="62" t="str">
        <f t="shared" ca="1" si="223"/>
        <v/>
      </c>
      <c r="I1733" s="63" t="str">
        <f t="shared" ca="1" si="224"/>
        <v/>
      </c>
    </row>
    <row r="1734" spans="1:9">
      <c r="A1734" s="45"/>
      <c r="B1734" s="59" t="str">
        <f t="shared" ca="1" si="218"/>
        <v/>
      </c>
      <c r="C1734" s="60" t="str">
        <f t="shared" ca="1" si="219"/>
        <v/>
      </c>
      <c r="D1734" s="60" t="str">
        <f t="shared" ca="1" si="220"/>
        <v/>
      </c>
      <c r="E1734" s="60" t="str">
        <f t="shared" ca="1" si="221"/>
        <v/>
      </c>
      <c r="F1734" s="60" t="str">
        <f t="shared" ca="1" si="222"/>
        <v/>
      </c>
      <c r="G1734" s="61" t="str">
        <f t="shared" ca="1" si="217"/>
        <v/>
      </c>
      <c r="H1734" s="62" t="str">
        <f t="shared" ca="1" si="223"/>
        <v/>
      </c>
      <c r="I1734" s="63" t="str">
        <f t="shared" ca="1" si="224"/>
        <v/>
      </c>
    </row>
    <row r="1735" spans="1:9">
      <c r="A1735" s="45"/>
      <c r="B1735" s="59" t="str">
        <f t="shared" ca="1" si="218"/>
        <v/>
      </c>
      <c r="C1735" s="60" t="str">
        <f t="shared" ca="1" si="219"/>
        <v/>
      </c>
      <c r="D1735" s="60" t="str">
        <f t="shared" ca="1" si="220"/>
        <v/>
      </c>
      <c r="E1735" s="60" t="str">
        <f t="shared" ca="1" si="221"/>
        <v/>
      </c>
      <c r="F1735" s="60" t="str">
        <f t="shared" ca="1" si="222"/>
        <v/>
      </c>
      <c r="G1735" s="61" t="str">
        <f t="shared" ca="1" si="217"/>
        <v/>
      </c>
      <c r="H1735" s="62" t="str">
        <f t="shared" ca="1" si="223"/>
        <v/>
      </c>
      <c r="I1735" s="63" t="str">
        <f t="shared" ca="1" si="224"/>
        <v/>
      </c>
    </row>
    <row r="1736" spans="1:9">
      <c r="A1736" s="45"/>
      <c r="B1736" s="59" t="str">
        <f t="shared" ca="1" si="218"/>
        <v/>
      </c>
      <c r="C1736" s="60" t="str">
        <f t="shared" ca="1" si="219"/>
        <v/>
      </c>
      <c r="D1736" s="60" t="str">
        <f t="shared" ca="1" si="220"/>
        <v/>
      </c>
      <c r="E1736" s="60" t="str">
        <f t="shared" ca="1" si="221"/>
        <v/>
      </c>
      <c r="F1736" s="60" t="str">
        <f t="shared" ca="1" si="222"/>
        <v/>
      </c>
      <c r="G1736" s="61" t="str">
        <f t="shared" ca="1" si="217"/>
        <v/>
      </c>
      <c r="H1736" s="62" t="str">
        <f t="shared" ca="1" si="223"/>
        <v/>
      </c>
      <c r="I1736" s="63" t="str">
        <f t="shared" ca="1" si="224"/>
        <v/>
      </c>
    </row>
    <row r="1737" spans="1:9">
      <c r="A1737" s="45"/>
      <c r="B1737" s="59" t="str">
        <f t="shared" ca="1" si="218"/>
        <v/>
      </c>
      <c r="C1737" s="60" t="str">
        <f t="shared" ca="1" si="219"/>
        <v/>
      </c>
      <c r="D1737" s="60" t="str">
        <f t="shared" ca="1" si="220"/>
        <v/>
      </c>
      <c r="E1737" s="60" t="str">
        <f t="shared" ca="1" si="221"/>
        <v/>
      </c>
      <c r="F1737" s="60" t="str">
        <f t="shared" ca="1" si="222"/>
        <v/>
      </c>
      <c r="G1737" s="61" t="str">
        <f t="shared" ca="1" si="217"/>
        <v/>
      </c>
      <c r="H1737" s="62" t="str">
        <f t="shared" ca="1" si="223"/>
        <v/>
      </c>
      <c r="I1737" s="63" t="str">
        <f t="shared" ca="1" si="224"/>
        <v/>
      </c>
    </row>
    <row r="1738" spans="1:9">
      <c r="A1738" s="45"/>
      <c r="B1738" s="59" t="str">
        <f t="shared" ca="1" si="218"/>
        <v/>
      </c>
      <c r="C1738" s="60" t="str">
        <f t="shared" ca="1" si="219"/>
        <v/>
      </c>
      <c r="D1738" s="60" t="str">
        <f t="shared" ca="1" si="220"/>
        <v/>
      </c>
      <c r="E1738" s="60" t="str">
        <f t="shared" ca="1" si="221"/>
        <v/>
      </c>
      <c r="F1738" s="60" t="str">
        <f t="shared" ca="1" si="222"/>
        <v/>
      </c>
      <c r="G1738" s="61" t="str">
        <f t="shared" ca="1" si="217"/>
        <v/>
      </c>
      <c r="H1738" s="62" t="str">
        <f t="shared" ca="1" si="223"/>
        <v/>
      </c>
      <c r="I1738" s="63" t="str">
        <f t="shared" ca="1" si="224"/>
        <v/>
      </c>
    </row>
    <row r="1739" spans="1:9">
      <c r="A1739" s="45"/>
      <c r="B1739" s="59" t="str">
        <f t="shared" ca="1" si="218"/>
        <v/>
      </c>
      <c r="C1739" s="60" t="str">
        <f t="shared" ca="1" si="219"/>
        <v/>
      </c>
      <c r="D1739" s="60" t="str">
        <f t="shared" ca="1" si="220"/>
        <v/>
      </c>
      <c r="E1739" s="60" t="str">
        <f t="shared" ca="1" si="221"/>
        <v/>
      </c>
      <c r="F1739" s="60" t="str">
        <f t="shared" ca="1" si="222"/>
        <v/>
      </c>
      <c r="G1739" s="61" t="str">
        <f t="shared" ca="1" si="217"/>
        <v/>
      </c>
      <c r="H1739" s="62" t="str">
        <f t="shared" ca="1" si="223"/>
        <v/>
      </c>
      <c r="I1739" s="63" t="str">
        <f t="shared" ca="1" si="224"/>
        <v/>
      </c>
    </row>
    <row r="1740" spans="1:9">
      <c r="A1740" s="45"/>
      <c r="B1740" s="59" t="str">
        <f t="shared" ca="1" si="218"/>
        <v/>
      </c>
      <c r="C1740" s="60" t="str">
        <f t="shared" ca="1" si="219"/>
        <v/>
      </c>
      <c r="D1740" s="60" t="str">
        <f t="shared" ca="1" si="220"/>
        <v/>
      </c>
      <c r="E1740" s="60" t="str">
        <f t="shared" ca="1" si="221"/>
        <v/>
      </c>
      <c r="F1740" s="60" t="str">
        <f t="shared" ca="1" si="222"/>
        <v/>
      </c>
      <c r="G1740" s="61" t="str">
        <f t="shared" ca="1" si="217"/>
        <v/>
      </c>
      <c r="H1740" s="62" t="str">
        <f t="shared" ca="1" si="223"/>
        <v/>
      </c>
      <c r="I1740" s="63" t="str">
        <f t="shared" ca="1" si="224"/>
        <v/>
      </c>
    </row>
    <row r="1741" spans="1:9">
      <c r="A1741" s="45"/>
      <c r="B1741" s="59" t="str">
        <f t="shared" ca="1" si="218"/>
        <v/>
      </c>
      <c r="C1741" s="60" t="str">
        <f t="shared" ca="1" si="219"/>
        <v/>
      </c>
      <c r="D1741" s="60" t="str">
        <f t="shared" ca="1" si="220"/>
        <v/>
      </c>
      <c r="E1741" s="60" t="str">
        <f t="shared" ca="1" si="221"/>
        <v/>
      </c>
      <c r="F1741" s="60" t="str">
        <f t="shared" ca="1" si="222"/>
        <v/>
      </c>
      <c r="G1741" s="61" t="str">
        <f t="shared" ca="1" si="217"/>
        <v/>
      </c>
      <c r="H1741" s="62" t="str">
        <f t="shared" ca="1" si="223"/>
        <v/>
      </c>
      <c r="I1741" s="63" t="str">
        <f t="shared" ca="1" si="224"/>
        <v/>
      </c>
    </row>
    <row r="1742" spans="1:9">
      <c r="A1742" s="45"/>
      <c r="B1742" s="59" t="str">
        <f t="shared" ca="1" si="218"/>
        <v/>
      </c>
      <c r="C1742" s="60" t="str">
        <f t="shared" ca="1" si="219"/>
        <v/>
      </c>
      <c r="D1742" s="60" t="str">
        <f t="shared" ca="1" si="220"/>
        <v/>
      </c>
      <c r="E1742" s="60" t="str">
        <f t="shared" ca="1" si="221"/>
        <v/>
      </c>
      <c r="F1742" s="60" t="str">
        <f t="shared" ca="1" si="222"/>
        <v/>
      </c>
      <c r="G1742" s="61" t="str">
        <f t="shared" ca="1" si="217"/>
        <v/>
      </c>
      <c r="H1742" s="62" t="str">
        <f t="shared" ca="1" si="223"/>
        <v/>
      </c>
      <c r="I1742" s="63" t="str">
        <f t="shared" ca="1" si="224"/>
        <v/>
      </c>
    </row>
    <row r="1743" spans="1:9">
      <c r="A1743" s="45"/>
      <c r="B1743" s="59" t="str">
        <f t="shared" ca="1" si="218"/>
        <v/>
      </c>
      <c r="C1743" s="60" t="str">
        <f t="shared" ca="1" si="219"/>
        <v/>
      </c>
      <c r="D1743" s="60" t="str">
        <f t="shared" ca="1" si="220"/>
        <v/>
      </c>
      <c r="E1743" s="60" t="str">
        <f t="shared" ca="1" si="221"/>
        <v/>
      </c>
      <c r="F1743" s="60" t="str">
        <f t="shared" ca="1" si="222"/>
        <v/>
      </c>
      <c r="G1743" s="61" t="str">
        <f t="shared" ca="1" si="217"/>
        <v/>
      </c>
      <c r="H1743" s="62" t="str">
        <f t="shared" ca="1" si="223"/>
        <v/>
      </c>
      <c r="I1743" s="63" t="str">
        <f t="shared" ca="1" si="224"/>
        <v/>
      </c>
    </row>
    <row r="1744" spans="1:9">
      <c r="A1744" s="45"/>
      <c r="B1744" s="59" t="str">
        <f t="shared" ca="1" si="218"/>
        <v/>
      </c>
      <c r="C1744" s="60" t="str">
        <f t="shared" ca="1" si="219"/>
        <v/>
      </c>
      <c r="D1744" s="60" t="str">
        <f t="shared" ca="1" si="220"/>
        <v/>
      </c>
      <c r="E1744" s="60" t="str">
        <f t="shared" ca="1" si="221"/>
        <v/>
      </c>
      <c r="F1744" s="60" t="str">
        <f t="shared" ca="1" si="222"/>
        <v/>
      </c>
      <c r="G1744" s="61" t="str">
        <f t="shared" ca="1" si="217"/>
        <v/>
      </c>
      <c r="H1744" s="62" t="str">
        <f t="shared" ca="1" si="223"/>
        <v/>
      </c>
      <c r="I1744" s="63" t="str">
        <f t="shared" ca="1" si="224"/>
        <v/>
      </c>
    </row>
    <row r="1745" spans="1:9">
      <c r="A1745" s="45"/>
      <c r="B1745" s="59" t="str">
        <f t="shared" ca="1" si="218"/>
        <v/>
      </c>
      <c r="C1745" s="60" t="str">
        <f t="shared" ca="1" si="219"/>
        <v/>
      </c>
      <c r="D1745" s="60" t="str">
        <f t="shared" ca="1" si="220"/>
        <v/>
      </c>
      <c r="E1745" s="60" t="str">
        <f t="shared" ca="1" si="221"/>
        <v/>
      </c>
      <c r="F1745" s="60" t="str">
        <f t="shared" ca="1" si="222"/>
        <v/>
      </c>
      <c r="G1745" s="61" t="str">
        <f t="shared" ca="1" si="217"/>
        <v/>
      </c>
      <c r="H1745" s="62" t="str">
        <f t="shared" ca="1" si="223"/>
        <v/>
      </c>
      <c r="I1745" s="63" t="str">
        <f t="shared" ca="1" si="224"/>
        <v/>
      </c>
    </row>
    <row r="1746" spans="1:9">
      <c r="A1746" s="45"/>
      <c r="B1746" s="59" t="str">
        <f t="shared" ca="1" si="218"/>
        <v/>
      </c>
      <c r="C1746" s="60" t="str">
        <f t="shared" ca="1" si="219"/>
        <v/>
      </c>
      <c r="D1746" s="60" t="str">
        <f t="shared" ca="1" si="220"/>
        <v/>
      </c>
      <c r="E1746" s="60" t="str">
        <f t="shared" ca="1" si="221"/>
        <v/>
      </c>
      <c r="F1746" s="60" t="str">
        <f t="shared" ca="1" si="222"/>
        <v/>
      </c>
      <c r="G1746" s="61" t="str">
        <f t="shared" ca="1" si="217"/>
        <v/>
      </c>
      <c r="H1746" s="62" t="str">
        <f t="shared" ca="1" si="223"/>
        <v/>
      </c>
      <c r="I1746" s="63" t="str">
        <f t="shared" ca="1" si="224"/>
        <v/>
      </c>
    </row>
    <row r="1747" spans="1:9">
      <c r="A1747" s="45"/>
      <c r="B1747" s="59" t="str">
        <f t="shared" ca="1" si="218"/>
        <v/>
      </c>
      <c r="C1747" s="60" t="str">
        <f t="shared" ca="1" si="219"/>
        <v/>
      </c>
      <c r="D1747" s="60" t="str">
        <f t="shared" ca="1" si="220"/>
        <v/>
      </c>
      <c r="E1747" s="60" t="str">
        <f t="shared" ca="1" si="221"/>
        <v/>
      </c>
      <c r="F1747" s="60" t="str">
        <f t="shared" ca="1" si="222"/>
        <v/>
      </c>
      <c r="G1747" s="61" t="str">
        <f t="shared" ca="1" si="217"/>
        <v/>
      </c>
      <c r="H1747" s="62" t="str">
        <f t="shared" ca="1" si="223"/>
        <v/>
      </c>
      <c r="I1747" s="63" t="str">
        <f t="shared" ca="1" si="224"/>
        <v/>
      </c>
    </row>
    <row r="1748" spans="1:9">
      <c r="A1748" s="45"/>
      <c r="B1748" s="59" t="str">
        <f t="shared" ca="1" si="218"/>
        <v/>
      </c>
      <c r="C1748" s="60" t="str">
        <f t="shared" ca="1" si="219"/>
        <v/>
      </c>
      <c r="D1748" s="60" t="str">
        <f t="shared" ca="1" si="220"/>
        <v/>
      </c>
      <c r="E1748" s="60" t="str">
        <f t="shared" ca="1" si="221"/>
        <v/>
      </c>
      <c r="F1748" s="60" t="str">
        <f t="shared" ca="1" si="222"/>
        <v/>
      </c>
      <c r="G1748" s="61" t="str">
        <f t="shared" ca="1" si="217"/>
        <v/>
      </c>
      <c r="H1748" s="62" t="str">
        <f t="shared" ca="1" si="223"/>
        <v/>
      </c>
      <c r="I1748" s="63" t="str">
        <f t="shared" ca="1" si="224"/>
        <v/>
      </c>
    </row>
    <row r="1749" spans="1:9">
      <c r="A1749" s="45"/>
      <c r="B1749" s="59" t="str">
        <f t="shared" ca="1" si="218"/>
        <v/>
      </c>
      <c r="C1749" s="60" t="str">
        <f t="shared" ca="1" si="219"/>
        <v/>
      </c>
      <c r="D1749" s="60" t="str">
        <f t="shared" ca="1" si="220"/>
        <v/>
      </c>
      <c r="E1749" s="60" t="str">
        <f t="shared" ca="1" si="221"/>
        <v/>
      </c>
      <c r="F1749" s="60" t="str">
        <f t="shared" ca="1" si="222"/>
        <v/>
      </c>
      <c r="G1749" s="61" t="str">
        <f t="shared" ca="1" si="217"/>
        <v/>
      </c>
      <c r="H1749" s="62" t="str">
        <f t="shared" ca="1" si="223"/>
        <v/>
      </c>
      <c r="I1749" s="63" t="str">
        <f t="shared" ca="1" si="224"/>
        <v/>
      </c>
    </row>
    <row r="1750" spans="1:9">
      <c r="A1750" s="45"/>
      <c r="B1750" s="59" t="str">
        <f t="shared" ca="1" si="218"/>
        <v/>
      </c>
      <c r="C1750" s="60" t="str">
        <f t="shared" ca="1" si="219"/>
        <v/>
      </c>
      <c r="D1750" s="60" t="str">
        <f t="shared" ca="1" si="220"/>
        <v/>
      </c>
      <c r="E1750" s="60" t="str">
        <f t="shared" ca="1" si="221"/>
        <v/>
      </c>
      <c r="F1750" s="60" t="str">
        <f t="shared" ca="1" si="222"/>
        <v/>
      </c>
      <c r="G1750" s="61" t="str">
        <f t="shared" ca="1" si="217"/>
        <v/>
      </c>
      <c r="H1750" s="62" t="str">
        <f t="shared" ca="1" si="223"/>
        <v/>
      </c>
      <c r="I1750" s="63" t="str">
        <f t="shared" ca="1" si="224"/>
        <v/>
      </c>
    </row>
    <row r="1751" spans="1:9">
      <c r="A1751" s="45"/>
      <c r="B1751" s="59" t="str">
        <f t="shared" ca="1" si="218"/>
        <v/>
      </c>
      <c r="C1751" s="60" t="str">
        <f t="shared" ca="1" si="219"/>
        <v/>
      </c>
      <c r="D1751" s="60" t="str">
        <f t="shared" ca="1" si="220"/>
        <v/>
      </c>
      <c r="E1751" s="60" t="str">
        <f t="shared" ca="1" si="221"/>
        <v/>
      </c>
      <c r="F1751" s="60" t="str">
        <f t="shared" ca="1" si="222"/>
        <v/>
      </c>
      <c r="G1751" s="61" t="str">
        <f t="shared" ca="1" si="217"/>
        <v/>
      </c>
      <c r="H1751" s="62" t="str">
        <f t="shared" ca="1" si="223"/>
        <v/>
      </c>
      <c r="I1751" s="63" t="str">
        <f t="shared" ca="1" si="224"/>
        <v/>
      </c>
    </row>
    <row r="1752" spans="1:9">
      <c r="A1752" s="45"/>
      <c r="B1752" s="59" t="str">
        <f t="shared" ca="1" si="218"/>
        <v/>
      </c>
      <c r="C1752" s="60" t="str">
        <f t="shared" ca="1" si="219"/>
        <v/>
      </c>
      <c r="D1752" s="60" t="str">
        <f t="shared" ca="1" si="220"/>
        <v/>
      </c>
      <c r="E1752" s="60" t="str">
        <f t="shared" ca="1" si="221"/>
        <v/>
      </c>
      <c r="F1752" s="60" t="str">
        <f t="shared" ca="1" si="222"/>
        <v/>
      </c>
      <c r="G1752" s="61" t="str">
        <f t="shared" ca="1" si="217"/>
        <v/>
      </c>
      <c r="H1752" s="62" t="str">
        <f t="shared" ca="1" si="223"/>
        <v/>
      </c>
      <c r="I1752" s="63" t="str">
        <f t="shared" ca="1" si="224"/>
        <v/>
      </c>
    </row>
    <row r="1753" spans="1:9">
      <c r="A1753" s="45"/>
      <c r="B1753" s="59" t="str">
        <f t="shared" ca="1" si="218"/>
        <v/>
      </c>
      <c r="C1753" s="60" t="str">
        <f t="shared" ca="1" si="219"/>
        <v/>
      </c>
      <c r="D1753" s="60" t="str">
        <f t="shared" ca="1" si="220"/>
        <v/>
      </c>
      <c r="E1753" s="60" t="str">
        <f t="shared" ca="1" si="221"/>
        <v/>
      </c>
      <c r="F1753" s="60" t="str">
        <f t="shared" ca="1" si="222"/>
        <v/>
      </c>
      <c r="G1753" s="61" t="str">
        <f t="shared" ca="1" si="217"/>
        <v/>
      </c>
      <c r="H1753" s="62" t="str">
        <f t="shared" ca="1" si="223"/>
        <v/>
      </c>
      <c r="I1753" s="63" t="str">
        <f t="shared" ca="1" si="224"/>
        <v/>
      </c>
    </row>
    <row r="1754" spans="1:9">
      <c r="A1754" s="45"/>
      <c r="B1754" s="59" t="str">
        <f t="shared" ca="1" si="218"/>
        <v/>
      </c>
      <c r="C1754" s="60" t="str">
        <f t="shared" ca="1" si="219"/>
        <v/>
      </c>
      <c r="D1754" s="60" t="str">
        <f t="shared" ca="1" si="220"/>
        <v/>
      </c>
      <c r="E1754" s="60" t="str">
        <f t="shared" ca="1" si="221"/>
        <v/>
      </c>
      <c r="F1754" s="60" t="str">
        <f t="shared" ca="1" si="222"/>
        <v/>
      </c>
      <c r="G1754" s="61" t="str">
        <f t="shared" ca="1" si="217"/>
        <v/>
      </c>
      <c r="H1754" s="62" t="str">
        <f t="shared" ca="1" si="223"/>
        <v/>
      </c>
      <c r="I1754" s="63" t="str">
        <f t="shared" ca="1" si="224"/>
        <v/>
      </c>
    </row>
    <row r="1755" spans="1:9">
      <c r="A1755" s="45"/>
      <c r="B1755" s="59" t="str">
        <f t="shared" ca="1" si="218"/>
        <v/>
      </c>
      <c r="C1755" s="60" t="str">
        <f t="shared" ca="1" si="219"/>
        <v/>
      </c>
      <c r="D1755" s="60" t="str">
        <f t="shared" ca="1" si="220"/>
        <v/>
      </c>
      <c r="E1755" s="60" t="str">
        <f t="shared" ca="1" si="221"/>
        <v/>
      </c>
      <c r="F1755" s="60" t="str">
        <f t="shared" ca="1" si="222"/>
        <v/>
      </c>
      <c r="G1755" s="61" t="str">
        <f t="shared" ca="1" si="217"/>
        <v/>
      </c>
      <c r="H1755" s="62" t="str">
        <f t="shared" ca="1" si="223"/>
        <v/>
      </c>
      <c r="I1755" s="63" t="str">
        <f t="shared" ca="1" si="224"/>
        <v/>
      </c>
    </row>
    <row r="1756" spans="1:9">
      <c r="A1756" s="45"/>
      <c r="B1756" s="59" t="str">
        <f t="shared" ca="1" si="218"/>
        <v/>
      </c>
      <c r="C1756" s="60" t="str">
        <f t="shared" ca="1" si="219"/>
        <v/>
      </c>
      <c r="D1756" s="60" t="str">
        <f t="shared" ca="1" si="220"/>
        <v/>
      </c>
      <c r="E1756" s="60" t="str">
        <f t="shared" ca="1" si="221"/>
        <v/>
      </c>
      <c r="F1756" s="60" t="str">
        <f t="shared" ca="1" si="222"/>
        <v/>
      </c>
      <c r="G1756" s="61" t="str">
        <f t="shared" ca="1" si="217"/>
        <v/>
      </c>
      <c r="H1756" s="62" t="str">
        <f t="shared" ca="1" si="223"/>
        <v/>
      </c>
      <c r="I1756" s="63" t="str">
        <f t="shared" ca="1" si="224"/>
        <v/>
      </c>
    </row>
    <row r="1757" spans="1:9">
      <c r="A1757" s="45"/>
      <c r="B1757" s="59" t="str">
        <f t="shared" ca="1" si="218"/>
        <v/>
      </c>
      <c r="C1757" s="60" t="str">
        <f t="shared" ca="1" si="219"/>
        <v/>
      </c>
      <c r="D1757" s="60" t="str">
        <f t="shared" ca="1" si="220"/>
        <v/>
      </c>
      <c r="E1757" s="60" t="str">
        <f t="shared" ca="1" si="221"/>
        <v/>
      </c>
      <c r="F1757" s="60" t="str">
        <f t="shared" ca="1" si="222"/>
        <v/>
      </c>
      <c r="G1757" s="61" t="str">
        <f t="shared" ca="1" si="217"/>
        <v/>
      </c>
      <c r="H1757" s="62" t="str">
        <f t="shared" ca="1" si="223"/>
        <v/>
      </c>
      <c r="I1757" s="63" t="str">
        <f t="shared" ca="1" si="224"/>
        <v/>
      </c>
    </row>
    <row r="1758" spans="1:9">
      <c r="A1758" s="45"/>
      <c r="B1758" s="59" t="str">
        <f t="shared" ca="1" si="218"/>
        <v/>
      </c>
      <c r="C1758" s="60" t="str">
        <f t="shared" ca="1" si="219"/>
        <v/>
      </c>
      <c r="D1758" s="60" t="str">
        <f t="shared" ca="1" si="220"/>
        <v/>
      </c>
      <c r="E1758" s="60" t="str">
        <f t="shared" ca="1" si="221"/>
        <v/>
      </c>
      <c r="F1758" s="60" t="str">
        <f t="shared" ca="1" si="222"/>
        <v/>
      </c>
      <c r="G1758" s="61" t="str">
        <f t="shared" ca="1" si="217"/>
        <v/>
      </c>
      <c r="H1758" s="62" t="str">
        <f t="shared" ca="1" si="223"/>
        <v/>
      </c>
      <c r="I1758" s="63" t="str">
        <f t="shared" ca="1" si="224"/>
        <v/>
      </c>
    </row>
    <row r="1759" spans="1:9">
      <c r="A1759" s="45"/>
      <c r="B1759" s="59" t="str">
        <f t="shared" ca="1" si="218"/>
        <v/>
      </c>
      <c r="C1759" s="60" t="str">
        <f t="shared" ca="1" si="219"/>
        <v/>
      </c>
      <c r="D1759" s="60" t="str">
        <f t="shared" ca="1" si="220"/>
        <v/>
      </c>
      <c r="E1759" s="60" t="str">
        <f t="shared" ca="1" si="221"/>
        <v/>
      </c>
      <c r="F1759" s="60" t="str">
        <f t="shared" ca="1" si="222"/>
        <v/>
      </c>
      <c r="G1759" s="61" t="str">
        <f t="shared" ca="1" si="217"/>
        <v/>
      </c>
      <c r="H1759" s="62" t="str">
        <f t="shared" ca="1" si="223"/>
        <v/>
      </c>
      <c r="I1759" s="63" t="str">
        <f t="shared" ca="1" si="224"/>
        <v/>
      </c>
    </row>
    <row r="1760" spans="1:9">
      <c r="A1760" s="45"/>
      <c r="B1760" s="59" t="str">
        <f t="shared" ca="1" si="218"/>
        <v/>
      </c>
      <c r="C1760" s="60" t="str">
        <f t="shared" ca="1" si="219"/>
        <v/>
      </c>
      <c r="D1760" s="60" t="str">
        <f t="shared" ca="1" si="220"/>
        <v/>
      </c>
      <c r="E1760" s="60" t="str">
        <f t="shared" ca="1" si="221"/>
        <v/>
      </c>
      <c r="F1760" s="60" t="str">
        <f t="shared" ca="1" si="222"/>
        <v/>
      </c>
      <c r="G1760" s="61" t="str">
        <f t="shared" ca="1" si="217"/>
        <v/>
      </c>
      <c r="H1760" s="62" t="str">
        <f t="shared" ca="1" si="223"/>
        <v/>
      </c>
      <c r="I1760" s="63" t="str">
        <f t="shared" ca="1" si="224"/>
        <v/>
      </c>
    </row>
    <row r="1761" spans="1:9">
      <c r="A1761" s="45"/>
      <c r="B1761" s="59" t="str">
        <f t="shared" ca="1" si="218"/>
        <v/>
      </c>
      <c r="C1761" s="60" t="str">
        <f t="shared" ca="1" si="219"/>
        <v/>
      </c>
      <c r="D1761" s="60" t="str">
        <f t="shared" ca="1" si="220"/>
        <v/>
      </c>
      <c r="E1761" s="60" t="str">
        <f t="shared" ca="1" si="221"/>
        <v/>
      </c>
      <c r="F1761" s="60" t="str">
        <f t="shared" ca="1" si="222"/>
        <v/>
      </c>
      <c r="G1761" s="61" t="str">
        <f t="shared" ca="1" si="217"/>
        <v/>
      </c>
      <c r="H1761" s="62" t="str">
        <f t="shared" ca="1" si="223"/>
        <v/>
      </c>
      <c r="I1761" s="63" t="str">
        <f t="shared" ca="1" si="224"/>
        <v/>
      </c>
    </row>
    <row r="1762" spans="1:9">
      <c r="A1762" s="45"/>
      <c r="B1762" s="59" t="str">
        <f t="shared" ca="1" si="218"/>
        <v/>
      </c>
      <c r="C1762" s="60" t="str">
        <f t="shared" ca="1" si="219"/>
        <v/>
      </c>
      <c r="D1762" s="60" t="str">
        <f t="shared" ca="1" si="220"/>
        <v/>
      </c>
      <c r="E1762" s="60" t="str">
        <f t="shared" ca="1" si="221"/>
        <v/>
      </c>
      <c r="F1762" s="60" t="str">
        <f t="shared" ca="1" si="222"/>
        <v/>
      </c>
      <c r="G1762" s="61" t="str">
        <f t="shared" ca="1" si="217"/>
        <v/>
      </c>
      <c r="H1762" s="62" t="str">
        <f t="shared" ca="1" si="223"/>
        <v/>
      </c>
      <c r="I1762" s="63" t="str">
        <f t="shared" ca="1" si="224"/>
        <v/>
      </c>
    </row>
    <row r="1763" spans="1:9">
      <c r="A1763" s="45"/>
      <c r="B1763" s="59" t="str">
        <f t="shared" ca="1" si="218"/>
        <v/>
      </c>
      <c r="C1763" s="60" t="str">
        <f t="shared" ca="1" si="219"/>
        <v/>
      </c>
      <c r="D1763" s="60" t="str">
        <f t="shared" ca="1" si="220"/>
        <v/>
      </c>
      <c r="E1763" s="60" t="str">
        <f t="shared" ca="1" si="221"/>
        <v/>
      </c>
      <c r="F1763" s="60" t="str">
        <f t="shared" ca="1" si="222"/>
        <v/>
      </c>
      <c r="G1763" s="61" t="str">
        <f t="shared" ca="1" si="217"/>
        <v/>
      </c>
      <c r="H1763" s="62" t="str">
        <f t="shared" ca="1" si="223"/>
        <v/>
      </c>
      <c r="I1763" s="63" t="str">
        <f t="shared" ca="1" si="224"/>
        <v/>
      </c>
    </row>
    <row r="1764" spans="1:9">
      <c r="A1764" s="45"/>
      <c r="B1764" s="59" t="str">
        <f t="shared" ca="1" si="218"/>
        <v/>
      </c>
      <c r="C1764" s="60" t="str">
        <f t="shared" ca="1" si="219"/>
        <v/>
      </c>
      <c r="D1764" s="60" t="str">
        <f t="shared" ca="1" si="220"/>
        <v/>
      </c>
      <c r="E1764" s="60" t="str">
        <f t="shared" ca="1" si="221"/>
        <v/>
      </c>
      <c r="F1764" s="60" t="str">
        <f t="shared" ca="1" si="222"/>
        <v/>
      </c>
      <c r="G1764" s="61" t="str">
        <f t="shared" ca="1" si="217"/>
        <v/>
      </c>
      <c r="H1764" s="62" t="str">
        <f t="shared" ca="1" si="223"/>
        <v/>
      </c>
      <c r="I1764" s="63" t="str">
        <f t="shared" ca="1" si="224"/>
        <v/>
      </c>
    </row>
    <row r="1765" spans="1:9">
      <c r="A1765" s="45"/>
      <c r="B1765" s="59" t="str">
        <f t="shared" ca="1" si="218"/>
        <v/>
      </c>
      <c r="C1765" s="60" t="str">
        <f t="shared" ca="1" si="219"/>
        <v/>
      </c>
      <c r="D1765" s="60" t="str">
        <f t="shared" ca="1" si="220"/>
        <v/>
      </c>
      <c r="E1765" s="60" t="str">
        <f t="shared" ca="1" si="221"/>
        <v/>
      </c>
      <c r="F1765" s="60" t="str">
        <f t="shared" ca="1" si="222"/>
        <v/>
      </c>
      <c r="G1765" s="61" t="str">
        <f t="shared" ca="1" si="217"/>
        <v/>
      </c>
      <c r="H1765" s="62" t="str">
        <f t="shared" ca="1" si="223"/>
        <v/>
      </c>
      <c r="I1765" s="63" t="str">
        <f t="shared" ca="1" si="224"/>
        <v/>
      </c>
    </row>
    <row r="1766" spans="1:9">
      <c r="A1766" s="45"/>
      <c r="B1766" s="59" t="str">
        <f t="shared" ca="1" si="218"/>
        <v/>
      </c>
      <c r="C1766" s="60" t="str">
        <f t="shared" ca="1" si="219"/>
        <v/>
      </c>
      <c r="D1766" s="60" t="str">
        <f t="shared" ca="1" si="220"/>
        <v/>
      </c>
      <c r="E1766" s="60" t="str">
        <f t="shared" ca="1" si="221"/>
        <v/>
      </c>
      <c r="F1766" s="60" t="str">
        <f t="shared" ca="1" si="222"/>
        <v/>
      </c>
      <c r="G1766" s="61" t="str">
        <f t="shared" ca="1" si="217"/>
        <v/>
      </c>
      <c r="H1766" s="62" t="str">
        <f t="shared" ca="1" si="223"/>
        <v/>
      </c>
      <c r="I1766" s="63" t="str">
        <f t="shared" ca="1" si="224"/>
        <v/>
      </c>
    </row>
    <row r="1767" spans="1:9">
      <c r="A1767" s="45"/>
      <c r="B1767" s="59" t="str">
        <f t="shared" ca="1" si="218"/>
        <v/>
      </c>
      <c r="C1767" s="60" t="str">
        <f t="shared" ca="1" si="219"/>
        <v/>
      </c>
      <c r="D1767" s="60" t="str">
        <f t="shared" ca="1" si="220"/>
        <v/>
      </c>
      <c r="E1767" s="60" t="str">
        <f t="shared" ca="1" si="221"/>
        <v/>
      </c>
      <c r="F1767" s="60" t="str">
        <f t="shared" ca="1" si="222"/>
        <v/>
      </c>
      <c r="G1767" s="61" t="str">
        <f t="shared" ca="1" si="217"/>
        <v/>
      </c>
      <c r="H1767" s="62" t="str">
        <f t="shared" ca="1" si="223"/>
        <v/>
      </c>
      <c r="I1767" s="63" t="str">
        <f t="shared" ca="1" si="224"/>
        <v/>
      </c>
    </row>
    <row r="1768" spans="1:9">
      <c r="A1768" s="45"/>
      <c r="B1768" s="59" t="str">
        <f t="shared" ca="1" si="218"/>
        <v/>
      </c>
      <c r="C1768" s="60" t="str">
        <f t="shared" ca="1" si="219"/>
        <v/>
      </c>
      <c r="D1768" s="60" t="str">
        <f t="shared" ca="1" si="220"/>
        <v/>
      </c>
      <c r="E1768" s="60" t="str">
        <f t="shared" ca="1" si="221"/>
        <v/>
      </c>
      <c r="F1768" s="60" t="str">
        <f t="shared" ca="1" si="222"/>
        <v/>
      </c>
      <c r="G1768" s="61" t="str">
        <f t="shared" ca="1" si="217"/>
        <v/>
      </c>
      <c r="H1768" s="62" t="str">
        <f t="shared" ca="1" si="223"/>
        <v/>
      </c>
      <c r="I1768" s="63" t="str">
        <f t="shared" ca="1" si="224"/>
        <v/>
      </c>
    </row>
    <row r="1769" spans="1:9">
      <c r="A1769" s="45"/>
      <c r="B1769" s="59" t="str">
        <f t="shared" ca="1" si="218"/>
        <v/>
      </c>
      <c r="C1769" s="60" t="str">
        <f t="shared" ca="1" si="219"/>
        <v/>
      </c>
      <c r="D1769" s="60" t="str">
        <f t="shared" ca="1" si="220"/>
        <v/>
      </c>
      <c r="E1769" s="60" t="str">
        <f t="shared" ca="1" si="221"/>
        <v/>
      </c>
      <c r="F1769" s="60" t="str">
        <f t="shared" ca="1" si="222"/>
        <v/>
      </c>
      <c r="G1769" s="61" t="str">
        <f t="shared" ca="1" si="217"/>
        <v/>
      </c>
      <c r="H1769" s="62" t="str">
        <f t="shared" ca="1" si="223"/>
        <v/>
      </c>
      <c r="I1769" s="63" t="str">
        <f t="shared" ca="1" si="224"/>
        <v/>
      </c>
    </row>
    <row r="1770" spans="1:9">
      <c r="A1770" s="45"/>
      <c r="B1770" s="59" t="str">
        <f t="shared" ca="1" si="218"/>
        <v/>
      </c>
      <c r="C1770" s="60" t="str">
        <f t="shared" ca="1" si="219"/>
        <v/>
      </c>
      <c r="D1770" s="60" t="str">
        <f t="shared" ca="1" si="220"/>
        <v/>
      </c>
      <c r="E1770" s="60" t="str">
        <f t="shared" ca="1" si="221"/>
        <v/>
      </c>
      <c r="F1770" s="60" t="str">
        <f t="shared" ca="1" si="222"/>
        <v/>
      </c>
      <c r="G1770" s="61" t="str">
        <f t="shared" ca="1" si="217"/>
        <v/>
      </c>
      <c r="H1770" s="62" t="str">
        <f t="shared" ca="1" si="223"/>
        <v/>
      </c>
      <c r="I1770" s="63" t="str">
        <f t="shared" ca="1" si="224"/>
        <v/>
      </c>
    </row>
    <row r="1771" spans="1:9">
      <c r="A1771" s="45"/>
      <c r="B1771" s="59" t="str">
        <f t="shared" ca="1" si="218"/>
        <v/>
      </c>
      <c r="C1771" s="60" t="str">
        <f t="shared" ca="1" si="219"/>
        <v/>
      </c>
      <c r="D1771" s="60" t="str">
        <f t="shared" ca="1" si="220"/>
        <v/>
      </c>
      <c r="E1771" s="60" t="str">
        <f t="shared" ca="1" si="221"/>
        <v/>
      </c>
      <c r="F1771" s="60" t="str">
        <f t="shared" ca="1" si="222"/>
        <v/>
      </c>
      <c r="G1771" s="61" t="str">
        <f t="shared" ca="1" si="217"/>
        <v/>
      </c>
      <c r="H1771" s="62" t="str">
        <f t="shared" ca="1" si="223"/>
        <v/>
      </c>
      <c r="I1771" s="63" t="str">
        <f t="shared" ca="1" si="224"/>
        <v/>
      </c>
    </row>
    <row r="1772" spans="1:9">
      <c r="A1772" s="45"/>
      <c r="B1772" s="59" t="str">
        <f t="shared" ca="1" si="218"/>
        <v/>
      </c>
      <c r="C1772" s="60" t="str">
        <f t="shared" ca="1" si="219"/>
        <v/>
      </c>
      <c r="D1772" s="60" t="str">
        <f t="shared" ca="1" si="220"/>
        <v/>
      </c>
      <c r="E1772" s="60" t="str">
        <f t="shared" ca="1" si="221"/>
        <v/>
      </c>
      <c r="F1772" s="60" t="str">
        <f t="shared" ca="1" si="222"/>
        <v/>
      </c>
      <c r="G1772" s="61" t="str">
        <f t="shared" ca="1" si="217"/>
        <v/>
      </c>
      <c r="H1772" s="62" t="str">
        <f t="shared" ca="1" si="223"/>
        <v/>
      </c>
      <c r="I1772" s="63" t="str">
        <f t="shared" ca="1" si="224"/>
        <v/>
      </c>
    </row>
    <row r="1773" spans="1:9">
      <c r="A1773" s="45"/>
      <c r="B1773" s="59" t="str">
        <f t="shared" ca="1" si="218"/>
        <v/>
      </c>
      <c r="C1773" s="60" t="str">
        <f t="shared" ca="1" si="219"/>
        <v/>
      </c>
      <c r="D1773" s="60" t="str">
        <f t="shared" ca="1" si="220"/>
        <v/>
      </c>
      <c r="E1773" s="60" t="str">
        <f t="shared" ca="1" si="221"/>
        <v/>
      </c>
      <c r="F1773" s="60" t="str">
        <f t="shared" ca="1" si="222"/>
        <v/>
      </c>
      <c r="G1773" s="61" t="str">
        <f t="shared" ca="1" si="217"/>
        <v/>
      </c>
      <c r="H1773" s="62" t="str">
        <f t="shared" ca="1" si="223"/>
        <v/>
      </c>
      <c r="I1773" s="63" t="str">
        <f t="shared" ca="1" si="224"/>
        <v/>
      </c>
    </row>
    <row r="1774" spans="1:9">
      <c r="A1774" s="45"/>
      <c r="B1774" s="59" t="str">
        <f t="shared" ca="1" si="218"/>
        <v/>
      </c>
      <c r="C1774" s="60" t="str">
        <f t="shared" ca="1" si="219"/>
        <v/>
      </c>
      <c r="D1774" s="60" t="str">
        <f t="shared" ca="1" si="220"/>
        <v/>
      </c>
      <c r="E1774" s="60" t="str">
        <f t="shared" ca="1" si="221"/>
        <v/>
      </c>
      <c r="F1774" s="60" t="str">
        <f t="shared" ca="1" si="222"/>
        <v/>
      </c>
      <c r="G1774" s="61" t="str">
        <f t="shared" ca="1" si="217"/>
        <v/>
      </c>
      <c r="H1774" s="62" t="str">
        <f t="shared" ca="1" si="223"/>
        <v/>
      </c>
      <c r="I1774" s="63" t="str">
        <f t="shared" ca="1" si="224"/>
        <v/>
      </c>
    </row>
    <row r="1775" spans="1:9">
      <c r="A1775" s="45"/>
      <c r="B1775" s="59" t="str">
        <f t="shared" ca="1" si="218"/>
        <v/>
      </c>
      <c r="C1775" s="60" t="str">
        <f t="shared" ca="1" si="219"/>
        <v/>
      </c>
      <c r="D1775" s="60" t="str">
        <f t="shared" ca="1" si="220"/>
        <v/>
      </c>
      <c r="E1775" s="60" t="str">
        <f t="shared" ca="1" si="221"/>
        <v/>
      </c>
      <c r="F1775" s="60" t="str">
        <f t="shared" ca="1" si="222"/>
        <v/>
      </c>
      <c r="G1775" s="61" t="str">
        <f t="shared" ca="1" si="217"/>
        <v/>
      </c>
      <c r="H1775" s="62" t="str">
        <f t="shared" ca="1" si="223"/>
        <v/>
      </c>
      <c r="I1775" s="63" t="str">
        <f t="shared" ca="1" si="224"/>
        <v/>
      </c>
    </row>
    <row r="1776" spans="1:9">
      <c r="A1776" s="45"/>
      <c r="B1776" s="59" t="str">
        <f t="shared" ca="1" si="218"/>
        <v/>
      </c>
      <c r="C1776" s="60" t="str">
        <f t="shared" ca="1" si="219"/>
        <v/>
      </c>
      <c r="D1776" s="60" t="str">
        <f t="shared" ca="1" si="220"/>
        <v/>
      </c>
      <c r="E1776" s="60" t="str">
        <f t="shared" ca="1" si="221"/>
        <v/>
      </c>
      <c r="F1776" s="60" t="str">
        <f t="shared" ca="1" si="222"/>
        <v/>
      </c>
      <c r="G1776" s="61" t="str">
        <f t="shared" ca="1" si="217"/>
        <v/>
      </c>
      <c r="H1776" s="62" t="str">
        <f t="shared" ca="1" si="223"/>
        <v/>
      </c>
      <c r="I1776" s="63" t="str">
        <f t="shared" ca="1" si="224"/>
        <v/>
      </c>
    </row>
    <row r="1777" spans="1:9">
      <c r="A1777" s="45"/>
      <c r="B1777" s="59" t="str">
        <f t="shared" ca="1" si="218"/>
        <v/>
      </c>
      <c r="C1777" s="60" t="str">
        <f t="shared" ca="1" si="219"/>
        <v/>
      </c>
      <c r="D1777" s="60" t="str">
        <f t="shared" ca="1" si="220"/>
        <v/>
      </c>
      <c r="E1777" s="60" t="str">
        <f t="shared" ca="1" si="221"/>
        <v/>
      </c>
      <c r="F1777" s="60" t="str">
        <f t="shared" ca="1" si="222"/>
        <v/>
      </c>
      <c r="G1777" s="61" t="str">
        <f t="shared" ca="1" si="217"/>
        <v/>
      </c>
      <c r="H1777" s="62" t="str">
        <f t="shared" ca="1" si="223"/>
        <v/>
      </c>
      <c r="I1777" s="63" t="str">
        <f t="shared" ca="1" si="224"/>
        <v/>
      </c>
    </row>
    <row r="1778" spans="1:9">
      <c r="A1778" s="45"/>
      <c r="B1778" s="59" t="str">
        <f t="shared" ca="1" si="218"/>
        <v/>
      </c>
      <c r="C1778" s="60" t="str">
        <f t="shared" ca="1" si="219"/>
        <v/>
      </c>
      <c r="D1778" s="60" t="str">
        <f t="shared" ca="1" si="220"/>
        <v/>
      </c>
      <c r="E1778" s="60" t="str">
        <f t="shared" ca="1" si="221"/>
        <v/>
      </c>
      <c r="F1778" s="60" t="str">
        <f t="shared" ca="1" si="222"/>
        <v/>
      </c>
      <c r="G1778" s="61" t="str">
        <f t="shared" ca="1" si="217"/>
        <v/>
      </c>
      <c r="H1778" s="62" t="str">
        <f t="shared" ca="1" si="223"/>
        <v/>
      </c>
      <c r="I1778" s="63" t="str">
        <f t="shared" ca="1" si="224"/>
        <v/>
      </c>
    </row>
    <row r="1779" spans="1:9">
      <c r="A1779" s="45"/>
      <c r="B1779" s="59" t="str">
        <f t="shared" ca="1" si="218"/>
        <v/>
      </c>
      <c r="C1779" s="60" t="str">
        <f t="shared" ca="1" si="219"/>
        <v/>
      </c>
      <c r="D1779" s="60" t="str">
        <f t="shared" ca="1" si="220"/>
        <v/>
      </c>
      <c r="E1779" s="60" t="str">
        <f t="shared" ca="1" si="221"/>
        <v/>
      </c>
      <c r="F1779" s="60" t="str">
        <f t="shared" ca="1" si="222"/>
        <v/>
      </c>
      <c r="G1779" s="61" t="str">
        <f t="shared" ca="1" si="217"/>
        <v/>
      </c>
      <c r="H1779" s="62" t="str">
        <f t="shared" ca="1" si="223"/>
        <v/>
      </c>
      <c r="I1779" s="63" t="str">
        <f t="shared" ca="1" si="224"/>
        <v/>
      </c>
    </row>
    <row r="1780" spans="1:9">
      <c r="A1780" s="45"/>
      <c r="B1780" s="59" t="str">
        <f t="shared" ca="1" si="218"/>
        <v/>
      </c>
      <c r="C1780" s="60" t="str">
        <f t="shared" ca="1" si="219"/>
        <v/>
      </c>
      <c r="D1780" s="60" t="str">
        <f t="shared" ca="1" si="220"/>
        <v/>
      </c>
      <c r="E1780" s="60" t="str">
        <f t="shared" ca="1" si="221"/>
        <v/>
      </c>
      <c r="F1780" s="60" t="str">
        <f t="shared" ca="1" si="222"/>
        <v/>
      </c>
      <c r="G1780" s="61" t="str">
        <f t="shared" ca="1" si="217"/>
        <v/>
      </c>
      <c r="H1780" s="62" t="str">
        <f t="shared" ca="1" si="223"/>
        <v/>
      </c>
      <c r="I1780" s="63" t="str">
        <f t="shared" ca="1" si="224"/>
        <v/>
      </c>
    </row>
    <row r="1781" spans="1:9">
      <c r="A1781" s="45"/>
      <c r="B1781" s="59" t="str">
        <f t="shared" ca="1" si="218"/>
        <v/>
      </c>
      <c r="C1781" s="60" t="str">
        <f t="shared" ca="1" si="219"/>
        <v/>
      </c>
      <c r="D1781" s="60" t="str">
        <f t="shared" ca="1" si="220"/>
        <v/>
      </c>
      <c r="E1781" s="60" t="str">
        <f t="shared" ca="1" si="221"/>
        <v/>
      </c>
      <c r="F1781" s="60" t="str">
        <f t="shared" ca="1" si="222"/>
        <v/>
      </c>
      <c r="G1781" s="61" t="str">
        <f t="shared" ca="1" si="217"/>
        <v/>
      </c>
      <c r="H1781" s="62" t="str">
        <f t="shared" ca="1" si="223"/>
        <v/>
      </c>
      <c r="I1781" s="63" t="str">
        <f t="shared" ca="1" si="224"/>
        <v/>
      </c>
    </row>
    <row r="1782" spans="1:9">
      <c r="A1782" s="45"/>
      <c r="B1782" s="59" t="str">
        <f t="shared" ca="1" si="218"/>
        <v/>
      </c>
      <c r="C1782" s="60" t="str">
        <f t="shared" ca="1" si="219"/>
        <v/>
      </c>
      <c r="D1782" s="60" t="str">
        <f t="shared" ca="1" si="220"/>
        <v/>
      </c>
      <c r="E1782" s="60" t="str">
        <f t="shared" ca="1" si="221"/>
        <v/>
      </c>
      <c r="F1782" s="60" t="str">
        <f t="shared" ca="1" si="222"/>
        <v/>
      </c>
      <c r="G1782" s="61" t="str">
        <f t="shared" ca="1" si="217"/>
        <v/>
      </c>
      <c r="H1782" s="62" t="str">
        <f t="shared" ca="1" si="223"/>
        <v/>
      </c>
      <c r="I1782" s="63" t="str">
        <f t="shared" ca="1" si="224"/>
        <v/>
      </c>
    </row>
    <row r="1783" spans="1:9">
      <c r="A1783" s="45"/>
      <c r="B1783" s="59" t="str">
        <f t="shared" ca="1" si="218"/>
        <v/>
      </c>
      <c r="C1783" s="60" t="str">
        <f t="shared" ca="1" si="219"/>
        <v/>
      </c>
      <c r="D1783" s="60" t="str">
        <f t="shared" ca="1" si="220"/>
        <v/>
      </c>
      <c r="E1783" s="60" t="str">
        <f t="shared" ca="1" si="221"/>
        <v/>
      </c>
      <c r="F1783" s="60" t="str">
        <f t="shared" ca="1" si="222"/>
        <v/>
      </c>
      <c r="G1783" s="61" t="str">
        <f t="shared" ca="1" si="217"/>
        <v/>
      </c>
      <c r="H1783" s="62" t="str">
        <f t="shared" ca="1" si="223"/>
        <v/>
      </c>
      <c r="I1783" s="63" t="str">
        <f t="shared" ca="1" si="224"/>
        <v/>
      </c>
    </row>
    <row r="1784" spans="1:9">
      <c r="A1784" s="45"/>
      <c r="B1784" s="59" t="str">
        <f t="shared" ca="1" si="218"/>
        <v/>
      </c>
      <c r="C1784" s="60" t="str">
        <f t="shared" ca="1" si="219"/>
        <v/>
      </c>
      <c r="D1784" s="60" t="str">
        <f t="shared" ca="1" si="220"/>
        <v/>
      </c>
      <c r="E1784" s="60" t="str">
        <f t="shared" ca="1" si="221"/>
        <v/>
      </c>
      <c r="F1784" s="60" t="str">
        <f t="shared" ca="1" si="222"/>
        <v/>
      </c>
      <c r="G1784" s="61" t="str">
        <f t="shared" ca="1" si="217"/>
        <v/>
      </c>
      <c r="H1784" s="62" t="str">
        <f t="shared" ca="1" si="223"/>
        <v/>
      </c>
      <c r="I1784" s="63" t="str">
        <f t="shared" ca="1" si="224"/>
        <v/>
      </c>
    </row>
    <row r="1785" spans="1:9">
      <c r="A1785" s="45"/>
      <c r="B1785" s="59" t="str">
        <f t="shared" ca="1" si="218"/>
        <v/>
      </c>
      <c r="C1785" s="60" t="str">
        <f t="shared" ca="1" si="219"/>
        <v/>
      </c>
      <c r="D1785" s="60" t="str">
        <f t="shared" ca="1" si="220"/>
        <v/>
      </c>
      <c r="E1785" s="60" t="str">
        <f t="shared" ca="1" si="221"/>
        <v/>
      </c>
      <c r="F1785" s="60" t="str">
        <f t="shared" ca="1" si="222"/>
        <v/>
      </c>
      <c r="G1785" s="61" t="str">
        <f t="shared" ca="1" si="217"/>
        <v/>
      </c>
      <c r="H1785" s="62" t="str">
        <f t="shared" ca="1" si="223"/>
        <v/>
      </c>
      <c r="I1785" s="63" t="str">
        <f t="shared" ca="1" si="224"/>
        <v/>
      </c>
    </row>
    <row r="1786" spans="1:9">
      <c r="A1786" s="45"/>
      <c r="B1786" s="59" t="str">
        <f t="shared" ca="1" si="218"/>
        <v/>
      </c>
      <c r="C1786" s="60" t="str">
        <f t="shared" ca="1" si="219"/>
        <v/>
      </c>
      <c r="D1786" s="60" t="str">
        <f t="shared" ca="1" si="220"/>
        <v/>
      </c>
      <c r="E1786" s="60" t="str">
        <f t="shared" ca="1" si="221"/>
        <v/>
      </c>
      <c r="F1786" s="60" t="str">
        <f t="shared" ca="1" si="222"/>
        <v/>
      </c>
      <c r="G1786" s="61" t="str">
        <f t="shared" ca="1" si="217"/>
        <v/>
      </c>
      <c r="H1786" s="62" t="str">
        <f t="shared" ca="1" si="223"/>
        <v/>
      </c>
      <c r="I1786" s="63" t="str">
        <f t="shared" ca="1" si="224"/>
        <v/>
      </c>
    </row>
    <row r="1787" spans="1:9">
      <c r="A1787" s="45"/>
      <c r="B1787" s="59" t="str">
        <f t="shared" ca="1" si="218"/>
        <v/>
      </c>
      <c r="C1787" s="60" t="str">
        <f t="shared" ca="1" si="219"/>
        <v/>
      </c>
      <c r="D1787" s="60" t="str">
        <f t="shared" ca="1" si="220"/>
        <v/>
      </c>
      <c r="E1787" s="60" t="str">
        <f t="shared" ca="1" si="221"/>
        <v/>
      </c>
      <c r="F1787" s="60" t="str">
        <f t="shared" ca="1" si="222"/>
        <v/>
      </c>
      <c r="G1787" s="61" t="str">
        <f t="shared" ca="1" si="217"/>
        <v/>
      </c>
      <c r="H1787" s="62" t="str">
        <f t="shared" ca="1" si="223"/>
        <v/>
      </c>
      <c r="I1787" s="63" t="str">
        <f t="shared" ca="1" si="224"/>
        <v/>
      </c>
    </row>
    <row r="1788" spans="1:9">
      <c r="A1788" s="45"/>
      <c r="B1788" s="59" t="str">
        <f t="shared" ca="1" si="218"/>
        <v/>
      </c>
      <c r="C1788" s="60" t="str">
        <f t="shared" ca="1" si="219"/>
        <v/>
      </c>
      <c r="D1788" s="60" t="str">
        <f t="shared" ca="1" si="220"/>
        <v/>
      </c>
      <c r="E1788" s="60" t="str">
        <f t="shared" ca="1" si="221"/>
        <v/>
      </c>
      <c r="F1788" s="60" t="str">
        <f t="shared" ca="1" si="222"/>
        <v/>
      </c>
      <c r="G1788" s="61" t="str">
        <f t="shared" ca="1" si="217"/>
        <v/>
      </c>
      <c r="H1788" s="62" t="str">
        <f t="shared" ca="1" si="223"/>
        <v/>
      </c>
      <c r="I1788" s="63" t="str">
        <f t="shared" ca="1" si="224"/>
        <v/>
      </c>
    </row>
    <row r="1789" spans="1:9">
      <c r="A1789" s="45"/>
      <c r="B1789" s="59" t="str">
        <f t="shared" ca="1" si="218"/>
        <v/>
      </c>
      <c r="C1789" s="60" t="str">
        <f t="shared" ca="1" si="219"/>
        <v/>
      </c>
      <c r="D1789" s="60" t="str">
        <f t="shared" ca="1" si="220"/>
        <v/>
      </c>
      <c r="E1789" s="60" t="str">
        <f t="shared" ca="1" si="221"/>
        <v/>
      </c>
      <c r="F1789" s="60" t="str">
        <f t="shared" ca="1" si="222"/>
        <v/>
      </c>
      <c r="G1789" s="61" t="str">
        <f t="shared" ca="1" si="217"/>
        <v/>
      </c>
      <c r="H1789" s="62" t="str">
        <f t="shared" ca="1" si="223"/>
        <v/>
      </c>
      <c r="I1789" s="63" t="str">
        <f t="shared" ca="1" si="224"/>
        <v/>
      </c>
    </row>
    <row r="1790" spans="1:9">
      <c r="A1790" s="45"/>
      <c r="B1790" s="59" t="str">
        <f t="shared" ca="1" si="218"/>
        <v/>
      </c>
      <c r="C1790" s="60" t="str">
        <f t="shared" ca="1" si="219"/>
        <v/>
      </c>
      <c r="D1790" s="60" t="str">
        <f t="shared" ca="1" si="220"/>
        <v/>
      </c>
      <c r="E1790" s="60" t="str">
        <f t="shared" ca="1" si="221"/>
        <v/>
      </c>
      <c r="F1790" s="60" t="str">
        <f t="shared" ca="1" si="222"/>
        <v/>
      </c>
      <c r="G1790" s="61" t="str">
        <f t="shared" ca="1" si="217"/>
        <v/>
      </c>
      <c r="H1790" s="62" t="str">
        <f t="shared" ca="1" si="223"/>
        <v/>
      </c>
      <c r="I1790" s="63" t="str">
        <f t="shared" ca="1" si="224"/>
        <v/>
      </c>
    </row>
    <row r="1791" spans="1:9">
      <c r="A1791" s="45"/>
      <c r="B1791" s="59" t="str">
        <f t="shared" ca="1" si="218"/>
        <v/>
      </c>
      <c r="C1791" s="60" t="str">
        <f t="shared" ca="1" si="219"/>
        <v/>
      </c>
      <c r="D1791" s="60" t="str">
        <f t="shared" ca="1" si="220"/>
        <v/>
      </c>
      <c r="E1791" s="60" t="str">
        <f t="shared" ca="1" si="221"/>
        <v/>
      </c>
      <c r="F1791" s="60" t="str">
        <f t="shared" ca="1" si="222"/>
        <v/>
      </c>
      <c r="G1791" s="61" t="str">
        <f t="shared" ca="1" si="217"/>
        <v/>
      </c>
      <c r="H1791" s="62" t="str">
        <f t="shared" ca="1" si="223"/>
        <v/>
      </c>
      <c r="I1791" s="63" t="str">
        <f t="shared" ca="1" si="224"/>
        <v/>
      </c>
    </row>
    <row r="1792" spans="1:9">
      <c r="A1792" s="45"/>
      <c r="B1792" s="59" t="str">
        <f t="shared" ca="1" si="218"/>
        <v/>
      </c>
      <c r="C1792" s="60" t="str">
        <f t="shared" ca="1" si="219"/>
        <v/>
      </c>
      <c r="D1792" s="60" t="str">
        <f t="shared" ca="1" si="220"/>
        <v/>
      </c>
      <c r="E1792" s="60" t="str">
        <f t="shared" ca="1" si="221"/>
        <v/>
      </c>
      <c r="F1792" s="60" t="str">
        <f t="shared" ca="1" si="222"/>
        <v/>
      </c>
      <c r="G1792" s="61" t="str">
        <f t="shared" ca="1" si="217"/>
        <v/>
      </c>
      <c r="H1792" s="62" t="str">
        <f t="shared" ca="1" si="223"/>
        <v/>
      </c>
      <c r="I1792" s="63" t="str">
        <f t="shared" ca="1" si="224"/>
        <v/>
      </c>
    </row>
    <row r="1793" spans="1:9">
      <c r="A1793" s="45"/>
      <c r="B1793" s="59" t="str">
        <f t="shared" ca="1" si="218"/>
        <v/>
      </c>
      <c r="C1793" s="60" t="str">
        <f t="shared" ca="1" si="219"/>
        <v/>
      </c>
      <c r="D1793" s="60" t="str">
        <f t="shared" ca="1" si="220"/>
        <v/>
      </c>
      <c r="E1793" s="60" t="str">
        <f t="shared" ca="1" si="221"/>
        <v/>
      </c>
      <c r="F1793" s="60" t="str">
        <f t="shared" ca="1" si="222"/>
        <v/>
      </c>
      <c r="G1793" s="61" t="str">
        <f t="shared" ca="1" si="217"/>
        <v/>
      </c>
      <c r="H1793" s="62" t="str">
        <f t="shared" ca="1" si="223"/>
        <v/>
      </c>
      <c r="I1793" s="63" t="str">
        <f t="shared" ca="1" si="224"/>
        <v/>
      </c>
    </row>
    <row r="1794" spans="1:9">
      <c r="A1794" s="45"/>
      <c r="B1794" s="59" t="str">
        <f t="shared" ca="1" si="218"/>
        <v/>
      </c>
      <c r="C1794" s="60" t="str">
        <f t="shared" ca="1" si="219"/>
        <v/>
      </c>
      <c r="D1794" s="60" t="str">
        <f t="shared" ca="1" si="220"/>
        <v/>
      </c>
      <c r="E1794" s="60" t="str">
        <f t="shared" ca="1" si="221"/>
        <v/>
      </c>
      <c r="F1794" s="60" t="str">
        <f t="shared" ca="1" si="222"/>
        <v/>
      </c>
      <c r="G1794" s="61" t="str">
        <f t="shared" ca="1" si="217"/>
        <v/>
      </c>
      <c r="H1794" s="62" t="str">
        <f t="shared" ca="1" si="223"/>
        <v/>
      </c>
      <c r="I1794" s="63" t="str">
        <f t="shared" ca="1" si="224"/>
        <v/>
      </c>
    </row>
    <row r="1795" spans="1:9">
      <c r="A1795" s="45"/>
      <c r="B1795" s="59" t="str">
        <f t="shared" ca="1" si="218"/>
        <v/>
      </c>
      <c r="C1795" s="60" t="str">
        <f t="shared" ca="1" si="219"/>
        <v/>
      </c>
      <c r="D1795" s="60" t="str">
        <f t="shared" ca="1" si="220"/>
        <v/>
      </c>
      <c r="E1795" s="60" t="str">
        <f t="shared" ca="1" si="221"/>
        <v/>
      </c>
      <c r="F1795" s="60" t="str">
        <f t="shared" ca="1" si="222"/>
        <v/>
      </c>
      <c r="G1795" s="61" t="str">
        <f t="shared" ref="G1795:G1858" ca="1" si="225">IFERROR(INDIRECT(CONCATENATE("'",A1795,"'!H33")),"")</f>
        <v/>
      </c>
      <c r="H1795" s="62" t="str">
        <f t="shared" ca="1" si="223"/>
        <v/>
      </c>
      <c r="I1795" s="63" t="str">
        <f t="shared" ca="1" si="224"/>
        <v/>
      </c>
    </row>
    <row r="1796" spans="1:9">
      <c r="A1796" s="45"/>
      <c r="B1796" s="59" t="str">
        <f t="shared" ref="B1796:B1859" ca="1" si="226">IFERROR(INDIRECT(CONCATENATE("'",A1796,"'!G7")),"")</f>
        <v/>
      </c>
      <c r="C1796" s="60" t="str">
        <f t="shared" ref="C1796:C1859" ca="1" si="227">IFERROR(INDIRECT(CONCATENATE("'",A1796,"'!D6")),"")</f>
        <v/>
      </c>
      <c r="D1796" s="60" t="str">
        <f t="shared" ref="D1796:D1859" ca="1" si="228">IFERROR(INDIRECT(CONCATENATE("'",A1796,"'!D7")),"")</f>
        <v/>
      </c>
      <c r="E1796" s="60" t="str">
        <f t="shared" ref="E1796:E1859" ca="1" si="229">IFERROR(INDIRECT(CONCATENATE("'",A1796,"'!D8")),"")</f>
        <v/>
      </c>
      <c r="F1796" s="60" t="str">
        <f t="shared" ref="F1796:F1859" ca="1" si="230">IFERROR(INDIRECT(CONCATENATE("'",A1796,"'!D9")),"")</f>
        <v/>
      </c>
      <c r="G1796" s="61" t="str">
        <f t="shared" ca="1" si="225"/>
        <v/>
      </c>
      <c r="H1796" s="62" t="str">
        <f t="shared" ref="H1796:H1859" ca="1" si="231">IFERROR(INDIRECT(CONCATENATE("'",A1796,"'!H34")),"")</f>
        <v/>
      </c>
      <c r="I1796" s="63" t="str">
        <f t="shared" ref="I1796:I1859" ca="1" si="232">IFERROR(INDIRECT(CONCATENATE("'",A1796,"'!H36")),"")</f>
        <v/>
      </c>
    </row>
    <row r="1797" spans="1:9">
      <c r="A1797" s="45"/>
      <c r="B1797" s="59" t="str">
        <f t="shared" ca="1" si="226"/>
        <v/>
      </c>
      <c r="C1797" s="60" t="str">
        <f t="shared" ca="1" si="227"/>
        <v/>
      </c>
      <c r="D1797" s="60" t="str">
        <f t="shared" ca="1" si="228"/>
        <v/>
      </c>
      <c r="E1797" s="60" t="str">
        <f t="shared" ca="1" si="229"/>
        <v/>
      </c>
      <c r="F1797" s="60" t="str">
        <f t="shared" ca="1" si="230"/>
        <v/>
      </c>
      <c r="G1797" s="61" t="str">
        <f t="shared" ca="1" si="225"/>
        <v/>
      </c>
      <c r="H1797" s="62" t="str">
        <f t="shared" ca="1" si="231"/>
        <v/>
      </c>
      <c r="I1797" s="63" t="str">
        <f t="shared" ca="1" si="232"/>
        <v/>
      </c>
    </row>
    <row r="1798" spans="1:9">
      <c r="A1798" s="45"/>
      <c r="B1798" s="59" t="str">
        <f t="shared" ca="1" si="226"/>
        <v/>
      </c>
      <c r="C1798" s="60" t="str">
        <f t="shared" ca="1" si="227"/>
        <v/>
      </c>
      <c r="D1798" s="60" t="str">
        <f t="shared" ca="1" si="228"/>
        <v/>
      </c>
      <c r="E1798" s="60" t="str">
        <f t="shared" ca="1" si="229"/>
        <v/>
      </c>
      <c r="F1798" s="60" t="str">
        <f t="shared" ca="1" si="230"/>
        <v/>
      </c>
      <c r="G1798" s="61" t="str">
        <f t="shared" ca="1" si="225"/>
        <v/>
      </c>
      <c r="H1798" s="62" t="str">
        <f t="shared" ca="1" si="231"/>
        <v/>
      </c>
      <c r="I1798" s="63" t="str">
        <f t="shared" ca="1" si="232"/>
        <v/>
      </c>
    </row>
    <row r="1799" spans="1:9">
      <c r="A1799" s="45"/>
      <c r="B1799" s="59" t="str">
        <f t="shared" ca="1" si="226"/>
        <v/>
      </c>
      <c r="C1799" s="60" t="str">
        <f t="shared" ca="1" si="227"/>
        <v/>
      </c>
      <c r="D1799" s="60" t="str">
        <f t="shared" ca="1" si="228"/>
        <v/>
      </c>
      <c r="E1799" s="60" t="str">
        <f t="shared" ca="1" si="229"/>
        <v/>
      </c>
      <c r="F1799" s="60" t="str">
        <f t="shared" ca="1" si="230"/>
        <v/>
      </c>
      <c r="G1799" s="61" t="str">
        <f t="shared" ca="1" si="225"/>
        <v/>
      </c>
      <c r="H1799" s="62" t="str">
        <f t="shared" ca="1" si="231"/>
        <v/>
      </c>
      <c r="I1799" s="63" t="str">
        <f t="shared" ca="1" si="232"/>
        <v/>
      </c>
    </row>
    <row r="1800" spans="1:9">
      <c r="A1800" s="45"/>
      <c r="B1800" s="59" t="str">
        <f t="shared" ca="1" si="226"/>
        <v/>
      </c>
      <c r="C1800" s="60" t="str">
        <f t="shared" ca="1" si="227"/>
        <v/>
      </c>
      <c r="D1800" s="60" t="str">
        <f t="shared" ca="1" si="228"/>
        <v/>
      </c>
      <c r="E1800" s="60" t="str">
        <f t="shared" ca="1" si="229"/>
        <v/>
      </c>
      <c r="F1800" s="60" t="str">
        <f t="shared" ca="1" si="230"/>
        <v/>
      </c>
      <c r="G1800" s="61" t="str">
        <f t="shared" ca="1" si="225"/>
        <v/>
      </c>
      <c r="H1800" s="62" t="str">
        <f t="shared" ca="1" si="231"/>
        <v/>
      </c>
      <c r="I1800" s="63" t="str">
        <f t="shared" ca="1" si="232"/>
        <v/>
      </c>
    </row>
    <row r="1801" spans="1:9">
      <c r="A1801" s="45"/>
      <c r="B1801" s="59" t="str">
        <f t="shared" ca="1" si="226"/>
        <v/>
      </c>
      <c r="C1801" s="60" t="str">
        <f t="shared" ca="1" si="227"/>
        <v/>
      </c>
      <c r="D1801" s="60" t="str">
        <f t="shared" ca="1" si="228"/>
        <v/>
      </c>
      <c r="E1801" s="60" t="str">
        <f t="shared" ca="1" si="229"/>
        <v/>
      </c>
      <c r="F1801" s="60" t="str">
        <f t="shared" ca="1" si="230"/>
        <v/>
      </c>
      <c r="G1801" s="61" t="str">
        <f t="shared" ca="1" si="225"/>
        <v/>
      </c>
      <c r="H1801" s="62" t="str">
        <f t="shared" ca="1" si="231"/>
        <v/>
      </c>
      <c r="I1801" s="63" t="str">
        <f t="shared" ca="1" si="232"/>
        <v/>
      </c>
    </row>
    <row r="1802" spans="1:9">
      <c r="A1802" s="45"/>
      <c r="B1802" s="59" t="str">
        <f t="shared" ca="1" si="226"/>
        <v/>
      </c>
      <c r="C1802" s="60" t="str">
        <f t="shared" ca="1" si="227"/>
        <v/>
      </c>
      <c r="D1802" s="60" t="str">
        <f t="shared" ca="1" si="228"/>
        <v/>
      </c>
      <c r="E1802" s="60" t="str">
        <f t="shared" ca="1" si="229"/>
        <v/>
      </c>
      <c r="F1802" s="60" t="str">
        <f t="shared" ca="1" si="230"/>
        <v/>
      </c>
      <c r="G1802" s="61" t="str">
        <f t="shared" ca="1" si="225"/>
        <v/>
      </c>
      <c r="H1802" s="62" t="str">
        <f t="shared" ca="1" si="231"/>
        <v/>
      </c>
      <c r="I1802" s="63" t="str">
        <f t="shared" ca="1" si="232"/>
        <v/>
      </c>
    </row>
    <row r="1803" spans="1:9">
      <c r="A1803" s="45"/>
      <c r="B1803" s="59" t="str">
        <f t="shared" ca="1" si="226"/>
        <v/>
      </c>
      <c r="C1803" s="60" t="str">
        <f t="shared" ca="1" si="227"/>
        <v/>
      </c>
      <c r="D1803" s="60" t="str">
        <f t="shared" ca="1" si="228"/>
        <v/>
      </c>
      <c r="E1803" s="60" t="str">
        <f t="shared" ca="1" si="229"/>
        <v/>
      </c>
      <c r="F1803" s="60" t="str">
        <f t="shared" ca="1" si="230"/>
        <v/>
      </c>
      <c r="G1803" s="61" t="str">
        <f t="shared" ca="1" si="225"/>
        <v/>
      </c>
      <c r="H1803" s="62" t="str">
        <f t="shared" ca="1" si="231"/>
        <v/>
      </c>
      <c r="I1803" s="63" t="str">
        <f t="shared" ca="1" si="232"/>
        <v/>
      </c>
    </row>
    <row r="1804" spans="1:9">
      <c r="A1804" s="45"/>
      <c r="B1804" s="59" t="str">
        <f t="shared" ca="1" si="226"/>
        <v/>
      </c>
      <c r="C1804" s="60" t="str">
        <f t="shared" ca="1" si="227"/>
        <v/>
      </c>
      <c r="D1804" s="60" t="str">
        <f t="shared" ca="1" si="228"/>
        <v/>
      </c>
      <c r="E1804" s="60" t="str">
        <f t="shared" ca="1" si="229"/>
        <v/>
      </c>
      <c r="F1804" s="60" t="str">
        <f t="shared" ca="1" si="230"/>
        <v/>
      </c>
      <c r="G1804" s="61" t="str">
        <f t="shared" ca="1" si="225"/>
        <v/>
      </c>
      <c r="H1804" s="62" t="str">
        <f t="shared" ca="1" si="231"/>
        <v/>
      </c>
      <c r="I1804" s="63" t="str">
        <f t="shared" ca="1" si="232"/>
        <v/>
      </c>
    </row>
    <row r="1805" spans="1:9">
      <c r="A1805" s="45"/>
      <c r="B1805" s="59" t="str">
        <f t="shared" ca="1" si="226"/>
        <v/>
      </c>
      <c r="C1805" s="60" t="str">
        <f t="shared" ca="1" si="227"/>
        <v/>
      </c>
      <c r="D1805" s="60" t="str">
        <f t="shared" ca="1" si="228"/>
        <v/>
      </c>
      <c r="E1805" s="60" t="str">
        <f t="shared" ca="1" si="229"/>
        <v/>
      </c>
      <c r="F1805" s="60" t="str">
        <f t="shared" ca="1" si="230"/>
        <v/>
      </c>
      <c r="G1805" s="61" t="str">
        <f t="shared" ca="1" si="225"/>
        <v/>
      </c>
      <c r="H1805" s="62" t="str">
        <f t="shared" ca="1" si="231"/>
        <v/>
      </c>
      <c r="I1805" s="63" t="str">
        <f t="shared" ca="1" si="232"/>
        <v/>
      </c>
    </row>
    <row r="1806" spans="1:9">
      <c r="A1806" s="45"/>
      <c r="B1806" s="59" t="str">
        <f t="shared" ca="1" si="226"/>
        <v/>
      </c>
      <c r="C1806" s="60" t="str">
        <f t="shared" ca="1" si="227"/>
        <v/>
      </c>
      <c r="D1806" s="60" t="str">
        <f t="shared" ca="1" si="228"/>
        <v/>
      </c>
      <c r="E1806" s="60" t="str">
        <f t="shared" ca="1" si="229"/>
        <v/>
      </c>
      <c r="F1806" s="60" t="str">
        <f t="shared" ca="1" si="230"/>
        <v/>
      </c>
      <c r="G1806" s="61" t="str">
        <f t="shared" ca="1" si="225"/>
        <v/>
      </c>
      <c r="H1806" s="62" t="str">
        <f t="shared" ca="1" si="231"/>
        <v/>
      </c>
      <c r="I1806" s="63" t="str">
        <f t="shared" ca="1" si="232"/>
        <v/>
      </c>
    </row>
    <row r="1807" spans="1:9">
      <c r="A1807" s="45"/>
      <c r="B1807" s="59" t="str">
        <f t="shared" ca="1" si="226"/>
        <v/>
      </c>
      <c r="C1807" s="60" t="str">
        <f t="shared" ca="1" si="227"/>
        <v/>
      </c>
      <c r="D1807" s="60" t="str">
        <f t="shared" ca="1" si="228"/>
        <v/>
      </c>
      <c r="E1807" s="60" t="str">
        <f t="shared" ca="1" si="229"/>
        <v/>
      </c>
      <c r="F1807" s="60" t="str">
        <f t="shared" ca="1" si="230"/>
        <v/>
      </c>
      <c r="G1807" s="61" t="str">
        <f t="shared" ca="1" si="225"/>
        <v/>
      </c>
      <c r="H1807" s="62" t="str">
        <f t="shared" ca="1" si="231"/>
        <v/>
      </c>
      <c r="I1807" s="63" t="str">
        <f t="shared" ca="1" si="232"/>
        <v/>
      </c>
    </row>
    <row r="1808" spans="1:9">
      <c r="A1808" s="45"/>
      <c r="B1808" s="59" t="str">
        <f t="shared" ca="1" si="226"/>
        <v/>
      </c>
      <c r="C1808" s="60" t="str">
        <f t="shared" ca="1" si="227"/>
        <v/>
      </c>
      <c r="D1808" s="60" t="str">
        <f t="shared" ca="1" si="228"/>
        <v/>
      </c>
      <c r="E1808" s="60" t="str">
        <f t="shared" ca="1" si="229"/>
        <v/>
      </c>
      <c r="F1808" s="60" t="str">
        <f t="shared" ca="1" si="230"/>
        <v/>
      </c>
      <c r="G1808" s="61" t="str">
        <f t="shared" ca="1" si="225"/>
        <v/>
      </c>
      <c r="H1808" s="62" t="str">
        <f t="shared" ca="1" si="231"/>
        <v/>
      </c>
      <c r="I1808" s="63" t="str">
        <f t="shared" ca="1" si="232"/>
        <v/>
      </c>
    </row>
    <row r="1809" spans="1:9">
      <c r="A1809" s="45"/>
      <c r="B1809" s="59" t="str">
        <f t="shared" ca="1" si="226"/>
        <v/>
      </c>
      <c r="C1809" s="60" t="str">
        <f t="shared" ca="1" si="227"/>
        <v/>
      </c>
      <c r="D1809" s="60" t="str">
        <f t="shared" ca="1" si="228"/>
        <v/>
      </c>
      <c r="E1809" s="60" t="str">
        <f t="shared" ca="1" si="229"/>
        <v/>
      </c>
      <c r="F1809" s="60" t="str">
        <f t="shared" ca="1" si="230"/>
        <v/>
      </c>
      <c r="G1809" s="61" t="str">
        <f t="shared" ca="1" si="225"/>
        <v/>
      </c>
      <c r="H1809" s="62" t="str">
        <f t="shared" ca="1" si="231"/>
        <v/>
      </c>
      <c r="I1809" s="63" t="str">
        <f t="shared" ca="1" si="232"/>
        <v/>
      </c>
    </row>
    <row r="1810" spans="1:9">
      <c r="A1810" s="45"/>
      <c r="B1810" s="59" t="str">
        <f t="shared" ca="1" si="226"/>
        <v/>
      </c>
      <c r="C1810" s="60" t="str">
        <f t="shared" ca="1" si="227"/>
        <v/>
      </c>
      <c r="D1810" s="60" t="str">
        <f t="shared" ca="1" si="228"/>
        <v/>
      </c>
      <c r="E1810" s="60" t="str">
        <f t="shared" ca="1" si="229"/>
        <v/>
      </c>
      <c r="F1810" s="60" t="str">
        <f t="shared" ca="1" si="230"/>
        <v/>
      </c>
      <c r="G1810" s="61" t="str">
        <f t="shared" ca="1" si="225"/>
        <v/>
      </c>
      <c r="H1810" s="62" t="str">
        <f t="shared" ca="1" si="231"/>
        <v/>
      </c>
      <c r="I1810" s="63" t="str">
        <f t="shared" ca="1" si="232"/>
        <v/>
      </c>
    </row>
    <row r="1811" spans="1:9">
      <c r="A1811" s="45"/>
      <c r="B1811" s="59" t="str">
        <f t="shared" ca="1" si="226"/>
        <v/>
      </c>
      <c r="C1811" s="60" t="str">
        <f t="shared" ca="1" si="227"/>
        <v/>
      </c>
      <c r="D1811" s="60" t="str">
        <f t="shared" ca="1" si="228"/>
        <v/>
      </c>
      <c r="E1811" s="60" t="str">
        <f t="shared" ca="1" si="229"/>
        <v/>
      </c>
      <c r="F1811" s="60" t="str">
        <f t="shared" ca="1" si="230"/>
        <v/>
      </c>
      <c r="G1811" s="61" t="str">
        <f t="shared" ca="1" si="225"/>
        <v/>
      </c>
      <c r="H1811" s="62" t="str">
        <f t="shared" ca="1" si="231"/>
        <v/>
      </c>
      <c r="I1811" s="63" t="str">
        <f t="shared" ca="1" si="232"/>
        <v/>
      </c>
    </row>
    <row r="1812" spans="1:9">
      <c r="A1812" s="45"/>
      <c r="B1812" s="59" t="str">
        <f t="shared" ca="1" si="226"/>
        <v/>
      </c>
      <c r="C1812" s="60" t="str">
        <f t="shared" ca="1" si="227"/>
        <v/>
      </c>
      <c r="D1812" s="60" t="str">
        <f t="shared" ca="1" si="228"/>
        <v/>
      </c>
      <c r="E1812" s="60" t="str">
        <f t="shared" ca="1" si="229"/>
        <v/>
      </c>
      <c r="F1812" s="60" t="str">
        <f t="shared" ca="1" si="230"/>
        <v/>
      </c>
      <c r="G1812" s="61" t="str">
        <f t="shared" ca="1" si="225"/>
        <v/>
      </c>
      <c r="H1812" s="62" t="str">
        <f t="shared" ca="1" si="231"/>
        <v/>
      </c>
      <c r="I1812" s="63" t="str">
        <f t="shared" ca="1" si="232"/>
        <v/>
      </c>
    </row>
    <row r="1813" spans="1:9">
      <c r="A1813" s="45"/>
      <c r="B1813" s="59" t="str">
        <f t="shared" ca="1" si="226"/>
        <v/>
      </c>
      <c r="C1813" s="60" t="str">
        <f t="shared" ca="1" si="227"/>
        <v/>
      </c>
      <c r="D1813" s="60" t="str">
        <f t="shared" ca="1" si="228"/>
        <v/>
      </c>
      <c r="E1813" s="60" t="str">
        <f t="shared" ca="1" si="229"/>
        <v/>
      </c>
      <c r="F1813" s="60" t="str">
        <f t="shared" ca="1" si="230"/>
        <v/>
      </c>
      <c r="G1813" s="61" t="str">
        <f t="shared" ca="1" si="225"/>
        <v/>
      </c>
      <c r="H1813" s="62" t="str">
        <f t="shared" ca="1" si="231"/>
        <v/>
      </c>
      <c r="I1813" s="63" t="str">
        <f t="shared" ca="1" si="232"/>
        <v/>
      </c>
    </row>
    <row r="1814" spans="1:9">
      <c r="A1814" s="45"/>
      <c r="B1814" s="59" t="str">
        <f t="shared" ca="1" si="226"/>
        <v/>
      </c>
      <c r="C1814" s="60" t="str">
        <f t="shared" ca="1" si="227"/>
        <v/>
      </c>
      <c r="D1814" s="60" t="str">
        <f t="shared" ca="1" si="228"/>
        <v/>
      </c>
      <c r="E1814" s="60" t="str">
        <f t="shared" ca="1" si="229"/>
        <v/>
      </c>
      <c r="F1814" s="60" t="str">
        <f t="shared" ca="1" si="230"/>
        <v/>
      </c>
      <c r="G1814" s="61" t="str">
        <f t="shared" ca="1" si="225"/>
        <v/>
      </c>
      <c r="H1814" s="62" t="str">
        <f t="shared" ca="1" si="231"/>
        <v/>
      </c>
      <c r="I1814" s="63" t="str">
        <f t="shared" ca="1" si="232"/>
        <v/>
      </c>
    </row>
    <row r="1815" spans="1:9">
      <c r="A1815" s="45"/>
      <c r="B1815" s="59" t="str">
        <f t="shared" ca="1" si="226"/>
        <v/>
      </c>
      <c r="C1815" s="60" t="str">
        <f t="shared" ca="1" si="227"/>
        <v/>
      </c>
      <c r="D1815" s="60" t="str">
        <f t="shared" ca="1" si="228"/>
        <v/>
      </c>
      <c r="E1815" s="60" t="str">
        <f t="shared" ca="1" si="229"/>
        <v/>
      </c>
      <c r="F1815" s="60" t="str">
        <f t="shared" ca="1" si="230"/>
        <v/>
      </c>
      <c r="G1815" s="61" t="str">
        <f t="shared" ca="1" si="225"/>
        <v/>
      </c>
      <c r="H1815" s="62" t="str">
        <f t="shared" ca="1" si="231"/>
        <v/>
      </c>
      <c r="I1815" s="63" t="str">
        <f t="shared" ca="1" si="232"/>
        <v/>
      </c>
    </row>
    <row r="1816" spans="1:9">
      <c r="A1816" s="45"/>
      <c r="B1816" s="59" t="str">
        <f t="shared" ca="1" si="226"/>
        <v/>
      </c>
      <c r="C1816" s="60" t="str">
        <f t="shared" ca="1" si="227"/>
        <v/>
      </c>
      <c r="D1816" s="60" t="str">
        <f t="shared" ca="1" si="228"/>
        <v/>
      </c>
      <c r="E1816" s="60" t="str">
        <f t="shared" ca="1" si="229"/>
        <v/>
      </c>
      <c r="F1816" s="60" t="str">
        <f t="shared" ca="1" si="230"/>
        <v/>
      </c>
      <c r="G1816" s="61" t="str">
        <f t="shared" ca="1" si="225"/>
        <v/>
      </c>
      <c r="H1816" s="62" t="str">
        <f t="shared" ca="1" si="231"/>
        <v/>
      </c>
      <c r="I1816" s="63" t="str">
        <f t="shared" ca="1" si="232"/>
        <v/>
      </c>
    </row>
    <row r="1817" spans="1:9">
      <c r="A1817" s="45"/>
      <c r="B1817" s="59" t="str">
        <f t="shared" ca="1" si="226"/>
        <v/>
      </c>
      <c r="C1817" s="60" t="str">
        <f t="shared" ca="1" si="227"/>
        <v/>
      </c>
      <c r="D1817" s="60" t="str">
        <f t="shared" ca="1" si="228"/>
        <v/>
      </c>
      <c r="E1817" s="60" t="str">
        <f t="shared" ca="1" si="229"/>
        <v/>
      </c>
      <c r="F1817" s="60" t="str">
        <f t="shared" ca="1" si="230"/>
        <v/>
      </c>
      <c r="G1817" s="61" t="str">
        <f t="shared" ca="1" si="225"/>
        <v/>
      </c>
      <c r="H1817" s="62" t="str">
        <f t="shared" ca="1" si="231"/>
        <v/>
      </c>
      <c r="I1817" s="63" t="str">
        <f t="shared" ca="1" si="232"/>
        <v/>
      </c>
    </row>
    <row r="1818" spans="1:9">
      <c r="A1818" s="45"/>
      <c r="B1818" s="59" t="str">
        <f t="shared" ca="1" si="226"/>
        <v/>
      </c>
      <c r="C1818" s="60" t="str">
        <f t="shared" ca="1" si="227"/>
        <v/>
      </c>
      <c r="D1818" s="60" t="str">
        <f t="shared" ca="1" si="228"/>
        <v/>
      </c>
      <c r="E1818" s="60" t="str">
        <f t="shared" ca="1" si="229"/>
        <v/>
      </c>
      <c r="F1818" s="60" t="str">
        <f t="shared" ca="1" si="230"/>
        <v/>
      </c>
      <c r="G1818" s="61" t="str">
        <f t="shared" ca="1" si="225"/>
        <v/>
      </c>
      <c r="H1818" s="62" t="str">
        <f t="shared" ca="1" si="231"/>
        <v/>
      </c>
      <c r="I1818" s="63" t="str">
        <f t="shared" ca="1" si="232"/>
        <v/>
      </c>
    </row>
    <row r="1819" spans="1:9">
      <c r="A1819" s="45"/>
      <c r="B1819" s="59" t="str">
        <f t="shared" ca="1" si="226"/>
        <v/>
      </c>
      <c r="C1819" s="60" t="str">
        <f t="shared" ca="1" si="227"/>
        <v/>
      </c>
      <c r="D1819" s="60" t="str">
        <f t="shared" ca="1" si="228"/>
        <v/>
      </c>
      <c r="E1819" s="60" t="str">
        <f t="shared" ca="1" si="229"/>
        <v/>
      </c>
      <c r="F1819" s="60" t="str">
        <f t="shared" ca="1" si="230"/>
        <v/>
      </c>
      <c r="G1819" s="61" t="str">
        <f t="shared" ca="1" si="225"/>
        <v/>
      </c>
      <c r="H1819" s="62" t="str">
        <f t="shared" ca="1" si="231"/>
        <v/>
      </c>
      <c r="I1819" s="63" t="str">
        <f t="shared" ca="1" si="232"/>
        <v/>
      </c>
    </row>
    <row r="1820" spans="1:9">
      <c r="A1820" s="45"/>
      <c r="B1820" s="59" t="str">
        <f t="shared" ca="1" si="226"/>
        <v/>
      </c>
      <c r="C1820" s="60" t="str">
        <f t="shared" ca="1" si="227"/>
        <v/>
      </c>
      <c r="D1820" s="60" t="str">
        <f t="shared" ca="1" si="228"/>
        <v/>
      </c>
      <c r="E1820" s="60" t="str">
        <f t="shared" ca="1" si="229"/>
        <v/>
      </c>
      <c r="F1820" s="60" t="str">
        <f t="shared" ca="1" si="230"/>
        <v/>
      </c>
      <c r="G1820" s="61" t="str">
        <f t="shared" ca="1" si="225"/>
        <v/>
      </c>
      <c r="H1820" s="62" t="str">
        <f t="shared" ca="1" si="231"/>
        <v/>
      </c>
      <c r="I1820" s="63" t="str">
        <f t="shared" ca="1" si="232"/>
        <v/>
      </c>
    </row>
    <row r="1821" spans="1:9">
      <c r="A1821" s="45"/>
      <c r="B1821" s="59" t="str">
        <f t="shared" ca="1" si="226"/>
        <v/>
      </c>
      <c r="C1821" s="60" t="str">
        <f t="shared" ca="1" si="227"/>
        <v/>
      </c>
      <c r="D1821" s="60" t="str">
        <f t="shared" ca="1" si="228"/>
        <v/>
      </c>
      <c r="E1821" s="60" t="str">
        <f t="shared" ca="1" si="229"/>
        <v/>
      </c>
      <c r="F1821" s="60" t="str">
        <f t="shared" ca="1" si="230"/>
        <v/>
      </c>
      <c r="G1821" s="61" t="str">
        <f t="shared" ca="1" si="225"/>
        <v/>
      </c>
      <c r="H1821" s="62" t="str">
        <f t="shared" ca="1" si="231"/>
        <v/>
      </c>
      <c r="I1821" s="63" t="str">
        <f t="shared" ca="1" si="232"/>
        <v/>
      </c>
    </row>
    <row r="1822" spans="1:9">
      <c r="A1822" s="45"/>
      <c r="B1822" s="59" t="str">
        <f t="shared" ca="1" si="226"/>
        <v/>
      </c>
      <c r="C1822" s="60" t="str">
        <f t="shared" ca="1" si="227"/>
        <v/>
      </c>
      <c r="D1822" s="60" t="str">
        <f t="shared" ca="1" si="228"/>
        <v/>
      </c>
      <c r="E1822" s="60" t="str">
        <f t="shared" ca="1" si="229"/>
        <v/>
      </c>
      <c r="F1822" s="60" t="str">
        <f t="shared" ca="1" si="230"/>
        <v/>
      </c>
      <c r="G1822" s="61" t="str">
        <f t="shared" ca="1" si="225"/>
        <v/>
      </c>
      <c r="H1822" s="62" t="str">
        <f t="shared" ca="1" si="231"/>
        <v/>
      </c>
      <c r="I1822" s="63" t="str">
        <f t="shared" ca="1" si="232"/>
        <v/>
      </c>
    </row>
    <row r="1823" spans="1:9">
      <c r="A1823" s="45"/>
      <c r="B1823" s="59" t="str">
        <f t="shared" ca="1" si="226"/>
        <v/>
      </c>
      <c r="C1823" s="60" t="str">
        <f t="shared" ca="1" si="227"/>
        <v/>
      </c>
      <c r="D1823" s="60" t="str">
        <f t="shared" ca="1" si="228"/>
        <v/>
      </c>
      <c r="E1823" s="60" t="str">
        <f t="shared" ca="1" si="229"/>
        <v/>
      </c>
      <c r="F1823" s="60" t="str">
        <f t="shared" ca="1" si="230"/>
        <v/>
      </c>
      <c r="G1823" s="61" t="str">
        <f t="shared" ca="1" si="225"/>
        <v/>
      </c>
      <c r="H1823" s="62" t="str">
        <f t="shared" ca="1" si="231"/>
        <v/>
      </c>
      <c r="I1823" s="63" t="str">
        <f t="shared" ca="1" si="232"/>
        <v/>
      </c>
    </row>
    <row r="1824" spans="1:9">
      <c r="A1824" s="45"/>
      <c r="B1824" s="59" t="str">
        <f t="shared" ca="1" si="226"/>
        <v/>
      </c>
      <c r="C1824" s="60" t="str">
        <f t="shared" ca="1" si="227"/>
        <v/>
      </c>
      <c r="D1824" s="60" t="str">
        <f t="shared" ca="1" si="228"/>
        <v/>
      </c>
      <c r="E1824" s="60" t="str">
        <f t="shared" ca="1" si="229"/>
        <v/>
      </c>
      <c r="F1824" s="60" t="str">
        <f t="shared" ca="1" si="230"/>
        <v/>
      </c>
      <c r="G1824" s="61" t="str">
        <f t="shared" ca="1" si="225"/>
        <v/>
      </c>
      <c r="H1824" s="62" t="str">
        <f t="shared" ca="1" si="231"/>
        <v/>
      </c>
      <c r="I1824" s="63" t="str">
        <f t="shared" ca="1" si="232"/>
        <v/>
      </c>
    </row>
    <row r="1825" spans="1:9">
      <c r="A1825" s="45"/>
      <c r="B1825" s="59" t="str">
        <f t="shared" ca="1" si="226"/>
        <v/>
      </c>
      <c r="C1825" s="60" t="str">
        <f t="shared" ca="1" si="227"/>
        <v/>
      </c>
      <c r="D1825" s="60" t="str">
        <f t="shared" ca="1" si="228"/>
        <v/>
      </c>
      <c r="E1825" s="60" t="str">
        <f t="shared" ca="1" si="229"/>
        <v/>
      </c>
      <c r="F1825" s="60" t="str">
        <f t="shared" ca="1" si="230"/>
        <v/>
      </c>
      <c r="G1825" s="61" t="str">
        <f t="shared" ca="1" si="225"/>
        <v/>
      </c>
      <c r="H1825" s="62" t="str">
        <f t="shared" ca="1" si="231"/>
        <v/>
      </c>
      <c r="I1825" s="63" t="str">
        <f t="shared" ca="1" si="232"/>
        <v/>
      </c>
    </row>
    <row r="1826" spans="1:9">
      <c r="A1826" s="45"/>
      <c r="B1826" s="59" t="str">
        <f t="shared" ca="1" si="226"/>
        <v/>
      </c>
      <c r="C1826" s="60" t="str">
        <f t="shared" ca="1" si="227"/>
        <v/>
      </c>
      <c r="D1826" s="60" t="str">
        <f t="shared" ca="1" si="228"/>
        <v/>
      </c>
      <c r="E1826" s="60" t="str">
        <f t="shared" ca="1" si="229"/>
        <v/>
      </c>
      <c r="F1826" s="60" t="str">
        <f t="shared" ca="1" si="230"/>
        <v/>
      </c>
      <c r="G1826" s="61" t="str">
        <f t="shared" ca="1" si="225"/>
        <v/>
      </c>
      <c r="H1826" s="62" t="str">
        <f t="shared" ca="1" si="231"/>
        <v/>
      </c>
      <c r="I1826" s="63" t="str">
        <f t="shared" ca="1" si="232"/>
        <v/>
      </c>
    </row>
    <row r="1827" spans="1:9">
      <c r="A1827" s="45"/>
      <c r="B1827" s="59" t="str">
        <f t="shared" ca="1" si="226"/>
        <v/>
      </c>
      <c r="C1827" s="60" t="str">
        <f t="shared" ca="1" si="227"/>
        <v/>
      </c>
      <c r="D1827" s="60" t="str">
        <f t="shared" ca="1" si="228"/>
        <v/>
      </c>
      <c r="E1827" s="60" t="str">
        <f t="shared" ca="1" si="229"/>
        <v/>
      </c>
      <c r="F1827" s="60" t="str">
        <f t="shared" ca="1" si="230"/>
        <v/>
      </c>
      <c r="G1827" s="61" t="str">
        <f t="shared" ca="1" si="225"/>
        <v/>
      </c>
      <c r="H1827" s="62" t="str">
        <f t="shared" ca="1" si="231"/>
        <v/>
      </c>
      <c r="I1827" s="63" t="str">
        <f t="shared" ca="1" si="232"/>
        <v/>
      </c>
    </row>
    <row r="1828" spans="1:9">
      <c r="A1828" s="45"/>
      <c r="B1828" s="59" t="str">
        <f t="shared" ca="1" si="226"/>
        <v/>
      </c>
      <c r="C1828" s="60" t="str">
        <f t="shared" ca="1" si="227"/>
        <v/>
      </c>
      <c r="D1828" s="60" t="str">
        <f t="shared" ca="1" si="228"/>
        <v/>
      </c>
      <c r="E1828" s="60" t="str">
        <f t="shared" ca="1" si="229"/>
        <v/>
      </c>
      <c r="F1828" s="60" t="str">
        <f t="shared" ca="1" si="230"/>
        <v/>
      </c>
      <c r="G1828" s="61" t="str">
        <f t="shared" ca="1" si="225"/>
        <v/>
      </c>
      <c r="H1828" s="62" t="str">
        <f t="shared" ca="1" si="231"/>
        <v/>
      </c>
      <c r="I1828" s="63" t="str">
        <f t="shared" ca="1" si="232"/>
        <v/>
      </c>
    </row>
    <row r="1829" spans="1:9">
      <c r="A1829" s="45"/>
      <c r="B1829" s="59" t="str">
        <f t="shared" ca="1" si="226"/>
        <v/>
      </c>
      <c r="C1829" s="60" t="str">
        <f t="shared" ca="1" si="227"/>
        <v/>
      </c>
      <c r="D1829" s="60" t="str">
        <f t="shared" ca="1" si="228"/>
        <v/>
      </c>
      <c r="E1829" s="60" t="str">
        <f t="shared" ca="1" si="229"/>
        <v/>
      </c>
      <c r="F1829" s="60" t="str">
        <f t="shared" ca="1" si="230"/>
        <v/>
      </c>
      <c r="G1829" s="61" t="str">
        <f t="shared" ca="1" si="225"/>
        <v/>
      </c>
      <c r="H1829" s="62" t="str">
        <f t="shared" ca="1" si="231"/>
        <v/>
      </c>
      <c r="I1829" s="63" t="str">
        <f t="shared" ca="1" si="232"/>
        <v/>
      </c>
    </row>
    <row r="1830" spans="1:9">
      <c r="A1830" s="45"/>
      <c r="B1830" s="59" t="str">
        <f t="shared" ca="1" si="226"/>
        <v/>
      </c>
      <c r="C1830" s="60" t="str">
        <f t="shared" ca="1" si="227"/>
        <v/>
      </c>
      <c r="D1830" s="60" t="str">
        <f t="shared" ca="1" si="228"/>
        <v/>
      </c>
      <c r="E1830" s="60" t="str">
        <f t="shared" ca="1" si="229"/>
        <v/>
      </c>
      <c r="F1830" s="60" t="str">
        <f t="shared" ca="1" si="230"/>
        <v/>
      </c>
      <c r="G1830" s="61" t="str">
        <f t="shared" ca="1" si="225"/>
        <v/>
      </c>
      <c r="H1830" s="62" t="str">
        <f t="shared" ca="1" si="231"/>
        <v/>
      </c>
      <c r="I1830" s="63" t="str">
        <f t="shared" ca="1" si="232"/>
        <v/>
      </c>
    </row>
    <row r="1831" spans="1:9">
      <c r="A1831" s="45"/>
      <c r="B1831" s="59" t="str">
        <f t="shared" ca="1" si="226"/>
        <v/>
      </c>
      <c r="C1831" s="60" t="str">
        <f t="shared" ca="1" si="227"/>
        <v/>
      </c>
      <c r="D1831" s="60" t="str">
        <f t="shared" ca="1" si="228"/>
        <v/>
      </c>
      <c r="E1831" s="60" t="str">
        <f t="shared" ca="1" si="229"/>
        <v/>
      </c>
      <c r="F1831" s="60" t="str">
        <f t="shared" ca="1" si="230"/>
        <v/>
      </c>
      <c r="G1831" s="61" t="str">
        <f t="shared" ca="1" si="225"/>
        <v/>
      </c>
      <c r="H1831" s="62" t="str">
        <f t="shared" ca="1" si="231"/>
        <v/>
      </c>
      <c r="I1831" s="63" t="str">
        <f t="shared" ca="1" si="232"/>
        <v/>
      </c>
    </row>
    <row r="1832" spans="1:9">
      <c r="A1832" s="45"/>
      <c r="B1832" s="59" t="str">
        <f t="shared" ca="1" si="226"/>
        <v/>
      </c>
      <c r="C1832" s="60" t="str">
        <f t="shared" ca="1" si="227"/>
        <v/>
      </c>
      <c r="D1832" s="60" t="str">
        <f t="shared" ca="1" si="228"/>
        <v/>
      </c>
      <c r="E1832" s="60" t="str">
        <f t="shared" ca="1" si="229"/>
        <v/>
      </c>
      <c r="F1832" s="60" t="str">
        <f t="shared" ca="1" si="230"/>
        <v/>
      </c>
      <c r="G1832" s="61" t="str">
        <f t="shared" ca="1" si="225"/>
        <v/>
      </c>
      <c r="H1832" s="62" t="str">
        <f t="shared" ca="1" si="231"/>
        <v/>
      </c>
      <c r="I1832" s="63" t="str">
        <f t="shared" ca="1" si="232"/>
        <v/>
      </c>
    </row>
    <row r="1833" spans="1:9">
      <c r="A1833" s="45"/>
      <c r="B1833" s="59" t="str">
        <f t="shared" ca="1" si="226"/>
        <v/>
      </c>
      <c r="C1833" s="60" t="str">
        <f t="shared" ca="1" si="227"/>
        <v/>
      </c>
      <c r="D1833" s="60" t="str">
        <f t="shared" ca="1" si="228"/>
        <v/>
      </c>
      <c r="E1833" s="60" t="str">
        <f t="shared" ca="1" si="229"/>
        <v/>
      </c>
      <c r="F1833" s="60" t="str">
        <f t="shared" ca="1" si="230"/>
        <v/>
      </c>
      <c r="G1833" s="61" t="str">
        <f t="shared" ca="1" si="225"/>
        <v/>
      </c>
      <c r="H1833" s="62" t="str">
        <f t="shared" ca="1" si="231"/>
        <v/>
      </c>
      <c r="I1833" s="63" t="str">
        <f t="shared" ca="1" si="232"/>
        <v/>
      </c>
    </row>
    <row r="1834" spans="1:9">
      <c r="A1834" s="45"/>
      <c r="B1834" s="59" t="str">
        <f t="shared" ca="1" si="226"/>
        <v/>
      </c>
      <c r="C1834" s="60" t="str">
        <f t="shared" ca="1" si="227"/>
        <v/>
      </c>
      <c r="D1834" s="60" t="str">
        <f t="shared" ca="1" si="228"/>
        <v/>
      </c>
      <c r="E1834" s="60" t="str">
        <f t="shared" ca="1" si="229"/>
        <v/>
      </c>
      <c r="F1834" s="60" t="str">
        <f t="shared" ca="1" si="230"/>
        <v/>
      </c>
      <c r="G1834" s="61" t="str">
        <f t="shared" ca="1" si="225"/>
        <v/>
      </c>
      <c r="H1834" s="62" t="str">
        <f t="shared" ca="1" si="231"/>
        <v/>
      </c>
      <c r="I1834" s="63" t="str">
        <f t="shared" ca="1" si="232"/>
        <v/>
      </c>
    </row>
    <row r="1835" spans="1:9">
      <c r="A1835" s="45"/>
      <c r="B1835" s="59" t="str">
        <f t="shared" ca="1" si="226"/>
        <v/>
      </c>
      <c r="C1835" s="60" t="str">
        <f t="shared" ca="1" si="227"/>
        <v/>
      </c>
      <c r="D1835" s="60" t="str">
        <f t="shared" ca="1" si="228"/>
        <v/>
      </c>
      <c r="E1835" s="60" t="str">
        <f t="shared" ca="1" si="229"/>
        <v/>
      </c>
      <c r="F1835" s="60" t="str">
        <f t="shared" ca="1" si="230"/>
        <v/>
      </c>
      <c r="G1835" s="61" t="str">
        <f t="shared" ca="1" si="225"/>
        <v/>
      </c>
      <c r="H1835" s="62" t="str">
        <f t="shared" ca="1" si="231"/>
        <v/>
      </c>
      <c r="I1835" s="63" t="str">
        <f t="shared" ca="1" si="232"/>
        <v/>
      </c>
    </row>
    <row r="1836" spans="1:9">
      <c r="A1836" s="45"/>
      <c r="B1836" s="59" t="str">
        <f t="shared" ca="1" si="226"/>
        <v/>
      </c>
      <c r="C1836" s="60" t="str">
        <f t="shared" ca="1" si="227"/>
        <v/>
      </c>
      <c r="D1836" s="60" t="str">
        <f t="shared" ca="1" si="228"/>
        <v/>
      </c>
      <c r="E1836" s="60" t="str">
        <f t="shared" ca="1" si="229"/>
        <v/>
      </c>
      <c r="F1836" s="60" t="str">
        <f t="shared" ca="1" si="230"/>
        <v/>
      </c>
      <c r="G1836" s="61" t="str">
        <f t="shared" ca="1" si="225"/>
        <v/>
      </c>
      <c r="H1836" s="62" t="str">
        <f t="shared" ca="1" si="231"/>
        <v/>
      </c>
      <c r="I1836" s="63" t="str">
        <f t="shared" ca="1" si="232"/>
        <v/>
      </c>
    </row>
    <row r="1837" spans="1:9">
      <c r="A1837" s="45"/>
      <c r="B1837" s="59" t="str">
        <f t="shared" ca="1" si="226"/>
        <v/>
      </c>
      <c r="C1837" s="60" t="str">
        <f t="shared" ca="1" si="227"/>
        <v/>
      </c>
      <c r="D1837" s="60" t="str">
        <f t="shared" ca="1" si="228"/>
        <v/>
      </c>
      <c r="E1837" s="60" t="str">
        <f t="shared" ca="1" si="229"/>
        <v/>
      </c>
      <c r="F1837" s="60" t="str">
        <f t="shared" ca="1" si="230"/>
        <v/>
      </c>
      <c r="G1837" s="61" t="str">
        <f t="shared" ca="1" si="225"/>
        <v/>
      </c>
      <c r="H1837" s="62" t="str">
        <f t="shared" ca="1" si="231"/>
        <v/>
      </c>
      <c r="I1837" s="63" t="str">
        <f t="shared" ca="1" si="232"/>
        <v/>
      </c>
    </row>
    <row r="1838" spans="1:9">
      <c r="A1838" s="45"/>
      <c r="B1838" s="59" t="str">
        <f t="shared" ca="1" si="226"/>
        <v/>
      </c>
      <c r="C1838" s="60" t="str">
        <f t="shared" ca="1" si="227"/>
        <v/>
      </c>
      <c r="D1838" s="60" t="str">
        <f t="shared" ca="1" si="228"/>
        <v/>
      </c>
      <c r="E1838" s="60" t="str">
        <f t="shared" ca="1" si="229"/>
        <v/>
      </c>
      <c r="F1838" s="60" t="str">
        <f t="shared" ca="1" si="230"/>
        <v/>
      </c>
      <c r="G1838" s="61" t="str">
        <f t="shared" ca="1" si="225"/>
        <v/>
      </c>
      <c r="H1838" s="62" t="str">
        <f t="shared" ca="1" si="231"/>
        <v/>
      </c>
      <c r="I1838" s="63" t="str">
        <f t="shared" ca="1" si="232"/>
        <v/>
      </c>
    </row>
    <row r="1839" spans="1:9">
      <c r="A1839" s="45"/>
      <c r="B1839" s="59" t="str">
        <f t="shared" ca="1" si="226"/>
        <v/>
      </c>
      <c r="C1839" s="60" t="str">
        <f t="shared" ca="1" si="227"/>
        <v/>
      </c>
      <c r="D1839" s="60" t="str">
        <f t="shared" ca="1" si="228"/>
        <v/>
      </c>
      <c r="E1839" s="60" t="str">
        <f t="shared" ca="1" si="229"/>
        <v/>
      </c>
      <c r="F1839" s="60" t="str">
        <f t="shared" ca="1" si="230"/>
        <v/>
      </c>
      <c r="G1839" s="61" t="str">
        <f t="shared" ca="1" si="225"/>
        <v/>
      </c>
      <c r="H1839" s="62" t="str">
        <f t="shared" ca="1" si="231"/>
        <v/>
      </c>
      <c r="I1839" s="63" t="str">
        <f t="shared" ca="1" si="232"/>
        <v/>
      </c>
    </row>
    <row r="1840" spans="1:9">
      <c r="A1840" s="45"/>
      <c r="B1840" s="59" t="str">
        <f t="shared" ca="1" si="226"/>
        <v/>
      </c>
      <c r="C1840" s="60" t="str">
        <f t="shared" ca="1" si="227"/>
        <v/>
      </c>
      <c r="D1840" s="60" t="str">
        <f t="shared" ca="1" si="228"/>
        <v/>
      </c>
      <c r="E1840" s="60" t="str">
        <f t="shared" ca="1" si="229"/>
        <v/>
      </c>
      <c r="F1840" s="60" t="str">
        <f t="shared" ca="1" si="230"/>
        <v/>
      </c>
      <c r="G1840" s="61" t="str">
        <f t="shared" ca="1" si="225"/>
        <v/>
      </c>
      <c r="H1840" s="62" t="str">
        <f t="shared" ca="1" si="231"/>
        <v/>
      </c>
      <c r="I1840" s="63" t="str">
        <f t="shared" ca="1" si="232"/>
        <v/>
      </c>
    </row>
    <row r="1841" spans="1:9">
      <c r="A1841" s="45"/>
      <c r="B1841" s="59" t="str">
        <f t="shared" ca="1" si="226"/>
        <v/>
      </c>
      <c r="C1841" s="60" t="str">
        <f t="shared" ca="1" si="227"/>
        <v/>
      </c>
      <c r="D1841" s="60" t="str">
        <f t="shared" ca="1" si="228"/>
        <v/>
      </c>
      <c r="E1841" s="60" t="str">
        <f t="shared" ca="1" si="229"/>
        <v/>
      </c>
      <c r="F1841" s="60" t="str">
        <f t="shared" ca="1" si="230"/>
        <v/>
      </c>
      <c r="G1841" s="61" t="str">
        <f t="shared" ca="1" si="225"/>
        <v/>
      </c>
      <c r="H1841" s="62" t="str">
        <f t="shared" ca="1" si="231"/>
        <v/>
      </c>
      <c r="I1841" s="63" t="str">
        <f t="shared" ca="1" si="232"/>
        <v/>
      </c>
    </row>
    <row r="1842" spans="1:9">
      <c r="A1842" s="45"/>
      <c r="B1842" s="59" t="str">
        <f t="shared" ca="1" si="226"/>
        <v/>
      </c>
      <c r="C1842" s="60" t="str">
        <f t="shared" ca="1" si="227"/>
        <v/>
      </c>
      <c r="D1842" s="60" t="str">
        <f t="shared" ca="1" si="228"/>
        <v/>
      </c>
      <c r="E1842" s="60" t="str">
        <f t="shared" ca="1" si="229"/>
        <v/>
      </c>
      <c r="F1842" s="60" t="str">
        <f t="shared" ca="1" si="230"/>
        <v/>
      </c>
      <c r="G1842" s="61" t="str">
        <f t="shared" ca="1" si="225"/>
        <v/>
      </c>
      <c r="H1842" s="62" t="str">
        <f t="shared" ca="1" si="231"/>
        <v/>
      </c>
      <c r="I1842" s="63" t="str">
        <f t="shared" ca="1" si="232"/>
        <v/>
      </c>
    </row>
    <row r="1843" spans="1:9">
      <c r="A1843" s="45"/>
      <c r="B1843" s="59" t="str">
        <f t="shared" ca="1" si="226"/>
        <v/>
      </c>
      <c r="C1843" s="60" t="str">
        <f t="shared" ca="1" si="227"/>
        <v/>
      </c>
      <c r="D1843" s="60" t="str">
        <f t="shared" ca="1" si="228"/>
        <v/>
      </c>
      <c r="E1843" s="60" t="str">
        <f t="shared" ca="1" si="229"/>
        <v/>
      </c>
      <c r="F1843" s="60" t="str">
        <f t="shared" ca="1" si="230"/>
        <v/>
      </c>
      <c r="G1843" s="61" t="str">
        <f t="shared" ca="1" si="225"/>
        <v/>
      </c>
      <c r="H1843" s="62" t="str">
        <f t="shared" ca="1" si="231"/>
        <v/>
      </c>
      <c r="I1843" s="63" t="str">
        <f t="shared" ca="1" si="232"/>
        <v/>
      </c>
    </row>
    <row r="1844" spans="1:9">
      <c r="A1844" s="45"/>
      <c r="B1844" s="59" t="str">
        <f t="shared" ca="1" si="226"/>
        <v/>
      </c>
      <c r="C1844" s="60" t="str">
        <f t="shared" ca="1" si="227"/>
        <v/>
      </c>
      <c r="D1844" s="60" t="str">
        <f t="shared" ca="1" si="228"/>
        <v/>
      </c>
      <c r="E1844" s="60" t="str">
        <f t="shared" ca="1" si="229"/>
        <v/>
      </c>
      <c r="F1844" s="60" t="str">
        <f t="shared" ca="1" si="230"/>
        <v/>
      </c>
      <c r="G1844" s="61" t="str">
        <f t="shared" ca="1" si="225"/>
        <v/>
      </c>
      <c r="H1844" s="62" t="str">
        <f t="shared" ca="1" si="231"/>
        <v/>
      </c>
      <c r="I1844" s="63" t="str">
        <f t="shared" ca="1" si="232"/>
        <v/>
      </c>
    </row>
    <row r="1845" spans="1:9">
      <c r="A1845" s="45"/>
      <c r="B1845" s="59" t="str">
        <f t="shared" ca="1" si="226"/>
        <v/>
      </c>
      <c r="C1845" s="60" t="str">
        <f t="shared" ca="1" si="227"/>
        <v/>
      </c>
      <c r="D1845" s="60" t="str">
        <f t="shared" ca="1" si="228"/>
        <v/>
      </c>
      <c r="E1845" s="60" t="str">
        <f t="shared" ca="1" si="229"/>
        <v/>
      </c>
      <c r="F1845" s="60" t="str">
        <f t="shared" ca="1" si="230"/>
        <v/>
      </c>
      <c r="G1845" s="61" t="str">
        <f t="shared" ca="1" si="225"/>
        <v/>
      </c>
      <c r="H1845" s="62" t="str">
        <f t="shared" ca="1" si="231"/>
        <v/>
      </c>
      <c r="I1845" s="63" t="str">
        <f t="shared" ca="1" si="232"/>
        <v/>
      </c>
    </row>
    <row r="1846" spans="1:9">
      <c r="A1846" s="45"/>
      <c r="B1846" s="59" t="str">
        <f t="shared" ca="1" si="226"/>
        <v/>
      </c>
      <c r="C1846" s="60" t="str">
        <f t="shared" ca="1" si="227"/>
        <v/>
      </c>
      <c r="D1846" s="60" t="str">
        <f t="shared" ca="1" si="228"/>
        <v/>
      </c>
      <c r="E1846" s="60" t="str">
        <f t="shared" ca="1" si="229"/>
        <v/>
      </c>
      <c r="F1846" s="60" t="str">
        <f t="shared" ca="1" si="230"/>
        <v/>
      </c>
      <c r="G1846" s="61" t="str">
        <f t="shared" ca="1" si="225"/>
        <v/>
      </c>
      <c r="H1846" s="62" t="str">
        <f t="shared" ca="1" si="231"/>
        <v/>
      </c>
      <c r="I1846" s="63" t="str">
        <f t="shared" ca="1" si="232"/>
        <v/>
      </c>
    </row>
    <row r="1847" spans="1:9">
      <c r="A1847" s="45"/>
      <c r="B1847" s="59" t="str">
        <f t="shared" ca="1" si="226"/>
        <v/>
      </c>
      <c r="C1847" s="60" t="str">
        <f t="shared" ca="1" si="227"/>
        <v/>
      </c>
      <c r="D1847" s="60" t="str">
        <f t="shared" ca="1" si="228"/>
        <v/>
      </c>
      <c r="E1847" s="60" t="str">
        <f t="shared" ca="1" si="229"/>
        <v/>
      </c>
      <c r="F1847" s="60" t="str">
        <f t="shared" ca="1" si="230"/>
        <v/>
      </c>
      <c r="G1847" s="61" t="str">
        <f t="shared" ca="1" si="225"/>
        <v/>
      </c>
      <c r="H1847" s="62" t="str">
        <f t="shared" ca="1" si="231"/>
        <v/>
      </c>
      <c r="I1847" s="63" t="str">
        <f t="shared" ca="1" si="232"/>
        <v/>
      </c>
    </row>
    <row r="1848" spans="1:9">
      <c r="A1848" s="45"/>
      <c r="B1848" s="59" t="str">
        <f t="shared" ca="1" si="226"/>
        <v/>
      </c>
      <c r="C1848" s="60" t="str">
        <f t="shared" ca="1" si="227"/>
        <v/>
      </c>
      <c r="D1848" s="60" t="str">
        <f t="shared" ca="1" si="228"/>
        <v/>
      </c>
      <c r="E1848" s="60" t="str">
        <f t="shared" ca="1" si="229"/>
        <v/>
      </c>
      <c r="F1848" s="60" t="str">
        <f t="shared" ca="1" si="230"/>
        <v/>
      </c>
      <c r="G1848" s="61" t="str">
        <f t="shared" ca="1" si="225"/>
        <v/>
      </c>
      <c r="H1848" s="62" t="str">
        <f t="shared" ca="1" si="231"/>
        <v/>
      </c>
      <c r="I1848" s="63" t="str">
        <f t="shared" ca="1" si="232"/>
        <v/>
      </c>
    </row>
    <row r="1849" spans="1:9">
      <c r="A1849" s="45"/>
      <c r="B1849" s="59" t="str">
        <f t="shared" ca="1" si="226"/>
        <v/>
      </c>
      <c r="C1849" s="60" t="str">
        <f t="shared" ca="1" si="227"/>
        <v/>
      </c>
      <c r="D1849" s="60" t="str">
        <f t="shared" ca="1" si="228"/>
        <v/>
      </c>
      <c r="E1849" s="60" t="str">
        <f t="shared" ca="1" si="229"/>
        <v/>
      </c>
      <c r="F1849" s="60" t="str">
        <f t="shared" ca="1" si="230"/>
        <v/>
      </c>
      <c r="G1849" s="61" t="str">
        <f t="shared" ca="1" si="225"/>
        <v/>
      </c>
      <c r="H1849" s="62" t="str">
        <f t="shared" ca="1" si="231"/>
        <v/>
      </c>
      <c r="I1849" s="63" t="str">
        <f t="shared" ca="1" si="232"/>
        <v/>
      </c>
    </row>
    <row r="1850" spans="1:9">
      <c r="A1850" s="45"/>
      <c r="B1850" s="59" t="str">
        <f t="shared" ca="1" si="226"/>
        <v/>
      </c>
      <c r="C1850" s="60" t="str">
        <f t="shared" ca="1" si="227"/>
        <v/>
      </c>
      <c r="D1850" s="60" t="str">
        <f t="shared" ca="1" si="228"/>
        <v/>
      </c>
      <c r="E1850" s="60" t="str">
        <f t="shared" ca="1" si="229"/>
        <v/>
      </c>
      <c r="F1850" s="60" t="str">
        <f t="shared" ca="1" si="230"/>
        <v/>
      </c>
      <c r="G1850" s="61" t="str">
        <f t="shared" ca="1" si="225"/>
        <v/>
      </c>
      <c r="H1850" s="62" t="str">
        <f t="shared" ca="1" si="231"/>
        <v/>
      </c>
      <c r="I1850" s="63" t="str">
        <f t="shared" ca="1" si="232"/>
        <v/>
      </c>
    </row>
    <row r="1851" spans="1:9">
      <c r="A1851" s="45"/>
      <c r="B1851" s="59" t="str">
        <f t="shared" ca="1" si="226"/>
        <v/>
      </c>
      <c r="C1851" s="60" t="str">
        <f t="shared" ca="1" si="227"/>
        <v/>
      </c>
      <c r="D1851" s="60" t="str">
        <f t="shared" ca="1" si="228"/>
        <v/>
      </c>
      <c r="E1851" s="60" t="str">
        <f t="shared" ca="1" si="229"/>
        <v/>
      </c>
      <c r="F1851" s="60" t="str">
        <f t="shared" ca="1" si="230"/>
        <v/>
      </c>
      <c r="G1851" s="61" t="str">
        <f t="shared" ca="1" si="225"/>
        <v/>
      </c>
      <c r="H1851" s="62" t="str">
        <f t="shared" ca="1" si="231"/>
        <v/>
      </c>
      <c r="I1851" s="63" t="str">
        <f t="shared" ca="1" si="232"/>
        <v/>
      </c>
    </row>
    <row r="1852" spans="1:9">
      <c r="A1852" s="45"/>
      <c r="B1852" s="59" t="str">
        <f t="shared" ca="1" si="226"/>
        <v/>
      </c>
      <c r="C1852" s="60" t="str">
        <f t="shared" ca="1" si="227"/>
        <v/>
      </c>
      <c r="D1852" s="60" t="str">
        <f t="shared" ca="1" si="228"/>
        <v/>
      </c>
      <c r="E1852" s="60" t="str">
        <f t="shared" ca="1" si="229"/>
        <v/>
      </c>
      <c r="F1852" s="60" t="str">
        <f t="shared" ca="1" si="230"/>
        <v/>
      </c>
      <c r="G1852" s="61" t="str">
        <f t="shared" ca="1" si="225"/>
        <v/>
      </c>
      <c r="H1852" s="62" t="str">
        <f t="shared" ca="1" si="231"/>
        <v/>
      </c>
      <c r="I1852" s="63" t="str">
        <f t="shared" ca="1" si="232"/>
        <v/>
      </c>
    </row>
    <row r="1853" spans="1:9">
      <c r="A1853" s="45"/>
      <c r="B1853" s="59" t="str">
        <f t="shared" ca="1" si="226"/>
        <v/>
      </c>
      <c r="C1853" s="60" t="str">
        <f t="shared" ca="1" si="227"/>
        <v/>
      </c>
      <c r="D1853" s="60" t="str">
        <f t="shared" ca="1" si="228"/>
        <v/>
      </c>
      <c r="E1853" s="60" t="str">
        <f t="shared" ca="1" si="229"/>
        <v/>
      </c>
      <c r="F1853" s="60" t="str">
        <f t="shared" ca="1" si="230"/>
        <v/>
      </c>
      <c r="G1853" s="61" t="str">
        <f t="shared" ca="1" si="225"/>
        <v/>
      </c>
      <c r="H1853" s="62" t="str">
        <f t="shared" ca="1" si="231"/>
        <v/>
      </c>
      <c r="I1853" s="63" t="str">
        <f t="shared" ca="1" si="232"/>
        <v/>
      </c>
    </row>
    <row r="1854" spans="1:9">
      <c r="A1854" s="45"/>
      <c r="B1854" s="59" t="str">
        <f t="shared" ca="1" si="226"/>
        <v/>
      </c>
      <c r="C1854" s="60" t="str">
        <f t="shared" ca="1" si="227"/>
        <v/>
      </c>
      <c r="D1854" s="60" t="str">
        <f t="shared" ca="1" si="228"/>
        <v/>
      </c>
      <c r="E1854" s="60" t="str">
        <f t="shared" ca="1" si="229"/>
        <v/>
      </c>
      <c r="F1854" s="60" t="str">
        <f t="shared" ca="1" si="230"/>
        <v/>
      </c>
      <c r="G1854" s="61" t="str">
        <f t="shared" ca="1" si="225"/>
        <v/>
      </c>
      <c r="H1854" s="62" t="str">
        <f t="shared" ca="1" si="231"/>
        <v/>
      </c>
      <c r="I1854" s="63" t="str">
        <f t="shared" ca="1" si="232"/>
        <v/>
      </c>
    </row>
    <row r="1855" spans="1:9">
      <c r="A1855" s="45"/>
      <c r="B1855" s="59" t="str">
        <f t="shared" ca="1" si="226"/>
        <v/>
      </c>
      <c r="C1855" s="60" t="str">
        <f t="shared" ca="1" si="227"/>
        <v/>
      </c>
      <c r="D1855" s="60" t="str">
        <f t="shared" ca="1" si="228"/>
        <v/>
      </c>
      <c r="E1855" s="60" t="str">
        <f t="shared" ca="1" si="229"/>
        <v/>
      </c>
      <c r="F1855" s="60" t="str">
        <f t="shared" ca="1" si="230"/>
        <v/>
      </c>
      <c r="G1855" s="61" t="str">
        <f t="shared" ca="1" si="225"/>
        <v/>
      </c>
      <c r="H1855" s="62" t="str">
        <f t="shared" ca="1" si="231"/>
        <v/>
      </c>
      <c r="I1855" s="63" t="str">
        <f t="shared" ca="1" si="232"/>
        <v/>
      </c>
    </row>
    <row r="1856" spans="1:9">
      <c r="A1856" s="45"/>
      <c r="B1856" s="59" t="str">
        <f t="shared" ca="1" si="226"/>
        <v/>
      </c>
      <c r="C1856" s="60" t="str">
        <f t="shared" ca="1" si="227"/>
        <v/>
      </c>
      <c r="D1856" s="60" t="str">
        <f t="shared" ca="1" si="228"/>
        <v/>
      </c>
      <c r="E1856" s="60" t="str">
        <f t="shared" ca="1" si="229"/>
        <v/>
      </c>
      <c r="F1856" s="60" t="str">
        <f t="shared" ca="1" si="230"/>
        <v/>
      </c>
      <c r="G1856" s="61" t="str">
        <f t="shared" ca="1" si="225"/>
        <v/>
      </c>
      <c r="H1856" s="62" t="str">
        <f t="shared" ca="1" si="231"/>
        <v/>
      </c>
      <c r="I1856" s="63" t="str">
        <f t="shared" ca="1" si="232"/>
        <v/>
      </c>
    </row>
    <row r="1857" spans="1:9">
      <c r="A1857" s="45"/>
      <c r="B1857" s="59" t="str">
        <f t="shared" ca="1" si="226"/>
        <v/>
      </c>
      <c r="C1857" s="60" t="str">
        <f t="shared" ca="1" si="227"/>
        <v/>
      </c>
      <c r="D1857" s="60" t="str">
        <f t="shared" ca="1" si="228"/>
        <v/>
      </c>
      <c r="E1857" s="60" t="str">
        <f t="shared" ca="1" si="229"/>
        <v/>
      </c>
      <c r="F1857" s="60" t="str">
        <f t="shared" ca="1" si="230"/>
        <v/>
      </c>
      <c r="G1857" s="61" t="str">
        <f t="shared" ca="1" si="225"/>
        <v/>
      </c>
      <c r="H1857" s="62" t="str">
        <f t="shared" ca="1" si="231"/>
        <v/>
      </c>
      <c r="I1857" s="63" t="str">
        <f t="shared" ca="1" si="232"/>
        <v/>
      </c>
    </row>
    <row r="1858" spans="1:9">
      <c r="A1858" s="45"/>
      <c r="B1858" s="59" t="str">
        <f t="shared" ca="1" si="226"/>
        <v/>
      </c>
      <c r="C1858" s="60" t="str">
        <f t="shared" ca="1" si="227"/>
        <v/>
      </c>
      <c r="D1858" s="60" t="str">
        <f t="shared" ca="1" si="228"/>
        <v/>
      </c>
      <c r="E1858" s="60" t="str">
        <f t="shared" ca="1" si="229"/>
        <v/>
      </c>
      <c r="F1858" s="60" t="str">
        <f t="shared" ca="1" si="230"/>
        <v/>
      </c>
      <c r="G1858" s="61" t="str">
        <f t="shared" ca="1" si="225"/>
        <v/>
      </c>
      <c r="H1858" s="62" t="str">
        <f t="shared" ca="1" si="231"/>
        <v/>
      </c>
      <c r="I1858" s="63" t="str">
        <f t="shared" ca="1" si="232"/>
        <v/>
      </c>
    </row>
    <row r="1859" spans="1:9">
      <c r="A1859" s="45"/>
      <c r="B1859" s="59" t="str">
        <f t="shared" ca="1" si="226"/>
        <v/>
      </c>
      <c r="C1859" s="60" t="str">
        <f t="shared" ca="1" si="227"/>
        <v/>
      </c>
      <c r="D1859" s="60" t="str">
        <f t="shared" ca="1" si="228"/>
        <v/>
      </c>
      <c r="E1859" s="60" t="str">
        <f t="shared" ca="1" si="229"/>
        <v/>
      </c>
      <c r="F1859" s="60" t="str">
        <f t="shared" ca="1" si="230"/>
        <v/>
      </c>
      <c r="G1859" s="61" t="str">
        <f t="shared" ref="G1859:G1922" ca="1" si="233">IFERROR(INDIRECT(CONCATENATE("'",A1859,"'!H33")),"")</f>
        <v/>
      </c>
      <c r="H1859" s="62" t="str">
        <f t="shared" ca="1" si="231"/>
        <v/>
      </c>
      <c r="I1859" s="63" t="str">
        <f t="shared" ca="1" si="232"/>
        <v/>
      </c>
    </row>
    <row r="1860" spans="1:9">
      <c r="A1860" s="45"/>
      <c r="B1860" s="59" t="str">
        <f t="shared" ref="B1860:B1923" ca="1" si="234">IFERROR(INDIRECT(CONCATENATE("'",A1860,"'!G7")),"")</f>
        <v/>
      </c>
      <c r="C1860" s="60" t="str">
        <f t="shared" ref="C1860:C1923" ca="1" si="235">IFERROR(INDIRECT(CONCATENATE("'",A1860,"'!D6")),"")</f>
        <v/>
      </c>
      <c r="D1860" s="60" t="str">
        <f t="shared" ref="D1860:D1923" ca="1" si="236">IFERROR(INDIRECT(CONCATENATE("'",A1860,"'!D7")),"")</f>
        <v/>
      </c>
      <c r="E1860" s="60" t="str">
        <f t="shared" ref="E1860:E1923" ca="1" si="237">IFERROR(INDIRECT(CONCATENATE("'",A1860,"'!D8")),"")</f>
        <v/>
      </c>
      <c r="F1860" s="60" t="str">
        <f t="shared" ref="F1860:F1923" ca="1" si="238">IFERROR(INDIRECT(CONCATENATE("'",A1860,"'!D9")),"")</f>
        <v/>
      </c>
      <c r="G1860" s="61" t="str">
        <f t="shared" ca="1" si="233"/>
        <v/>
      </c>
      <c r="H1860" s="62" t="str">
        <f t="shared" ref="H1860:H1923" ca="1" si="239">IFERROR(INDIRECT(CONCATENATE("'",A1860,"'!H34")),"")</f>
        <v/>
      </c>
      <c r="I1860" s="63" t="str">
        <f t="shared" ref="I1860:I1923" ca="1" si="240">IFERROR(INDIRECT(CONCATENATE("'",A1860,"'!H36")),"")</f>
        <v/>
      </c>
    </row>
    <row r="1861" spans="1:9">
      <c r="A1861" s="45"/>
      <c r="B1861" s="59" t="str">
        <f t="shared" ca="1" si="234"/>
        <v/>
      </c>
      <c r="C1861" s="60" t="str">
        <f t="shared" ca="1" si="235"/>
        <v/>
      </c>
      <c r="D1861" s="60" t="str">
        <f t="shared" ca="1" si="236"/>
        <v/>
      </c>
      <c r="E1861" s="60" t="str">
        <f t="shared" ca="1" si="237"/>
        <v/>
      </c>
      <c r="F1861" s="60" t="str">
        <f t="shared" ca="1" si="238"/>
        <v/>
      </c>
      <c r="G1861" s="61" t="str">
        <f t="shared" ca="1" si="233"/>
        <v/>
      </c>
      <c r="H1861" s="62" t="str">
        <f t="shared" ca="1" si="239"/>
        <v/>
      </c>
      <c r="I1861" s="63" t="str">
        <f t="shared" ca="1" si="240"/>
        <v/>
      </c>
    </row>
    <row r="1862" spans="1:9">
      <c r="A1862" s="45"/>
      <c r="B1862" s="59" t="str">
        <f t="shared" ca="1" si="234"/>
        <v/>
      </c>
      <c r="C1862" s="60" t="str">
        <f t="shared" ca="1" si="235"/>
        <v/>
      </c>
      <c r="D1862" s="60" t="str">
        <f t="shared" ca="1" si="236"/>
        <v/>
      </c>
      <c r="E1862" s="60" t="str">
        <f t="shared" ca="1" si="237"/>
        <v/>
      </c>
      <c r="F1862" s="60" t="str">
        <f t="shared" ca="1" si="238"/>
        <v/>
      </c>
      <c r="G1862" s="61" t="str">
        <f t="shared" ca="1" si="233"/>
        <v/>
      </c>
      <c r="H1862" s="62" t="str">
        <f t="shared" ca="1" si="239"/>
        <v/>
      </c>
      <c r="I1862" s="63" t="str">
        <f t="shared" ca="1" si="240"/>
        <v/>
      </c>
    </row>
    <row r="1863" spans="1:9">
      <c r="A1863" s="45"/>
      <c r="B1863" s="59" t="str">
        <f t="shared" ca="1" si="234"/>
        <v/>
      </c>
      <c r="C1863" s="60" t="str">
        <f t="shared" ca="1" si="235"/>
        <v/>
      </c>
      <c r="D1863" s="60" t="str">
        <f t="shared" ca="1" si="236"/>
        <v/>
      </c>
      <c r="E1863" s="60" t="str">
        <f t="shared" ca="1" si="237"/>
        <v/>
      </c>
      <c r="F1863" s="60" t="str">
        <f t="shared" ca="1" si="238"/>
        <v/>
      </c>
      <c r="G1863" s="61" t="str">
        <f t="shared" ca="1" si="233"/>
        <v/>
      </c>
      <c r="H1863" s="62" t="str">
        <f t="shared" ca="1" si="239"/>
        <v/>
      </c>
      <c r="I1863" s="63" t="str">
        <f t="shared" ca="1" si="240"/>
        <v/>
      </c>
    </row>
    <row r="1864" spans="1:9">
      <c r="A1864" s="45"/>
      <c r="B1864" s="59" t="str">
        <f t="shared" ca="1" si="234"/>
        <v/>
      </c>
      <c r="C1864" s="60" t="str">
        <f t="shared" ca="1" si="235"/>
        <v/>
      </c>
      <c r="D1864" s="60" t="str">
        <f t="shared" ca="1" si="236"/>
        <v/>
      </c>
      <c r="E1864" s="60" t="str">
        <f t="shared" ca="1" si="237"/>
        <v/>
      </c>
      <c r="F1864" s="60" t="str">
        <f t="shared" ca="1" si="238"/>
        <v/>
      </c>
      <c r="G1864" s="61" t="str">
        <f t="shared" ca="1" si="233"/>
        <v/>
      </c>
      <c r="H1864" s="62" t="str">
        <f t="shared" ca="1" si="239"/>
        <v/>
      </c>
      <c r="I1864" s="63" t="str">
        <f t="shared" ca="1" si="240"/>
        <v/>
      </c>
    </row>
    <row r="1865" spans="1:9">
      <c r="A1865" s="45"/>
      <c r="B1865" s="59" t="str">
        <f t="shared" ca="1" si="234"/>
        <v/>
      </c>
      <c r="C1865" s="60" t="str">
        <f t="shared" ca="1" si="235"/>
        <v/>
      </c>
      <c r="D1865" s="60" t="str">
        <f t="shared" ca="1" si="236"/>
        <v/>
      </c>
      <c r="E1865" s="60" t="str">
        <f t="shared" ca="1" si="237"/>
        <v/>
      </c>
      <c r="F1865" s="60" t="str">
        <f t="shared" ca="1" si="238"/>
        <v/>
      </c>
      <c r="G1865" s="61" t="str">
        <f t="shared" ca="1" si="233"/>
        <v/>
      </c>
      <c r="H1865" s="62" t="str">
        <f t="shared" ca="1" si="239"/>
        <v/>
      </c>
      <c r="I1865" s="63" t="str">
        <f t="shared" ca="1" si="240"/>
        <v/>
      </c>
    </row>
    <row r="1866" spans="1:9">
      <c r="A1866" s="45"/>
      <c r="B1866" s="59" t="str">
        <f t="shared" ca="1" si="234"/>
        <v/>
      </c>
      <c r="C1866" s="60" t="str">
        <f t="shared" ca="1" si="235"/>
        <v/>
      </c>
      <c r="D1866" s="60" t="str">
        <f t="shared" ca="1" si="236"/>
        <v/>
      </c>
      <c r="E1866" s="60" t="str">
        <f t="shared" ca="1" si="237"/>
        <v/>
      </c>
      <c r="F1866" s="60" t="str">
        <f t="shared" ca="1" si="238"/>
        <v/>
      </c>
      <c r="G1866" s="61" t="str">
        <f t="shared" ca="1" si="233"/>
        <v/>
      </c>
      <c r="H1866" s="62" t="str">
        <f t="shared" ca="1" si="239"/>
        <v/>
      </c>
      <c r="I1866" s="63" t="str">
        <f t="shared" ca="1" si="240"/>
        <v/>
      </c>
    </row>
    <row r="1867" spans="1:9">
      <c r="A1867" s="45"/>
      <c r="B1867" s="59" t="str">
        <f t="shared" ca="1" si="234"/>
        <v/>
      </c>
      <c r="C1867" s="60" t="str">
        <f t="shared" ca="1" si="235"/>
        <v/>
      </c>
      <c r="D1867" s="60" t="str">
        <f t="shared" ca="1" si="236"/>
        <v/>
      </c>
      <c r="E1867" s="60" t="str">
        <f t="shared" ca="1" si="237"/>
        <v/>
      </c>
      <c r="F1867" s="60" t="str">
        <f t="shared" ca="1" si="238"/>
        <v/>
      </c>
      <c r="G1867" s="61" t="str">
        <f t="shared" ca="1" si="233"/>
        <v/>
      </c>
      <c r="H1867" s="62" t="str">
        <f t="shared" ca="1" si="239"/>
        <v/>
      </c>
      <c r="I1867" s="63" t="str">
        <f t="shared" ca="1" si="240"/>
        <v/>
      </c>
    </row>
    <row r="1868" spans="1:9">
      <c r="A1868" s="45"/>
      <c r="B1868" s="59" t="str">
        <f t="shared" ca="1" si="234"/>
        <v/>
      </c>
      <c r="C1868" s="60" t="str">
        <f t="shared" ca="1" si="235"/>
        <v/>
      </c>
      <c r="D1868" s="60" t="str">
        <f t="shared" ca="1" si="236"/>
        <v/>
      </c>
      <c r="E1868" s="60" t="str">
        <f t="shared" ca="1" si="237"/>
        <v/>
      </c>
      <c r="F1868" s="60" t="str">
        <f t="shared" ca="1" si="238"/>
        <v/>
      </c>
      <c r="G1868" s="61" t="str">
        <f t="shared" ca="1" si="233"/>
        <v/>
      </c>
      <c r="H1868" s="62" t="str">
        <f t="shared" ca="1" si="239"/>
        <v/>
      </c>
      <c r="I1868" s="63" t="str">
        <f t="shared" ca="1" si="240"/>
        <v/>
      </c>
    </row>
    <row r="1869" spans="1:9">
      <c r="A1869" s="45"/>
      <c r="B1869" s="59" t="str">
        <f t="shared" ca="1" si="234"/>
        <v/>
      </c>
      <c r="C1869" s="60" t="str">
        <f t="shared" ca="1" si="235"/>
        <v/>
      </c>
      <c r="D1869" s="60" t="str">
        <f t="shared" ca="1" si="236"/>
        <v/>
      </c>
      <c r="E1869" s="60" t="str">
        <f t="shared" ca="1" si="237"/>
        <v/>
      </c>
      <c r="F1869" s="60" t="str">
        <f t="shared" ca="1" si="238"/>
        <v/>
      </c>
      <c r="G1869" s="61" t="str">
        <f t="shared" ca="1" si="233"/>
        <v/>
      </c>
      <c r="H1869" s="62" t="str">
        <f t="shared" ca="1" si="239"/>
        <v/>
      </c>
      <c r="I1869" s="63" t="str">
        <f t="shared" ca="1" si="240"/>
        <v/>
      </c>
    </row>
    <row r="1870" spans="1:9">
      <c r="A1870" s="45"/>
      <c r="B1870" s="59" t="str">
        <f t="shared" ca="1" si="234"/>
        <v/>
      </c>
      <c r="C1870" s="60" t="str">
        <f t="shared" ca="1" si="235"/>
        <v/>
      </c>
      <c r="D1870" s="60" t="str">
        <f t="shared" ca="1" si="236"/>
        <v/>
      </c>
      <c r="E1870" s="60" t="str">
        <f t="shared" ca="1" si="237"/>
        <v/>
      </c>
      <c r="F1870" s="60" t="str">
        <f t="shared" ca="1" si="238"/>
        <v/>
      </c>
      <c r="G1870" s="61" t="str">
        <f t="shared" ca="1" si="233"/>
        <v/>
      </c>
      <c r="H1870" s="62" t="str">
        <f t="shared" ca="1" si="239"/>
        <v/>
      </c>
      <c r="I1870" s="63" t="str">
        <f t="shared" ca="1" si="240"/>
        <v/>
      </c>
    </row>
    <row r="1871" spans="1:9">
      <c r="A1871" s="45"/>
      <c r="B1871" s="59" t="str">
        <f t="shared" ca="1" si="234"/>
        <v/>
      </c>
      <c r="C1871" s="60" t="str">
        <f t="shared" ca="1" si="235"/>
        <v/>
      </c>
      <c r="D1871" s="60" t="str">
        <f t="shared" ca="1" si="236"/>
        <v/>
      </c>
      <c r="E1871" s="60" t="str">
        <f t="shared" ca="1" si="237"/>
        <v/>
      </c>
      <c r="F1871" s="60" t="str">
        <f t="shared" ca="1" si="238"/>
        <v/>
      </c>
      <c r="G1871" s="61" t="str">
        <f t="shared" ca="1" si="233"/>
        <v/>
      </c>
      <c r="H1871" s="62" t="str">
        <f t="shared" ca="1" si="239"/>
        <v/>
      </c>
      <c r="I1871" s="63" t="str">
        <f t="shared" ca="1" si="240"/>
        <v/>
      </c>
    </row>
    <row r="1872" spans="1:9">
      <c r="A1872" s="45"/>
      <c r="B1872" s="59" t="str">
        <f t="shared" ca="1" si="234"/>
        <v/>
      </c>
      <c r="C1872" s="60" t="str">
        <f t="shared" ca="1" si="235"/>
        <v/>
      </c>
      <c r="D1872" s="60" t="str">
        <f t="shared" ca="1" si="236"/>
        <v/>
      </c>
      <c r="E1872" s="60" t="str">
        <f t="shared" ca="1" si="237"/>
        <v/>
      </c>
      <c r="F1872" s="60" t="str">
        <f t="shared" ca="1" si="238"/>
        <v/>
      </c>
      <c r="G1872" s="61" t="str">
        <f t="shared" ca="1" si="233"/>
        <v/>
      </c>
      <c r="H1872" s="62" t="str">
        <f t="shared" ca="1" si="239"/>
        <v/>
      </c>
      <c r="I1872" s="63" t="str">
        <f t="shared" ca="1" si="240"/>
        <v/>
      </c>
    </row>
    <row r="1873" spans="1:9">
      <c r="A1873" s="45"/>
      <c r="B1873" s="59" t="str">
        <f t="shared" ca="1" si="234"/>
        <v/>
      </c>
      <c r="C1873" s="60" t="str">
        <f t="shared" ca="1" si="235"/>
        <v/>
      </c>
      <c r="D1873" s="60" t="str">
        <f t="shared" ca="1" si="236"/>
        <v/>
      </c>
      <c r="E1873" s="60" t="str">
        <f t="shared" ca="1" si="237"/>
        <v/>
      </c>
      <c r="F1873" s="60" t="str">
        <f t="shared" ca="1" si="238"/>
        <v/>
      </c>
      <c r="G1873" s="61" t="str">
        <f t="shared" ca="1" si="233"/>
        <v/>
      </c>
      <c r="H1873" s="62" t="str">
        <f t="shared" ca="1" si="239"/>
        <v/>
      </c>
      <c r="I1873" s="63" t="str">
        <f t="shared" ca="1" si="240"/>
        <v/>
      </c>
    </row>
    <row r="1874" spans="1:9">
      <c r="A1874" s="45"/>
      <c r="B1874" s="59" t="str">
        <f t="shared" ca="1" si="234"/>
        <v/>
      </c>
      <c r="C1874" s="60" t="str">
        <f t="shared" ca="1" si="235"/>
        <v/>
      </c>
      <c r="D1874" s="60" t="str">
        <f t="shared" ca="1" si="236"/>
        <v/>
      </c>
      <c r="E1874" s="60" t="str">
        <f t="shared" ca="1" si="237"/>
        <v/>
      </c>
      <c r="F1874" s="60" t="str">
        <f t="shared" ca="1" si="238"/>
        <v/>
      </c>
      <c r="G1874" s="61" t="str">
        <f t="shared" ca="1" si="233"/>
        <v/>
      </c>
      <c r="H1874" s="62" t="str">
        <f t="shared" ca="1" si="239"/>
        <v/>
      </c>
      <c r="I1874" s="63" t="str">
        <f t="shared" ca="1" si="240"/>
        <v/>
      </c>
    </row>
    <row r="1875" spans="1:9">
      <c r="A1875" s="45"/>
      <c r="B1875" s="59" t="str">
        <f t="shared" ca="1" si="234"/>
        <v/>
      </c>
      <c r="C1875" s="60" t="str">
        <f t="shared" ca="1" si="235"/>
        <v/>
      </c>
      <c r="D1875" s="60" t="str">
        <f t="shared" ca="1" si="236"/>
        <v/>
      </c>
      <c r="E1875" s="60" t="str">
        <f t="shared" ca="1" si="237"/>
        <v/>
      </c>
      <c r="F1875" s="60" t="str">
        <f t="shared" ca="1" si="238"/>
        <v/>
      </c>
      <c r="G1875" s="61" t="str">
        <f t="shared" ca="1" si="233"/>
        <v/>
      </c>
      <c r="H1875" s="62" t="str">
        <f t="shared" ca="1" si="239"/>
        <v/>
      </c>
      <c r="I1875" s="63" t="str">
        <f t="shared" ca="1" si="240"/>
        <v/>
      </c>
    </row>
    <row r="1876" spans="1:9">
      <c r="A1876" s="45"/>
      <c r="B1876" s="59" t="str">
        <f t="shared" ca="1" si="234"/>
        <v/>
      </c>
      <c r="C1876" s="60" t="str">
        <f t="shared" ca="1" si="235"/>
        <v/>
      </c>
      <c r="D1876" s="60" t="str">
        <f t="shared" ca="1" si="236"/>
        <v/>
      </c>
      <c r="E1876" s="60" t="str">
        <f t="shared" ca="1" si="237"/>
        <v/>
      </c>
      <c r="F1876" s="60" t="str">
        <f t="shared" ca="1" si="238"/>
        <v/>
      </c>
      <c r="G1876" s="61" t="str">
        <f t="shared" ca="1" si="233"/>
        <v/>
      </c>
      <c r="H1876" s="62" t="str">
        <f t="shared" ca="1" si="239"/>
        <v/>
      </c>
      <c r="I1876" s="63" t="str">
        <f t="shared" ca="1" si="240"/>
        <v/>
      </c>
    </row>
    <row r="1877" spans="1:9">
      <c r="A1877" s="45"/>
      <c r="B1877" s="59" t="str">
        <f t="shared" ca="1" si="234"/>
        <v/>
      </c>
      <c r="C1877" s="60" t="str">
        <f t="shared" ca="1" si="235"/>
        <v/>
      </c>
      <c r="D1877" s="60" t="str">
        <f t="shared" ca="1" si="236"/>
        <v/>
      </c>
      <c r="E1877" s="60" t="str">
        <f t="shared" ca="1" si="237"/>
        <v/>
      </c>
      <c r="F1877" s="60" t="str">
        <f t="shared" ca="1" si="238"/>
        <v/>
      </c>
      <c r="G1877" s="61" t="str">
        <f t="shared" ca="1" si="233"/>
        <v/>
      </c>
      <c r="H1877" s="62" t="str">
        <f t="shared" ca="1" si="239"/>
        <v/>
      </c>
      <c r="I1877" s="63" t="str">
        <f t="shared" ca="1" si="240"/>
        <v/>
      </c>
    </row>
    <row r="1878" spans="1:9">
      <c r="A1878" s="45"/>
      <c r="B1878" s="59" t="str">
        <f t="shared" ca="1" si="234"/>
        <v/>
      </c>
      <c r="C1878" s="60" t="str">
        <f t="shared" ca="1" si="235"/>
        <v/>
      </c>
      <c r="D1878" s="60" t="str">
        <f t="shared" ca="1" si="236"/>
        <v/>
      </c>
      <c r="E1878" s="60" t="str">
        <f t="shared" ca="1" si="237"/>
        <v/>
      </c>
      <c r="F1878" s="60" t="str">
        <f t="shared" ca="1" si="238"/>
        <v/>
      </c>
      <c r="G1878" s="61" t="str">
        <f t="shared" ca="1" si="233"/>
        <v/>
      </c>
      <c r="H1878" s="62" t="str">
        <f t="shared" ca="1" si="239"/>
        <v/>
      </c>
      <c r="I1878" s="63" t="str">
        <f t="shared" ca="1" si="240"/>
        <v/>
      </c>
    </row>
    <row r="1879" spans="1:9">
      <c r="A1879" s="45"/>
      <c r="B1879" s="59" t="str">
        <f t="shared" ca="1" si="234"/>
        <v/>
      </c>
      <c r="C1879" s="60" t="str">
        <f t="shared" ca="1" si="235"/>
        <v/>
      </c>
      <c r="D1879" s="60" t="str">
        <f t="shared" ca="1" si="236"/>
        <v/>
      </c>
      <c r="E1879" s="60" t="str">
        <f t="shared" ca="1" si="237"/>
        <v/>
      </c>
      <c r="F1879" s="60" t="str">
        <f t="shared" ca="1" si="238"/>
        <v/>
      </c>
      <c r="G1879" s="61" t="str">
        <f t="shared" ca="1" si="233"/>
        <v/>
      </c>
      <c r="H1879" s="62" t="str">
        <f t="shared" ca="1" si="239"/>
        <v/>
      </c>
      <c r="I1879" s="63" t="str">
        <f t="shared" ca="1" si="240"/>
        <v/>
      </c>
    </row>
    <row r="1880" spans="1:9">
      <c r="A1880" s="45"/>
      <c r="B1880" s="59" t="str">
        <f t="shared" ca="1" si="234"/>
        <v/>
      </c>
      <c r="C1880" s="60" t="str">
        <f t="shared" ca="1" si="235"/>
        <v/>
      </c>
      <c r="D1880" s="60" t="str">
        <f t="shared" ca="1" si="236"/>
        <v/>
      </c>
      <c r="E1880" s="60" t="str">
        <f t="shared" ca="1" si="237"/>
        <v/>
      </c>
      <c r="F1880" s="60" t="str">
        <f t="shared" ca="1" si="238"/>
        <v/>
      </c>
      <c r="G1880" s="61" t="str">
        <f t="shared" ca="1" si="233"/>
        <v/>
      </c>
      <c r="H1880" s="62" t="str">
        <f t="shared" ca="1" si="239"/>
        <v/>
      </c>
      <c r="I1880" s="63" t="str">
        <f t="shared" ca="1" si="240"/>
        <v/>
      </c>
    </row>
    <row r="1881" spans="1:9">
      <c r="A1881" s="45"/>
      <c r="B1881" s="59" t="str">
        <f t="shared" ca="1" si="234"/>
        <v/>
      </c>
      <c r="C1881" s="60" t="str">
        <f t="shared" ca="1" si="235"/>
        <v/>
      </c>
      <c r="D1881" s="60" t="str">
        <f t="shared" ca="1" si="236"/>
        <v/>
      </c>
      <c r="E1881" s="60" t="str">
        <f t="shared" ca="1" si="237"/>
        <v/>
      </c>
      <c r="F1881" s="60" t="str">
        <f t="shared" ca="1" si="238"/>
        <v/>
      </c>
      <c r="G1881" s="61" t="str">
        <f t="shared" ca="1" si="233"/>
        <v/>
      </c>
      <c r="H1881" s="62" t="str">
        <f t="shared" ca="1" si="239"/>
        <v/>
      </c>
      <c r="I1881" s="63" t="str">
        <f t="shared" ca="1" si="240"/>
        <v/>
      </c>
    </row>
    <row r="1882" spans="1:9">
      <c r="A1882" s="45"/>
      <c r="B1882" s="59" t="str">
        <f t="shared" ca="1" si="234"/>
        <v/>
      </c>
      <c r="C1882" s="60" t="str">
        <f t="shared" ca="1" si="235"/>
        <v/>
      </c>
      <c r="D1882" s="60" t="str">
        <f t="shared" ca="1" si="236"/>
        <v/>
      </c>
      <c r="E1882" s="60" t="str">
        <f t="shared" ca="1" si="237"/>
        <v/>
      </c>
      <c r="F1882" s="60" t="str">
        <f t="shared" ca="1" si="238"/>
        <v/>
      </c>
      <c r="G1882" s="61" t="str">
        <f t="shared" ca="1" si="233"/>
        <v/>
      </c>
      <c r="H1882" s="62" t="str">
        <f t="shared" ca="1" si="239"/>
        <v/>
      </c>
      <c r="I1882" s="63" t="str">
        <f t="shared" ca="1" si="240"/>
        <v/>
      </c>
    </row>
    <row r="1883" spans="1:9">
      <c r="A1883" s="45"/>
      <c r="B1883" s="59" t="str">
        <f t="shared" ca="1" si="234"/>
        <v/>
      </c>
      <c r="C1883" s="60" t="str">
        <f t="shared" ca="1" si="235"/>
        <v/>
      </c>
      <c r="D1883" s="60" t="str">
        <f t="shared" ca="1" si="236"/>
        <v/>
      </c>
      <c r="E1883" s="60" t="str">
        <f t="shared" ca="1" si="237"/>
        <v/>
      </c>
      <c r="F1883" s="60" t="str">
        <f t="shared" ca="1" si="238"/>
        <v/>
      </c>
      <c r="G1883" s="61" t="str">
        <f t="shared" ca="1" si="233"/>
        <v/>
      </c>
      <c r="H1883" s="62" t="str">
        <f t="shared" ca="1" si="239"/>
        <v/>
      </c>
      <c r="I1883" s="63" t="str">
        <f t="shared" ca="1" si="240"/>
        <v/>
      </c>
    </row>
    <row r="1884" spans="1:9">
      <c r="A1884" s="45"/>
      <c r="B1884" s="59" t="str">
        <f t="shared" ca="1" si="234"/>
        <v/>
      </c>
      <c r="C1884" s="60" t="str">
        <f t="shared" ca="1" si="235"/>
        <v/>
      </c>
      <c r="D1884" s="60" t="str">
        <f t="shared" ca="1" si="236"/>
        <v/>
      </c>
      <c r="E1884" s="60" t="str">
        <f t="shared" ca="1" si="237"/>
        <v/>
      </c>
      <c r="F1884" s="60" t="str">
        <f t="shared" ca="1" si="238"/>
        <v/>
      </c>
      <c r="G1884" s="61" t="str">
        <f t="shared" ca="1" si="233"/>
        <v/>
      </c>
      <c r="H1884" s="62" t="str">
        <f t="shared" ca="1" si="239"/>
        <v/>
      </c>
      <c r="I1884" s="63" t="str">
        <f t="shared" ca="1" si="240"/>
        <v/>
      </c>
    </row>
    <row r="1885" spans="1:9">
      <c r="A1885" s="45"/>
      <c r="B1885" s="59" t="str">
        <f t="shared" ca="1" si="234"/>
        <v/>
      </c>
      <c r="C1885" s="60" t="str">
        <f t="shared" ca="1" si="235"/>
        <v/>
      </c>
      <c r="D1885" s="60" t="str">
        <f t="shared" ca="1" si="236"/>
        <v/>
      </c>
      <c r="E1885" s="60" t="str">
        <f t="shared" ca="1" si="237"/>
        <v/>
      </c>
      <c r="F1885" s="60" t="str">
        <f t="shared" ca="1" si="238"/>
        <v/>
      </c>
      <c r="G1885" s="61" t="str">
        <f t="shared" ca="1" si="233"/>
        <v/>
      </c>
      <c r="H1885" s="62" t="str">
        <f t="shared" ca="1" si="239"/>
        <v/>
      </c>
      <c r="I1885" s="63" t="str">
        <f t="shared" ca="1" si="240"/>
        <v/>
      </c>
    </row>
    <row r="1886" spans="1:9">
      <c r="A1886" s="45"/>
      <c r="B1886" s="59" t="str">
        <f t="shared" ca="1" si="234"/>
        <v/>
      </c>
      <c r="C1886" s="60" t="str">
        <f t="shared" ca="1" si="235"/>
        <v/>
      </c>
      <c r="D1886" s="60" t="str">
        <f t="shared" ca="1" si="236"/>
        <v/>
      </c>
      <c r="E1886" s="60" t="str">
        <f t="shared" ca="1" si="237"/>
        <v/>
      </c>
      <c r="F1886" s="60" t="str">
        <f t="shared" ca="1" si="238"/>
        <v/>
      </c>
      <c r="G1886" s="61" t="str">
        <f t="shared" ca="1" si="233"/>
        <v/>
      </c>
      <c r="H1886" s="62" t="str">
        <f t="shared" ca="1" si="239"/>
        <v/>
      </c>
      <c r="I1886" s="63" t="str">
        <f t="shared" ca="1" si="240"/>
        <v/>
      </c>
    </row>
    <row r="1887" spans="1:9">
      <c r="A1887" s="45"/>
      <c r="B1887" s="59" t="str">
        <f t="shared" ca="1" si="234"/>
        <v/>
      </c>
      <c r="C1887" s="60" t="str">
        <f t="shared" ca="1" si="235"/>
        <v/>
      </c>
      <c r="D1887" s="60" t="str">
        <f t="shared" ca="1" si="236"/>
        <v/>
      </c>
      <c r="E1887" s="60" t="str">
        <f t="shared" ca="1" si="237"/>
        <v/>
      </c>
      <c r="F1887" s="60" t="str">
        <f t="shared" ca="1" si="238"/>
        <v/>
      </c>
      <c r="G1887" s="61" t="str">
        <f t="shared" ca="1" si="233"/>
        <v/>
      </c>
      <c r="H1887" s="62" t="str">
        <f t="shared" ca="1" si="239"/>
        <v/>
      </c>
      <c r="I1887" s="63" t="str">
        <f t="shared" ca="1" si="240"/>
        <v/>
      </c>
    </row>
    <row r="1888" spans="1:9">
      <c r="A1888" s="45"/>
      <c r="B1888" s="59" t="str">
        <f t="shared" ca="1" si="234"/>
        <v/>
      </c>
      <c r="C1888" s="60" t="str">
        <f t="shared" ca="1" si="235"/>
        <v/>
      </c>
      <c r="D1888" s="60" t="str">
        <f t="shared" ca="1" si="236"/>
        <v/>
      </c>
      <c r="E1888" s="60" t="str">
        <f t="shared" ca="1" si="237"/>
        <v/>
      </c>
      <c r="F1888" s="60" t="str">
        <f t="shared" ca="1" si="238"/>
        <v/>
      </c>
      <c r="G1888" s="61" t="str">
        <f t="shared" ca="1" si="233"/>
        <v/>
      </c>
      <c r="H1888" s="62" t="str">
        <f t="shared" ca="1" si="239"/>
        <v/>
      </c>
      <c r="I1888" s="63" t="str">
        <f t="shared" ca="1" si="240"/>
        <v/>
      </c>
    </row>
    <row r="1889" spans="1:9">
      <c r="A1889" s="45"/>
      <c r="B1889" s="59" t="str">
        <f t="shared" ca="1" si="234"/>
        <v/>
      </c>
      <c r="C1889" s="60" t="str">
        <f t="shared" ca="1" si="235"/>
        <v/>
      </c>
      <c r="D1889" s="60" t="str">
        <f t="shared" ca="1" si="236"/>
        <v/>
      </c>
      <c r="E1889" s="60" t="str">
        <f t="shared" ca="1" si="237"/>
        <v/>
      </c>
      <c r="F1889" s="60" t="str">
        <f t="shared" ca="1" si="238"/>
        <v/>
      </c>
      <c r="G1889" s="61" t="str">
        <f t="shared" ca="1" si="233"/>
        <v/>
      </c>
      <c r="H1889" s="62" t="str">
        <f t="shared" ca="1" si="239"/>
        <v/>
      </c>
      <c r="I1889" s="63" t="str">
        <f t="shared" ca="1" si="240"/>
        <v/>
      </c>
    </row>
    <row r="1890" spans="1:9">
      <c r="A1890" s="45"/>
      <c r="B1890" s="59" t="str">
        <f t="shared" ca="1" si="234"/>
        <v/>
      </c>
      <c r="C1890" s="60" t="str">
        <f t="shared" ca="1" si="235"/>
        <v/>
      </c>
      <c r="D1890" s="60" t="str">
        <f t="shared" ca="1" si="236"/>
        <v/>
      </c>
      <c r="E1890" s="60" t="str">
        <f t="shared" ca="1" si="237"/>
        <v/>
      </c>
      <c r="F1890" s="60" t="str">
        <f t="shared" ca="1" si="238"/>
        <v/>
      </c>
      <c r="G1890" s="61" t="str">
        <f t="shared" ca="1" si="233"/>
        <v/>
      </c>
      <c r="H1890" s="62" t="str">
        <f t="shared" ca="1" si="239"/>
        <v/>
      </c>
      <c r="I1890" s="63" t="str">
        <f t="shared" ca="1" si="240"/>
        <v/>
      </c>
    </row>
    <row r="1891" spans="1:9">
      <c r="A1891" s="45"/>
      <c r="B1891" s="59" t="str">
        <f t="shared" ca="1" si="234"/>
        <v/>
      </c>
      <c r="C1891" s="60" t="str">
        <f t="shared" ca="1" si="235"/>
        <v/>
      </c>
      <c r="D1891" s="60" t="str">
        <f t="shared" ca="1" si="236"/>
        <v/>
      </c>
      <c r="E1891" s="60" t="str">
        <f t="shared" ca="1" si="237"/>
        <v/>
      </c>
      <c r="F1891" s="60" t="str">
        <f t="shared" ca="1" si="238"/>
        <v/>
      </c>
      <c r="G1891" s="61" t="str">
        <f t="shared" ca="1" si="233"/>
        <v/>
      </c>
      <c r="H1891" s="62" t="str">
        <f t="shared" ca="1" si="239"/>
        <v/>
      </c>
      <c r="I1891" s="63" t="str">
        <f t="shared" ca="1" si="240"/>
        <v/>
      </c>
    </row>
    <row r="1892" spans="1:9">
      <c r="A1892" s="45"/>
      <c r="B1892" s="59" t="str">
        <f t="shared" ca="1" si="234"/>
        <v/>
      </c>
      <c r="C1892" s="60" t="str">
        <f t="shared" ca="1" si="235"/>
        <v/>
      </c>
      <c r="D1892" s="60" t="str">
        <f t="shared" ca="1" si="236"/>
        <v/>
      </c>
      <c r="E1892" s="60" t="str">
        <f t="shared" ca="1" si="237"/>
        <v/>
      </c>
      <c r="F1892" s="60" t="str">
        <f t="shared" ca="1" si="238"/>
        <v/>
      </c>
      <c r="G1892" s="61" t="str">
        <f t="shared" ca="1" si="233"/>
        <v/>
      </c>
      <c r="H1892" s="62" t="str">
        <f t="shared" ca="1" si="239"/>
        <v/>
      </c>
      <c r="I1892" s="63" t="str">
        <f t="shared" ca="1" si="240"/>
        <v/>
      </c>
    </row>
    <row r="1893" spans="1:9">
      <c r="A1893" s="45"/>
      <c r="B1893" s="59" t="str">
        <f t="shared" ca="1" si="234"/>
        <v/>
      </c>
      <c r="C1893" s="60" t="str">
        <f t="shared" ca="1" si="235"/>
        <v/>
      </c>
      <c r="D1893" s="60" t="str">
        <f t="shared" ca="1" si="236"/>
        <v/>
      </c>
      <c r="E1893" s="60" t="str">
        <f t="shared" ca="1" si="237"/>
        <v/>
      </c>
      <c r="F1893" s="60" t="str">
        <f t="shared" ca="1" si="238"/>
        <v/>
      </c>
      <c r="G1893" s="61" t="str">
        <f t="shared" ca="1" si="233"/>
        <v/>
      </c>
      <c r="H1893" s="62" t="str">
        <f t="shared" ca="1" si="239"/>
        <v/>
      </c>
      <c r="I1893" s="63" t="str">
        <f t="shared" ca="1" si="240"/>
        <v/>
      </c>
    </row>
    <row r="1894" spans="1:9">
      <c r="A1894" s="45"/>
      <c r="B1894" s="59" t="str">
        <f t="shared" ca="1" si="234"/>
        <v/>
      </c>
      <c r="C1894" s="60" t="str">
        <f t="shared" ca="1" si="235"/>
        <v/>
      </c>
      <c r="D1894" s="60" t="str">
        <f t="shared" ca="1" si="236"/>
        <v/>
      </c>
      <c r="E1894" s="60" t="str">
        <f t="shared" ca="1" si="237"/>
        <v/>
      </c>
      <c r="F1894" s="60" t="str">
        <f t="shared" ca="1" si="238"/>
        <v/>
      </c>
      <c r="G1894" s="61" t="str">
        <f t="shared" ca="1" si="233"/>
        <v/>
      </c>
      <c r="H1894" s="62" t="str">
        <f t="shared" ca="1" si="239"/>
        <v/>
      </c>
      <c r="I1894" s="63" t="str">
        <f t="shared" ca="1" si="240"/>
        <v/>
      </c>
    </row>
    <row r="1895" spans="1:9">
      <c r="A1895" s="45"/>
      <c r="B1895" s="59" t="str">
        <f t="shared" ca="1" si="234"/>
        <v/>
      </c>
      <c r="C1895" s="60" t="str">
        <f t="shared" ca="1" si="235"/>
        <v/>
      </c>
      <c r="D1895" s="60" t="str">
        <f t="shared" ca="1" si="236"/>
        <v/>
      </c>
      <c r="E1895" s="60" t="str">
        <f t="shared" ca="1" si="237"/>
        <v/>
      </c>
      <c r="F1895" s="60" t="str">
        <f t="shared" ca="1" si="238"/>
        <v/>
      </c>
      <c r="G1895" s="61" t="str">
        <f t="shared" ca="1" si="233"/>
        <v/>
      </c>
      <c r="H1895" s="62" t="str">
        <f t="shared" ca="1" si="239"/>
        <v/>
      </c>
      <c r="I1895" s="63" t="str">
        <f t="shared" ca="1" si="240"/>
        <v/>
      </c>
    </row>
    <row r="1896" spans="1:9">
      <c r="A1896" s="45"/>
      <c r="B1896" s="59" t="str">
        <f t="shared" ca="1" si="234"/>
        <v/>
      </c>
      <c r="C1896" s="60" t="str">
        <f t="shared" ca="1" si="235"/>
        <v/>
      </c>
      <c r="D1896" s="60" t="str">
        <f t="shared" ca="1" si="236"/>
        <v/>
      </c>
      <c r="E1896" s="60" t="str">
        <f t="shared" ca="1" si="237"/>
        <v/>
      </c>
      <c r="F1896" s="60" t="str">
        <f t="shared" ca="1" si="238"/>
        <v/>
      </c>
      <c r="G1896" s="61" t="str">
        <f t="shared" ca="1" si="233"/>
        <v/>
      </c>
      <c r="H1896" s="62" t="str">
        <f t="shared" ca="1" si="239"/>
        <v/>
      </c>
      <c r="I1896" s="63" t="str">
        <f t="shared" ca="1" si="240"/>
        <v/>
      </c>
    </row>
    <row r="1897" spans="1:9">
      <c r="A1897" s="45"/>
      <c r="B1897" s="59" t="str">
        <f t="shared" ca="1" si="234"/>
        <v/>
      </c>
      <c r="C1897" s="60" t="str">
        <f t="shared" ca="1" si="235"/>
        <v/>
      </c>
      <c r="D1897" s="60" t="str">
        <f t="shared" ca="1" si="236"/>
        <v/>
      </c>
      <c r="E1897" s="60" t="str">
        <f t="shared" ca="1" si="237"/>
        <v/>
      </c>
      <c r="F1897" s="60" t="str">
        <f t="shared" ca="1" si="238"/>
        <v/>
      </c>
      <c r="G1897" s="61" t="str">
        <f t="shared" ca="1" si="233"/>
        <v/>
      </c>
      <c r="H1897" s="62" t="str">
        <f t="shared" ca="1" si="239"/>
        <v/>
      </c>
      <c r="I1897" s="63" t="str">
        <f t="shared" ca="1" si="240"/>
        <v/>
      </c>
    </row>
    <row r="1898" spans="1:9">
      <c r="A1898" s="45"/>
      <c r="B1898" s="59" t="str">
        <f t="shared" ca="1" si="234"/>
        <v/>
      </c>
      <c r="C1898" s="60" t="str">
        <f t="shared" ca="1" si="235"/>
        <v/>
      </c>
      <c r="D1898" s="60" t="str">
        <f t="shared" ca="1" si="236"/>
        <v/>
      </c>
      <c r="E1898" s="60" t="str">
        <f t="shared" ca="1" si="237"/>
        <v/>
      </c>
      <c r="F1898" s="60" t="str">
        <f t="shared" ca="1" si="238"/>
        <v/>
      </c>
      <c r="G1898" s="61" t="str">
        <f t="shared" ca="1" si="233"/>
        <v/>
      </c>
      <c r="H1898" s="62" t="str">
        <f t="shared" ca="1" si="239"/>
        <v/>
      </c>
      <c r="I1898" s="63" t="str">
        <f t="shared" ca="1" si="240"/>
        <v/>
      </c>
    </row>
    <row r="1899" spans="1:9">
      <c r="A1899" s="45"/>
      <c r="B1899" s="59" t="str">
        <f t="shared" ca="1" si="234"/>
        <v/>
      </c>
      <c r="C1899" s="60" t="str">
        <f t="shared" ca="1" si="235"/>
        <v/>
      </c>
      <c r="D1899" s="60" t="str">
        <f t="shared" ca="1" si="236"/>
        <v/>
      </c>
      <c r="E1899" s="60" t="str">
        <f t="shared" ca="1" si="237"/>
        <v/>
      </c>
      <c r="F1899" s="60" t="str">
        <f t="shared" ca="1" si="238"/>
        <v/>
      </c>
      <c r="G1899" s="61" t="str">
        <f t="shared" ca="1" si="233"/>
        <v/>
      </c>
      <c r="H1899" s="62" t="str">
        <f t="shared" ca="1" si="239"/>
        <v/>
      </c>
      <c r="I1899" s="63" t="str">
        <f t="shared" ca="1" si="240"/>
        <v/>
      </c>
    </row>
    <row r="1900" spans="1:9">
      <c r="A1900" s="45"/>
      <c r="B1900" s="59" t="str">
        <f t="shared" ca="1" si="234"/>
        <v/>
      </c>
      <c r="C1900" s="60" t="str">
        <f t="shared" ca="1" si="235"/>
        <v/>
      </c>
      <c r="D1900" s="60" t="str">
        <f t="shared" ca="1" si="236"/>
        <v/>
      </c>
      <c r="E1900" s="60" t="str">
        <f t="shared" ca="1" si="237"/>
        <v/>
      </c>
      <c r="F1900" s="60" t="str">
        <f t="shared" ca="1" si="238"/>
        <v/>
      </c>
      <c r="G1900" s="61" t="str">
        <f t="shared" ca="1" si="233"/>
        <v/>
      </c>
      <c r="H1900" s="62" t="str">
        <f t="shared" ca="1" si="239"/>
        <v/>
      </c>
      <c r="I1900" s="63" t="str">
        <f t="shared" ca="1" si="240"/>
        <v/>
      </c>
    </row>
    <row r="1901" spans="1:9">
      <c r="A1901" s="45"/>
      <c r="B1901" s="59" t="str">
        <f t="shared" ca="1" si="234"/>
        <v/>
      </c>
      <c r="C1901" s="60" t="str">
        <f t="shared" ca="1" si="235"/>
        <v/>
      </c>
      <c r="D1901" s="60" t="str">
        <f t="shared" ca="1" si="236"/>
        <v/>
      </c>
      <c r="E1901" s="60" t="str">
        <f t="shared" ca="1" si="237"/>
        <v/>
      </c>
      <c r="F1901" s="60" t="str">
        <f t="shared" ca="1" si="238"/>
        <v/>
      </c>
      <c r="G1901" s="61" t="str">
        <f t="shared" ca="1" si="233"/>
        <v/>
      </c>
      <c r="H1901" s="62" t="str">
        <f t="shared" ca="1" si="239"/>
        <v/>
      </c>
      <c r="I1901" s="63" t="str">
        <f t="shared" ca="1" si="240"/>
        <v/>
      </c>
    </row>
    <row r="1902" spans="1:9">
      <c r="A1902" s="45"/>
      <c r="B1902" s="59" t="str">
        <f t="shared" ca="1" si="234"/>
        <v/>
      </c>
      <c r="C1902" s="60" t="str">
        <f t="shared" ca="1" si="235"/>
        <v/>
      </c>
      <c r="D1902" s="60" t="str">
        <f t="shared" ca="1" si="236"/>
        <v/>
      </c>
      <c r="E1902" s="60" t="str">
        <f t="shared" ca="1" si="237"/>
        <v/>
      </c>
      <c r="F1902" s="60" t="str">
        <f t="shared" ca="1" si="238"/>
        <v/>
      </c>
      <c r="G1902" s="61" t="str">
        <f t="shared" ca="1" si="233"/>
        <v/>
      </c>
      <c r="H1902" s="62" t="str">
        <f t="shared" ca="1" si="239"/>
        <v/>
      </c>
      <c r="I1902" s="63" t="str">
        <f t="shared" ca="1" si="240"/>
        <v/>
      </c>
    </row>
    <row r="1903" spans="1:9">
      <c r="A1903" s="45"/>
      <c r="B1903" s="59" t="str">
        <f t="shared" ca="1" si="234"/>
        <v/>
      </c>
      <c r="C1903" s="60" t="str">
        <f t="shared" ca="1" si="235"/>
        <v/>
      </c>
      <c r="D1903" s="60" t="str">
        <f t="shared" ca="1" si="236"/>
        <v/>
      </c>
      <c r="E1903" s="60" t="str">
        <f t="shared" ca="1" si="237"/>
        <v/>
      </c>
      <c r="F1903" s="60" t="str">
        <f t="shared" ca="1" si="238"/>
        <v/>
      </c>
      <c r="G1903" s="61" t="str">
        <f t="shared" ca="1" si="233"/>
        <v/>
      </c>
      <c r="H1903" s="62" t="str">
        <f t="shared" ca="1" si="239"/>
        <v/>
      </c>
      <c r="I1903" s="63" t="str">
        <f t="shared" ca="1" si="240"/>
        <v/>
      </c>
    </row>
    <row r="1904" spans="1:9">
      <c r="A1904" s="45"/>
      <c r="B1904" s="59" t="str">
        <f t="shared" ca="1" si="234"/>
        <v/>
      </c>
      <c r="C1904" s="60" t="str">
        <f t="shared" ca="1" si="235"/>
        <v/>
      </c>
      <c r="D1904" s="60" t="str">
        <f t="shared" ca="1" si="236"/>
        <v/>
      </c>
      <c r="E1904" s="60" t="str">
        <f t="shared" ca="1" si="237"/>
        <v/>
      </c>
      <c r="F1904" s="60" t="str">
        <f t="shared" ca="1" si="238"/>
        <v/>
      </c>
      <c r="G1904" s="61" t="str">
        <f t="shared" ca="1" si="233"/>
        <v/>
      </c>
      <c r="H1904" s="62" t="str">
        <f t="shared" ca="1" si="239"/>
        <v/>
      </c>
      <c r="I1904" s="63" t="str">
        <f t="shared" ca="1" si="240"/>
        <v/>
      </c>
    </row>
    <row r="1905" spans="1:9">
      <c r="A1905" s="45"/>
      <c r="B1905" s="59" t="str">
        <f t="shared" ca="1" si="234"/>
        <v/>
      </c>
      <c r="C1905" s="60" t="str">
        <f t="shared" ca="1" si="235"/>
        <v/>
      </c>
      <c r="D1905" s="60" t="str">
        <f t="shared" ca="1" si="236"/>
        <v/>
      </c>
      <c r="E1905" s="60" t="str">
        <f t="shared" ca="1" si="237"/>
        <v/>
      </c>
      <c r="F1905" s="60" t="str">
        <f t="shared" ca="1" si="238"/>
        <v/>
      </c>
      <c r="G1905" s="61" t="str">
        <f t="shared" ca="1" si="233"/>
        <v/>
      </c>
      <c r="H1905" s="62" t="str">
        <f t="shared" ca="1" si="239"/>
        <v/>
      </c>
      <c r="I1905" s="63" t="str">
        <f t="shared" ca="1" si="240"/>
        <v/>
      </c>
    </row>
    <row r="1906" spans="1:9">
      <c r="A1906" s="45"/>
      <c r="B1906" s="59" t="str">
        <f t="shared" ca="1" si="234"/>
        <v/>
      </c>
      <c r="C1906" s="60" t="str">
        <f t="shared" ca="1" si="235"/>
        <v/>
      </c>
      <c r="D1906" s="60" t="str">
        <f t="shared" ca="1" si="236"/>
        <v/>
      </c>
      <c r="E1906" s="60" t="str">
        <f t="shared" ca="1" si="237"/>
        <v/>
      </c>
      <c r="F1906" s="60" t="str">
        <f t="shared" ca="1" si="238"/>
        <v/>
      </c>
      <c r="G1906" s="61" t="str">
        <f t="shared" ca="1" si="233"/>
        <v/>
      </c>
      <c r="H1906" s="62" t="str">
        <f t="shared" ca="1" si="239"/>
        <v/>
      </c>
      <c r="I1906" s="63" t="str">
        <f t="shared" ca="1" si="240"/>
        <v/>
      </c>
    </row>
    <row r="1907" spans="1:9">
      <c r="A1907" s="45"/>
      <c r="B1907" s="59" t="str">
        <f t="shared" ca="1" si="234"/>
        <v/>
      </c>
      <c r="C1907" s="60" t="str">
        <f t="shared" ca="1" si="235"/>
        <v/>
      </c>
      <c r="D1907" s="60" t="str">
        <f t="shared" ca="1" si="236"/>
        <v/>
      </c>
      <c r="E1907" s="60" t="str">
        <f t="shared" ca="1" si="237"/>
        <v/>
      </c>
      <c r="F1907" s="60" t="str">
        <f t="shared" ca="1" si="238"/>
        <v/>
      </c>
      <c r="G1907" s="61" t="str">
        <f t="shared" ca="1" si="233"/>
        <v/>
      </c>
      <c r="H1907" s="62" t="str">
        <f t="shared" ca="1" si="239"/>
        <v/>
      </c>
      <c r="I1907" s="63" t="str">
        <f t="shared" ca="1" si="240"/>
        <v/>
      </c>
    </row>
    <row r="1908" spans="1:9">
      <c r="A1908" s="45"/>
      <c r="B1908" s="59" t="str">
        <f t="shared" ca="1" si="234"/>
        <v/>
      </c>
      <c r="C1908" s="60" t="str">
        <f t="shared" ca="1" si="235"/>
        <v/>
      </c>
      <c r="D1908" s="60" t="str">
        <f t="shared" ca="1" si="236"/>
        <v/>
      </c>
      <c r="E1908" s="60" t="str">
        <f t="shared" ca="1" si="237"/>
        <v/>
      </c>
      <c r="F1908" s="60" t="str">
        <f t="shared" ca="1" si="238"/>
        <v/>
      </c>
      <c r="G1908" s="61" t="str">
        <f t="shared" ca="1" si="233"/>
        <v/>
      </c>
      <c r="H1908" s="62" t="str">
        <f t="shared" ca="1" si="239"/>
        <v/>
      </c>
      <c r="I1908" s="63" t="str">
        <f t="shared" ca="1" si="240"/>
        <v/>
      </c>
    </row>
    <row r="1909" spans="1:9">
      <c r="A1909" s="45"/>
      <c r="B1909" s="59" t="str">
        <f t="shared" ca="1" si="234"/>
        <v/>
      </c>
      <c r="C1909" s="60" t="str">
        <f t="shared" ca="1" si="235"/>
        <v/>
      </c>
      <c r="D1909" s="60" t="str">
        <f t="shared" ca="1" si="236"/>
        <v/>
      </c>
      <c r="E1909" s="60" t="str">
        <f t="shared" ca="1" si="237"/>
        <v/>
      </c>
      <c r="F1909" s="60" t="str">
        <f t="shared" ca="1" si="238"/>
        <v/>
      </c>
      <c r="G1909" s="61" t="str">
        <f t="shared" ca="1" si="233"/>
        <v/>
      </c>
      <c r="H1909" s="62" t="str">
        <f t="shared" ca="1" si="239"/>
        <v/>
      </c>
      <c r="I1909" s="63" t="str">
        <f t="shared" ca="1" si="240"/>
        <v/>
      </c>
    </row>
    <row r="1910" spans="1:9">
      <c r="A1910" s="45"/>
      <c r="B1910" s="59" t="str">
        <f t="shared" ca="1" si="234"/>
        <v/>
      </c>
      <c r="C1910" s="60" t="str">
        <f t="shared" ca="1" si="235"/>
        <v/>
      </c>
      <c r="D1910" s="60" t="str">
        <f t="shared" ca="1" si="236"/>
        <v/>
      </c>
      <c r="E1910" s="60" t="str">
        <f t="shared" ca="1" si="237"/>
        <v/>
      </c>
      <c r="F1910" s="60" t="str">
        <f t="shared" ca="1" si="238"/>
        <v/>
      </c>
      <c r="G1910" s="61" t="str">
        <f t="shared" ca="1" si="233"/>
        <v/>
      </c>
      <c r="H1910" s="62" t="str">
        <f t="shared" ca="1" si="239"/>
        <v/>
      </c>
      <c r="I1910" s="63" t="str">
        <f t="shared" ca="1" si="240"/>
        <v/>
      </c>
    </row>
    <row r="1911" spans="1:9">
      <c r="A1911" s="45"/>
      <c r="B1911" s="59" t="str">
        <f t="shared" ca="1" si="234"/>
        <v/>
      </c>
      <c r="C1911" s="60" t="str">
        <f t="shared" ca="1" si="235"/>
        <v/>
      </c>
      <c r="D1911" s="60" t="str">
        <f t="shared" ca="1" si="236"/>
        <v/>
      </c>
      <c r="E1911" s="60" t="str">
        <f t="shared" ca="1" si="237"/>
        <v/>
      </c>
      <c r="F1911" s="60" t="str">
        <f t="shared" ca="1" si="238"/>
        <v/>
      </c>
      <c r="G1911" s="61" t="str">
        <f t="shared" ca="1" si="233"/>
        <v/>
      </c>
      <c r="H1911" s="62" t="str">
        <f t="shared" ca="1" si="239"/>
        <v/>
      </c>
      <c r="I1911" s="63" t="str">
        <f t="shared" ca="1" si="240"/>
        <v/>
      </c>
    </row>
    <row r="1912" spans="1:9">
      <c r="A1912" s="45"/>
      <c r="B1912" s="59" t="str">
        <f t="shared" ca="1" si="234"/>
        <v/>
      </c>
      <c r="C1912" s="60" t="str">
        <f t="shared" ca="1" si="235"/>
        <v/>
      </c>
      <c r="D1912" s="60" t="str">
        <f t="shared" ca="1" si="236"/>
        <v/>
      </c>
      <c r="E1912" s="60" t="str">
        <f t="shared" ca="1" si="237"/>
        <v/>
      </c>
      <c r="F1912" s="60" t="str">
        <f t="shared" ca="1" si="238"/>
        <v/>
      </c>
      <c r="G1912" s="61" t="str">
        <f t="shared" ca="1" si="233"/>
        <v/>
      </c>
      <c r="H1912" s="62" t="str">
        <f t="shared" ca="1" si="239"/>
        <v/>
      </c>
      <c r="I1912" s="63" t="str">
        <f t="shared" ca="1" si="240"/>
        <v/>
      </c>
    </row>
    <row r="1913" spans="1:9">
      <c r="A1913" s="45"/>
      <c r="B1913" s="59" t="str">
        <f t="shared" ca="1" si="234"/>
        <v/>
      </c>
      <c r="C1913" s="60" t="str">
        <f t="shared" ca="1" si="235"/>
        <v/>
      </c>
      <c r="D1913" s="60" t="str">
        <f t="shared" ca="1" si="236"/>
        <v/>
      </c>
      <c r="E1913" s="60" t="str">
        <f t="shared" ca="1" si="237"/>
        <v/>
      </c>
      <c r="F1913" s="60" t="str">
        <f t="shared" ca="1" si="238"/>
        <v/>
      </c>
      <c r="G1913" s="61" t="str">
        <f t="shared" ca="1" si="233"/>
        <v/>
      </c>
      <c r="H1913" s="62" t="str">
        <f t="shared" ca="1" si="239"/>
        <v/>
      </c>
      <c r="I1913" s="63" t="str">
        <f t="shared" ca="1" si="240"/>
        <v/>
      </c>
    </row>
    <row r="1914" spans="1:9">
      <c r="A1914" s="45"/>
      <c r="B1914" s="59" t="str">
        <f t="shared" ca="1" si="234"/>
        <v/>
      </c>
      <c r="C1914" s="60" t="str">
        <f t="shared" ca="1" si="235"/>
        <v/>
      </c>
      <c r="D1914" s="60" t="str">
        <f t="shared" ca="1" si="236"/>
        <v/>
      </c>
      <c r="E1914" s="60" t="str">
        <f t="shared" ca="1" si="237"/>
        <v/>
      </c>
      <c r="F1914" s="60" t="str">
        <f t="shared" ca="1" si="238"/>
        <v/>
      </c>
      <c r="G1914" s="61" t="str">
        <f t="shared" ca="1" si="233"/>
        <v/>
      </c>
      <c r="H1914" s="62" t="str">
        <f t="shared" ca="1" si="239"/>
        <v/>
      </c>
      <c r="I1914" s="63" t="str">
        <f t="shared" ca="1" si="240"/>
        <v/>
      </c>
    </row>
    <row r="1915" spans="1:9">
      <c r="A1915" s="45"/>
      <c r="B1915" s="59" t="str">
        <f t="shared" ca="1" si="234"/>
        <v/>
      </c>
      <c r="C1915" s="60" t="str">
        <f t="shared" ca="1" si="235"/>
        <v/>
      </c>
      <c r="D1915" s="60" t="str">
        <f t="shared" ca="1" si="236"/>
        <v/>
      </c>
      <c r="E1915" s="60" t="str">
        <f t="shared" ca="1" si="237"/>
        <v/>
      </c>
      <c r="F1915" s="60" t="str">
        <f t="shared" ca="1" si="238"/>
        <v/>
      </c>
      <c r="G1915" s="61" t="str">
        <f t="shared" ca="1" si="233"/>
        <v/>
      </c>
      <c r="H1915" s="62" t="str">
        <f t="shared" ca="1" si="239"/>
        <v/>
      </c>
      <c r="I1915" s="63" t="str">
        <f t="shared" ca="1" si="240"/>
        <v/>
      </c>
    </row>
    <row r="1916" spans="1:9">
      <c r="A1916" s="45"/>
      <c r="B1916" s="59" t="str">
        <f t="shared" ca="1" si="234"/>
        <v/>
      </c>
      <c r="C1916" s="60" t="str">
        <f t="shared" ca="1" si="235"/>
        <v/>
      </c>
      <c r="D1916" s="60" t="str">
        <f t="shared" ca="1" si="236"/>
        <v/>
      </c>
      <c r="E1916" s="60" t="str">
        <f t="shared" ca="1" si="237"/>
        <v/>
      </c>
      <c r="F1916" s="60" t="str">
        <f t="shared" ca="1" si="238"/>
        <v/>
      </c>
      <c r="G1916" s="61" t="str">
        <f t="shared" ca="1" si="233"/>
        <v/>
      </c>
      <c r="H1916" s="62" t="str">
        <f t="shared" ca="1" si="239"/>
        <v/>
      </c>
      <c r="I1916" s="63" t="str">
        <f t="shared" ca="1" si="240"/>
        <v/>
      </c>
    </row>
    <row r="1917" spans="1:9">
      <c r="A1917" s="45"/>
      <c r="B1917" s="59" t="str">
        <f t="shared" ca="1" si="234"/>
        <v/>
      </c>
      <c r="C1917" s="60" t="str">
        <f t="shared" ca="1" si="235"/>
        <v/>
      </c>
      <c r="D1917" s="60" t="str">
        <f t="shared" ca="1" si="236"/>
        <v/>
      </c>
      <c r="E1917" s="60" t="str">
        <f t="shared" ca="1" si="237"/>
        <v/>
      </c>
      <c r="F1917" s="60" t="str">
        <f t="shared" ca="1" si="238"/>
        <v/>
      </c>
      <c r="G1917" s="61" t="str">
        <f t="shared" ca="1" si="233"/>
        <v/>
      </c>
      <c r="H1917" s="62" t="str">
        <f t="shared" ca="1" si="239"/>
        <v/>
      </c>
      <c r="I1917" s="63" t="str">
        <f t="shared" ca="1" si="240"/>
        <v/>
      </c>
    </row>
    <row r="1918" spans="1:9">
      <c r="A1918" s="45"/>
      <c r="B1918" s="59" t="str">
        <f t="shared" ca="1" si="234"/>
        <v/>
      </c>
      <c r="C1918" s="60" t="str">
        <f t="shared" ca="1" si="235"/>
        <v/>
      </c>
      <c r="D1918" s="60" t="str">
        <f t="shared" ca="1" si="236"/>
        <v/>
      </c>
      <c r="E1918" s="60" t="str">
        <f t="shared" ca="1" si="237"/>
        <v/>
      </c>
      <c r="F1918" s="60" t="str">
        <f t="shared" ca="1" si="238"/>
        <v/>
      </c>
      <c r="G1918" s="61" t="str">
        <f t="shared" ca="1" si="233"/>
        <v/>
      </c>
      <c r="H1918" s="62" t="str">
        <f t="shared" ca="1" si="239"/>
        <v/>
      </c>
      <c r="I1918" s="63" t="str">
        <f t="shared" ca="1" si="240"/>
        <v/>
      </c>
    </row>
    <row r="1919" spans="1:9">
      <c r="A1919" s="45"/>
      <c r="B1919" s="59" t="str">
        <f t="shared" ca="1" si="234"/>
        <v/>
      </c>
      <c r="C1919" s="60" t="str">
        <f t="shared" ca="1" si="235"/>
        <v/>
      </c>
      <c r="D1919" s="60" t="str">
        <f t="shared" ca="1" si="236"/>
        <v/>
      </c>
      <c r="E1919" s="60" t="str">
        <f t="shared" ca="1" si="237"/>
        <v/>
      </c>
      <c r="F1919" s="60" t="str">
        <f t="shared" ca="1" si="238"/>
        <v/>
      </c>
      <c r="G1919" s="61" t="str">
        <f t="shared" ca="1" si="233"/>
        <v/>
      </c>
      <c r="H1919" s="62" t="str">
        <f t="shared" ca="1" si="239"/>
        <v/>
      </c>
      <c r="I1919" s="63" t="str">
        <f t="shared" ca="1" si="240"/>
        <v/>
      </c>
    </row>
    <row r="1920" spans="1:9">
      <c r="A1920" s="45"/>
      <c r="B1920" s="59" t="str">
        <f t="shared" ca="1" si="234"/>
        <v/>
      </c>
      <c r="C1920" s="60" t="str">
        <f t="shared" ca="1" si="235"/>
        <v/>
      </c>
      <c r="D1920" s="60" t="str">
        <f t="shared" ca="1" si="236"/>
        <v/>
      </c>
      <c r="E1920" s="60" t="str">
        <f t="shared" ca="1" si="237"/>
        <v/>
      </c>
      <c r="F1920" s="60" t="str">
        <f t="shared" ca="1" si="238"/>
        <v/>
      </c>
      <c r="G1920" s="61" t="str">
        <f t="shared" ca="1" si="233"/>
        <v/>
      </c>
      <c r="H1920" s="62" t="str">
        <f t="shared" ca="1" si="239"/>
        <v/>
      </c>
      <c r="I1920" s="63" t="str">
        <f t="shared" ca="1" si="240"/>
        <v/>
      </c>
    </row>
    <row r="1921" spans="1:9">
      <c r="A1921" s="45"/>
      <c r="B1921" s="59" t="str">
        <f t="shared" ca="1" si="234"/>
        <v/>
      </c>
      <c r="C1921" s="60" t="str">
        <f t="shared" ca="1" si="235"/>
        <v/>
      </c>
      <c r="D1921" s="60" t="str">
        <f t="shared" ca="1" si="236"/>
        <v/>
      </c>
      <c r="E1921" s="60" t="str">
        <f t="shared" ca="1" si="237"/>
        <v/>
      </c>
      <c r="F1921" s="60" t="str">
        <f t="shared" ca="1" si="238"/>
        <v/>
      </c>
      <c r="G1921" s="61" t="str">
        <f t="shared" ca="1" si="233"/>
        <v/>
      </c>
      <c r="H1921" s="62" t="str">
        <f t="shared" ca="1" si="239"/>
        <v/>
      </c>
      <c r="I1921" s="63" t="str">
        <f t="shared" ca="1" si="240"/>
        <v/>
      </c>
    </row>
    <row r="1922" spans="1:9">
      <c r="A1922" s="45"/>
      <c r="B1922" s="59" t="str">
        <f t="shared" ca="1" si="234"/>
        <v/>
      </c>
      <c r="C1922" s="60" t="str">
        <f t="shared" ca="1" si="235"/>
        <v/>
      </c>
      <c r="D1922" s="60" t="str">
        <f t="shared" ca="1" si="236"/>
        <v/>
      </c>
      <c r="E1922" s="60" t="str">
        <f t="shared" ca="1" si="237"/>
        <v/>
      </c>
      <c r="F1922" s="60" t="str">
        <f t="shared" ca="1" si="238"/>
        <v/>
      </c>
      <c r="G1922" s="61" t="str">
        <f t="shared" ca="1" si="233"/>
        <v/>
      </c>
      <c r="H1922" s="62" t="str">
        <f t="shared" ca="1" si="239"/>
        <v/>
      </c>
      <c r="I1922" s="63" t="str">
        <f t="shared" ca="1" si="240"/>
        <v/>
      </c>
    </row>
    <row r="1923" spans="1:9">
      <c r="A1923" s="45"/>
      <c r="B1923" s="59" t="str">
        <f t="shared" ca="1" si="234"/>
        <v/>
      </c>
      <c r="C1923" s="60" t="str">
        <f t="shared" ca="1" si="235"/>
        <v/>
      </c>
      <c r="D1923" s="60" t="str">
        <f t="shared" ca="1" si="236"/>
        <v/>
      </c>
      <c r="E1923" s="60" t="str">
        <f t="shared" ca="1" si="237"/>
        <v/>
      </c>
      <c r="F1923" s="60" t="str">
        <f t="shared" ca="1" si="238"/>
        <v/>
      </c>
      <c r="G1923" s="61" t="str">
        <f t="shared" ref="G1923:G1986" ca="1" si="241">IFERROR(INDIRECT(CONCATENATE("'",A1923,"'!H33")),"")</f>
        <v/>
      </c>
      <c r="H1923" s="62" t="str">
        <f t="shared" ca="1" si="239"/>
        <v/>
      </c>
      <c r="I1923" s="63" t="str">
        <f t="shared" ca="1" si="240"/>
        <v/>
      </c>
    </row>
    <row r="1924" spans="1:9">
      <c r="A1924" s="45"/>
      <c r="B1924" s="59" t="str">
        <f t="shared" ref="B1924:B1987" ca="1" si="242">IFERROR(INDIRECT(CONCATENATE("'",A1924,"'!G7")),"")</f>
        <v/>
      </c>
      <c r="C1924" s="60" t="str">
        <f t="shared" ref="C1924:C1987" ca="1" si="243">IFERROR(INDIRECT(CONCATENATE("'",A1924,"'!D6")),"")</f>
        <v/>
      </c>
      <c r="D1924" s="60" t="str">
        <f t="shared" ref="D1924:D1987" ca="1" si="244">IFERROR(INDIRECT(CONCATENATE("'",A1924,"'!D7")),"")</f>
        <v/>
      </c>
      <c r="E1924" s="60" t="str">
        <f t="shared" ref="E1924:E1987" ca="1" si="245">IFERROR(INDIRECT(CONCATENATE("'",A1924,"'!D8")),"")</f>
        <v/>
      </c>
      <c r="F1924" s="60" t="str">
        <f t="shared" ref="F1924:F1987" ca="1" si="246">IFERROR(INDIRECT(CONCATENATE("'",A1924,"'!D9")),"")</f>
        <v/>
      </c>
      <c r="G1924" s="61" t="str">
        <f t="shared" ca="1" si="241"/>
        <v/>
      </c>
      <c r="H1924" s="62" t="str">
        <f t="shared" ref="H1924:H1987" ca="1" si="247">IFERROR(INDIRECT(CONCATENATE("'",A1924,"'!H34")),"")</f>
        <v/>
      </c>
      <c r="I1924" s="63" t="str">
        <f t="shared" ref="I1924:I1987" ca="1" si="248">IFERROR(INDIRECT(CONCATENATE("'",A1924,"'!H36")),"")</f>
        <v/>
      </c>
    </row>
    <row r="1925" spans="1:9">
      <c r="A1925" s="45"/>
      <c r="B1925" s="59" t="str">
        <f t="shared" ca="1" si="242"/>
        <v/>
      </c>
      <c r="C1925" s="60" t="str">
        <f t="shared" ca="1" si="243"/>
        <v/>
      </c>
      <c r="D1925" s="60" t="str">
        <f t="shared" ca="1" si="244"/>
        <v/>
      </c>
      <c r="E1925" s="60" t="str">
        <f t="shared" ca="1" si="245"/>
        <v/>
      </c>
      <c r="F1925" s="60" t="str">
        <f t="shared" ca="1" si="246"/>
        <v/>
      </c>
      <c r="G1925" s="61" t="str">
        <f t="shared" ca="1" si="241"/>
        <v/>
      </c>
      <c r="H1925" s="62" t="str">
        <f t="shared" ca="1" si="247"/>
        <v/>
      </c>
      <c r="I1925" s="63" t="str">
        <f t="shared" ca="1" si="248"/>
        <v/>
      </c>
    </row>
    <row r="1926" spans="1:9">
      <c r="A1926" s="45"/>
      <c r="B1926" s="59" t="str">
        <f t="shared" ca="1" si="242"/>
        <v/>
      </c>
      <c r="C1926" s="60" t="str">
        <f t="shared" ca="1" si="243"/>
        <v/>
      </c>
      <c r="D1926" s="60" t="str">
        <f t="shared" ca="1" si="244"/>
        <v/>
      </c>
      <c r="E1926" s="60" t="str">
        <f t="shared" ca="1" si="245"/>
        <v/>
      </c>
      <c r="F1926" s="60" t="str">
        <f t="shared" ca="1" si="246"/>
        <v/>
      </c>
      <c r="G1926" s="61" t="str">
        <f t="shared" ca="1" si="241"/>
        <v/>
      </c>
      <c r="H1926" s="62" t="str">
        <f t="shared" ca="1" si="247"/>
        <v/>
      </c>
      <c r="I1926" s="63" t="str">
        <f t="shared" ca="1" si="248"/>
        <v/>
      </c>
    </row>
    <row r="1927" spans="1:9">
      <c r="A1927" s="45"/>
      <c r="B1927" s="59" t="str">
        <f t="shared" ca="1" si="242"/>
        <v/>
      </c>
      <c r="C1927" s="60" t="str">
        <f t="shared" ca="1" si="243"/>
        <v/>
      </c>
      <c r="D1927" s="60" t="str">
        <f t="shared" ca="1" si="244"/>
        <v/>
      </c>
      <c r="E1927" s="60" t="str">
        <f t="shared" ca="1" si="245"/>
        <v/>
      </c>
      <c r="F1927" s="60" t="str">
        <f t="shared" ca="1" si="246"/>
        <v/>
      </c>
      <c r="G1927" s="61" t="str">
        <f t="shared" ca="1" si="241"/>
        <v/>
      </c>
      <c r="H1927" s="62" t="str">
        <f t="shared" ca="1" si="247"/>
        <v/>
      </c>
      <c r="I1927" s="63" t="str">
        <f t="shared" ca="1" si="248"/>
        <v/>
      </c>
    </row>
    <row r="1928" spans="1:9">
      <c r="A1928" s="45"/>
      <c r="B1928" s="59" t="str">
        <f t="shared" ca="1" si="242"/>
        <v/>
      </c>
      <c r="C1928" s="60" t="str">
        <f t="shared" ca="1" si="243"/>
        <v/>
      </c>
      <c r="D1928" s="60" t="str">
        <f t="shared" ca="1" si="244"/>
        <v/>
      </c>
      <c r="E1928" s="60" t="str">
        <f t="shared" ca="1" si="245"/>
        <v/>
      </c>
      <c r="F1928" s="60" t="str">
        <f t="shared" ca="1" si="246"/>
        <v/>
      </c>
      <c r="G1928" s="61" t="str">
        <f t="shared" ca="1" si="241"/>
        <v/>
      </c>
      <c r="H1928" s="62" t="str">
        <f t="shared" ca="1" si="247"/>
        <v/>
      </c>
      <c r="I1928" s="63" t="str">
        <f t="shared" ca="1" si="248"/>
        <v/>
      </c>
    </row>
    <row r="1929" spans="1:9">
      <c r="A1929" s="45"/>
      <c r="B1929" s="59" t="str">
        <f t="shared" ca="1" si="242"/>
        <v/>
      </c>
      <c r="C1929" s="60" t="str">
        <f t="shared" ca="1" si="243"/>
        <v/>
      </c>
      <c r="D1929" s="60" t="str">
        <f t="shared" ca="1" si="244"/>
        <v/>
      </c>
      <c r="E1929" s="60" t="str">
        <f t="shared" ca="1" si="245"/>
        <v/>
      </c>
      <c r="F1929" s="60" t="str">
        <f t="shared" ca="1" si="246"/>
        <v/>
      </c>
      <c r="G1929" s="61" t="str">
        <f t="shared" ca="1" si="241"/>
        <v/>
      </c>
      <c r="H1929" s="62" t="str">
        <f t="shared" ca="1" si="247"/>
        <v/>
      </c>
      <c r="I1929" s="63" t="str">
        <f t="shared" ca="1" si="248"/>
        <v/>
      </c>
    </row>
    <row r="1930" spans="1:9">
      <c r="A1930" s="45"/>
      <c r="B1930" s="59" t="str">
        <f t="shared" ca="1" si="242"/>
        <v/>
      </c>
      <c r="C1930" s="60" t="str">
        <f t="shared" ca="1" si="243"/>
        <v/>
      </c>
      <c r="D1930" s="60" t="str">
        <f t="shared" ca="1" si="244"/>
        <v/>
      </c>
      <c r="E1930" s="60" t="str">
        <f t="shared" ca="1" si="245"/>
        <v/>
      </c>
      <c r="F1930" s="60" t="str">
        <f t="shared" ca="1" si="246"/>
        <v/>
      </c>
      <c r="G1930" s="61" t="str">
        <f t="shared" ca="1" si="241"/>
        <v/>
      </c>
      <c r="H1930" s="62" t="str">
        <f t="shared" ca="1" si="247"/>
        <v/>
      </c>
      <c r="I1930" s="63" t="str">
        <f t="shared" ca="1" si="248"/>
        <v/>
      </c>
    </row>
    <row r="1931" spans="1:9">
      <c r="A1931" s="45"/>
      <c r="B1931" s="59" t="str">
        <f t="shared" ca="1" si="242"/>
        <v/>
      </c>
      <c r="C1931" s="60" t="str">
        <f t="shared" ca="1" si="243"/>
        <v/>
      </c>
      <c r="D1931" s="60" t="str">
        <f t="shared" ca="1" si="244"/>
        <v/>
      </c>
      <c r="E1931" s="60" t="str">
        <f t="shared" ca="1" si="245"/>
        <v/>
      </c>
      <c r="F1931" s="60" t="str">
        <f t="shared" ca="1" si="246"/>
        <v/>
      </c>
      <c r="G1931" s="61" t="str">
        <f t="shared" ca="1" si="241"/>
        <v/>
      </c>
      <c r="H1931" s="62" t="str">
        <f t="shared" ca="1" si="247"/>
        <v/>
      </c>
      <c r="I1931" s="63" t="str">
        <f t="shared" ca="1" si="248"/>
        <v/>
      </c>
    </row>
    <row r="1932" spans="1:9">
      <c r="A1932" s="45"/>
      <c r="B1932" s="59" t="str">
        <f t="shared" ca="1" si="242"/>
        <v/>
      </c>
      <c r="C1932" s="60" t="str">
        <f t="shared" ca="1" si="243"/>
        <v/>
      </c>
      <c r="D1932" s="60" t="str">
        <f t="shared" ca="1" si="244"/>
        <v/>
      </c>
      <c r="E1932" s="60" t="str">
        <f t="shared" ca="1" si="245"/>
        <v/>
      </c>
      <c r="F1932" s="60" t="str">
        <f t="shared" ca="1" si="246"/>
        <v/>
      </c>
      <c r="G1932" s="61" t="str">
        <f t="shared" ca="1" si="241"/>
        <v/>
      </c>
      <c r="H1932" s="62" t="str">
        <f t="shared" ca="1" si="247"/>
        <v/>
      </c>
      <c r="I1932" s="63" t="str">
        <f t="shared" ca="1" si="248"/>
        <v/>
      </c>
    </row>
    <row r="1933" spans="1:9">
      <c r="A1933" s="45"/>
      <c r="B1933" s="59" t="str">
        <f t="shared" ca="1" si="242"/>
        <v/>
      </c>
      <c r="C1933" s="60" t="str">
        <f t="shared" ca="1" si="243"/>
        <v/>
      </c>
      <c r="D1933" s="60" t="str">
        <f t="shared" ca="1" si="244"/>
        <v/>
      </c>
      <c r="E1933" s="60" t="str">
        <f t="shared" ca="1" si="245"/>
        <v/>
      </c>
      <c r="F1933" s="60" t="str">
        <f t="shared" ca="1" si="246"/>
        <v/>
      </c>
      <c r="G1933" s="61" t="str">
        <f t="shared" ca="1" si="241"/>
        <v/>
      </c>
      <c r="H1933" s="62" t="str">
        <f t="shared" ca="1" si="247"/>
        <v/>
      </c>
      <c r="I1933" s="63" t="str">
        <f t="shared" ca="1" si="248"/>
        <v/>
      </c>
    </row>
    <row r="1934" spans="1:9">
      <c r="A1934" s="45"/>
      <c r="B1934" s="59" t="str">
        <f t="shared" ca="1" si="242"/>
        <v/>
      </c>
      <c r="C1934" s="60" t="str">
        <f t="shared" ca="1" si="243"/>
        <v/>
      </c>
      <c r="D1934" s="60" t="str">
        <f t="shared" ca="1" si="244"/>
        <v/>
      </c>
      <c r="E1934" s="60" t="str">
        <f t="shared" ca="1" si="245"/>
        <v/>
      </c>
      <c r="F1934" s="60" t="str">
        <f t="shared" ca="1" si="246"/>
        <v/>
      </c>
      <c r="G1934" s="61" t="str">
        <f t="shared" ca="1" si="241"/>
        <v/>
      </c>
      <c r="H1934" s="62" t="str">
        <f t="shared" ca="1" si="247"/>
        <v/>
      </c>
      <c r="I1934" s="63" t="str">
        <f t="shared" ca="1" si="248"/>
        <v/>
      </c>
    </row>
    <row r="1935" spans="1:9">
      <c r="A1935" s="45"/>
      <c r="B1935" s="59" t="str">
        <f t="shared" ca="1" si="242"/>
        <v/>
      </c>
      <c r="C1935" s="60" t="str">
        <f t="shared" ca="1" si="243"/>
        <v/>
      </c>
      <c r="D1935" s="60" t="str">
        <f t="shared" ca="1" si="244"/>
        <v/>
      </c>
      <c r="E1935" s="60" t="str">
        <f t="shared" ca="1" si="245"/>
        <v/>
      </c>
      <c r="F1935" s="60" t="str">
        <f t="shared" ca="1" si="246"/>
        <v/>
      </c>
      <c r="G1935" s="61" t="str">
        <f t="shared" ca="1" si="241"/>
        <v/>
      </c>
      <c r="H1935" s="62" t="str">
        <f t="shared" ca="1" si="247"/>
        <v/>
      </c>
      <c r="I1935" s="63" t="str">
        <f t="shared" ca="1" si="248"/>
        <v/>
      </c>
    </row>
    <row r="1936" spans="1:9">
      <c r="A1936" s="45"/>
      <c r="B1936" s="59" t="str">
        <f t="shared" ca="1" si="242"/>
        <v/>
      </c>
      <c r="C1936" s="60" t="str">
        <f t="shared" ca="1" si="243"/>
        <v/>
      </c>
      <c r="D1936" s="60" t="str">
        <f t="shared" ca="1" si="244"/>
        <v/>
      </c>
      <c r="E1936" s="60" t="str">
        <f t="shared" ca="1" si="245"/>
        <v/>
      </c>
      <c r="F1936" s="60" t="str">
        <f t="shared" ca="1" si="246"/>
        <v/>
      </c>
      <c r="G1936" s="61" t="str">
        <f t="shared" ca="1" si="241"/>
        <v/>
      </c>
      <c r="H1936" s="62" t="str">
        <f t="shared" ca="1" si="247"/>
        <v/>
      </c>
      <c r="I1936" s="63" t="str">
        <f t="shared" ca="1" si="248"/>
        <v/>
      </c>
    </row>
    <row r="1937" spans="1:9">
      <c r="A1937" s="45"/>
      <c r="B1937" s="59" t="str">
        <f t="shared" ca="1" si="242"/>
        <v/>
      </c>
      <c r="C1937" s="60" t="str">
        <f t="shared" ca="1" si="243"/>
        <v/>
      </c>
      <c r="D1937" s="60" t="str">
        <f t="shared" ca="1" si="244"/>
        <v/>
      </c>
      <c r="E1937" s="60" t="str">
        <f t="shared" ca="1" si="245"/>
        <v/>
      </c>
      <c r="F1937" s="60" t="str">
        <f t="shared" ca="1" si="246"/>
        <v/>
      </c>
      <c r="G1937" s="61" t="str">
        <f t="shared" ca="1" si="241"/>
        <v/>
      </c>
      <c r="H1937" s="62" t="str">
        <f t="shared" ca="1" si="247"/>
        <v/>
      </c>
      <c r="I1937" s="63" t="str">
        <f t="shared" ca="1" si="248"/>
        <v/>
      </c>
    </row>
    <row r="1938" spans="1:9">
      <c r="A1938" s="45"/>
      <c r="B1938" s="59" t="str">
        <f t="shared" ca="1" si="242"/>
        <v/>
      </c>
      <c r="C1938" s="60" t="str">
        <f t="shared" ca="1" si="243"/>
        <v/>
      </c>
      <c r="D1938" s="60" t="str">
        <f t="shared" ca="1" si="244"/>
        <v/>
      </c>
      <c r="E1938" s="60" t="str">
        <f t="shared" ca="1" si="245"/>
        <v/>
      </c>
      <c r="F1938" s="60" t="str">
        <f t="shared" ca="1" si="246"/>
        <v/>
      </c>
      <c r="G1938" s="61" t="str">
        <f t="shared" ca="1" si="241"/>
        <v/>
      </c>
      <c r="H1938" s="62" t="str">
        <f t="shared" ca="1" si="247"/>
        <v/>
      </c>
      <c r="I1938" s="63" t="str">
        <f t="shared" ca="1" si="248"/>
        <v/>
      </c>
    </row>
    <row r="1939" spans="1:9">
      <c r="A1939" s="45"/>
      <c r="B1939" s="59" t="str">
        <f t="shared" ca="1" si="242"/>
        <v/>
      </c>
      <c r="C1939" s="60" t="str">
        <f t="shared" ca="1" si="243"/>
        <v/>
      </c>
      <c r="D1939" s="60" t="str">
        <f t="shared" ca="1" si="244"/>
        <v/>
      </c>
      <c r="E1939" s="60" t="str">
        <f t="shared" ca="1" si="245"/>
        <v/>
      </c>
      <c r="F1939" s="60" t="str">
        <f t="shared" ca="1" si="246"/>
        <v/>
      </c>
      <c r="G1939" s="61" t="str">
        <f t="shared" ca="1" si="241"/>
        <v/>
      </c>
      <c r="H1939" s="62" t="str">
        <f t="shared" ca="1" si="247"/>
        <v/>
      </c>
      <c r="I1939" s="63" t="str">
        <f t="shared" ca="1" si="248"/>
        <v/>
      </c>
    </row>
    <row r="1940" spans="1:9">
      <c r="A1940" s="45"/>
      <c r="B1940" s="59" t="str">
        <f t="shared" ca="1" si="242"/>
        <v/>
      </c>
      <c r="C1940" s="60" t="str">
        <f t="shared" ca="1" si="243"/>
        <v/>
      </c>
      <c r="D1940" s="60" t="str">
        <f t="shared" ca="1" si="244"/>
        <v/>
      </c>
      <c r="E1940" s="60" t="str">
        <f t="shared" ca="1" si="245"/>
        <v/>
      </c>
      <c r="F1940" s="60" t="str">
        <f t="shared" ca="1" si="246"/>
        <v/>
      </c>
      <c r="G1940" s="61" t="str">
        <f t="shared" ca="1" si="241"/>
        <v/>
      </c>
      <c r="H1940" s="62" t="str">
        <f t="shared" ca="1" si="247"/>
        <v/>
      </c>
      <c r="I1940" s="63" t="str">
        <f t="shared" ca="1" si="248"/>
        <v/>
      </c>
    </row>
    <row r="1941" spans="1:9">
      <c r="A1941" s="45"/>
      <c r="B1941" s="59" t="str">
        <f t="shared" ca="1" si="242"/>
        <v/>
      </c>
      <c r="C1941" s="60" t="str">
        <f t="shared" ca="1" si="243"/>
        <v/>
      </c>
      <c r="D1941" s="60" t="str">
        <f t="shared" ca="1" si="244"/>
        <v/>
      </c>
      <c r="E1941" s="60" t="str">
        <f t="shared" ca="1" si="245"/>
        <v/>
      </c>
      <c r="F1941" s="60" t="str">
        <f t="shared" ca="1" si="246"/>
        <v/>
      </c>
      <c r="G1941" s="61" t="str">
        <f t="shared" ca="1" si="241"/>
        <v/>
      </c>
      <c r="H1941" s="62" t="str">
        <f t="shared" ca="1" si="247"/>
        <v/>
      </c>
      <c r="I1941" s="63" t="str">
        <f t="shared" ca="1" si="248"/>
        <v/>
      </c>
    </row>
    <row r="1942" spans="1:9">
      <c r="A1942" s="45"/>
      <c r="B1942" s="59" t="str">
        <f t="shared" ca="1" si="242"/>
        <v/>
      </c>
      <c r="C1942" s="60" t="str">
        <f t="shared" ca="1" si="243"/>
        <v/>
      </c>
      <c r="D1942" s="60" t="str">
        <f t="shared" ca="1" si="244"/>
        <v/>
      </c>
      <c r="E1942" s="60" t="str">
        <f t="shared" ca="1" si="245"/>
        <v/>
      </c>
      <c r="F1942" s="60" t="str">
        <f t="shared" ca="1" si="246"/>
        <v/>
      </c>
      <c r="G1942" s="61" t="str">
        <f t="shared" ca="1" si="241"/>
        <v/>
      </c>
      <c r="H1942" s="62" t="str">
        <f t="shared" ca="1" si="247"/>
        <v/>
      </c>
      <c r="I1942" s="63" t="str">
        <f t="shared" ca="1" si="248"/>
        <v/>
      </c>
    </row>
    <row r="1943" spans="1:9">
      <c r="A1943" s="45"/>
      <c r="B1943" s="59" t="str">
        <f t="shared" ca="1" si="242"/>
        <v/>
      </c>
      <c r="C1943" s="60" t="str">
        <f t="shared" ca="1" si="243"/>
        <v/>
      </c>
      <c r="D1943" s="60" t="str">
        <f t="shared" ca="1" si="244"/>
        <v/>
      </c>
      <c r="E1943" s="60" t="str">
        <f t="shared" ca="1" si="245"/>
        <v/>
      </c>
      <c r="F1943" s="60" t="str">
        <f t="shared" ca="1" si="246"/>
        <v/>
      </c>
      <c r="G1943" s="61" t="str">
        <f t="shared" ca="1" si="241"/>
        <v/>
      </c>
      <c r="H1943" s="62" t="str">
        <f t="shared" ca="1" si="247"/>
        <v/>
      </c>
      <c r="I1943" s="63" t="str">
        <f t="shared" ca="1" si="248"/>
        <v/>
      </c>
    </row>
    <row r="1944" spans="1:9">
      <c r="A1944" s="45"/>
      <c r="B1944" s="59" t="str">
        <f t="shared" ca="1" si="242"/>
        <v/>
      </c>
      <c r="C1944" s="60" t="str">
        <f t="shared" ca="1" si="243"/>
        <v/>
      </c>
      <c r="D1944" s="60" t="str">
        <f t="shared" ca="1" si="244"/>
        <v/>
      </c>
      <c r="E1944" s="60" t="str">
        <f t="shared" ca="1" si="245"/>
        <v/>
      </c>
      <c r="F1944" s="60" t="str">
        <f t="shared" ca="1" si="246"/>
        <v/>
      </c>
      <c r="G1944" s="61" t="str">
        <f t="shared" ca="1" si="241"/>
        <v/>
      </c>
      <c r="H1944" s="62" t="str">
        <f t="shared" ca="1" si="247"/>
        <v/>
      </c>
      <c r="I1944" s="63" t="str">
        <f t="shared" ca="1" si="248"/>
        <v/>
      </c>
    </row>
    <row r="1945" spans="1:9">
      <c r="A1945" s="45"/>
      <c r="B1945" s="59" t="str">
        <f t="shared" ca="1" si="242"/>
        <v/>
      </c>
      <c r="C1945" s="60" t="str">
        <f t="shared" ca="1" si="243"/>
        <v/>
      </c>
      <c r="D1945" s="60" t="str">
        <f t="shared" ca="1" si="244"/>
        <v/>
      </c>
      <c r="E1945" s="60" t="str">
        <f t="shared" ca="1" si="245"/>
        <v/>
      </c>
      <c r="F1945" s="60" t="str">
        <f t="shared" ca="1" si="246"/>
        <v/>
      </c>
      <c r="G1945" s="61" t="str">
        <f t="shared" ca="1" si="241"/>
        <v/>
      </c>
      <c r="H1945" s="62" t="str">
        <f t="shared" ca="1" si="247"/>
        <v/>
      </c>
      <c r="I1945" s="63" t="str">
        <f t="shared" ca="1" si="248"/>
        <v/>
      </c>
    </row>
    <row r="1946" spans="1:9">
      <c r="A1946" s="45"/>
      <c r="B1946" s="59" t="str">
        <f t="shared" ca="1" si="242"/>
        <v/>
      </c>
      <c r="C1946" s="60" t="str">
        <f t="shared" ca="1" si="243"/>
        <v/>
      </c>
      <c r="D1946" s="60" t="str">
        <f t="shared" ca="1" si="244"/>
        <v/>
      </c>
      <c r="E1946" s="60" t="str">
        <f t="shared" ca="1" si="245"/>
        <v/>
      </c>
      <c r="F1946" s="60" t="str">
        <f t="shared" ca="1" si="246"/>
        <v/>
      </c>
      <c r="G1946" s="61" t="str">
        <f t="shared" ca="1" si="241"/>
        <v/>
      </c>
      <c r="H1946" s="62" t="str">
        <f t="shared" ca="1" si="247"/>
        <v/>
      </c>
      <c r="I1946" s="63" t="str">
        <f t="shared" ca="1" si="248"/>
        <v/>
      </c>
    </row>
    <row r="1947" spans="1:9">
      <c r="A1947" s="45"/>
      <c r="B1947" s="59" t="str">
        <f t="shared" ca="1" si="242"/>
        <v/>
      </c>
      <c r="C1947" s="60" t="str">
        <f t="shared" ca="1" si="243"/>
        <v/>
      </c>
      <c r="D1947" s="60" t="str">
        <f t="shared" ca="1" si="244"/>
        <v/>
      </c>
      <c r="E1947" s="60" t="str">
        <f t="shared" ca="1" si="245"/>
        <v/>
      </c>
      <c r="F1947" s="60" t="str">
        <f t="shared" ca="1" si="246"/>
        <v/>
      </c>
      <c r="G1947" s="61" t="str">
        <f t="shared" ca="1" si="241"/>
        <v/>
      </c>
      <c r="H1947" s="62" t="str">
        <f t="shared" ca="1" si="247"/>
        <v/>
      </c>
      <c r="I1947" s="63" t="str">
        <f t="shared" ca="1" si="248"/>
        <v/>
      </c>
    </row>
    <row r="1948" spans="1:9">
      <c r="A1948" s="45"/>
      <c r="B1948" s="59" t="str">
        <f t="shared" ca="1" si="242"/>
        <v/>
      </c>
      <c r="C1948" s="60" t="str">
        <f t="shared" ca="1" si="243"/>
        <v/>
      </c>
      <c r="D1948" s="60" t="str">
        <f t="shared" ca="1" si="244"/>
        <v/>
      </c>
      <c r="E1948" s="60" t="str">
        <f t="shared" ca="1" si="245"/>
        <v/>
      </c>
      <c r="F1948" s="60" t="str">
        <f t="shared" ca="1" si="246"/>
        <v/>
      </c>
      <c r="G1948" s="61" t="str">
        <f t="shared" ca="1" si="241"/>
        <v/>
      </c>
      <c r="H1948" s="62" t="str">
        <f t="shared" ca="1" si="247"/>
        <v/>
      </c>
      <c r="I1948" s="63" t="str">
        <f t="shared" ca="1" si="248"/>
        <v/>
      </c>
    </row>
    <row r="1949" spans="1:9">
      <c r="A1949" s="45"/>
      <c r="B1949" s="59" t="str">
        <f t="shared" ca="1" si="242"/>
        <v/>
      </c>
      <c r="C1949" s="60" t="str">
        <f t="shared" ca="1" si="243"/>
        <v/>
      </c>
      <c r="D1949" s="60" t="str">
        <f t="shared" ca="1" si="244"/>
        <v/>
      </c>
      <c r="E1949" s="60" t="str">
        <f t="shared" ca="1" si="245"/>
        <v/>
      </c>
      <c r="F1949" s="60" t="str">
        <f t="shared" ca="1" si="246"/>
        <v/>
      </c>
      <c r="G1949" s="61" t="str">
        <f t="shared" ca="1" si="241"/>
        <v/>
      </c>
      <c r="H1949" s="62" t="str">
        <f t="shared" ca="1" si="247"/>
        <v/>
      </c>
      <c r="I1949" s="63" t="str">
        <f t="shared" ca="1" si="248"/>
        <v/>
      </c>
    </row>
    <row r="1950" spans="1:9">
      <c r="A1950" s="45"/>
      <c r="B1950" s="59" t="str">
        <f t="shared" ca="1" si="242"/>
        <v/>
      </c>
      <c r="C1950" s="60" t="str">
        <f t="shared" ca="1" si="243"/>
        <v/>
      </c>
      <c r="D1950" s="60" t="str">
        <f t="shared" ca="1" si="244"/>
        <v/>
      </c>
      <c r="E1950" s="60" t="str">
        <f t="shared" ca="1" si="245"/>
        <v/>
      </c>
      <c r="F1950" s="60" t="str">
        <f t="shared" ca="1" si="246"/>
        <v/>
      </c>
      <c r="G1950" s="61" t="str">
        <f t="shared" ca="1" si="241"/>
        <v/>
      </c>
      <c r="H1950" s="62" t="str">
        <f t="shared" ca="1" si="247"/>
        <v/>
      </c>
      <c r="I1950" s="63" t="str">
        <f t="shared" ca="1" si="248"/>
        <v/>
      </c>
    </row>
    <row r="1951" spans="1:9">
      <c r="A1951" s="45"/>
      <c r="B1951" s="59" t="str">
        <f t="shared" ca="1" si="242"/>
        <v/>
      </c>
      <c r="C1951" s="60" t="str">
        <f t="shared" ca="1" si="243"/>
        <v/>
      </c>
      <c r="D1951" s="60" t="str">
        <f t="shared" ca="1" si="244"/>
        <v/>
      </c>
      <c r="E1951" s="60" t="str">
        <f t="shared" ca="1" si="245"/>
        <v/>
      </c>
      <c r="F1951" s="60" t="str">
        <f t="shared" ca="1" si="246"/>
        <v/>
      </c>
      <c r="G1951" s="61" t="str">
        <f t="shared" ca="1" si="241"/>
        <v/>
      </c>
      <c r="H1951" s="62" t="str">
        <f t="shared" ca="1" si="247"/>
        <v/>
      </c>
      <c r="I1951" s="63" t="str">
        <f t="shared" ca="1" si="248"/>
        <v/>
      </c>
    </row>
    <row r="1952" spans="1:9">
      <c r="A1952" s="45"/>
      <c r="B1952" s="59" t="str">
        <f t="shared" ca="1" si="242"/>
        <v/>
      </c>
      <c r="C1952" s="60" t="str">
        <f t="shared" ca="1" si="243"/>
        <v/>
      </c>
      <c r="D1952" s="60" t="str">
        <f t="shared" ca="1" si="244"/>
        <v/>
      </c>
      <c r="E1952" s="60" t="str">
        <f t="shared" ca="1" si="245"/>
        <v/>
      </c>
      <c r="F1952" s="60" t="str">
        <f t="shared" ca="1" si="246"/>
        <v/>
      </c>
      <c r="G1952" s="61" t="str">
        <f t="shared" ca="1" si="241"/>
        <v/>
      </c>
      <c r="H1952" s="62" t="str">
        <f t="shared" ca="1" si="247"/>
        <v/>
      </c>
      <c r="I1952" s="63" t="str">
        <f t="shared" ca="1" si="248"/>
        <v/>
      </c>
    </row>
    <row r="1953" spans="1:9">
      <c r="A1953" s="45"/>
      <c r="B1953" s="59" t="str">
        <f t="shared" ca="1" si="242"/>
        <v/>
      </c>
      <c r="C1953" s="60" t="str">
        <f t="shared" ca="1" si="243"/>
        <v/>
      </c>
      <c r="D1953" s="60" t="str">
        <f t="shared" ca="1" si="244"/>
        <v/>
      </c>
      <c r="E1953" s="60" t="str">
        <f t="shared" ca="1" si="245"/>
        <v/>
      </c>
      <c r="F1953" s="60" t="str">
        <f t="shared" ca="1" si="246"/>
        <v/>
      </c>
      <c r="G1953" s="61" t="str">
        <f t="shared" ca="1" si="241"/>
        <v/>
      </c>
      <c r="H1953" s="62" t="str">
        <f t="shared" ca="1" si="247"/>
        <v/>
      </c>
      <c r="I1953" s="63" t="str">
        <f t="shared" ca="1" si="248"/>
        <v/>
      </c>
    </row>
    <row r="1954" spans="1:9">
      <c r="A1954" s="45"/>
      <c r="B1954" s="59" t="str">
        <f t="shared" ca="1" si="242"/>
        <v/>
      </c>
      <c r="C1954" s="60" t="str">
        <f t="shared" ca="1" si="243"/>
        <v/>
      </c>
      <c r="D1954" s="60" t="str">
        <f t="shared" ca="1" si="244"/>
        <v/>
      </c>
      <c r="E1954" s="60" t="str">
        <f t="shared" ca="1" si="245"/>
        <v/>
      </c>
      <c r="F1954" s="60" t="str">
        <f t="shared" ca="1" si="246"/>
        <v/>
      </c>
      <c r="G1954" s="61" t="str">
        <f t="shared" ca="1" si="241"/>
        <v/>
      </c>
      <c r="H1954" s="62" t="str">
        <f t="shared" ca="1" si="247"/>
        <v/>
      </c>
      <c r="I1954" s="63" t="str">
        <f t="shared" ca="1" si="248"/>
        <v/>
      </c>
    </row>
    <row r="1955" spans="1:9">
      <c r="A1955" s="45"/>
      <c r="B1955" s="59" t="str">
        <f t="shared" ca="1" si="242"/>
        <v/>
      </c>
      <c r="C1955" s="60" t="str">
        <f t="shared" ca="1" si="243"/>
        <v/>
      </c>
      <c r="D1955" s="60" t="str">
        <f t="shared" ca="1" si="244"/>
        <v/>
      </c>
      <c r="E1955" s="60" t="str">
        <f t="shared" ca="1" si="245"/>
        <v/>
      </c>
      <c r="F1955" s="60" t="str">
        <f t="shared" ca="1" si="246"/>
        <v/>
      </c>
      <c r="G1955" s="61" t="str">
        <f t="shared" ca="1" si="241"/>
        <v/>
      </c>
      <c r="H1955" s="62" t="str">
        <f t="shared" ca="1" si="247"/>
        <v/>
      </c>
      <c r="I1955" s="63" t="str">
        <f t="shared" ca="1" si="248"/>
        <v/>
      </c>
    </row>
    <row r="1956" spans="1:9">
      <c r="A1956" s="45"/>
      <c r="B1956" s="59" t="str">
        <f t="shared" ca="1" si="242"/>
        <v/>
      </c>
      <c r="C1956" s="60" t="str">
        <f t="shared" ca="1" si="243"/>
        <v/>
      </c>
      <c r="D1956" s="60" t="str">
        <f t="shared" ca="1" si="244"/>
        <v/>
      </c>
      <c r="E1956" s="60" t="str">
        <f t="shared" ca="1" si="245"/>
        <v/>
      </c>
      <c r="F1956" s="60" t="str">
        <f t="shared" ca="1" si="246"/>
        <v/>
      </c>
      <c r="G1956" s="61" t="str">
        <f t="shared" ca="1" si="241"/>
        <v/>
      </c>
      <c r="H1956" s="62" t="str">
        <f t="shared" ca="1" si="247"/>
        <v/>
      </c>
      <c r="I1956" s="63" t="str">
        <f t="shared" ca="1" si="248"/>
        <v/>
      </c>
    </row>
    <row r="1957" spans="1:9">
      <c r="A1957" s="45"/>
      <c r="B1957" s="59" t="str">
        <f t="shared" ca="1" si="242"/>
        <v/>
      </c>
      <c r="C1957" s="60" t="str">
        <f t="shared" ca="1" si="243"/>
        <v/>
      </c>
      <c r="D1957" s="60" t="str">
        <f t="shared" ca="1" si="244"/>
        <v/>
      </c>
      <c r="E1957" s="60" t="str">
        <f t="shared" ca="1" si="245"/>
        <v/>
      </c>
      <c r="F1957" s="60" t="str">
        <f t="shared" ca="1" si="246"/>
        <v/>
      </c>
      <c r="G1957" s="61" t="str">
        <f t="shared" ca="1" si="241"/>
        <v/>
      </c>
      <c r="H1957" s="62" t="str">
        <f t="shared" ca="1" si="247"/>
        <v/>
      </c>
      <c r="I1957" s="63" t="str">
        <f t="shared" ca="1" si="248"/>
        <v/>
      </c>
    </row>
    <row r="1958" spans="1:9">
      <c r="A1958" s="45"/>
      <c r="B1958" s="59" t="str">
        <f t="shared" ca="1" si="242"/>
        <v/>
      </c>
      <c r="C1958" s="60" t="str">
        <f t="shared" ca="1" si="243"/>
        <v/>
      </c>
      <c r="D1958" s="60" t="str">
        <f t="shared" ca="1" si="244"/>
        <v/>
      </c>
      <c r="E1958" s="60" t="str">
        <f t="shared" ca="1" si="245"/>
        <v/>
      </c>
      <c r="F1958" s="60" t="str">
        <f t="shared" ca="1" si="246"/>
        <v/>
      </c>
      <c r="G1958" s="61" t="str">
        <f t="shared" ca="1" si="241"/>
        <v/>
      </c>
      <c r="H1958" s="62" t="str">
        <f t="shared" ca="1" si="247"/>
        <v/>
      </c>
      <c r="I1958" s="63" t="str">
        <f t="shared" ca="1" si="248"/>
        <v/>
      </c>
    </row>
    <row r="1959" spans="1:9">
      <c r="A1959" s="45"/>
      <c r="B1959" s="59" t="str">
        <f t="shared" ca="1" si="242"/>
        <v/>
      </c>
      <c r="C1959" s="60" t="str">
        <f t="shared" ca="1" si="243"/>
        <v/>
      </c>
      <c r="D1959" s="60" t="str">
        <f t="shared" ca="1" si="244"/>
        <v/>
      </c>
      <c r="E1959" s="60" t="str">
        <f t="shared" ca="1" si="245"/>
        <v/>
      </c>
      <c r="F1959" s="60" t="str">
        <f t="shared" ca="1" si="246"/>
        <v/>
      </c>
      <c r="G1959" s="61" t="str">
        <f t="shared" ca="1" si="241"/>
        <v/>
      </c>
      <c r="H1959" s="62" t="str">
        <f t="shared" ca="1" si="247"/>
        <v/>
      </c>
      <c r="I1959" s="63" t="str">
        <f t="shared" ca="1" si="248"/>
        <v/>
      </c>
    </row>
    <row r="1960" spans="1:9">
      <c r="A1960" s="45"/>
      <c r="B1960" s="59" t="str">
        <f t="shared" ca="1" si="242"/>
        <v/>
      </c>
      <c r="C1960" s="60" t="str">
        <f t="shared" ca="1" si="243"/>
        <v/>
      </c>
      <c r="D1960" s="60" t="str">
        <f t="shared" ca="1" si="244"/>
        <v/>
      </c>
      <c r="E1960" s="60" t="str">
        <f t="shared" ca="1" si="245"/>
        <v/>
      </c>
      <c r="F1960" s="60" t="str">
        <f t="shared" ca="1" si="246"/>
        <v/>
      </c>
      <c r="G1960" s="61" t="str">
        <f t="shared" ca="1" si="241"/>
        <v/>
      </c>
      <c r="H1960" s="62" t="str">
        <f t="shared" ca="1" si="247"/>
        <v/>
      </c>
      <c r="I1960" s="63" t="str">
        <f t="shared" ca="1" si="248"/>
        <v/>
      </c>
    </row>
    <row r="1961" spans="1:9">
      <c r="A1961" s="45"/>
      <c r="B1961" s="59" t="str">
        <f t="shared" ca="1" si="242"/>
        <v/>
      </c>
      <c r="C1961" s="60" t="str">
        <f t="shared" ca="1" si="243"/>
        <v/>
      </c>
      <c r="D1961" s="60" t="str">
        <f t="shared" ca="1" si="244"/>
        <v/>
      </c>
      <c r="E1961" s="60" t="str">
        <f t="shared" ca="1" si="245"/>
        <v/>
      </c>
      <c r="F1961" s="60" t="str">
        <f t="shared" ca="1" si="246"/>
        <v/>
      </c>
      <c r="G1961" s="61" t="str">
        <f t="shared" ca="1" si="241"/>
        <v/>
      </c>
      <c r="H1961" s="62" t="str">
        <f t="shared" ca="1" si="247"/>
        <v/>
      </c>
      <c r="I1961" s="63" t="str">
        <f t="shared" ca="1" si="248"/>
        <v/>
      </c>
    </row>
    <row r="1962" spans="1:9">
      <c r="A1962" s="45"/>
      <c r="B1962" s="59" t="str">
        <f t="shared" ca="1" si="242"/>
        <v/>
      </c>
      <c r="C1962" s="60" t="str">
        <f t="shared" ca="1" si="243"/>
        <v/>
      </c>
      <c r="D1962" s="60" t="str">
        <f t="shared" ca="1" si="244"/>
        <v/>
      </c>
      <c r="E1962" s="60" t="str">
        <f t="shared" ca="1" si="245"/>
        <v/>
      </c>
      <c r="F1962" s="60" t="str">
        <f t="shared" ca="1" si="246"/>
        <v/>
      </c>
      <c r="G1962" s="61" t="str">
        <f t="shared" ca="1" si="241"/>
        <v/>
      </c>
      <c r="H1962" s="62" t="str">
        <f t="shared" ca="1" si="247"/>
        <v/>
      </c>
      <c r="I1962" s="63" t="str">
        <f t="shared" ca="1" si="248"/>
        <v/>
      </c>
    </row>
    <row r="1963" spans="1:9">
      <c r="A1963" s="45"/>
      <c r="B1963" s="59" t="str">
        <f t="shared" ca="1" si="242"/>
        <v/>
      </c>
      <c r="C1963" s="60" t="str">
        <f t="shared" ca="1" si="243"/>
        <v/>
      </c>
      <c r="D1963" s="60" t="str">
        <f t="shared" ca="1" si="244"/>
        <v/>
      </c>
      <c r="E1963" s="60" t="str">
        <f t="shared" ca="1" si="245"/>
        <v/>
      </c>
      <c r="F1963" s="60" t="str">
        <f t="shared" ca="1" si="246"/>
        <v/>
      </c>
      <c r="G1963" s="61" t="str">
        <f t="shared" ca="1" si="241"/>
        <v/>
      </c>
      <c r="H1963" s="62" t="str">
        <f t="shared" ca="1" si="247"/>
        <v/>
      </c>
      <c r="I1963" s="63" t="str">
        <f t="shared" ca="1" si="248"/>
        <v/>
      </c>
    </row>
    <row r="1964" spans="1:9">
      <c r="A1964" s="45"/>
      <c r="B1964" s="59" t="str">
        <f t="shared" ca="1" si="242"/>
        <v/>
      </c>
      <c r="C1964" s="60" t="str">
        <f t="shared" ca="1" si="243"/>
        <v/>
      </c>
      <c r="D1964" s="60" t="str">
        <f t="shared" ca="1" si="244"/>
        <v/>
      </c>
      <c r="E1964" s="60" t="str">
        <f t="shared" ca="1" si="245"/>
        <v/>
      </c>
      <c r="F1964" s="60" t="str">
        <f t="shared" ca="1" si="246"/>
        <v/>
      </c>
      <c r="G1964" s="61" t="str">
        <f t="shared" ca="1" si="241"/>
        <v/>
      </c>
      <c r="H1964" s="62" t="str">
        <f t="shared" ca="1" si="247"/>
        <v/>
      </c>
      <c r="I1964" s="63" t="str">
        <f t="shared" ca="1" si="248"/>
        <v/>
      </c>
    </row>
    <row r="1965" spans="1:9">
      <c r="A1965" s="45"/>
      <c r="B1965" s="59" t="str">
        <f t="shared" ca="1" si="242"/>
        <v/>
      </c>
      <c r="C1965" s="60" t="str">
        <f t="shared" ca="1" si="243"/>
        <v/>
      </c>
      <c r="D1965" s="60" t="str">
        <f t="shared" ca="1" si="244"/>
        <v/>
      </c>
      <c r="E1965" s="60" t="str">
        <f t="shared" ca="1" si="245"/>
        <v/>
      </c>
      <c r="F1965" s="60" t="str">
        <f t="shared" ca="1" si="246"/>
        <v/>
      </c>
      <c r="G1965" s="61" t="str">
        <f t="shared" ca="1" si="241"/>
        <v/>
      </c>
      <c r="H1965" s="62" t="str">
        <f t="shared" ca="1" si="247"/>
        <v/>
      </c>
      <c r="I1965" s="63" t="str">
        <f t="shared" ca="1" si="248"/>
        <v/>
      </c>
    </row>
    <row r="1966" spans="1:9">
      <c r="A1966" s="45"/>
      <c r="B1966" s="59" t="str">
        <f t="shared" ca="1" si="242"/>
        <v/>
      </c>
      <c r="C1966" s="60" t="str">
        <f t="shared" ca="1" si="243"/>
        <v/>
      </c>
      <c r="D1966" s="60" t="str">
        <f t="shared" ca="1" si="244"/>
        <v/>
      </c>
      <c r="E1966" s="60" t="str">
        <f t="shared" ca="1" si="245"/>
        <v/>
      </c>
      <c r="F1966" s="60" t="str">
        <f t="shared" ca="1" si="246"/>
        <v/>
      </c>
      <c r="G1966" s="61" t="str">
        <f t="shared" ca="1" si="241"/>
        <v/>
      </c>
      <c r="H1966" s="62" t="str">
        <f t="shared" ca="1" si="247"/>
        <v/>
      </c>
      <c r="I1966" s="63" t="str">
        <f t="shared" ca="1" si="248"/>
        <v/>
      </c>
    </row>
    <row r="1967" spans="1:9">
      <c r="A1967" s="45"/>
      <c r="B1967" s="59" t="str">
        <f t="shared" ca="1" si="242"/>
        <v/>
      </c>
      <c r="C1967" s="60" t="str">
        <f t="shared" ca="1" si="243"/>
        <v/>
      </c>
      <c r="D1967" s="60" t="str">
        <f t="shared" ca="1" si="244"/>
        <v/>
      </c>
      <c r="E1967" s="60" t="str">
        <f t="shared" ca="1" si="245"/>
        <v/>
      </c>
      <c r="F1967" s="60" t="str">
        <f t="shared" ca="1" si="246"/>
        <v/>
      </c>
      <c r="G1967" s="61" t="str">
        <f t="shared" ca="1" si="241"/>
        <v/>
      </c>
      <c r="H1967" s="62" t="str">
        <f t="shared" ca="1" si="247"/>
        <v/>
      </c>
      <c r="I1967" s="63" t="str">
        <f t="shared" ca="1" si="248"/>
        <v/>
      </c>
    </row>
    <row r="1968" spans="1:9">
      <c r="A1968" s="45"/>
      <c r="B1968" s="59" t="str">
        <f t="shared" ca="1" si="242"/>
        <v/>
      </c>
      <c r="C1968" s="60" t="str">
        <f t="shared" ca="1" si="243"/>
        <v/>
      </c>
      <c r="D1968" s="60" t="str">
        <f t="shared" ca="1" si="244"/>
        <v/>
      </c>
      <c r="E1968" s="60" t="str">
        <f t="shared" ca="1" si="245"/>
        <v/>
      </c>
      <c r="F1968" s="60" t="str">
        <f t="shared" ca="1" si="246"/>
        <v/>
      </c>
      <c r="G1968" s="61" t="str">
        <f t="shared" ca="1" si="241"/>
        <v/>
      </c>
      <c r="H1968" s="62" t="str">
        <f t="shared" ca="1" si="247"/>
        <v/>
      </c>
      <c r="I1968" s="63" t="str">
        <f t="shared" ca="1" si="248"/>
        <v/>
      </c>
    </row>
    <row r="1969" spans="1:9">
      <c r="A1969" s="45"/>
      <c r="B1969" s="59" t="str">
        <f t="shared" ca="1" si="242"/>
        <v/>
      </c>
      <c r="C1969" s="60" t="str">
        <f t="shared" ca="1" si="243"/>
        <v/>
      </c>
      <c r="D1969" s="60" t="str">
        <f t="shared" ca="1" si="244"/>
        <v/>
      </c>
      <c r="E1969" s="60" t="str">
        <f t="shared" ca="1" si="245"/>
        <v/>
      </c>
      <c r="F1969" s="60" t="str">
        <f t="shared" ca="1" si="246"/>
        <v/>
      </c>
      <c r="G1969" s="61" t="str">
        <f t="shared" ca="1" si="241"/>
        <v/>
      </c>
      <c r="H1969" s="62" t="str">
        <f t="shared" ca="1" si="247"/>
        <v/>
      </c>
      <c r="I1969" s="63" t="str">
        <f t="shared" ca="1" si="248"/>
        <v/>
      </c>
    </row>
    <row r="1970" spans="1:9">
      <c r="A1970" s="45"/>
      <c r="B1970" s="59" t="str">
        <f t="shared" ca="1" si="242"/>
        <v/>
      </c>
      <c r="C1970" s="60" t="str">
        <f t="shared" ca="1" si="243"/>
        <v/>
      </c>
      <c r="D1970" s="60" t="str">
        <f t="shared" ca="1" si="244"/>
        <v/>
      </c>
      <c r="E1970" s="60" t="str">
        <f t="shared" ca="1" si="245"/>
        <v/>
      </c>
      <c r="F1970" s="60" t="str">
        <f t="shared" ca="1" si="246"/>
        <v/>
      </c>
      <c r="G1970" s="61" t="str">
        <f t="shared" ca="1" si="241"/>
        <v/>
      </c>
      <c r="H1970" s="62" t="str">
        <f t="shared" ca="1" si="247"/>
        <v/>
      </c>
      <c r="I1970" s="63" t="str">
        <f t="shared" ca="1" si="248"/>
        <v/>
      </c>
    </row>
    <row r="1971" spans="1:9">
      <c r="A1971" s="45"/>
      <c r="B1971" s="59" t="str">
        <f t="shared" ca="1" si="242"/>
        <v/>
      </c>
      <c r="C1971" s="60" t="str">
        <f t="shared" ca="1" si="243"/>
        <v/>
      </c>
      <c r="D1971" s="60" t="str">
        <f t="shared" ca="1" si="244"/>
        <v/>
      </c>
      <c r="E1971" s="60" t="str">
        <f t="shared" ca="1" si="245"/>
        <v/>
      </c>
      <c r="F1971" s="60" t="str">
        <f t="shared" ca="1" si="246"/>
        <v/>
      </c>
      <c r="G1971" s="61" t="str">
        <f t="shared" ca="1" si="241"/>
        <v/>
      </c>
      <c r="H1971" s="62" t="str">
        <f t="shared" ca="1" si="247"/>
        <v/>
      </c>
      <c r="I1971" s="63" t="str">
        <f t="shared" ca="1" si="248"/>
        <v/>
      </c>
    </row>
    <row r="1972" spans="1:9">
      <c r="A1972" s="45"/>
      <c r="B1972" s="59" t="str">
        <f t="shared" ca="1" si="242"/>
        <v/>
      </c>
      <c r="C1972" s="60" t="str">
        <f t="shared" ca="1" si="243"/>
        <v/>
      </c>
      <c r="D1972" s="60" t="str">
        <f t="shared" ca="1" si="244"/>
        <v/>
      </c>
      <c r="E1972" s="60" t="str">
        <f t="shared" ca="1" si="245"/>
        <v/>
      </c>
      <c r="F1972" s="60" t="str">
        <f t="shared" ca="1" si="246"/>
        <v/>
      </c>
      <c r="G1972" s="61" t="str">
        <f t="shared" ca="1" si="241"/>
        <v/>
      </c>
      <c r="H1972" s="62" t="str">
        <f t="shared" ca="1" si="247"/>
        <v/>
      </c>
      <c r="I1972" s="63" t="str">
        <f t="shared" ca="1" si="248"/>
        <v/>
      </c>
    </row>
    <row r="1973" spans="1:9">
      <c r="A1973" s="45"/>
      <c r="B1973" s="59" t="str">
        <f t="shared" ca="1" si="242"/>
        <v/>
      </c>
      <c r="C1973" s="60" t="str">
        <f t="shared" ca="1" si="243"/>
        <v/>
      </c>
      <c r="D1973" s="60" t="str">
        <f t="shared" ca="1" si="244"/>
        <v/>
      </c>
      <c r="E1973" s="60" t="str">
        <f t="shared" ca="1" si="245"/>
        <v/>
      </c>
      <c r="F1973" s="60" t="str">
        <f t="shared" ca="1" si="246"/>
        <v/>
      </c>
      <c r="G1973" s="61" t="str">
        <f t="shared" ca="1" si="241"/>
        <v/>
      </c>
      <c r="H1973" s="62" t="str">
        <f t="shared" ca="1" si="247"/>
        <v/>
      </c>
      <c r="I1973" s="63" t="str">
        <f t="shared" ca="1" si="248"/>
        <v/>
      </c>
    </row>
    <row r="1974" spans="1:9">
      <c r="A1974" s="45"/>
      <c r="B1974" s="59" t="str">
        <f t="shared" ca="1" si="242"/>
        <v/>
      </c>
      <c r="C1974" s="60" t="str">
        <f t="shared" ca="1" si="243"/>
        <v/>
      </c>
      <c r="D1974" s="60" t="str">
        <f t="shared" ca="1" si="244"/>
        <v/>
      </c>
      <c r="E1974" s="60" t="str">
        <f t="shared" ca="1" si="245"/>
        <v/>
      </c>
      <c r="F1974" s="60" t="str">
        <f t="shared" ca="1" si="246"/>
        <v/>
      </c>
      <c r="G1974" s="61" t="str">
        <f t="shared" ca="1" si="241"/>
        <v/>
      </c>
      <c r="H1974" s="62" t="str">
        <f t="shared" ca="1" si="247"/>
        <v/>
      </c>
      <c r="I1974" s="63" t="str">
        <f t="shared" ca="1" si="248"/>
        <v/>
      </c>
    </row>
    <row r="1975" spans="1:9">
      <c r="A1975" s="45"/>
      <c r="B1975" s="59" t="str">
        <f t="shared" ca="1" si="242"/>
        <v/>
      </c>
      <c r="C1975" s="60" t="str">
        <f t="shared" ca="1" si="243"/>
        <v/>
      </c>
      <c r="D1975" s="60" t="str">
        <f t="shared" ca="1" si="244"/>
        <v/>
      </c>
      <c r="E1975" s="60" t="str">
        <f t="shared" ca="1" si="245"/>
        <v/>
      </c>
      <c r="F1975" s="60" t="str">
        <f t="shared" ca="1" si="246"/>
        <v/>
      </c>
      <c r="G1975" s="61" t="str">
        <f t="shared" ca="1" si="241"/>
        <v/>
      </c>
      <c r="H1975" s="62" t="str">
        <f t="shared" ca="1" si="247"/>
        <v/>
      </c>
      <c r="I1975" s="63" t="str">
        <f t="shared" ca="1" si="248"/>
        <v/>
      </c>
    </row>
    <row r="1976" spans="1:9">
      <c r="A1976" s="45"/>
      <c r="B1976" s="59" t="str">
        <f t="shared" ca="1" si="242"/>
        <v/>
      </c>
      <c r="C1976" s="60" t="str">
        <f t="shared" ca="1" si="243"/>
        <v/>
      </c>
      <c r="D1976" s="60" t="str">
        <f t="shared" ca="1" si="244"/>
        <v/>
      </c>
      <c r="E1976" s="60" t="str">
        <f t="shared" ca="1" si="245"/>
        <v/>
      </c>
      <c r="F1976" s="60" t="str">
        <f t="shared" ca="1" si="246"/>
        <v/>
      </c>
      <c r="G1976" s="61" t="str">
        <f t="shared" ca="1" si="241"/>
        <v/>
      </c>
      <c r="H1976" s="62" t="str">
        <f t="shared" ca="1" si="247"/>
        <v/>
      </c>
      <c r="I1976" s="63" t="str">
        <f t="shared" ca="1" si="248"/>
        <v/>
      </c>
    </row>
    <row r="1977" spans="1:9">
      <c r="A1977" s="45"/>
      <c r="B1977" s="59" t="str">
        <f t="shared" ca="1" si="242"/>
        <v/>
      </c>
      <c r="C1977" s="60" t="str">
        <f t="shared" ca="1" si="243"/>
        <v/>
      </c>
      <c r="D1977" s="60" t="str">
        <f t="shared" ca="1" si="244"/>
        <v/>
      </c>
      <c r="E1977" s="60" t="str">
        <f t="shared" ca="1" si="245"/>
        <v/>
      </c>
      <c r="F1977" s="60" t="str">
        <f t="shared" ca="1" si="246"/>
        <v/>
      </c>
      <c r="G1977" s="61" t="str">
        <f t="shared" ca="1" si="241"/>
        <v/>
      </c>
      <c r="H1977" s="62" t="str">
        <f t="shared" ca="1" si="247"/>
        <v/>
      </c>
      <c r="I1977" s="63" t="str">
        <f t="shared" ca="1" si="248"/>
        <v/>
      </c>
    </row>
    <row r="1978" spans="1:9">
      <c r="A1978" s="45"/>
      <c r="B1978" s="59" t="str">
        <f t="shared" ca="1" si="242"/>
        <v/>
      </c>
      <c r="C1978" s="60" t="str">
        <f t="shared" ca="1" si="243"/>
        <v/>
      </c>
      <c r="D1978" s="60" t="str">
        <f t="shared" ca="1" si="244"/>
        <v/>
      </c>
      <c r="E1978" s="60" t="str">
        <f t="shared" ca="1" si="245"/>
        <v/>
      </c>
      <c r="F1978" s="60" t="str">
        <f t="shared" ca="1" si="246"/>
        <v/>
      </c>
      <c r="G1978" s="61" t="str">
        <f t="shared" ca="1" si="241"/>
        <v/>
      </c>
      <c r="H1978" s="62" t="str">
        <f t="shared" ca="1" si="247"/>
        <v/>
      </c>
      <c r="I1978" s="63" t="str">
        <f t="shared" ca="1" si="248"/>
        <v/>
      </c>
    </row>
    <row r="1979" spans="1:9">
      <c r="A1979" s="45"/>
      <c r="B1979" s="59" t="str">
        <f t="shared" ca="1" si="242"/>
        <v/>
      </c>
      <c r="C1979" s="60" t="str">
        <f t="shared" ca="1" si="243"/>
        <v/>
      </c>
      <c r="D1979" s="60" t="str">
        <f t="shared" ca="1" si="244"/>
        <v/>
      </c>
      <c r="E1979" s="60" t="str">
        <f t="shared" ca="1" si="245"/>
        <v/>
      </c>
      <c r="F1979" s="60" t="str">
        <f t="shared" ca="1" si="246"/>
        <v/>
      </c>
      <c r="G1979" s="61" t="str">
        <f t="shared" ca="1" si="241"/>
        <v/>
      </c>
      <c r="H1979" s="62" t="str">
        <f t="shared" ca="1" si="247"/>
        <v/>
      </c>
      <c r="I1979" s="63" t="str">
        <f t="shared" ca="1" si="248"/>
        <v/>
      </c>
    </row>
    <row r="1980" spans="1:9">
      <c r="A1980" s="45"/>
      <c r="B1980" s="59" t="str">
        <f t="shared" ca="1" si="242"/>
        <v/>
      </c>
      <c r="C1980" s="60" t="str">
        <f t="shared" ca="1" si="243"/>
        <v/>
      </c>
      <c r="D1980" s="60" t="str">
        <f t="shared" ca="1" si="244"/>
        <v/>
      </c>
      <c r="E1980" s="60" t="str">
        <f t="shared" ca="1" si="245"/>
        <v/>
      </c>
      <c r="F1980" s="60" t="str">
        <f t="shared" ca="1" si="246"/>
        <v/>
      </c>
      <c r="G1980" s="61" t="str">
        <f t="shared" ca="1" si="241"/>
        <v/>
      </c>
      <c r="H1980" s="62" t="str">
        <f t="shared" ca="1" si="247"/>
        <v/>
      </c>
      <c r="I1980" s="63" t="str">
        <f t="shared" ca="1" si="248"/>
        <v/>
      </c>
    </row>
    <row r="1981" spans="1:9">
      <c r="A1981" s="45"/>
      <c r="B1981" s="59" t="str">
        <f t="shared" ca="1" si="242"/>
        <v/>
      </c>
      <c r="C1981" s="60" t="str">
        <f t="shared" ca="1" si="243"/>
        <v/>
      </c>
      <c r="D1981" s="60" t="str">
        <f t="shared" ca="1" si="244"/>
        <v/>
      </c>
      <c r="E1981" s="60" t="str">
        <f t="shared" ca="1" si="245"/>
        <v/>
      </c>
      <c r="F1981" s="60" t="str">
        <f t="shared" ca="1" si="246"/>
        <v/>
      </c>
      <c r="G1981" s="61" t="str">
        <f t="shared" ca="1" si="241"/>
        <v/>
      </c>
      <c r="H1981" s="62" t="str">
        <f t="shared" ca="1" si="247"/>
        <v/>
      </c>
      <c r="I1981" s="63" t="str">
        <f t="shared" ca="1" si="248"/>
        <v/>
      </c>
    </row>
    <row r="1982" spans="1:9">
      <c r="A1982" s="45"/>
      <c r="B1982" s="59" t="str">
        <f t="shared" ca="1" si="242"/>
        <v/>
      </c>
      <c r="C1982" s="60" t="str">
        <f t="shared" ca="1" si="243"/>
        <v/>
      </c>
      <c r="D1982" s="60" t="str">
        <f t="shared" ca="1" si="244"/>
        <v/>
      </c>
      <c r="E1982" s="60" t="str">
        <f t="shared" ca="1" si="245"/>
        <v/>
      </c>
      <c r="F1982" s="60" t="str">
        <f t="shared" ca="1" si="246"/>
        <v/>
      </c>
      <c r="G1982" s="61" t="str">
        <f t="shared" ca="1" si="241"/>
        <v/>
      </c>
      <c r="H1982" s="62" t="str">
        <f t="shared" ca="1" si="247"/>
        <v/>
      </c>
      <c r="I1982" s="63" t="str">
        <f t="shared" ca="1" si="248"/>
        <v/>
      </c>
    </row>
    <row r="1983" spans="1:9">
      <c r="A1983" s="45"/>
      <c r="B1983" s="59" t="str">
        <f t="shared" ca="1" si="242"/>
        <v/>
      </c>
      <c r="C1983" s="60" t="str">
        <f t="shared" ca="1" si="243"/>
        <v/>
      </c>
      <c r="D1983" s="60" t="str">
        <f t="shared" ca="1" si="244"/>
        <v/>
      </c>
      <c r="E1983" s="60" t="str">
        <f t="shared" ca="1" si="245"/>
        <v/>
      </c>
      <c r="F1983" s="60" t="str">
        <f t="shared" ca="1" si="246"/>
        <v/>
      </c>
      <c r="G1983" s="61" t="str">
        <f t="shared" ca="1" si="241"/>
        <v/>
      </c>
      <c r="H1983" s="62" t="str">
        <f t="shared" ca="1" si="247"/>
        <v/>
      </c>
      <c r="I1983" s="63" t="str">
        <f t="shared" ca="1" si="248"/>
        <v/>
      </c>
    </row>
    <row r="1984" spans="1:9">
      <c r="A1984" s="45"/>
      <c r="B1984" s="59" t="str">
        <f t="shared" ca="1" si="242"/>
        <v/>
      </c>
      <c r="C1984" s="60" t="str">
        <f t="shared" ca="1" si="243"/>
        <v/>
      </c>
      <c r="D1984" s="60" t="str">
        <f t="shared" ca="1" si="244"/>
        <v/>
      </c>
      <c r="E1984" s="60" t="str">
        <f t="shared" ca="1" si="245"/>
        <v/>
      </c>
      <c r="F1984" s="60" t="str">
        <f t="shared" ca="1" si="246"/>
        <v/>
      </c>
      <c r="G1984" s="61" t="str">
        <f t="shared" ca="1" si="241"/>
        <v/>
      </c>
      <c r="H1984" s="62" t="str">
        <f t="shared" ca="1" si="247"/>
        <v/>
      </c>
      <c r="I1984" s="63" t="str">
        <f t="shared" ca="1" si="248"/>
        <v/>
      </c>
    </row>
    <row r="1985" spans="1:9">
      <c r="A1985" s="45"/>
      <c r="B1985" s="59" t="str">
        <f t="shared" ca="1" si="242"/>
        <v/>
      </c>
      <c r="C1985" s="60" t="str">
        <f t="shared" ca="1" si="243"/>
        <v/>
      </c>
      <c r="D1985" s="60" t="str">
        <f t="shared" ca="1" si="244"/>
        <v/>
      </c>
      <c r="E1985" s="60" t="str">
        <f t="shared" ca="1" si="245"/>
        <v/>
      </c>
      <c r="F1985" s="60" t="str">
        <f t="shared" ca="1" si="246"/>
        <v/>
      </c>
      <c r="G1985" s="61" t="str">
        <f t="shared" ca="1" si="241"/>
        <v/>
      </c>
      <c r="H1985" s="62" t="str">
        <f t="shared" ca="1" si="247"/>
        <v/>
      </c>
      <c r="I1985" s="63" t="str">
        <f t="shared" ca="1" si="248"/>
        <v/>
      </c>
    </row>
    <row r="1986" spans="1:9">
      <c r="A1986" s="45"/>
      <c r="B1986" s="59" t="str">
        <f t="shared" ca="1" si="242"/>
        <v/>
      </c>
      <c r="C1986" s="60" t="str">
        <f t="shared" ca="1" si="243"/>
        <v/>
      </c>
      <c r="D1986" s="60" t="str">
        <f t="shared" ca="1" si="244"/>
        <v/>
      </c>
      <c r="E1986" s="60" t="str">
        <f t="shared" ca="1" si="245"/>
        <v/>
      </c>
      <c r="F1986" s="60" t="str">
        <f t="shared" ca="1" si="246"/>
        <v/>
      </c>
      <c r="G1986" s="61" t="str">
        <f t="shared" ca="1" si="241"/>
        <v/>
      </c>
      <c r="H1986" s="62" t="str">
        <f t="shared" ca="1" si="247"/>
        <v/>
      </c>
      <c r="I1986" s="63" t="str">
        <f t="shared" ca="1" si="248"/>
        <v/>
      </c>
    </row>
    <row r="1987" spans="1:9">
      <c r="A1987" s="45"/>
      <c r="B1987" s="59" t="str">
        <f t="shared" ca="1" si="242"/>
        <v/>
      </c>
      <c r="C1987" s="60" t="str">
        <f t="shared" ca="1" si="243"/>
        <v/>
      </c>
      <c r="D1987" s="60" t="str">
        <f t="shared" ca="1" si="244"/>
        <v/>
      </c>
      <c r="E1987" s="60" t="str">
        <f t="shared" ca="1" si="245"/>
        <v/>
      </c>
      <c r="F1987" s="60" t="str">
        <f t="shared" ca="1" si="246"/>
        <v/>
      </c>
      <c r="G1987" s="61" t="str">
        <f t="shared" ref="G1987:G2050" ca="1" si="249">IFERROR(INDIRECT(CONCATENATE("'",A1987,"'!H33")),"")</f>
        <v/>
      </c>
      <c r="H1987" s="62" t="str">
        <f t="shared" ca="1" si="247"/>
        <v/>
      </c>
      <c r="I1987" s="63" t="str">
        <f t="shared" ca="1" si="248"/>
        <v/>
      </c>
    </row>
    <row r="1988" spans="1:9">
      <c r="A1988" s="45"/>
      <c r="B1988" s="59" t="str">
        <f t="shared" ref="B1988:B2000" ca="1" si="250">IFERROR(INDIRECT(CONCATENATE("'",A1988,"'!G7")),"")</f>
        <v/>
      </c>
      <c r="C1988" s="60" t="str">
        <f t="shared" ref="C1988:C2000" ca="1" si="251">IFERROR(INDIRECT(CONCATENATE("'",A1988,"'!D6")),"")</f>
        <v/>
      </c>
      <c r="D1988" s="60" t="str">
        <f t="shared" ref="D1988:D2000" ca="1" si="252">IFERROR(INDIRECT(CONCATENATE("'",A1988,"'!D7")),"")</f>
        <v/>
      </c>
      <c r="E1988" s="60" t="str">
        <f t="shared" ref="E1988:E2000" ca="1" si="253">IFERROR(INDIRECT(CONCATENATE("'",A1988,"'!D8")),"")</f>
        <v/>
      </c>
      <c r="F1988" s="60" t="str">
        <f t="shared" ref="F1988:F2000" ca="1" si="254">IFERROR(INDIRECT(CONCATENATE("'",A1988,"'!D9")),"")</f>
        <v/>
      </c>
      <c r="G1988" s="61" t="str">
        <f t="shared" ca="1" si="249"/>
        <v/>
      </c>
      <c r="H1988" s="62" t="str">
        <f t="shared" ref="H1988:H2000" ca="1" si="255">IFERROR(INDIRECT(CONCATENATE("'",A1988,"'!H34")),"")</f>
        <v/>
      </c>
      <c r="I1988" s="63" t="str">
        <f t="shared" ref="I1988:I2000" ca="1" si="256">IFERROR(INDIRECT(CONCATENATE("'",A1988,"'!H36")),"")</f>
        <v/>
      </c>
    </row>
    <row r="1989" spans="1:9">
      <c r="A1989" s="45"/>
      <c r="B1989" s="59" t="str">
        <f t="shared" ca="1" si="250"/>
        <v/>
      </c>
      <c r="C1989" s="60" t="str">
        <f t="shared" ca="1" si="251"/>
        <v/>
      </c>
      <c r="D1989" s="60" t="str">
        <f t="shared" ca="1" si="252"/>
        <v/>
      </c>
      <c r="E1989" s="60" t="str">
        <f t="shared" ca="1" si="253"/>
        <v/>
      </c>
      <c r="F1989" s="60" t="str">
        <f t="shared" ca="1" si="254"/>
        <v/>
      </c>
      <c r="G1989" s="61" t="str">
        <f t="shared" ca="1" si="249"/>
        <v/>
      </c>
      <c r="H1989" s="62" t="str">
        <f t="shared" ca="1" si="255"/>
        <v/>
      </c>
      <c r="I1989" s="63" t="str">
        <f t="shared" ca="1" si="256"/>
        <v/>
      </c>
    </row>
    <row r="1990" spans="1:9">
      <c r="A1990" s="45"/>
      <c r="B1990" s="59" t="str">
        <f t="shared" ca="1" si="250"/>
        <v/>
      </c>
      <c r="C1990" s="60" t="str">
        <f t="shared" ca="1" si="251"/>
        <v/>
      </c>
      <c r="D1990" s="60" t="str">
        <f t="shared" ca="1" si="252"/>
        <v/>
      </c>
      <c r="E1990" s="60" t="str">
        <f t="shared" ca="1" si="253"/>
        <v/>
      </c>
      <c r="F1990" s="60" t="str">
        <f t="shared" ca="1" si="254"/>
        <v/>
      </c>
      <c r="G1990" s="61" t="str">
        <f t="shared" ca="1" si="249"/>
        <v/>
      </c>
      <c r="H1990" s="62" t="str">
        <f t="shared" ca="1" si="255"/>
        <v/>
      </c>
      <c r="I1990" s="63" t="str">
        <f t="shared" ca="1" si="256"/>
        <v/>
      </c>
    </row>
    <row r="1991" spans="1:9">
      <c r="A1991" s="45"/>
      <c r="B1991" s="59" t="str">
        <f t="shared" ca="1" si="250"/>
        <v/>
      </c>
      <c r="C1991" s="60" t="str">
        <f t="shared" ca="1" si="251"/>
        <v/>
      </c>
      <c r="D1991" s="60" t="str">
        <f t="shared" ca="1" si="252"/>
        <v/>
      </c>
      <c r="E1991" s="60" t="str">
        <f t="shared" ca="1" si="253"/>
        <v/>
      </c>
      <c r="F1991" s="60" t="str">
        <f t="shared" ca="1" si="254"/>
        <v/>
      </c>
      <c r="G1991" s="61" t="str">
        <f t="shared" ca="1" si="249"/>
        <v/>
      </c>
      <c r="H1991" s="62" t="str">
        <f t="shared" ca="1" si="255"/>
        <v/>
      </c>
      <c r="I1991" s="63" t="str">
        <f t="shared" ca="1" si="256"/>
        <v/>
      </c>
    </row>
    <row r="1992" spans="1:9">
      <c r="A1992" s="45"/>
      <c r="B1992" s="59" t="str">
        <f t="shared" ca="1" si="250"/>
        <v/>
      </c>
      <c r="C1992" s="60" t="str">
        <f t="shared" ca="1" si="251"/>
        <v/>
      </c>
      <c r="D1992" s="60" t="str">
        <f t="shared" ca="1" si="252"/>
        <v/>
      </c>
      <c r="E1992" s="60" t="str">
        <f t="shared" ca="1" si="253"/>
        <v/>
      </c>
      <c r="F1992" s="60" t="str">
        <f t="shared" ca="1" si="254"/>
        <v/>
      </c>
      <c r="G1992" s="61" t="str">
        <f t="shared" ca="1" si="249"/>
        <v/>
      </c>
      <c r="H1992" s="62" t="str">
        <f t="shared" ca="1" si="255"/>
        <v/>
      </c>
      <c r="I1992" s="63" t="str">
        <f t="shared" ca="1" si="256"/>
        <v/>
      </c>
    </row>
    <row r="1993" spans="1:9">
      <c r="A1993" s="45"/>
      <c r="B1993" s="59" t="str">
        <f t="shared" ca="1" si="250"/>
        <v/>
      </c>
      <c r="C1993" s="60" t="str">
        <f t="shared" ca="1" si="251"/>
        <v/>
      </c>
      <c r="D1993" s="60" t="str">
        <f t="shared" ca="1" si="252"/>
        <v/>
      </c>
      <c r="E1993" s="60" t="str">
        <f t="shared" ca="1" si="253"/>
        <v/>
      </c>
      <c r="F1993" s="60" t="str">
        <f t="shared" ca="1" si="254"/>
        <v/>
      </c>
      <c r="G1993" s="61" t="str">
        <f t="shared" ca="1" si="249"/>
        <v/>
      </c>
      <c r="H1993" s="62" t="str">
        <f t="shared" ca="1" si="255"/>
        <v/>
      </c>
      <c r="I1993" s="63" t="str">
        <f t="shared" ca="1" si="256"/>
        <v/>
      </c>
    </row>
    <row r="1994" spans="1:9">
      <c r="A1994" s="45"/>
      <c r="B1994" s="59" t="str">
        <f t="shared" ca="1" si="250"/>
        <v/>
      </c>
      <c r="C1994" s="60" t="str">
        <f t="shared" ca="1" si="251"/>
        <v/>
      </c>
      <c r="D1994" s="60" t="str">
        <f t="shared" ca="1" si="252"/>
        <v/>
      </c>
      <c r="E1994" s="60" t="str">
        <f t="shared" ca="1" si="253"/>
        <v/>
      </c>
      <c r="F1994" s="60" t="str">
        <f t="shared" ca="1" si="254"/>
        <v/>
      </c>
      <c r="G1994" s="61" t="str">
        <f t="shared" ca="1" si="249"/>
        <v/>
      </c>
      <c r="H1994" s="62" t="str">
        <f t="shared" ca="1" si="255"/>
        <v/>
      </c>
      <c r="I1994" s="63" t="str">
        <f t="shared" ca="1" si="256"/>
        <v/>
      </c>
    </row>
    <row r="1995" spans="1:9">
      <c r="A1995" s="45"/>
      <c r="B1995" s="59" t="str">
        <f t="shared" ca="1" si="250"/>
        <v/>
      </c>
      <c r="C1995" s="60" t="str">
        <f t="shared" ca="1" si="251"/>
        <v/>
      </c>
      <c r="D1995" s="60" t="str">
        <f t="shared" ca="1" si="252"/>
        <v/>
      </c>
      <c r="E1995" s="60" t="str">
        <f t="shared" ca="1" si="253"/>
        <v/>
      </c>
      <c r="F1995" s="60" t="str">
        <f t="shared" ca="1" si="254"/>
        <v/>
      </c>
      <c r="G1995" s="61" t="str">
        <f t="shared" ca="1" si="249"/>
        <v/>
      </c>
      <c r="H1995" s="62" t="str">
        <f t="shared" ca="1" si="255"/>
        <v/>
      </c>
      <c r="I1995" s="63" t="str">
        <f t="shared" ca="1" si="256"/>
        <v/>
      </c>
    </row>
    <row r="1996" spans="1:9">
      <c r="A1996" s="45"/>
      <c r="B1996" s="59" t="str">
        <f t="shared" ca="1" si="250"/>
        <v/>
      </c>
      <c r="C1996" s="60" t="str">
        <f t="shared" ca="1" si="251"/>
        <v/>
      </c>
      <c r="D1996" s="60" t="str">
        <f t="shared" ca="1" si="252"/>
        <v/>
      </c>
      <c r="E1996" s="60" t="str">
        <f t="shared" ca="1" si="253"/>
        <v/>
      </c>
      <c r="F1996" s="60" t="str">
        <f t="shared" ca="1" si="254"/>
        <v/>
      </c>
      <c r="G1996" s="61" t="str">
        <f t="shared" ca="1" si="249"/>
        <v/>
      </c>
      <c r="H1996" s="62" t="str">
        <f t="shared" ca="1" si="255"/>
        <v/>
      </c>
      <c r="I1996" s="63" t="str">
        <f t="shared" ca="1" si="256"/>
        <v/>
      </c>
    </row>
    <row r="1997" spans="1:9">
      <c r="A1997" s="45"/>
      <c r="B1997" s="59" t="str">
        <f t="shared" ca="1" si="250"/>
        <v/>
      </c>
      <c r="C1997" s="60" t="str">
        <f t="shared" ca="1" si="251"/>
        <v/>
      </c>
      <c r="D1997" s="60" t="str">
        <f t="shared" ca="1" si="252"/>
        <v/>
      </c>
      <c r="E1997" s="60" t="str">
        <f t="shared" ca="1" si="253"/>
        <v/>
      </c>
      <c r="F1997" s="60" t="str">
        <f t="shared" ca="1" si="254"/>
        <v/>
      </c>
      <c r="G1997" s="61" t="str">
        <f t="shared" ca="1" si="249"/>
        <v/>
      </c>
      <c r="H1997" s="62" t="str">
        <f t="shared" ca="1" si="255"/>
        <v/>
      </c>
      <c r="I1997" s="63" t="str">
        <f t="shared" ca="1" si="256"/>
        <v/>
      </c>
    </row>
    <row r="1998" spans="1:9">
      <c r="A1998" s="45"/>
      <c r="B1998" s="59" t="str">
        <f t="shared" ca="1" si="250"/>
        <v/>
      </c>
      <c r="C1998" s="60" t="str">
        <f t="shared" ca="1" si="251"/>
        <v/>
      </c>
      <c r="D1998" s="60" t="str">
        <f t="shared" ca="1" si="252"/>
        <v/>
      </c>
      <c r="E1998" s="60" t="str">
        <f t="shared" ca="1" si="253"/>
        <v/>
      </c>
      <c r="F1998" s="60" t="str">
        <f t="shared" ca="1" si="254"/>
        <v/>
      </c>
      <c r="G1998" s="61" t="str">
        <f t="shared" ca="1" si="249"/>
        <v/>
      </c>
      <c r="H1998" s="62" t="str">
        <f t="shared" ca="1" si="255"/>
        <v/>
      </c>
      <c r="I1998" s="63" t="str">
        <f t="shared" ca="1" si="256"/>
        <v/>
      </c>
    </row>
    <row r="1999" spans="1:9">
      <c r="A1999" s="45"/>
      <c r="B1999" s="59" t="str">
        <f t="shared" ca="1" si="250"/>
        <v/>
      </c>
      <c r="C1999" s="60" t="str">
        <f t="shared" ca="1" si="251"/>
        <v/>
      </c>
      <c r="D1999" s="60" t="str">
        <f t="shared" ca="1" si="252"/>
        <v/>
      </c>
      <c r="E1999" s="60" t="str">
        <f t="shared" ca="1" si="253"/>
        <v/>
      </c>
      <c r="F1999" s="60" t="str">
        <f t="shared" ca="1" si="254"/>
        <v/>
      </c>
      <c r="G1999" s="61" t="str">
        <f t="shared" ca="1" si="249"/>
        <v/>
      </c>
      <c r="H1999" s="62" t="str">
        <f t="shared" ca="1" si="255"/>
        <v/>
      </c>
      <c r="I1999" s="63" t="str">
        <f t="shared" ca="1" si="256"/>
        <v/>
      </c>
    </row>
    <row r="2000" spans="1:9">
      <c r="A2000" s="45"/>
      <c r="B2000" s="59" t="str">
        <f t="shared" ca="1" si="250"/>
        <v/>
      </c>
      <c r="C2000" s="60" t="str">
        <f t="shared" ca="1" si="251"/>
        <v/>
      </c>
      <c r="D2000" s="60" t="str">
        <f t="shared" ca="1" si="252"/>
        <v/>
      </c>
      <c r="E2000" s="60" t="str">
        <f t="shared" ca="1" si="253"/>
        <v/>
      </c>
      <c r="F2000" s="60" t="str">
        <f t="shared" ca="1" si="254"/>
        <v/>
      </c>
      <c r="G2000" s="61" t="str">
        <f t="shared" ca="1" si="249"/>
        <v/>
      </c>
      <c r="H2000" s="62" t="str">
        <f t="shared" ca="1" si="255"/>
        <v/>
      </c>
      <c r="I2000" s="63" t="str">
        <f t="shared" ca="1" si="256"/>
        <v/>
      </c>
    </row>
  </sheetData>
  <autoFilter ref="A1:I2000" xr:uid="{EA09AD01-2DB1-408A-8777-5D5DFC8BF63D}"/>
  <conditionalFormatting sqref="B1:I1048576">
    <cfRule type="expression" dxfId="26" priority="1">
      <formula>MOD(ROW(),2)=0</formula>
    </cfRule>
  </conditionalFormatting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FCD86-C3F7-450D-A6F1-85792635D4D6}">
  <dimension ref="A1:M500"/>
  <sheetViews>
    <sheetView topLeftCell="A5" workbookViewId="0">
      <selection activeCell="F5" sqref="F5"/>
    </sheetView>
  </sheetViews>
  <sheetFormatPr defaultColWidth="9.140625" defaultRowHeight="15"/>
  <cols>
    <col min="1" max="1" width="9.85546875" style="48" bestFit="1" customWidth="1"/>
    <col min="2" max="2" width="11.140625" style="77" bestFit="1" customWidth="1"/>
    <col min="3" max="3" width="33.140625" style="72" bestFit="1" customWidth="1"/>
    <col min="4" max="4" width="17.28515625" style="72" bestFit="1" customWidth="1"/>
    <col min="5" max="5" width="9" style="72" bestFit="1" customWidth="1"/>
    <col min="6" max="6" width="21.85546875" style="72" bestFit="1" customWidth="1"/>
    <col min="7" max="7" width="12.7109375" style="73" bestFit="1" customWidth="1"/>
    <col min="8" max="8" width="12.7109375" style="72" bestFit="1" customWidth="1"/>
    <col min="9" max="9" width="15.140625" style="72" bestFit="1" customWidth="1"/>
    <col min="10" max="11" width="11.85546875" style="72" bestFit="1" customWidth="1"/>
    <col min="12" max="12" width="11.7109375" style="73" bestFit="1" customWidth="1"/>
    <col min="13" max="13" width="12.28515625" style="78" bestFit="1" customWidth="1"/>
    <col min="14" max="16384" width="9.140625" style="47"/>
  </cols>
  <sheetData>
    <row r="1" spans="1:13">
      <c r="A1" s="46" t="s">
        <v>956</v>
      </c>
      <c r="B1" s="65" t="s">
        <v>8</v>
      </c>
      <c r="C1" s="66" t="s">
        <v>3</v>
      </c>
      <c r="D1" s="66" t="s">
        <v>7</v>
      </c>
      <c r="E1" s="66" t="s">
        <v>9</v>
      </c>
      <c r="F1" s="66" t="s">
        <v>11</v>
      </c>
      <c r="G1" s="67" t="s">
        <v>957</v>
      </c>
      <c r="H1" s="68" t="s">
        <v>958</v>
      </c>
      <c r="I1" s="68" t="s">
        <v>967</v>
      </c>
      <c r="J1" s="68" t="s">
        <v>959</v>
      </c>
      <c r="K1" s="69" t="s">
        <v>968</v>
      </c>
      <c r="L1" s="69" t="s">
        <v>969</v>
      </c>
      <c r="M1" s="70" t="s">
        <v>970</v>
      </c>
    </row>
    <row r="2" spans="1:13">
      <c r="A2" s="48" t="s">
        <v>971</v>
      </c>
      <c r="B2" s="71">
        <f ca="1">IFERROR(INDIRECT(CONCATENATE("'",A2,"'!H7")),"")</f>
        <v>45359</v>
      </c>
      <c r="C2" s="72" t="str">
        <f ca="1">IFERROR(INDIRECT(CONCATENATE("'",A2,"'!D6")),"")</f>
        <v>HARIOM ELETRIC</v>
      </c>
      <c r="D2" s="72" t="str">
        <f ca="1">IFERROR(INDIRECT(CONCATENATE("'",A2,"'!D7")),"")</f>
        <v>BHAVNAGAR</v>
      </c>
      <c r="E2" s="72">
        <f ca="1">IFERROR(INDIRECT(CONCATENATE("'",A2,"'!D8")),"")</f>
        <v>1</v>
      </c>
      <c r="F2" s="72" t="str">
        <f ca="1">IFERROR(INDIRECT(CONCATENATE("'",A2,"'!D9")),"")</f>
        <v>BORO/1</v>
      </c>
      <c r="G2" s="73">
        <f t="shared" ref="G2:G65" ca="1" si="0">IFERROR(INDIRECT(CONCATENATE("'",A2,"'!I33")),"")</f>
        <v>7800</v>
      </c>
      <c r="H2" s="74">
        <f t="shared" ref="H2:H65" ca="1" si="1">IFERROR(INDIRECT(CONCATENATE("'",A2,"'!I34")),"")</f>
        <v>0</v>
      </c>
      <c r="I2" s="75">
        <f t="shared" ref="I2:I65" ca="1" si="2">IFERROR(INDIRECT(CONCATENATE("'",A2,"'!I36")),"")</f>
        <v>0</v>
      </c>
      <c r="J2" s="75">
        <f t="shared" ref="J2:J65" ca="1" si="3">IFERROR(INDIRECT(CONCATENATE("'",A2,"'!I37")),"")</f>
        <v>7800</v>
      </c>
      <c r="K2" s="75">
        <f t="shared" ref="K2:K65" ca="1" si="4">IFERROR(INDIRECT(CONCATENATE("'",A2,"'!I38")),"")</f>
        <v>702</v>
      </c>
      <c r="L2" s="72">
        <f t="shared" ref="L2:L65" ca="1" si="5">IFERROR(INDIRECT(CONCATENATE("'",A2,"'!I39")),"")</f>
        <v>702</v>
      </c>
      <c r="M2" s="76">
        <f t="shared" ref="M2:M65" ca="1" si="6">IFERROR(INDIRECT(CONCATENATE("'",A2,"'!I40")),"")</f>
        <v>9204</v>
      </c>
    </row>
    <row r="3" spans="1:13">
      <c r="A3" s="48" t="s">
        <v>972</v>
      </c>
      <c r="B3" s="71" t="str">
        <f t="shared" ref="B3:B66" ca="1" si="7">IFERROR(INDIRECT(CONCATENATE("'",A3,"'!H7")),"")</f>
        <v>28-3-24</v>
      </c>
      <c r="C3" s="72" t="str">
        <f t="shared" ref="C3:C66" ca="1" si="8">IFERROR(INDIRECT(CONCATENATE("'",A3,"'!D6")),"")</f>
        <v>CHIRAG AGENCY</v>
      </c>
      <c r="D3" s="72" t="str">
        <f t="shared" ref="D3:D66" ca="1" si="9">IFERROR(INDIRECT(CONCATENATE("'",A3,"'!D7")),"")</f>
        <v>RANAVAV</v>
      </c>
      <c r="E3" s="72">
        <f t="shared" ref="E3:E66" ca="1" si="10">IFERROR(INDIRECT(CONCATENATE("'",A3,"'!D8")),"")</f>
        <v>2</v>
      </c>
      <c r="F3" s="72" t="str">
        <f t="shared" ref="F3:F66" ca="1" si="11">IFERROR(INDIRECT(CONCATENATE("'",A3,"'!D9")),"")</f>
        <v>BORO/2</v>
      </c>
      <c r="G3" s="73">
        <f t="shared" ca="1" si="0"/>
        <v>13310</v>
      </c>
      <c r="H3" s="74">
        <f t="shared" ca="1" si="1"/>
        <v>0</v>
      </c>
      <c r="I3" s="75">
        <f t="shared" ca="1" si="2"/>
        <v>0</v>
      </c>
      <c r="J3" s="75">
        <f t="shared" ca="1" si="3"/>
        <v>13310</v>
      </c>
      <c r="K3" s="75">
        <f t="shared" ca="1" si="4"/>
        <v>1197.8999999999999</v>
      </c>
      <c r="L3" s="72">
        <f t="shared" ca="1" si="5"/>
        <v>1197.8999999999999</v>
      </c>
      <c r="M3" s="76">
        <f t="shared" ca="1" si="6"/>
        <v>15705.8</v>
      </c>
    </row>
    <row r="4" spans="1:13">
      <c r="A4" s="48" t="s">
        <v>973</v>
      </c>
      <c r="B4" s="71">
        <f t="shared" ca="1" si="7"/>
        <v>45326</v>
      </c>
      <c r="C4" s="72" t="str">
        <f t="shared" ca="1" si="8"/>
        <v>ALIYAS ELE</v>
      </c>
      <c r="D4" s="72" t="str">
        <f t="shared" ca="1" si="9"/>
        <v>JAMANAGAR</v>
      </c>
      <c r="E4" s="72">
        <f t="shared" ca="1" si="10"/>
        <v>3</v>
      </c>
      <c r="F4" s="72" t="str">
        <f t="shared" ca="1" si="11"/>
        <v>BORO/3</v>
      </c>
      <c r="G4" s="73">
        <f t="shared" ca="1" si="0"/>
        <v>14030</v>
      </c>
      <c r="H4" s="74">
        <f t="shared" ca="1" si="1"/>
        <v>0.47</v>
      </c>
      <c r="I4" s="75">
        <f t="shared" ca="1" si="2"/>
        <v>6594.0999999999995</v>
      </c>
      <c r="J4" s="75">
        <f t="shared" ca="1" si="3"/>
        <v>7435.9000000000005</v>
      </c>
      <c r="K4" s="75">
        <f t="shared" ca="1" si="4"/>
        <v>669.23099999999999</v>
      </c>
      <c r="L4" s="72">
        <f t="shared" ca="1" si="5"/>
        <v>669.23099999999999</v>
      </c>
      <c r="M4" s="76">
        <f t="shared" ca="1" si="6"/>
        <v>8774.362000000001</v>
      </c>
    </row>
    <row r="5" spans="1:13">
      <c r="A5" s="48" t="s">
        <v>974</v>
      </c>
      <c r="B5" s="71" t="str">
        <f t="shared" ca="1" si="7"/>
        <v>25-04-2024</v>
      </c>
      <c r="C5" s="72" t="str">
        <f t="shared" ca="1" si="8"/>
        <v>KUMAR SALES</v>
      </c>
      <c r="D5" s="72" t="str">
        <f t="shared" ca="1" si="9"/>
        <v>JAMNAGAR (DERD)</v>
      </c>
      <c r="E5" s="72">
        <f t="shared" ca="1" si="10"/>
        <v>0</v>
      </c>
      <c r="F5" s="72">
        <f t="shared" ca="1" si="11"/>
        <v>0</v>
      </c>
      <c r="G5" s="73">
        <f t="shared" ca="1" si="0"/>
        <v>37950</v>
      </c>
      <c r="H5" s="74">
        <f t="shared" ca="1" si="1"/>
        <v>0.5</v>
      </c>
      <c r="I5" s="75">
        <f t="shared" ca="1" si="2"/>
        <v>18975</v>
      </c>
      <c r="J5" s="75">
        <f t="shared" ca="1" si="3"/>
        <v>18975</v>
      </c>
      <c r="K5" s="75">
        <f t="shared" ca="1" si="4"/>
        <v>1707.75</v>
      </c>
      <c r="L5" s="72">
        <f t="shared" ca="1" si="5"/>
        <v>1707.75</v>
      </c>
      <c r="M5" s="76">
        <f t="shared" ca="1" si="6"/>
        <v>22390.5</v>
      </c>
    </row>
    <row r="6" spans="1:13">
      <c r="A6" s="48" t="s">
        <v>975</v>
      </c>
      <c r="B6" s="71" t="str">
        <f t="shared" ca="1" si="7"/>
        <v>27-04-2024</v>
      </c>
      <c r="C6" s="72" t="str">
        <f t="shared" ca="1" si="8"/>
        <v>KUMAR SALES</v>
      </c>
      <c r="D6" s="72" t="str">
        <f t="shared" ca="1" si="9"/>
        <v>JAMNAGAR (DERD)</v>
      </c>
      <c r="E6" s="72">
        <f t="shared" ca="1" si="10"/>
        <v>0</v>
      </c>
      <c r="F6" s="72">
        <f t="shared" ca="1" si="11"/>
        <v>0</v>
      </c>
      <c r="G6" s="73">
        <f t="shared" ca="1" si="0"/>
        <v>4880</v>
      </c>
      <c r="H6" s="74">
        <f t="shared" ca="1" si="1"/>
        <v>0</v>
      </c>
      <c r="I6" s="75">
        <f t="shared" ca="1" si="2"/>
        <v>0</v>
      </c>
      <c r="J6" s="75">
        <f t="shared" ca="1" si="3"/>
        <v>4880</v>
      </c>
      <c r="K6" s="75">
        <f t="shared" ca="1" si="4"/>
        <v>439.2</v>
      </c>
      <c r="L6" s="72">
        <f t="shared" ca="1" si="5"/>
        <v>439.2</v>
      </c>
      <c r="M6" s="76">
        <f t="shared" ca="1" si="6"/>
        <v>5758.4</v>
      </c>
    </row>
    <row r="7" spans="1:13">
      <c r="A7" s="48" t="s">
        <v>976</v>
      </c>
      <c r="B7" s="71">
        <f t="shared" ca="1" si="7"/>
        <v>45432</v>
      </c>
      <c r="C7" s="72" t="str">
        <f t="shared" ca="1" si="8"/>
        <v>ALIYAS ELE</v>
      </c>
      <c r="D7" s="72" t="str">
        <f t="shared" ca="1" si="9"/>
        <v>JAMANAGAR</v>
      </c>
      <c r="E7" s="72">
        <f t="shared" ca="1" si="10"/>
        <v>1</v>
      </c>
      <c r="F7" s="72" t="str">
        <f t="shared" ca="1" si="11"/>
        <v>BORO/1</v>
      </c>
      <c r="G7" s="73">
        <f t="shared" ca="1" si="0"/>
        <v>5780</v>
      </c>
      <c r="H7" s="74">
        <f t="shared" ca="1" si="1"/>
        <v>0.47</v>
      </c>
      <c r="I7" s="75">
        <f t="shared" ca="1" si="2"/>
        <v>2716.6</v>
      </c>
      <c r="J7" s="75">
        <f t="shared" ca="1" si="3"/>
        <v>3063.4</v>
      </c>
      <c r="K7" s="75">
        <f t="shared" ca="1" si="4"/>
        <v>275.70600000000002</v>
      </c>
      <c r="L7" s="72">
        <f t="shared" ca="1" si="5"/>
        <v>275.70600000000002</v>
      </c>
      <c r="M7" s="76">
        <f t="shared" ca="1" si="6"/>
        <v>3614.8120000000004</v>
      </c>
    </row>
    <row r="8" spans="1:13">
      <c r="A8" s="48" t="s">
        <v>977</v>
      </c>
      <c r="B8" s="71">
        <f t="shared" ca="1" si="7"/>
        <v>45434</v>
      </c>
      <c r="C8" s="72" t="str">
        <f t="shared" ca="1" si="8"/>
        <v>KRISHNA ELE BHAVANAGAR</v>
      </c>
      <c r="D8" s="72" t="str">
        <f t="shared" ca="1" si="9"/>
        <v>BHAVANAGAR</v>
      </c>
      <c r="E8" s="72">
        <f t="shared" ca="1" si="10"/>
        <v>4</v>
      </c>
      <c r="F8" s="72" t="str">
        <f t="shared" ca="1" si="11"/>
        <v>BORO/1</v>
      </c>
      <c r="G8" s="73">
        <f t="shared" ca="1" si="0"/>
        <v>7500</v>
      </c>
      <c r="H8" s="74">
        <f t="shared" ca="1" si="1"/>
        <v>0</v>
      </c>
      <c r="I8" s="75">
        <f t="shared" ca="1" si="2"/>
        <v>0</v>
      </c>
      <c r="J8" s="75">
        <f t="shared" ca="1" si="3"/>
        <v>7500</v>
      </c>
      <c r="K8" s="75">
        <f t="shared" ca="1" si="4"/>
        <v>675</v>
      </c>
      <c r="L8" s="72">
        <f t="shared" ca="1" si="5"/>
        <v>675</v>
      </c>
      <c r="M8" s="76">
        <f t="shared" ca="1" si="6"/>
        <v>8850</v>
      </c>
    </row>
    <row r="9" spans="1:13">
      <c r="A9" s="48" t="s">
        <v>978</v>
      </c>
      <c r="B9" s="71">
        <f t="shared" ca="1" si="7"/>
        <v>45602</v>
      </c>
      <c r="C9" s="72" t="str">
        <f t="shared" ca="1" si="8"/>
        <v>J.M CORPORATION</v>
      </c>
      <c r="D9" s="72" t="str">
        <f t="shared" ca="1" si="9"/>
        <v>VERAVAL</v>
      </c>
      <c r="E9" s="72">
        <f t="shared" ca="1" si="10"/>
        <v>0</v>
      </c>
      <c r="F9" s="72">
        <f t="shared" ca="1" si="11"/>
        <v>0</v>
      </c>
      <c r="G9" s="73">
        <f t="shared" ca="1" si="0"/>
        <v>6600</v>
      </c>
      <c r="H9" s="74">
        <f t="shared" ca="1" si="1"/>
        <v>0.47</v>
      </c>
      <c r="I9" s="75">
        <f t="shared" ca="1" si="2"/>
        <v>3102</v>
      </c>
      <c r="J9" s="75">
        <f t="shared" ca="1" si="3"/>
        <v>3498</v>
      </c>
      <c r="K9" s="75">
        <f t="shared" ca="1" si="4"/>
        <v>314.82</v>
      </c>
      <c r="L9" s="72">
        <f t="shared" ca="1" si="5"/>
        <v>314.82</v>
      </c>
      <c r="M9" s="76">
        <f t="shared" ca="1" si="6"/>
        <v>4127.6400000000003</v>
      </c>
    </row>
    <row r="10" spans="1:13">
      <c r="A10" s="48" t="s">
        <v>979</v>
      </c>
      <c r="B10" s="71" t="str">
        <f t="shared" ca="1" si="7"/>
        <v>18-06-2024</v>
      </c>
      <c r="C10" s="72" t="str">
        <f t="shared" ca="1" si="8"/>
        <v>RAPID ELETRIC SERVICE</v>
      </c>
      <c r="D10" s="72" t="str">
        <f t="shared" ca="1" si="9"/>
        <v>SHAPAR</v>
      </c>
      <c r="E10" s="72">
        <f t="shared" ca="1" si="10"/>
        <v>0</v>
      </c>
      <c r="F10" s="72">
        <f t="shared" ca="1" si="11"/>
        <v>0</v>
      </c>
      <c r="G10" s="73">
        <f t="shared" ca="1" si="0"/>
        <v>4340</v>
      </c>
      <c r="H10" s="74">
        <f t="shared" ca="1" si="1"/>
        <v>0</v>
      </c>
      <c r="I10" s="75">
        <f t="shared" ca="1" si="2"/>
        <v>0</v>
      </c>
      <c r="J10" s="75">
        <f t="shared" ca="1" si="3"/>
        <v>4340</v>
      </c>
      <c r="K10" s="75">
        <f t="shared" ca="1" si="4"/>
        <v>390.59999999999997</v>
      </c>
      <c r="L10" s="72">
        <f t="shared" ca="1" si="5"/>
        <v>390.59999999999997</v>
      </c>
      <c r="M10" s="76">
        <f t="shared" ca="1" si="6"/>
        <v>5121.2000000000007</v>
      </c>
    </row>
    <row r="11" spans="1:13">
      <c r="A11" s="48" t="s">
        <v>980</v>
      </c>
      <c r="B11" s="71">
        <f t="shared" ca="1" si="7"/>
        <v>45602</v>
      </c>
      <c r="C11" s="72" t="str">
        <f t="shared" ca="1" si="8"/>
        <v>MADHAV AGENCY</v>
      </c>
      <c r="D11" s="72" t="str">
        <f t="shared" ca="1" si="9"/>
        <v>JUNAGADH</v>
      </c>
      <c r="E11" s="72">
        <f t="shared" ca="1" si="10"/>
        <v>3</v>
      </c>
      <c r="F11" s="72" t="str">
        <f t="shared" ca="1" si="11"/>
        <v>BORO/3</v>
      </c>
      <c r="G11" s="73">
        <f t="shared" ca="1" si="0"/>
        <v>14390</v>
      </c>
      <c r="H11" s="74">
        <f t="shared" ca="1" si="1"/>
        <v>0.5</v>
      </c>
      <c r="I11" s="75">
        <f t="shared" ca="1" si="2"/>
        <v>7195</v>
      </c>
      <c r="J11" s="75">
        <f t="shared" ca="1" si="3"/>
        <v>7195</v>
      </c>
      <c r="K11" s="75">
        <f t="shared" ca="1" si="4"/>
        <v>647.54999999999995</v>
      </c>
      <c r="L11" s="72">
        <f t="shared" ca="1" si="5"/>
        <v>647.54999999999995</v>
      </c>
      <c r="M11" s="76">
        <f t="shared" ca="1" si="6"/>
        <v>8490.1</v>
      </c>
    </row>
    <row r="12" spans="1:13">
      <c r="A12" s="48" t="s">
        <v>981</v>
      </c>
      <c r="B12" s="71">
        <f t="shared" ca="1" si="7"/>
        <v>45572</v>
      </c>
      <c r="C12" s="72" t="str">
        <f t="shared" ca="1" si="8"/>
        <v>PARTH ELECTRICALS</v>
      </c>
      <c r="D12" s="72" t="str">
        <f t="shared" ca="1" si="9"/>
        <v>VAPI</v>
      </c>
      <c r="E12" s="72">
        <f t="shared" ca="1" si="10"/>
        <v>9</v>
      </c>
      <c r="F12" s="72" t="str">
        <f t="shared" ca="1" si="11"/>
        <v>BORO/9</v>
      </c>
      <c r="G12" s="73">
        <f t="shared" ca="1" si="0"/>
        <v>12125</v>
      </c>
      <c r="H12" s="74">
        <f t="shared" ca="1" si="1"/>
        <v>0</v>
      </c>
      <c r="I12" s="75">
        <f t="shared" ca="1" si="2"/>
        <v>0</v>
      </c>
      <c r="J12" s="75">
        <f t="shared" ca="1" si="3"/>
        <v>12125</v>
      </c>
      <c r="K12" s="75">
        <f t="shared" ca="1" si="4"/>
        <v>1091.25</v>
      </c>
      <c r="L12" s="72">
        <f t="shared" ca="1" si="5"/>
        <v>1091.25</v>
      </c>
      <c r="M12" s="76">
        <f t="shared" ca="1" si="6"/>
        <v>14307.5</v>
      </c>
    </row>
    <row r="13" spans="1:13">
      <c r="A13" s="48" t="s">
        <v>982</v>
      </c>
      <c r="B13" s="71" t="str">
        <f t="shared" ca="1" si="7"/>
        <v>30/07/2024</v>
      </c>
      <c r="C13" s="72" t="str">
        <f t="shared" ca="1" si="8"/>
        <v>MALIK ELECTRICALS</v>
      </c>
      <c r="D13" s="72" t="str">
        <f t="shared" ca="1" si="9"/>
        <v>GHANDHIDHAM</v>
      </c>
      <c r="E13" s="72">
        <f t="shared" ca="1" si="10"/>
        <v>3</v>
      </c>
      <c r="F13" s="72" t="str">
        <f t="shared" ca="1" si="11"/>
        <v>BORO/3</v>
      </c>
      <c r="G13" s="73">
        <f t="shared" ca="1" si="0"/>
        <v>6735</v>
      </c>
      <c r="H13" s="74">
        <f t="shared" ca="1" si="1"/>
        <v>0</v>
      </c>
      <c r="I13" s="75">
        <f t="shared" ca="1" si="2"/>
        <v>0</v>
      </c>
      <c r="J13" s="75">
        <f t="shared" ca="1" si="3"/>
        <v>6735</v>
      </c>
      <c r="K13" s="75">
        <f t="shared" ca="1" si="4"/>
        <v>606.15</v>
      </c>
      <c r="L13" s="72">
        <f t="shared" ca="1" si="5"/>
        <v>606.15</v>
      </c>
      <c r="M13" s="76">
        <f t="shared" ca="1" si="6"/>
        <v>7947.2999999999993</v>
      </c>
    </row>
    <row r="14" spans="1:13">
      <c r="A14" s="48" t="s">
        <v>983</v>
      </c>
      <c r="B14" s="71">
        <f t="shared" ca="1" si="7"/>
        <v>45508</v>
      </c>
      <c r="C14" s="72" t="str">
        <f t="shared" ca="1" si="8"/>
        <v>SHREE RAM      ELETRIC</v>
      </c>
      <c r="D14" s="72" t="str">
        <f t="shared" ca="1" si="9"/>
        <v>NAMATANA</v>
      </c>
      <c r="E14" s="72">
        <f t="shared" ca="1" si="10"/>
        <v>1</v>
      </c>
      <c r="F14" s="72" t="str">
        <f t="shared" ca="1" si="11"/>
        <v>CARTOON/1</v>
      </c>
      <c r="G14" s="73">
        <f t="shared" ca="1" si="0"/>
        <v>7200</v>
      </c>
      <c r="H14" s="74">
        <f t="shared" ca="1" si="1"/>
        <v>0.45</v>
      </c>
      <c r="I14" s="75">
        <f t="shared" ca="1" si="2"/>
        <v>3240</v>
      </c>
      <c r="J14" s="75">
        <f t="shared" ca="1" si="3"/>
        <v>3960</v>
      </c>
      <c r="K14" s="75">
        <f t="shared" ca="1" si="4"/>
        <v>356.4</v>
      </c>
      <c r="L14" s="72">
        <f t="shared" ca="1" si="5"/>
        <v>356.4</v>
      </c>
      <c r="M14" s="76">
        <f t="shared" ca="1" si="6"/>
        <v>4672.7999999999993</v>
      </c>
    </row>
    <row r="15" spans="1:13">
      <c r="A15" s="48" t="s">
        <v>984</v>
      </c>
      <c r="B15" s="71">
        <f t="shared" ca="1" si="7"/>
        <v>45512</v>
      </c>
      <c r="C15" s="72" t="str">
        <f t="shared" ca="1" si="8"/>
        <v>KUMAR SALES</v>
      </c>
      <c r="D15" s="72" t="str">
        <f t="shared" ca="1" si="9"/>
        <v>JAMNAGAR (DERD)</v>
      </c>
      <c r="E15" s="72">
        <f t="shared" ca="1" si="10"/>
        <v>6</v>
      </c>
      <c r="F15" s="72" t="str">
        <f t="shared" ca="1" si="11"/>
        <v>BORO/6</v>
      </c>
      <c r="G15" s="73">
        <f t="shared" ca="1" si="0"/>
        <v>14265</v>
      </c>
      <c r="H15" s="74">
        <f t="shared" ca="1" si="1"/>
        <v>0</v>
      </c>
      <c r="I15" s="75">
        <f t="shared" ca="1" si="2"/>
        <v>0</v>
      </c>
      <c r="J15" s="75">
        <f t="shared" ca="1" si="3"/>
        <v>14265</v>
      </c>
      <c r="K15" s="75">
        <f t="shared" ca="1" si="4"/>
        <v>1283.8499999999999</v>
      </c>
      <c r="L15" s="72">
        <f t="shared" ca="1" si="5"/>
        <v>1283.8499999999999</v>
      </c>
      <c r="M15" s="76">
        <f t="shared" ca="1" si="6"/>
        <v>16832.7</v>
      </c>
    </row>
    <row r="16" spans="1:13">
      <c r="A16" s="48" t="s">
        <v>985</v>
      </c>
      <c r="B16" s="71">
        <f t="shared" ca="1" si="7"/>
        <v>45512</v>
      </c>
      <c r="C16" s="72" t="str">
        <f t="shared" ca="1" si="8"/>
        <v>LAXMINAYARAN ELETRIC</v>
      </c>
      <c r="D16" s="72" t="str">
        <f t="shared" ca="1" si="9"/>
        <v>SIHOR</v>
      </c>
      <c r="E16" s="72">
        <f t="shared" ca="1" si="10"/>
        <v>0</v>
      </c>
      <c r="F16" s="72">
        <f t="shared" ca="1" si="11"/>
        <v>0</v>
      </c>
      <c r="G16" s="73">
        <f t="shared" ca="1" si="0"/>
        <v>3200</v>
      </c>
      <c r="H16" s="74">
        <f t="shared" ca="1" si="1"/>
        <v>0</v>
      </c>
      <c r="I16" s="75">
        <f t="shared" ca="1" si="2"/>
        <v>0</v>
      </c>
      <c r="J16" s="75">
        <f t="shared" ca="1" si="3"/>
        <v>3200</v>
      </c>
      <c r="K16" s="75">
        <f t="shared" ca="1" si="4"/>
        <v>288</v>
      </c>
      <c r="L16" s="72">
        <f t="shared" ca="1" si="5"/>
        <v>288</v>
      </c>
      <c r="M16" s="76">
        <f t="shared" ca="1" si="6"/>
        <v>3776</v>
      </c>
    </row>
    <row r="17" spans="1:13">
      <c r="A17" s="48" t="s">
        <v>986</v>
      </c>
      <c r="B17" s="71">
        <f t="shared" ca="1" si="7"/>
        <v>45548</v>
      </c>
      <c r="C17" s="72" t="str">
        <f t="shared" ca="1" si="8"/>
        <v>SINDH-AUTO LIGHT HOUSE</v>
      </c>
      <c r="D17" s="72" t="str">
        <f t="shared" ca="1" si="9"/>
        <v>BHAVNAGAR</v>
      </c>
      <c r="E17" s="72">
        <f t="shared" ca="1" si="10"/>
        <v>4</v>
      </c>
      <c r="F17" s="72" t="str">
        <f t="shared" ca="1" si="11"/>
        <v>BORO/4</v>
      </c>
      <c r="G17" s="73">
        <f t="shared" ca="1" si="0"/>
        <v>12350</v>
      </c>
      <c r="H17" s="74">
        <f t="shared" ca="1" si="1"/>
        <v>0</v>
      </c>
      <c r="I17" s="75">
        <f t="shared" ca="1" si="2"/>
        <v>0</v>
      </c>
      <c r="J17" s="75">
        <f t="shared" ca="1" si="3"/>
        <v>12350</v>
      </c>
      <c r="K17" s="75">
        <f t="shared" ca="1" si="4"/>
        <v>1111.5</v>
      </c>
      <c r="L17" s="72">
        <f t="shared" ca="1" si="5"/>
        <v>1111.5</v>
      </c>
      <c r="M17" s="76">
        <f t="shared" ca="1" si="6"/>
        <v>14573</v>
      </c>
    </row>
    <row r="18" spans="1:13">
      <c r="A18" s="48" t="s">
        <v>987</v>
      </c>
      <c r="B18" s="71">
        <f t="shared" ca="1" si="7"/>
        <v>45559</v>
      </c>
      <c r="C18" s="72" t="str">
        <f t="shared" ca="1" si="8"/>
        <v xml:space="preserve">KISHAN ELETRIC </v>
      </c>
      <c r="D18" s="72" t="str">
        <f t="shared" ca="1" si="9"/>
        <v>SIHOR</v>
      </c>
      <c r="E18" s="72">
        <f t="shared" ca="1" si="10"/>
        <v>2</v>
      </c>
      <c r="F18" s="72" t="str">
        <f t="shared" ca="1" si="11"/>
        <v>BORO/2</v>
      </c>
      <c r="G18" s="73">
        <f t="shared" ca="1" si="0"/>
        <v>5350</v>
      </c>
      <c r="H18" s="74">
        <f t="shared" ca="1" si="1"/>
        <v>0</v>
      </c>
      <c r="I18" s="75">
        <f t="shared" ca="1" si="2"/>
        <v>0</v>
      </c>
      <c r="J18" s="75">
        <f t="shared" ca="1" si="3"/>
        <v>5350</v>
      </c>
      <c r="K18" s="75">
        <f t="shared" ca="1" si="4"/>
        <v>481.5</v>
      </c>
      <c r="L18" s="72">
        <f t="shared" ca="1" si="5"/>
        <v>481.5</v>
      </c>
      <c r="M18" s="76">
        <f t="shared" ca="1" si="6"/>
        <v>6313</v>
      </c>
    </row>
    <row r="19" spans="1:13">
      <c r="A19" s="48" t="s">
        <v>988</v>
      </c>
      <c r="B19" s="71">
        <f t="shared" ca="1" si="7"/>
        <v>0</v>
      </c>
      <c r="C19" s="72">
        <f t="shared" ca="1" si="8"/>
        <v>0</v>
      </c>
      <c r="D19" s="72">
        <f t="shared" ca="1" si="9"/>
        <v>0</v>
      </c>
      <c r="E19" s="72">
        <f t="shared" ca="1" si="10"/>
        <v>0</v>
      </c>
      <c r="F19" s="72">
        <f t="shared" ca="1" si="11"/>
        <v>0</v>
      </c>
      <c r="G19" s="73">
        <f t="shared" ca="1" si="0"/>
        <v>0</v>
      </c>
      <c r="H19" s="74">
        <f t="shared" ca="1" si="1"/>
        <v>0</v>
      </c>
      <c r="I19" s="75">
        <f t="shared" ca="1" si="2"/>
        <v>0</v>
      </c>
      <c r="J19" s="75">
        <f t="shared" ca="1" si="3"/>
        <v>0</v>
      </c>
      <c r="K19" s="75">
        <f t="shared" ca="1" si="4"/>
        <v>0</v>
      </c>
      <c r="L19" s="72">
        <f t="shared" ca="1" si="5"/>
        <v>0</v>
      </c>
      <c r="M19" s="76">
        <f t="shared" ca="1" si="6"/>
        <v>0</v>
      </c>
    </row>
    <row r="20" spans="1:13">
      <c r="A20" s="48" t="s">
        <v>989</v>
      </c>
      <c r="B20" s="71">
        <f t="shared" ca="1" si="7"/>
        <v>0</v>
      </c>
      <c r="C20" s="72">
        <f t="shared" ca="1" si="8"/>
        <v>0</v>
      </c>
      <c r="D20" s="72">
        <f t="shared" ca="1" si="9"/>
        <v>0</v>
      </c>
      <c r="E20" s="72">
        <f t="shared" ca="1" si="10"/>
        <v>0</v>
      </c>
      <c r="F20" s="72">
        <f t="shared" ca="1" si="11"/>
        <v>0</v>
      </c>
      <c r="G20" s="73">
        <f t="shared" ca="1" si="0"/>
        <v>0</v>
      </c>
      <c r="H20" s="74">
        <f t="shared" ca="1" si="1"/>
        <v>0</v>
      </c>
      <c r="I20" s="75">
        <f t="shared" ca="1" si="2"/>
        <v>0</v>
      </c>
      <c r="J20" s="75">
        <f t="shared" ca="1" si="3"/>
        <v>0</v>
      </c>
      <c r="K20" s="75">
        <f t="shared" ca="1" si="4"/>
        <v>0</v>
      </c>
      <c r="L20" s="72">
        <f t="shared" ca="1" si="5"/>
        <v>0</v>
      </c>
      <c r="M20" s="76">
        <f t="shared" ca="1" si="6"/>
        <v>0</v>
      </c>
    </row>
    <row r="21" spans="1:13">
      <c r="A21" s="48" t="s">
        <v>990</v>
      </c>
      <c r="B21" s="71">
        <f t="shared" ca="1" si="7"/>
        <v>0</v>
      </c>
      <c r="C21" s="72">
        <f t="shared" ca="1" si="8"/>
        <v>0</v>
      </c>
      <c r="D21" s="72">
        <f t="shared" ca="1" si="9"/>
        <v>0</v>
      </c>
      <c r="E21" s="72">
        <f t="shared" ca="1" si="10"/>
        <v>0</v>
      </c>
      <c r="F21" s="72">
        <f t="shared" ca="1" si="11"/>
        <v>0</v>
      </c>
      <c r="G21" s="73">
        <f t="shared" ca="1" si="0"/>
        <v>0</v>
      </c>
      <c r="H21" s="74">
        <f t="shared" ca="1" si="1"/>
        <v>0</v>
      </c>
      <c r="I21" s="75">
        <f t="shared" ca="1" si="2"/>
        <v>0</v>
      </c>
      <c r="J21" s="75">
        <f t="shared" ca="1" si="3"/>
        <v>0</v>
      </c>
      <c r="K21" s="75">
        <f t="shared" ca="1" si="4"/>
        <v>0</v>
      </c>
      <c r="L21" s="72">
        <f t="shared" ca="1" si="5"/>
        <v>0</v>
      </c>
      <c r="M21" s="76">
        <f t="shared" ca="1" si="6"/>
        <v>0</v>
      </c>
    </row>
    <row r="22" spans="1:13">
      <c r="A22" s="48" t="s">
        <v>991</v>
      </c>
      <c r="B22" s="71">
        <f t="shared" ca="1" si="7"/>
        <v>0</v>
      </c>
      <c r="C22" s="72">
        <f t="shared" ca="1" si="8"/>
        <v>0</v>
      </c>
      <c r="D22" s="72">
        <f t="shared" ca="1" si="9"/>
        <v>0</v>
      </c>
      <c r="E22" s="72">
        <f t="shared" ca="1" si="10"/>
        <v>0</v>
      </c>
      <c r="F22" s="72">
        <f t="shared" ca="1" si="11"/>
        <v>0</v>
      </c>
      <c r="G22" s="73">
        <f t="shared" ca="1" si="0"/>
        <v>0</v>
      </c>
      <c r="H22" s="74">
        <f t="shared" ca="1" si="1"/>
        <v>0</v>
      </c>
      <c r="I22" s="75">
        <f t="shared" ca="1" si="2"/>
        <v>0</v>
      </c>
      <c r="J22" s="75">
        <f t="shared" ca="1" si="3"/>
        <v>0</v>
      </c>
      <c r="K22" s="75">
        <f t="shared" ca="1" si="4"/>
        <v>0</v>
      </c>
      <c r="L22" s="72">
        <f t="shared" ca="1" si="5"/>
        <v>0</v>
      </c>
      <c r="M22" s="76">
        <f t="shared" ca="1" si="6"/>
        <v>0</v>
      </c>
    </row>
    <row r="23" spans="1:13">
      <c r="A23" s="48" t="s">
        <v>992</v>
      </c>
      <c r="B23" s="71">
        <f t="shared" ca="1" si="7"/>
        <v>0</v>
      </c>
      <c r="C23" s="72">
        <f t="shared" ca="1" si="8"/>
        <v>0</v>
      </c>
      <c r="D23" s="72">
        <f t="shared" ca="1" si="9"/>
        <v>0</v>
      </c>
      <c r="E23" s="72">
        <f t="shared" ca="1" si="10"/>
        <v>0</v>
      </c>
      <c r="F23" s="72">
        <f t="shared" ca="1" si="11"/>
        <v>0</v>
      </c>
      <c r="G23" s="73">
        <f t="shared" ca="1" si="0"/>
        <v>0</v>
      </c>
      <c r="H23" s="74">
        <f t="shared" ca="1" si="1"/>
        <v>0</v>
      </c>
      <c r="I23" s="75">
        <f t="shared" ca="1" si="2"/>
        <v>0</v>
      </c>
      <c r="J23" s="75">
        <f t="shared" ca="1" si="3"/>
        <v>0</v>
      </c>
      <c r="K23" s="75">
        <f t="shared" ca="1" si="4"/>
        <v>0</v>
      </c>
      <c r="L23" s="72">
        <f t="shared" ca="1" si="5"/>
        <v>0</v>
      </c>
      <c r="M23" s="76">
        <f t="shared" ca="1" si="6"/>
        <v>0</v>
      </c>
    </row>
    <row r="24" spans="1:13">
      <c r="A24" s="48" t="s">
        <v>993</v>
      </c>
      <c r="B24" s="71">
        <f t="shared" ca="1" si="7"/>
        <v>0</v>
      </c>
      <c r="C24" s="72">
        <f t="shared" ca="1" si="8"/>
        <v>0</v>
      </c>
      <c r="D24" s="72">
        <f t="shared" ca="1" si="9"/>
        <v>0</v>
      </c>
      <c r="E24" s="72">
        <f t="shared" ca="1" si="10"/>
        <v>0</v>
      </c>
      <c r="F24" s="72">
        <f t="shared" ca="1" si="11"/>
        <v>0</v>
      </c>
      <c r="G24" s="73">
        <f t="shared" ca="1" si="0"/>
        <v>0</v>
      </c>
      <c r="H24" s="74">
        <f t="shared" ca="1" si="1"/>
        <v>0</v>
      </c>
      <c r="I24" s="75">
        <f t="shared" ca="1" si="2"/>
        <v>0</v>
      </c>
      <c r="J24" s="75">
        <f t="shared" ca="1" si="3"/>
        <v>0</v>
      </c>
      <c r="K24" s="75">
        <f t="shared" ca="1" si="4"/>
        <v>0</v>
      </c>
      <c r="L24" s="72">
        <f t="shared" ca="1" si="5"/>
        <v>0</v>
      </c>
      <c r="M24" s="76">
        <f t="shared" ca="1" si="6"/>
        <v>0</v>
      </c>
    </row>
    <row r="25" spans="1:13">
      <c r="A25" s="48" t="s">
        <v>994</v>
      </c>
      <c r="B25" s="71">
        <f t="shared" ca="1" si="7"/>
        <v>0</v>
      </c>
      <c r="C25" s="72">
        <f t="shared" ca="1" si="8"/>
        <v>0</v>
      </c>
      <c r="D25" s="72">
        <f t="shared" ca="1" si="9"/>
        <v>0</v>
      </c>
      <c r="E25" s="72">
        <f t="shared" ca="1" si="10"/>
        <v>0</v>
      </c>
      <c r="F25" s="72">
        <f t="shared" ca="1" si="11"/>
        <v>0</v>
      </c>
      <c r="G25" s="73">
        <f t="shared" ca="1" si="0"/>
        <v>0</v>
      </c>
      <c r="H25" s="74">
        <f t="shared" ca="1" si="1"/>
        <v>0</v>
      </c>
      <c r="I25" s="75">
        <f t="shared" ca="1" si="2"/>
        <v>0</v>
      </c>
      <c r="J25" s="75">
        <f t="shared" ca="1" si="3"/>
        <v>0</v>
      </c>
      <c r="K25" s="75">
        <f t="shared" ca="1" si="4"/>
        <v>0</v>
      </c>
      <c r="L25" s="72">
        <f t="shared" ca="1" si="5"/>
        <v>0</v>
      </c>
      <c r="M25" s="76">
        <f t="shared" ca="1" si="6"/>
        <v>0</v>
      </c>
    </row>
    <row r="26" spans="1:13">
      <c r="A26" s="48" t="s">
        <v>995</v>
      </c>
      <c r="B26" s="71">
        <f t="shared" ca="1" si="7"/>
        <v>0</v>
      </c>
      <c r="C26" s="72">
        <f t="shared" ca="1" si="8"/>
        <v>0</v>
      </c>
      <c r="D26" s="72">
        <f t="shared" ca="1" si="9"/>
        <v>0</v>
      </c>
      <c r="E26" s="72">
        <f t="shared" ca="1" si="10"/>
        <v>0</v>
      </c>
      <c r="F26" s="72">
        <f t="shared" ca="1" si="11"/>
        <v>0</v>
      </c>
      <c r="G26" s="73">
        <f t="shared" ca="1" si="0"/>
        <v>0</v>
      </c>
      <c r="H26" s="74">
        <f t="shared" ca="1" si="1"/>
        <v>0</v>
      </c>
      <c r="I26" s="75">
        <f t="shared" ca="1" si="2"/>
        <v>0</v>
      </c>
      <c r="J26" s="75">
        <f t="shared" ca="1" si="3"/>
        <v>0</v>
      </c>
      <c r="K26" s="75">
        <f t="shared" ca="1" si="4"/>
        <v>0</v>
      </c>
      <c r="L26" s="72">
        <f t="shared" ca="1" si="5"/>
        <v>0</v>
      </c>
      <c r="M26" s="76">
        <f t="shared" ca="1" si="6"/>
        <v>0</v>
      </c>
    </row>
    <row r="27" spans="1:13">
      <c r="A27" s="48" t="s">
        <v>996</v>
      </c>
      <c r="B27" s="71">
        <f t="shared" ca="1" si="7"/>
        <v>0</v>
      </c>
      <c r="C27" s="72">
        <f t="shared" ca="1" si="8"/>
        <v>0</v>
      </c>
      <c r="D27" s="72">
        <f t="shared" ca="1" si="9"/>
        <v>0</v>
      </c>
      <c r="E27" s="72">
        <f t="shared" ca="1" si="10"/>
        <v>0</v>
      </c>
      <c r="F27" s="72">
        <f t="shared" ca="1" si="11"/>
        <v>0</v>
      </c>
      <c r="G27" s="73">
        <f t="shared" ca="1" si="0"/>
        <v>0</v>
      </c>
      <c r="H27" s="74">
        <f t="shared" ca="1" si="1"/>
        <v>0</v>
      </c>
      <c r="I27" s="75">
        <f t="shared" ca="1" si="2"/>
        <v>0</v>
      </c>
      <c r="J27" s="75">
        <f t="shared" ca="1" si="3"/>
        <v>0</v>
      </c>
      <c r="K27" s="75">
        <f t="shared" ca="1" si="4"/>
        <v>0</v>
      </c>
      <c r="L27" s="72">
        <f t="shared" ca="1" si="5"/>
        <v>0</v>
      </c>
      <c r="M27" s="76">
        <f t="shared" ca="1" si="6"/>
        <v>0</v>
      </c>
    </row>
    <row r="28" spans="1:13">
      <c r="A28" s="48" t="s">
        <v>997</v>
      </c>
      <c r="B28" s="71">
        <f t="shared" ca="1" si="7"/>
        <v>0</v>
      </c>
      <c r="C28" s="72">
        <f t="shared" ca="1" si="8"/>
        <v>0</v>
      </c>
      <c r="D28" s="72">
        <f t="shared" ca="1" si="9"/>
        <v>0</v>
      </c>
      <c r="E28" s="72">
        <f t="shared" ca="1" si="10"/>
        <v>0</v>
      </c>
      <c r="F28" s="72">
        <f t="shared" ca="1" si="11"/>
        <v>0</v>
      </c>
      <c r="G28" s="73">
        <f t="shared" ca="1" si="0"/>
        <v>0</v>
      </c>
      <c r="H28" s="74">
        <f t="shared" ca="1" si="1"/>
        <v>0</v>
      </c>
      <c r="I28" s="75">
        <f t="shared" ca="1" si="2"/>
        <v>0</v>
      </c>
      <c r="J28" s="75">
        <f t="shared" ca="1" si="3"/>
        <v>0</v>
      </c>
      <c r="K28" s="75">
        <f t="shared" ca="1" si="4"/>
        <v>0</v>
      </c>
      <c r="L28" s="72">
        <f t="shared" ca="1" si="5"/>
        <v>0</v>
      </c>
      <c r="M28" s="76">
        <f t="shared" ca="1" si="6"/>
        <v>0</v>
      </c>
    </row>
    <row r="29" spans="1:13">
      <c r="A29" s="48" t="s">
        <v>998</v>
      </c>
      <c r="B29" s="71">
        <f t="shared" ca="1" si="7"/>
        <v>0</v>
      </c>
      <c r="C29" s="72">
        <f t="shared" ca="1" si="8"/>
        <v>0</v>
      </c>
      <c r="D29" s="72">
        <f t="shared" ca="1" si="9"/>
        <v>0</v>
      </c>
      <c r="E29" s="72">
        <f t="shared" ca="1" si="10"/>
        <v>0</v>
      </c>
      <c r="F29" s="72">
        <f t="shared" ca="1" si="11"/>
        <v>0</v>
      </c>
      <c r="G29" s="73">
        <f t="shared" ca="1" si="0"/>
        <v>0</v>
      </c>
      <c r="H29" s="74">
        <f t="shared" ca="1" si="1"/>
        <v>0</v>
      </c>
      <c r="I29" s="75">
        <f t="shared" ca="1" si="2"/>
        <v>0</v>
      </c>
      <c r="J29" s="75">
        <f t="shared" ca="1" si="3"/>
        <v>0</v>
      </c>
      <c r="K29" s="75">
        <f t="shared" ca="1" si="4"/>
        <v>0</v>
      </c>
      <c r="L29" s="72">
        <f t="shared" ca="1" si="5"/>
        <v>0</v>
      </c>
      <c r="M29" s="76">
        <f t="shared" ca="1" si="6"/>
        <v>0</v>
      </c>
    </row>
    <row r="30" spans="1:13">
      <c r="A30" s="48" t="s">
        <v>999</v>
      </c>
      <c r="B30" s="71">
        <f t="shared" ca="1" si="7"/>
        <v>0</v>
      </c>
      <c r="C30" s="72">
        <f t="shared" ca="1" si="8"/>
        <v>0</v>
      </c>
      <c r="D30" s="72">
        <f t="shared" ca="1" si="9"/>
        <v>0</v>
      </c>
      <c r="E30" s="72">
        <f t="shared" ca="1" si="10"/>
        <v>0</v>
      </c>
      <c r="F30" s="72">
        <f t="shared" ca="1" si="11"/>
        <v>0</v>
      </c>
      <c r="G30" s="73">
        <f t="shared" ca="1" si="0"/>
        <v>0</v>
      </c>
      <c r="H30" s="74">
        <f t="shared" ca="1" si="1"/>
        <v>0</v>
      </c>
      <c r="I30" s="75">
        <f t="shared" ca="1" si="2"/>
        <v>0</v>
      </c>
      <c r="J30" s="75">
        <f t="shared" ca="1" si="3"/>
        <v>0</v>
      </c>
      <c r="K30" s="75">
        <f t="shared" ca="1" si="4"/>
        <v>0</v>
      </c>
      <c r="L30" s="72">
        <f t="shared" ca="1" si="5"/>
        <v>0</v>
      </c>
      <c r="M30" s="76">
        <f t="shared" ca="1" si="6"/>
        <v>0</v>
      </c>
    </row>
    <row r="31" spans="1:13">
      <c r="A31" s="48" t="s">
        <v>1000</v>
      </c>
      <c r="B31" s="71">
        <f t="shared" ca="1" si="7"/>
        <v>0</v>
      </c>
      <c r="C31" s="72">
        <f t="shared" ca="1" si="8"/>
        <v>0</v>
      </c>
      <c r="D31" s="72">
        <f t="shared" ca="1" si="9"/>
        <v>0</v>
      </c>
      <c r="E31" s="72">
        <f t="shared" ca="1" si="10"/>
        <v>0</v>
      </c>
      <c r="F31" s="72">
        <f t="shared" ca="1" si="11"/>
        <v>0</v>
      </c>
      <c r="G31" s="73">
        <f t="shared" ca="1" si="0"/>
        <v>0</v>
      </c>
      <c r="H31" s="74">
        <f t="shared" ca="1" si="1"/>
        <v>0</v>
      </c>
      <c r="I31" s="75">
        <f t="shared" ca="1" si="2"/>
        <v>0</v>
      </c>
      <c r="J31" s="75">
        <f t="shared" ca="1" si="3"/>
        <v>0</v>
      </c>
      <c r="K31" s="75">
        <f t="shared" ca="1" si="4"/>
        <v>0</v>
      </c>
      <c r="L31" s="72">
        <f t="shared" ca="1" si="5"/>
        <v>0</v>
      </c>
      <c r="M31" s="76">
        <f t="shared" ca="1" si="6"/>
        <v>0</v>
      </c>
    </row>
    <row r="32" spans="1:13">
      <c r="A32" s="48" t="s">
        <v>1001</v>
      </c>
      <c r="B32" s="71">
        <f t="shared" ca="1" si="7"/>
        <v>0</v>
      </c>
      <c r="C32" s="72">
        <f t="shared" ca="1" si="8"/>
        <v>0</v>
      </c>
      <c r="D32" s="72">
        <f t="shared" ca="1" si="9"/>
        <v>0</v>
      </c>
      <c r="E32" s="72">
        <f t="shared" ca="1" si="10"/>
        <v>0</v>
      </c>
      <c r="F32" s="72">
        <f t="shared" ca="1" si="11"/>
        <v>0</v>
      </c>
      <c r="G32" s="73">
        <f t="shared" ca="1" si="0"/>
        <v>0</v>
      </c>
      <c r="H32" s="74">
        <f t="shared" ca="1" si="1"/>
        <v>0</v>
      </c>
      <c r="I32" s="75">
        <f t="shared" ca="1" si="2"/>
        <v>0</v>
      </c>
      <c r="J32" s="75">
        <f t="shared" ca="1" si="3"/>
        <v>0</v>
      </c>
      <c r="K32" s="75">
        <f t="shared" ca="1" si="4"/>
        <v>0</v>
      </c>
      <c r="L32" s="72">
        <f t="shared" ca="1" si="5"/>
        <v>0</v>
      </c>
      <c r="M32" s="76">
        <f t="shared" ca="1" si="6"/>
        <v>0</v>
      </c>
    </row>
    <row r="33" spans="1:13">
      <c r="A33" s="48" t="s">
        <v>1002</v>
      </c>
      <c r="B33" s="71">
        <f t="shared" ca="1" si="7"/>
        <v>0</v>
      </c>
      <c r="C33" s="72">
        <f t="shared" ca="1" si="8"/>
        <v>0</v>
      </c>
      <c r="D33" s="72">
        <f t="shared" ca="1" si="9"/>
        <v>0</v>
      </c>
      <c r="E33" s="72">
        <f t="shared" ca="1" si="10"/>
        <v>0</v>
      </c>
      <c r="F33" s="72">
        <f t="shared" ca="1" si="11"/>
        <v>0</v>
      </c>
      <c r="G33" s="73">
        <f t="shared" ca="1" si="0"/>
        <v>0</v>
      </c>
      <c r="H33" s="74">
        <f t="shared" ca="1" si="1"/>
        <v>0</v>
      </c>
      <c r="I33" s="75">
        <f t="shared" ca="1" si="2"/>
        <v>0</v>
      </c>
      <c r="J33" s="75">
        <f t="shared" ca="1" si="3"/>
        <v>0</v>
      </c>
      <c r="K33" s="75">
        <f t="shared" ca="1" si="4"/>
        <v>0</v>
      </c>
      <c r="L33" s="72">
        <f t="shared" ca="1" si="5"/>
        <v>0</v>
      </c>
      <c r="M33" s="76">
        <f t="shared" ca="1" si="6"/>
        <v>0</v>
      </c>
    </row>
    <row r="34" spans="1:13">
      <c r="A34" s="48" t="s">
        <v>1003</v>
      </c>
      <c r="B34" s="71">
        <f t="shared" ca="1" si="7"/>
        <v>0</v>
      </c>
      <c r="C34" s="72">
        <f t="shared" ca="1" si="8"/>
        <v>0</v>
      </c>
      <c r="D34" s="72">
        <f t="shared" ca="1" si="9"/>
        <v>0</v>
      </c>
      <c r="E34" s="72">
        <f t="shared" ca="1" si="10"/>
        <v>0</v>
      </c>
      <c r="F34" s="72">
        <f t="shared" ca="1" si="11"/>
        <v>0</v>
      </c>
      <c r="G34" s="73">
        <f t="shared" ca="1" si="0"/>
        <v>0</v>
      </c>
      <c r="H34" s="74">
        <f t="shared" ca="1" si="1"/>
        <v>0</v>
      </c>
      <c r="I34" s="75">
        <f t="shared" ca="1" si="2"/>
        <v>0</v>
      </c>
      <c r="J34" s="75">
        <f t="shared" ca="1" si="3"/>
        <v>0</v>
      </c>
      <c r="K34" s="75">
        <f t="shared" ca="1" si="4"/>
        <v>0</v>
      </c>
      <c r="L34" s="72">
        <f t="shared" ca="1" si="5"/>
        <v>0</v>
      </c>
      <c r="M34" s="76">
        <f t="shared" ca="1" si="6"/>
        <v>0</v>
      </c>
    </row>
    <row r="35" spans="1:13">
      <c r="A35" s="48" t="s">
        <v>1004</v>
      </c>
      <c r="B35" s="71">
        <f t="shared" ca="1" si="7"/>
        <v>0</v>
      </c>
      <c r="C35" s="72">
        <f t="shared" ca="1" si="8"/>
        <v>0</v>
      </c>
      <c r="D35" s="72">
        <f t="shared" ca="1" si="9"/>
        <v>0</v>
      </c>
      <c r="E35" s="72">
        <f t="shared" ca="1" si="10"/>
        <v>0</v>
      </c>
      <c r="F35" s="72">
        <f t="shared" ca="1" si="11"/>
        <v>0</v>
      </c>
      <c r="G35" s="73">
        <f t="shared" ca="1" si="0"/>
        <v>0</v>
      </c>
      <c r="H35" s="74">
        <f t="shared" ca="1" si="1"/>
        <v>0</v>
      </c>
      <c r="I35" s="75">
        <f t="shared" ca="1" si="2"/>
        <v>0</v>
      </c>
      <c r="J35" s="75">
        <f t="shared" ca="1" si="3"/>
        <v>0</v>
      </c>
      <c r="K35" s="75">
        <f t="shared" ca="1" si="4"/>
        <v>0</v>
      </c>
      <c r="L35" s="72">
        <f t="shared" ca="1" si="5"/>
        <v>0</v>
      </c>
      <c r="M35" s="76">
        <f t="shared" ca="1" si="6"/>
        <v>0</v>
      </c>
    </row>
    <row r="36" spans="1:13">
      <c r="A36" s="48" t="s">
        <v>1005</v>
      </c>
      <c r="B36" s="71">
        <f t="shared" ca="1" si="7"/>
        <v>0</v>
      </c>
      <c r="C36" s="72">
        <f t="shared" ca="1" si="8"/>
        <v>0</v>
      </c>
      <c r="D36" s="72">
        <f t="shared" ca="1" si="9"/>
        <v>0</v>
      </c>
      <c r="E36" s="72">
        <f t="shared" ca="1" si="10"/>
        <v>0</v>
      </c>
      <c r="F36" s="72">
        <f t="shared" ca="1" si="11"/>
        <v>0</v>
      </c>
      <c r="G36" s="73">
        <f t="shared" ca="1" si="0"/>
        <v>0</v>
      </c>
      <c r="H36" s="74">
        <f t="shared" ca="1" si="1"/>
        <v>0</v>
      </c>
      <c r="I36" s="75">
        <f t="shared" ca="1" si="2"/>
        <v>0</v>
      </c>
      <c r="J36" s="75">
        <f t="shared" ca="1" si="3"/>
        <v>0</v>
      </c>
      <c r="K36" s="75">
        <f t="shared" ca="1" si="4"/>
        <v>0</v>
      </c>
      <c r="L36" s="72">
        <f t="shared" ca="1" si="5"/>
        <v>0</v>
      </c>
      <c r="M36" s="76">
        <f t="shared" ca="1" si="6"/>
        <v>0</v>
      </c>
    </row>
    <row r="37" spans="1:13">
      <c r="A37" s="48" t="s">
        <v>1006</v>
      </c>
      <c r="B37" s="71">
        <f t="shared" ca="1" si="7"/>
        <v>0</v>
      </c>
      <c r="C37" s="72">
        <f t="shared" ca="1" si="8"/>
        <v>0</v>
      </c>
      <c r="D37" s="72">
        <f t="shared" ca="1" si="9"/>
        <v>0</v>
      </c>
      <c r="E37" s="72">
        <f t="shared" ca="1" si="10"/>
        <v>0</v>
      </c>
      <c r="F37" s="72">
        <f t="shared" ca="1" si="11"/>
        <v>0</v>
      </c>
      <c r="G37" s="73">
        <f t="shared" ca="1" si="0"/>
        <v>0</v>
      </c>
      <c r="H37" s="74">
        <f t="shared" ca="1" si="1"/>
        <v>0</v>
      </c>
      <c r="I37" s="75">
        <f t="shared" ca="1" si="2"/>
        <v>0</v>
      </c>
      <c r="J37" s="75">
        <f t="shared" ca="1" si="3"/>
        <v>0</v>
      </c>
      <c r="K37" s="75">
        <f t="shared" ca="1" si="4"/>
        <v>0</v>
      </c>
      <c r="L37" s="72">
        <f t="shared" ca="1" si="5"/>
        <v>0</v>
      </c>
      <c r="M37" s="76">
        <f t="shared" ca="1" si="6"/>
        <v>0</v>
      </c>
    </row>
    <row r="38" spans="1:13">
      <c r="A38" s="48" t="s">
        <v>1007</v>
      </c>
      <c r="B38" s="71">
        <f t="shared" ca="1" si="7"/>
        <v>0</v>
      </c>
      <c r="C38" s="72">
        <f t="shared" ca="1" si="8"/>
        <v>0</v>
      </c>
      <c r="D38" s="72">
        <f t="shared" ca="1" si="9"/>
        <v>0</v>
      </c>
      <c r="E38" s="72">
        <f t="shared" ca="1" si="10"/>
        <v>0</v>
      </c>
      <c r="F38" s="72">
        <f t="shared" ca="1" si="11"/>
        <v>0</v>
      </c>
      <c r="G38" s="73">
        <f t="shared" ca="1" si="0"/>
        <v>0</v>
      </c>
      <c r="H38" s="74">
        <f t="shared" ca="1" si="1"/>
        <v>0</v>
      </c>
      <c r="I38" s="75">
        <f t="shared" ca="1" si="2"/>
        <v>0</v>
      </c>
      <c r="J38" s="75">
        <f t="shared" ca="1" si="3"/>
        <v>0</v>
      </c>
      <c r="K38" s="75">
        <f t="shared" ca="1" si="4"/>
        <v>0</v>
      </c>
      <c r="L38" s="72">
        <f t="shared" ca="1" si="5"/>
        <v>0</v>
      </c>
      <c r="M38" s="76">
        <f t="shared" ca="1" si="6"/>
        <v>0</v>
      </c>
    </row>
    <row r="39" spans="1:13">
      <c r="A39" s="48" t="s">
        <v>1008</v>
      </c>
      <c r="B39" s="71">
        <f t="shared" ca="1" si="7"/>
        <v>0</v>
      </c>
      <c r="C39" s="72">
        <f t="shared" ca="1" si="8"/>
        <v>0</v>
      </c>
      <c r="D39" s="72">
        <f t="shared" ca="1" si="9"/>
        <v>0</v>
      </c>
      <c r="E39" s="72">
        <f t="shared" ca="1" si="10"/>
        <v>0</v>
      </c>
      <c r="F39" s="72">
        <f t="shared" ca="1" si="11"/>
        <v>0</v>
      </c>
      <c r="G39" s="73">
        <f t="shared" ca="1" si="0"/>
        <v>0</v>
      </c>
      <c r="H39" s="74">
        <f t="shared" ca="1" si="1"/>
        <v>0</v>
      </c>
      <c r="I39" s="75">
        <f t="shared" ca="1" si="2"/>
        <v>0</v>
      </c>
      <c r="J39" s="75">
        <f t="shared" ca="1" si="3"/>
        <v>0</v>
      </c>
      <c r="K39" s="75">
        <f t="shared" ca="1" si="4"/>
        <v>0</v>
      </c>
      <c r="L39" s="72">
        <f t="shared" ca="1" si="5"/>
        <v>0</v>
      </c>
      <c r="M39" s="76">
        <f t="shared" ca="1" si="6"/>
        <v>0</v>
      </c>
    </row>
    <row r="40" spans="1:13">
      <c r="A40" s="48" t="s">
        <v>1009</v>
      </c>
      <c r="B40" s="71">
        <f t="shared" ca="1" si="7"/>
        <v>0</v>
      </c>
      <c r="C40" s="72">
        <f t="shared" ca="1" si="8"/>
        <v>0</v>
      </c>
      <c r="D40" s="72">
        <f t="shared" ca="1" si="9"/>
        <v>0</v>
      </c>
      <c r="E40" s="72">
        <f t="shared" ca="1" si="10"/>
        <v>0</v>
      </c>
      <c r="F40" s="72">
        <f t="shared" ca="1" si="11"/>
        <v>0</v>
      </c>
      <c r="G40" s="73">
        <f t="shared" ca="1" si="0"/>
        <v>0</v>
      </c>
      <c r="H40" s="74">
        <f t="shared" ca="1" si="1"/>
        <v>0</v>
      </c>
      <c r="I40" s="75">
        <f t="shared" ca="1" si="2"/>
        <v>0</v>
      </c>
      <c r="J40" s="75">
        <f t="shared" ca="1" si="3"/>
        <v>0</v>
      </c>
      <c r="K40" s="75">
        <f t="shared" ca="1" si="4"/>
        <v>0</v>
      </c>
      <c r="L40" s="72">
        <f t="shared" ca="1" si="5"/>
        <v>0</v>
      </c>
      <c r="M40" s="76">
        <f t="shared" ca="1" si="6"/>
        <v>0</v>
      </c>
    </row>
    <row r="41" spans="1:13">
      <c r="A41" s="48" t="s">
        <v>1010</v>
      </c>
      <c r="B41" s="71">
        <f t="shared" ca="1" si="7"/>
        <v>0</v>
      </c>
      <c r="C41" s="72">
        <f t="shared" ca="1" si="8"/>
        <v>0</v>
      </c>
      <c r="D41" s="72">
        <f t="shared" ca="1" si="9"/>
        <v>0</v>
      </c>
      <c r="E41" s="72">
        <f t="shared" ca="1" si="10"/>
        <v>0</v>
      </c>
      <c r="F41" s="72">
        <f t="shared" ca="1" si="11"/>
        <v>0</v>
      </c>
      <c r="G41" s="73">
        <f t="shared" ca="1" si="0"/>
        <v>0</v>
      </c>
      <c r="H41" s="74">
        <f t="shared" ca="1" si="1"/>
        <v>0</v>
      </c>
      <c r="I41" s="75">
        <f t="shared" ca="1" si="2"/>
        <v>0</v>
      </c>
      <c r="J41" s="75">
        <f t="shared" ca="1" si="3"/>
        <v>0</v>
      </c>
      <c r="K41" s="75">
        <f t="shared" ca="1" si="4"/>
        <v>0</v>
      </c>
      <c r="L41" s="72">
        <f t="shared" ca="1" si="5"/>
        <v>0</v>
      </c>
      <c r="M41" s="76">
        <f t="shared" ca="1" si="6"/>
        <v>0</v>
      </c>
    </row>
    <row r="42" spans="1:13">
      <c r="A42" s="48" t="s">
        <v>1011</v>
      </c>
      <c r="B42" s="71">
        <f t="shared" ca="1" si="7"/>
        <v>0</v>
      </c>
      <c r="C42" s="72">
        <f t="shared" ca="1" si="8"/>
        <v>0</v>
      </c>
      <c r="D42" s="72">
        <f t="shared" ca="1" si="9"/>
        <v>0</v>
      </c>
      <c r="E42" s="72">
        <f t="shared" ca="1" si="10"/>
        <v>0</v>
      </c>
      <c r="F42" s="72">
        <f t="shared" ca="1" si="11"/>
        <v>0</v>
      </c>
      <c r="G42" s="73">
        <f t="shared" ca="1" si="0"/>
        <v>0</v>
      </c>
      <c r="H42" s="74">
        <f t="shared" ca="1" si="1"/>
        <v>0</v>
      </c>
      <c r="I42" s="75">
        <f t="shared" ca="1" si="2"/>
        <v>0</v>
      </c>
      <c r="J42" s="75">
        <f t="shared" ca="1" si="3"/>
        <v>0</v>
      </c>
      <c r="K42" s="75">
        <f t="shared" ca="1" si="4"/>
        <v>0</v>
      </c>
      <c r="L42" s="72">
        <f t="shared" ca="1" si="5"/>
        <v>0</v>
      </c>
      <c r="M42" s="76">
        <f t="shared" ca="1" si="6"/>
        <v>0</v>
      </c>
    </row>
    <row r="43" spans="1:13">
      <c r="A43" s="48" t="s">
        <v>1012</v>
      </c>
      <c r="B43" s="71">
        <f t="shared" ca="1" si="7"/>
        <v>0</v>
      </c>
      <c r="C43" s="72">
        <f t="shared" ca="1" si="8"/>
        <v>0</v>
      </c>
      <c r="D43" s="72">
        <f t="shared" ca="1" si="9"/>
        <v>0</v>
      </c>
      <c r="E43" s="72">
        <f t="shared" ca="1" si="10"/>
        <v>0</v>
      </c>
      <c r="F43" s="72">
        <f t="shared" ca="1" si="11"/>
        <v>0</v>
      </c>
      <c r="G43" s="73">
        <f t="shared" ca="1" si="0"/>
        <v>0</v>
      </c>
      <c r="H43" s="74">
        <f t="shared" ca="1" si="1"/>
        <v>0</v>
      </c>
      <c r="I43" s="75">
        <f t="shared" ca="1" si="2"/>
        <v>0</v>
      </c>
      <c r="J43" s="75">
        <f t="shared" ca="1" si="3"/>
        <v>0</v>
      </c>
      <c r="K43" s="75">
        <f t="shared" ca="1" si="4"/>
        <v>0</v>
      </c>
      <c r="L43" s="72">
        <f t="shared" ca="1" si="5"/>
        <v>0</v>
      </c>
      <c r="M43" s="76">
        <f t="shared" ca="1" si="6"/>
        <v>0</v>
      </c>
    </row>
    <row r="44" spans="1:13">
      <c r="A44" s="48" t="s">
        <v>1013</v>
      </c>
      <c r="B44" s="71">
        <f t="shared" ca="1" si="7"/>
        <v>0</v>
      </c>
      <c r="C44" s="72">
        <f t="shared" ca="1" si="8"/>
        <v>0</v>
      </c>
      <c r="D44" s="72">
        <f t="shared" ca="1" si="9"/>
        <v>0</v>
      </c>
      <c r="E44" s="72">
        <f t="shared" ca="1" si="10"/>
        <v>0</v>
      </c>
      <c r="F44" s="72">
        <f t="shared" ca="1" si="11"/>
        <v>0</v>
      </c>
      <c r="G44" s="73">
        <f t="shared" ca="1" si="0"/>
        <v>0</v>
      </c>
      <c r="H44" s="74">
        <f t="shared" ca="1" si="1"/>
        <v>0</v>
      </c>
      <c r="I44" s="75">
        <f t="shared" ca="1" si="2"/>
        <v>0</v>
      </c>
      <c r="J44" s="75">
        <f t="shared" ca="1" si="3"/>
        <v>0</v>
      </c>
      <c r="K44" s="75">
        <f t="shared" ca="1" si="4"/>
        <v>0</v>
      </c>
      <c r="L44" s="72">
        <f t="shared" ca="1" si="5"/>
        <v>0</v>
      </c>
      <c r="M44" s="76">
        <f t="shared" ca="1" si="6"/>
        <v>0</v>
      </c>
    </row>
    <row r="45" spans="1:13">
      <c r="A45" s="48" t="s">
        <v>1014</v>
      </c>
      <c r="B45" s="71">
        <f t="shared" ca="1" si="7"/>
        <v>0</v>
      </c>
      <c r="C45" s="72">
        <f t="shared" ca="1" si="8"/>
        <v>0</v>
      </c>
      <c r="D45" s="72">
        <f t="shared" ca="1" si="9"/>
        <v>0</v>
      </c>
      <c r="E45" s="72">
        <f t="shared" ca="1" si="10"/>
        <v>0</v>
      </c>
      <c r="F45" s="72">
        <f t="shared" ca="1" si="11"/>
        <v>0</v>
      </c>
      <c r="G45" s="73">
        <f t="shared" ca="1" si="0"/>
        <v>0</v>
      </c>
      <c r="H45" s="74">
        <f t="shared" ca="1" si="1"/>
        <v>0</v>
      </c>
      <c r="I45" s="75">
        <f t="shared" ca="1" si="2"/>
        <v>0</v>
      </c>
      <c r="J45" s="75">
        <f t="shared" ca="1" si="3"/>
        <v>0</v>
      </c>
      <c r="K45" s="75">
        <f t="shared" ca="1" si="4"/>
        <v>0</v>
      </c>
      <c r="L45" s="72">
        <f t="shared" ca="1" si="5"/>
        <v>0</v>
      </c>
      <c r="M45" s="76">
        <f t="shared" ca="1" si="6"/>
        <v>0</v>
      </c>
    </row>
    <row r="46" spans="1:13">
      <c r="A46" s="48" t="s">
        <v>1015</v>
      </c>
      <c r="B46" s="71">
        <f t="shared" ca="1" si="7"/>
        <v>0</v>
      </c>
      <c r="C46" s="72">
        <f t="shared" ca="1" si="8"/>
        <v>0</v>
      </c>
      <c r="D46" s="72">
        <f t="shared" ca="1" si="9"/>
        <v>0</v>
      </c>
      <c r="E46" s="72">
        <f t="shared" ca="1" si="10"/>
        <v>0</v>
      </c>
      <c r="F46" s="72">
        <f t="shared" ca="1" si="11"/>
        <v>0</v>
      </c>
      <c r="G46" s="73">
        <f t="shared" ca="1" si="0"/>
        <v>0</v>
      </c>
      <c r="H46" s="74">
        <f t="shared" ca="1" si="1"/>
        <v>0</v>
      </c>
      <c r="I46" s="75">
        <f t="shared" ca="1" si="2"/>
        <v>0</v>
      </c>
      <c r="J46" s="75">
        <f t="shared" ca="1" si="3"/>
        <v>0</v>
      </c>
      <c r="K46" s="75">
        <f t="shared" ca="1" si="4"/>
        <v>0</v>
      </c>
      <c r="L46" s="72">
        <f t="shared" ca="1" si="5"/>
        <v>0</v>
      </c>
      <c r="M46" s="76">
        <f t="shared" ca="1" si="6"/>
        <v>0</v>
      </c>
    </row>
    <row r="47" spans="1:13">
      <c r="A47" s="48" t="s">
        <v>1016</v>
      </c>
      <c r="B47" s="71">
        <f t="shared" ca="1" si="7"/>
        <v>0</v>
      </c>
      <c r="C47" s="72">
        <f t="shared" ca="1" si="8"/>
        <v>0</v>
      </c>
      <c r="D47" s="72">
        <f t="shared" ca="1" si="9"/>
        <v>0</v>
      </c>
      <c r="E47" s="72">
        <f t="shared" ca="1" si="10"/>
        <v>0</v>
      </c>
      <c r="F47" s="72">
        <f t="shared" ca="1" si="11"/>
        <v>0</v>
      </c>
      <c r="G47" s="73">
        <f t="shared" ca="1" si="0"/>
        <v>0</v>
      </c>
      <c r="H47" s="74">
        <f t="shared" ca="1" si="1"/>
        <v>0</v>
      </c>
      <c r="I47" s="75">
        <f t="shared" ca="1" si="2"/>
        <v>0</v>
      </c>
      <c r="J47" s="75">
        <f t="shared" ca="1" si="3"/>
        <v>0</v>
      </c>
      <c r="K47" s="75">
        <f t="shared" ca="1" si="4"/>
        <v>0</v>
      </c>
      <c r="L47" s="72">
        <f t="shared" ca="1" si="5"/>
        <v>0</v>
      </c>
      <c r="M47" s="76">
        <f t="shared" ca="1" si="6"/>
        <v>0</v>
      </c>
    </row>
    <row r="48" spans="1:13">
      <c r="A48" s="48" t="s">
        <v>1017</v>
      </c>
      <c r="B48" s="71">
        <f t="shared" ca="1" si="7"/>
        <v>0</v>
      </c>
      <c r="C48" s="72">
        <f t="shared" ca="1" si="8"/>
        <v>0</v>
      </c>
      <c r="D48" s="72">
        <f t="shared" ca="1" si="9"/>
        <v>0</v>
      </c>
      <c r="E48" s="72">
        <f t="shared" ca="1" si="10"/>
        <v>0</v>
      </c>
      <c r="F48" s="72">
        <f t="shared" ca="1" si="11"/>
        <v>0</v>
      </c>
      <c r="G48" s="73">
        <f t="shared" ca="1" si="0"/>
        <v>0</v>
      </c>
      <c r="H48" s="74">
        <f t="shared" ca="1" si="1"/>
        <v>0</v>
      </c>
      <c r="I48" s="75">
        <f t="shared" ca="1" si="2"/>
        <v>0</v>
      </c>
      <c r="J48" s="75">
        <f t="shared" ca="1" si="3"/>
        <v>0</v>
      </c>
      <c r="K48" s="75">
        <f t="shared" ca="1" si="4"/>
        <v>0</v>
      </c>
      <c r="L48" s="72">
        <f t="shared" ca="1" si="5"/>
        <v>0</v>
      </c>
      <c r="M48" s="76">
        <f t="shared" ca="1" si="6"/>
        <v>0</v>
      </c>
    </row>
    <row r="49" spans="1:13">
      <c r="A49" s="48" t="s">
        <v>1018</v>
      </c>
      <c r="B49" s="71">
        <f t="shared" ca="1" si="7"/>
        <v>0</v>
      </c>
      <c r="C49" s="72">
        <f t="shared" ca="1" si="8"/>
        <v>0</v>
      </c>
      <c r="D49" s="72">
        <f t="shared" ca="1" si="9"/>
        <v>0</v>
      </c>
      <c r="E49" s="72">
        <f t="shared" ca="1" si="10"/>
        <v>0</v>
      </c>
      <c r="F49" s="72">
        <f t="shared" ca="1" si="11"/>
        <v>0</v>
      </c>
      <c r="G49" s="73">
        <f t="shared" ca="1" si="0"/>
        <v>0</v>
      </c>
      <c r="H49" s="74">
        <f t="shared" ca="1" si="1"/>
        <v>0</v>
      </c>
      <c r="I49" s="75">
        <f t="shared" ca="1" si="2"/>
        <v>0</v>
      </c>
      <c r="J49" s="75">
        <f t="shared" ca="1" si="3"/>
        <v>0</v>
      </c>
      <c r="K49" s="75">
        <f t="shared" ca="1" si="4"/>
        <v>0</v>
      </c>
      <c r="L49" s="72">
        <f t="shared" ca="1" si="5"/>
        <v>0</v>
      </c>
      <c r="M49" s="76">
        <f t="shared" ca="1" si="6"/>
        <v>0</v>
      </c>
    </row>
    <row r="50" spans="1:13">
      <c r="A50" s="48" t="s">
        <v>1019</v>
      </c>
      <c r="B50" s="71">
        <f t="shared" ca="1" si="7"/>
        <v>0</v>
      </c>
      <c r="C50" s="72">
        <f t="shared" ca="1" si="8"/>
        <v>0</v>
      </c>
      <c r="D50" s="72">
        <f t="shared" ca="1" si="9"/>
        <v>0</v>
      </c>
      <c r="E50" s="72">
        <f t="shared" ca="1" si="10"/>
        <v>0</v>
      </c>
      <c r="F50" s="72">
        <f t="shared" ca="1" si="11"/>
        <v>0</v>
      </c>
      <c r="G50" s="73">
        <f t="shared" ca="1" si="0"/>
        <v>0</v>
      </c>
      <c r="H50" s="74">
        <f t="shared" ca="1" si="1"/>
        <v>0</v>
      </c>
      <c r="I50" s="75">
        <f t="shared" ca="1" si="2"/>
        <v>0</v>
      </c>
      <c r="J50" s="75">
        <f t="shared" ca="1" si="3"/>
        <v>0</v>
      </c>
      <c r="K50" s="75">
        <f t="shared" ca="1" si="4"/>
        <v>0</v>
      </c>
      <c r="L50" s="72">
        <f t="shared" ca="1" si="5"/>
        <v>0</v>
      </c>
      <c r="M50" s="76">
        <f t="shared" ca="1" si="6"/>
        <v>0</v>
      </c>
    </row>
    <row r="51" spans="1:13">
      <c r="A51" s="48" t="s">
        <v>1020</v>
      </c>
      <c r="B51" s="71">
        <f t="shared" ca="1" si="7"/>
        <v>0</v>
      </c>
      <c r="C51" s="72">
        <f t="shared" ca="1" si="8"/>
        <v>0</v>
      </c>
      <c r="D51" s="72">
        <f t="shared" ca="1" si="9"/>
        <v>0</v>
      </c>
      <c r="E51" s="72">
        <f t="shared" ca="1" si="10"/>
        <v>0</v>
      </c>
      <c r="F51" s="72">
        <f t="shared" ca="1" si="11"/>
        <v>0</v>
      </c>
      <c r="G51" s="73">
        <f t="shared" ca="1" si="0"/>
        <v>0</v>
      </c>
      <c r="H51" s="74">
        <f t="shared" ca="1" si="1"/>
        <v>0</v>
      </c>
      <c r="I51" s="75">
        <f t="shared" ca="1" si="2"/>
        <v>0</v>
      </c>
      <c r="J51" s="75">
        <f t="shared" ca="1" si="3"/>
        <v>0</v>
      </c>
      <c r="K51" s="75">
        <f t="shared" ca="1" si="4"/>
        <v>0</v>
      </c>
      <c r="L51" s="72">
        <f t="shared" ca="1" si="5"/>
        <v>0</v>
      </c>
      <c r="M51" s="76">
        <f t="shared" ca="1" si="6"/>
        <v>0</v>
      </c>
    </row>
    <row r="52" spans="1:13">
      <c r="A52" s="48" t="s">
        <v>1021</v>
      </c>
      <c r="B52" s="71">
        <f t="shared" ca="1" si="7"/>
        <v>0</v>
      </c>
      <c r="C52" s="72">
        <f t="shared" ca="1" si="8"/>
        <v>0</v>
      </c>
      <c r="D52" s="72">
        <f t="shared" ca="1" si="9"/>
        <v>0</v>
      </c>
      <c r="E52" s="72">
        <f t="shared" ca="1" si="10"/>
        <v>0</v>
      </c>
      <c r="F52" s="72">
        <f t="shared" ca="1" si="11"/>
        <v>0</v>
      </c>
      <c r="G52" s="73">
        <f t="shared" ca="1" si="0"/>
        <v>0</v>
      </c>
      <c r="H52" s="74">
        <f t="shared" ca="1" si="1"/>
        <v>0</v>
      </c>
      <c r="I52" s="75">
        <f t="shared" ca="1" si="2"/>
        <v>0</v>
      </c>
      <c r="J52" s="75">
        <f t="shared" ca="1" si="3"/>
        <v>0</v>
      </c>
      <c r="K52" s="75">
        <f t="shared" ca="1" si="4"/>
        <v>0</v>
      </c>
      <c r="L52" s="72">
        <f t="shared" ca="1" si="5"/>
        <v>0</v>
      </c>
      <c r="M52" s="76">
        <f t="shared" ca="1" si="6"/>
        <v>0</v>
      </c>
    </row>
    <row r="53" spans="1:13">
      <c r="A53" s="48" t="s">
        <v>1022</v>
      </c>
      <c r="B53" s="71">
        <f t="shared" ca="1" si="7"/>
        <v>0</v>
      </c>
      <c r="C53" s="72">
        <f t="shared" ca="1" si="8"/>
        <v>0</v>
      </c>
      <c r="D53" s="72">
        <f t="shared" ca="1" si="9"/>
        <v>0</v>
      </c>
      <c r="E53" s="72">
        <f t="shared" ca="1" si="10"/>
        <v>0</v>
      </c>
      <c r="F53" s="72">
        <f t="shared" ca="1" si="11"/>
        <v>0</v>
      </c>
      <c r="G53" s="73">
        <f t="shared" ca="1" si="0"/>
        <v>0</v>
      </c>
      <c r="H53" s="74">
        <f t="shared" ca="1" si="1"/>
        <v>0</v>
      </c>
      <c r="I53" s="75">
        <f t="shared" ca="1" si="2"/>
        <v>0</v>
      </c>
      <c r="J53" s="75">
        <f t="shared" ca="1" si="3"/>
        <v>0</v>
      </c>
      <c r="K53" s="75">
        <f t="shared" ca="1" si="4"/>
        <v>0</v>
      </c>
      <c r="L53" s="72">
        <f t="shared" ca="1" si="5"/>
        <v>0</v>
      </c>
      <c r="M53" s="76">
        <f t="shared" ca="1" si="6"/>
        <v>0</v>
      </c>
    </row>
    <row r="54" spans="1:13">
      <c r="A54" s="48" t="s">
        <v>1023</v>
      </c>
      <c r="B54" s="71">
        <f t="shared" ca="1" si="7"/>
        <v>0</v>
      </c>
      <c r="C54" s="72">
        <f t="shared" ca="1" si="8"/>
        <v>0</v>
      </c>
      <c r="D54" s="72">
        <f t="shared" ca="1" si="9"/>
        <v>0</v>
      </c>
      <c r="E54" s="72">
        <f t="shared" ca="1" si="10"/>
        <v>0</v>
      </c>
      <c r="F54" s="72">
        <f t="shared" ca="1" si="11"/>
        <v>0</v>
      </c>
      <c r="G54" s="73">
        <f t="shared" ca="1" si="0"/>
        <v>0</v>
      </c>
      <c r="H54" s="74">
        <f t="shared" ca="1" si="1"/>
        <v>0</v>
      </c>
      <c r="I54" s="75">
        <f t="shared" ca="1" si="2"/>
        <v>0</v>
      </c>
      <c r="J54" s="75">
        <f t="shared" ca="1" si="3"/>
        <v>0</v>
      </c>
      <c r="K54" s="75">
        <f t="shared" ca="1" si="4"/>
        <v>0</v>
      </c>
      <c r="L54" s="72">
        <f t="shared" ca="1" si="5"/>
        <v>0</v>
      </c>
      <c r="M54" s="76">
        <f t="shared" ca="1" si="6"/>
        <v>0</v>
      </c>
    </row>
    <row r="55" spans="1:13">
      <c r="A55" s="48" t="s">
        <v>1024</v>
      </c>
      <c r="B55" s="71">
        <f t="shared" ca="1" si="7"/>
        <v>0</v>
      </c>
      <c r="C55" s="72">
        <f t="shared" ca="1" si="8"/>
        <v>0</v>
      </c>
      <c r="D55" s="72">
        <f t="shared" ca="1" si="9"/>
        <v>0</v>
      </c>
      <c r="E55" s="72">
        <f t="shared" ca="1" si="10"/>
        <v>0</v>
      </c>
      <c r="F55" s="72">
        <f t="shared" ca="1" si="11"/>
        <v>0</v>
      </c>
      <c r="G55" s="73">
        <f t="shared" ca="1" si="0"/>
        <v>0</v>
      </c>
      <c r="H55" s="74">
        <f t="shared" ca="1" si="1"/>
        <v>0</v>
      </c>
      <c r="I55" s="75">
        <f t="shared" ca="1" si="2"/>
        <v>0</v>
      </c>
      <c r="J55" s="75">
        <f t="shared" ca="1" si="3"/>
        <v>0</v>
      </c>
      <c r="K55" s="75">
        <f t="shared" ca="1" si="4"/>
        <v>0</v>
      </c>
      <c r="L55" s="72">
        <f t="shared" ca="1" si="5"/>
        <v>0</v>
      </c>
      <c r="M55" s="76">
        <f t="shared" ca="1" si="6"/>
        <v>0</v>
      </c>
    </row>
    <row r="56" spans="1:13">
      <c r="A56" s="48" t="s">
        <v>1025</v>
      </c>
      <c r="B56" s="71">
        <f t="shared" ca="1" si="7"/>
        <v>0</v>
      </c>
      <c r="C56" s="72">
        <f t="shared" ca="1" si="8"/>
        <v>0</v>
      </c>
      <c r="D56" s="72">
        <f t="shared" ca="1" si="9"/>
        <v>0</v>
      </c>
      <c r="E56" s="72">
        <f t="shared" ca="1" si="10"/>
        <v>0</v>
      </c>
      <c r="F56" s="72">
        <f t="shared" ca="1" si="11"/>
        <v>0</v>
      </c>
      <c r="G56" s="73">
        <f t="shared" ca="1" si="0"/>
        <v>0</v>
      </c>
      <c r="H56" s="74">
        <f t="shared" ca="1" si="1"/>
        <v>0</v>
      </c>
      <c r="I56" s="75">
        <f t="shared" ca="1" si="2"/>
        <v>0</v>
      </c>
      <c r="J56" s="75">
        <f t="shared" ca="1" si="3"/>
        <v>0</v>
      </c>
      <c r="K56" s="75">
        <f t="shared" ca="1" si="4"/>
        <v>0</v>
      </c>
      <c r="L56" s="72">
        <f t="shared" ca="1" si="5"/>
        <v>0</v>
      </c>
      <c r="M56" s="76">
        <f t="shared" ca="1" si="6"/>
        <v>0</v>
      </c>
    </row>
    <row r="57" spans="1:13">
      <c r="A57" s="48" t="s">
        <v>1026</v>
      </c>
      <c r="B57" s="71">
        <f t="shared" ca="1" si="7"/>
        <v>0</v>
      </c>
      <c r="C57" s="72">
        <f t="shared" ca="1" si="8"/>
        <v>0</v>
      </c>
      <c r="D57" s="72">
        <f t="shared" ca="1" si="9"/>
        <v>0</v>
      </c>
      <c r="E57" s="72">
        <f t="shared" ca="1" si="10"/>
        <v>0</v>
      </c>
      <c r="F57" s="72">
        <f t="shared" ca="1" si="11"/>
        <v>0</v>
      </c>
      <c r="G57" s="73">
        <f t="shared" ca="1" si="0"/>
        <v>0</v>
      </c>
      <c r="H57" s="74">
        <f t="shared" ca="1" si="1"/>
        <v>0</v>
      </c>
      <c r="I57" s="75">
        <f t="shared" ca="1" si="2"/>
        <v>0</v>
      </c>
      <c r="J57" s="75">
        <f t="shared" ca="1" si="3"/>
        <v>0</v>
      </c>
      <c r="K57" s="75">
        <f t="shared" ca="1" si="4"/>
        <v>0</v>
      </c>
      <c r="L57" s="72">
        <f t="shared" ca="1" si="5"/>
        <v>0</v>
      </c>
      <c r="M57" s="76">
        <f t="shared" ca="1" si="6"/>
        <v>0</v>
      </c>
    </row>
    <row r="58" spans="1:13">
      <c r="A58" s="48" t="s">
        <v>1027</v>
      </c>
      <c r="B58" s="71">
        <f t="shared" ca="1" si="7"/>
        <v>0</v>
      </c>
      <c r="C58" s="72">
        <f t="shared" ca="1" si="8"/>
        <v>0</v>
      </c>
      <c r="D58" s="72">
        <f t="shared" ca="1" si="9"/>
        <v>0</v>
      </c>
      <c r="E58" s="72">
        <f t="shared" ca="1" si="10"/>
        <v>0</v>
      </c>
      <c r="F58" s="72">
        <f t="shared" ca="1" si="11"/>
        <v>0</v>
      </c>
      <c r="G58" s="73">
        <f t="shared" ca="1" si="0"/>
        <v>0</v>
      </c>
      <c r="H58" s="74">
        <f t="shared" ca="1" si="1"/>
        <v>0</v>
      </c>
      <c r="I58" s="75">
        <f t="shared" ca="1" si="2"/>
        <v>0</v>
      </c>
      <c r="J58" s="75">
        <f t="shared" ca="1" si="3"/>
        <v>0</v>
      </c>
      <c r="K58" s="75">
        <f t="shared" ca="1" si="4"/>
        <v>0</v>
      </c>
      <c r="L58" s="72">
        <f t="shared" ca="1" si="5"/>
        <v>0</v>
      </c>
      <c r="M58" s="76">
        <f t="shared" ca="1" si="6"/>
        <v>0</v>
      </c>
    </row>
    <row r="59" spans="1:13">
      <c r="A59" s="48" t="s">
        <v>1028</v>
      </c>
      <c r="B59" s="71">
        <f t="shared" ca="1" si="7"/>
        <v>0</v>
      </c>
      <c r="C59" s="72">
        <f t="shared" ca="1" si="8"/>
        <v>0</v>
      </c>
      <c r="D59" s="72">
        <f t="shared" ca="1" si="9"/>
        <v>0</v>
      </c>
      <c r="E59" s="72">
        <f t="shared" ca="1" si="10"/>
        <v>0</v>
      </c>
      <c r="F59" s="72">
        <f t="shared" ca="1" si="11"/>
        <v>0</v>
      </c>
      <c r="G59" s="73">
        <f t="shared" ca="1" si="0"/>
        <v>0</v>
      </c>
      <c r="H59" s="74">
        <f t="shared" ca="1" si="1"/>
        <v>0</v>
      </c>
      <c r="I59" s="75">
        <f t="shared" ca="1" si="2"/>
        <v>0</v>
      </c>
      <c r="J59" s="75">
        <f t="shared" ca="1" si="3"/>
        <v>0</v>
      </c>
      <c r="K59" s="75">
        <f t="shared" ca="1" si="4"/>
        <v>0</v>
      </c>
      <c r="L59" s="72">
        <f t="shared" ca="1" si="5"/>
        <v>0</v>
      </c>
      <c r="M59" s="76">
        <f t="shared" ca="1" si="6"/>
        <v>0</v>
      </c>
    </row>
    <row r="60" spans="1:13">
      <c r="A60" s="48" t="s">
        <v>1029</v>
      </c>
      <c r="B60" s="71">
        <f t="shared" ca="1" si="7"/>
        <v>0</v>
      </c>
      <c r="C60" s="72">
        <f t="shared" ca="1" si="8"/>
        <v>0</v>
      </c>
      <c r="D60" s="72">
        <f t="shared" ca="1" si="9"/>
        <v>0</v>
      </c>
      <c r="E60" s="72">
        <f t="shared" ca="1" si="10"/>
        <v>0</v>
      </c>
      <c r="F60" s="72">
        <f t="shared" ca="1" si="11"/>
        <v>0</v>
      </c>
      <c r="G60" s="73">
        <f t="shared" ca="1" si="0"/>
        <v>0</v>
      </c>
      <c r="H60" s="74">
        <f t="shared" ca="1" si="1"/>
        <v>0</v>
      </c>
      <c r="I60" s="75">
        <f t="shared" ca="1" si="2"/>
        <v>0</v>
      </c>
      <c r="J60" s="75">
        <f t="shared" ca="1" si="3"/>
        <v>0</v>
      </c>
      <c r="K60" s="75">
        <f t="shared" ca="1" si="4"/>
        <v>0</v>
      </c>
      <c r="L60" s="72">
        <f t="shared" ca="1" si="5"/>
        <v>0</v>
      </c>
      <c r="M60" s="76">
        <f t="shared" ca="1" si="6"/>
        <v>0</v>
      </c>
    </row>
    <row r="61" spans="1:13">
      <c r="A61" s="48" t="s">
        <v>1030</v>
      </c>
      <c r="B61" s="71">
        <f t="shared" ca="1" si="7"/>
        <v>0</v>
      </c>
      <c r="C61" s="72">
        <f t="shared" ca="1" si="8"/>
        <v>0</v>
      </c>
      <c r="D61" s="72">
        <f t="shared" ca="1" si="9"/>
        <v>0</v>
      </c>
      <c r="E61" s="72">
        <f t="shared" ca="1" si="10"/>
        <v>0</v>
      </c>
      <c r="F61" s="72">
        <f t="shared" ca="1" si="11"/>
        <v>0</v>
      </c>
      <c r="G61" s="73">
        <f t="shared" ca="1" si="0"/>
        <v>0</v>
      </c>
      <c r="H61" s="74">
        <f t="shared" ca="1" si="1"/>
        <v>0</v>
      </c>
      <c r="I61" s="75">
        <f t="shared" ca="1" si="2"/>
        <v>0</v>
      </c>
      <c r="J61" s="75">
        <f t="shared" ca="1" si="3"/>
        <v>0</v>
      </c>
      <c r="K61" s="75">
        <f t="shared" ca="1" si="4"/>
        <v>0</v>
      </c>
      <c r="L61" s="72">
        <f t="shared" ca="1" si="5"/>
        <v>0</v>
      </c>
      <c r="M61" s="76">
        <f t="shared" ca="1" si="6"/>
        <v>0</v>
      </c>
    </row>
    <row r="62" spans="1:13">
      <c r="A62" s="48" t="s">
        <v>1031</v>
      </c>
      <c r="B62" s="71">
        <f t="shared" ca="1" si="7"/>
        <v>0</v>
      </c>
      <c r="C62" s="72">
        <f t="shared" ca="1" si="8"/>
        <v>0</v>
      </c>
      <c r="D62" s="72">
        <f t="shared" ca="1" si="9"/>
        <v>0</v>
      </c>
      <c r="E62" s="72">
        <f t="shared" ca="1" si="10"/>
        <v>0</v>
      </c>
      <c r="F62" s="72">
        <f t="shared" ca="1" si="11"/>
        <v>0</v>
      </c>
      <c r="G62" s="73">
        <f t="shared" ca="1" si="0"/>
        <v>0</v>
      </c>
      <c r="H62" s="74">
        <f t="shared" ca="1" si="1"/>
        <v>0</v>
      </c>
      <c r="I62" s="75">
        <f t="shared" ca="1" si="2"/>
        <v>0</v>
      </c>
      <c r="J62" s="75">
        <f t="shared" ca="1" si="3"/>
        <v>0</v>
      </c>
      <c r="K62" s="75">
        <f t="shared" ca="1" si="4"/>
        <v>0</v>
      </c>
      <c r="L62" s="72">
        <f t="shared" ca="1" si="5"/>
        <v>0</v>
      </c>
      <c r="M62" s="76">
        <f t="shared" ca="1" si="6"/>
        <v>0</v>
      </c>
    </row>
    <row r="63" spans="1:13">
      <c r="A63" s="48" t="s">
        <v>1032</v>
      </c>
      <c r="B63" s="71">
        <f t="shared" ca="1" si="7"/>
        <v>0</v>
      </c>
      <c r="C63" s="72">
        <f t="shared" ca="1" si="8"/>
        <v>0</v>
      </c>
      <c r="D63" s="72">
        <f t="shared" ca="1" si="9"/>
        <v>0</v>
      </c>
      <c r="E63" s="72">
        <f t="shared" ca="1" si="10"/>
        <v>0</v>
      </c>
      <c r="F63" s="72">
        <f t="shared" ca="1" si="11"/>
        <v>0</v>
      </c>
      <c r="G63" s="73">
        <f t="shared" ca="1" si="0"/>
        <v>0</v>
      </c>
      <c r="H63" s="74">
        <f t="shared" ca="1" si="1"/>
        <v>0</v>
      </c>
      <c r="I63" s="75">
        <f t="shared" ca="1" si="2"/>
        <v>0</v>
      </c>
      <c r="J63" s="75">
        <f t="shared" ca="1" si="3"/>
        <v>0</v>
      </c>
      <c r="K63" s="75">
        <f t="shared" ca="1" si="4"/>
        <v>0</v>
      </c>
      <c r="L63" s="72">
        <f t="shared" ca="1" si="5"/>
        <v>0</v>
      </c>
      <c r="M63" s="76">
        <f t="shared" ca="1" si="6"/>
        <v>0</v>
      </c>
    </row>
    <row r="64" spans="1:13">
      <c r="A64" s="48" t="s">
        <v>1033</v>
      </c>
      <c r="B64" s="71">
        <f t="shared" ca="1" si="7"/>
        <v>0</v>
      </c>
      <c r="C64" s="72">
        <f t="shared" ca="1" si="8"/>
        <v>0</v>
      </c>
      <c r="D64" s="72">
        <f t="shared" ca="1" si="9"/>
        <v>0</v>
      </c>
      <c r="E64" s="72">
        <f t="shared" ca="1" si="10"/>
        <v>0</v>
      </c>
      <c r="F64" s="72">
        <f t="shared" ca="1" si="11"/>
        <v>0</v>
      </c>
      <c r="G64" s="73">
        <f t="shared" ca="1" si="0"/>
        <v>0</v>
      </c>
      <c r="H64" s="74">
        <f t="shared" ca="1" si="1"/>
        <v>0</v>
      </c>
      <c r="I64" s="75">
        <f t="shared" ca="1" si="2"/>
        <v>0</v>
      </c>
      <c r="J64" s="75">
        <f t="shared" ca="1" si="3"/>
        <v>0</v>
      </c>
      <c r="K64" s="75">
        <f t="shared" ca="1" si="4"/>
        <v>0</v>
      </c>
      <c r="L64" s="72">
        <f t="shared" ca="1" si="5"/>
        <v>0</v>
      </c>
      <c r="M64" s="76">
        <f t="shared" ca="1" si="6"/>
        <v>0</v>
      </c>
    </row>
    <row r="65" spans="1:13">
      <c r="A65" s="48" t="s">
        <v>1034</v>
      </c>
      <c r="B65" s="71">
        <f t="shared" ca="1" si="7"/>
        <v>0</v>
      </c>
      <c r="C65" s="72">
        <f t="shared" ca="1" si="8"/>
        <v>0</v>
      </c>
      <c r="D65" s="72">
        <f t="shared" ca="1" si="9"/>
        <v>0</v>
      </c>
      <c r="E65" s="72">
        <f t="shared" ca="1" si="10"/>
        <v>0</v>
      </c>
      <c r="F65" s="72">
        <f t="shared" ca="1" si="11"/>
        <v>0</v>
      </c>
      <c r="G65" s="73">
        <f t="shared" ca="1" si="0"/>
        <v>0</v>
      </c>
      <c r="H65" s="74">
        <f t="shared" ca="1" si="1"/>
        <v>0</v>
      </c>
      <c r="I65" s="75">
        <f t="shared" ca="1" si="2"/>
        <v>0</v>
      </c>
      <c r="J65" s="75">
        <f t="shared" ca="1" si="3"/>
        <v>0</v>
      </c>
      <c r="K65" s="75">
        <f t="shared" ca="1" si="4"/>
        <v>0</v>
      </c>
      <c r="L65" s="72">
        <f t="shared" ca="1" si="5"/>
        <v>0</v>
      </c>
      <c r="M65" s="76">
        <f t="shared" ca="1" si="6"/>
        <v>0</v>
      </c>
    </row>
    <row r="66" spans="1:13">
      <c r="A66" s="48" t="s">
        <v>1035</v>
      </c>
      <c r="B66" s="71">
        <f t="shared" ca="1" si="7"/>
        <v>0</v>
      </c>
      <c r="C66" s="72">
        <f t="shared" ca="1" si="8"/>
        <v>0</v>
      </c>
      <c r="D66" s="72">
        <f t="shared" ca="1" si="9"/>
        <v>0</v>
      </c>
      <c r="E66" s="72">
        <f t="shared" ca="1" si="10"/>
        <v>0</v>
      </c>
      <c r="F66" s="72">
        <f t="shared" ca="1" si="11"/>
        <v>0</v>
      </c>
      <c r="G66" s="73">
        <f t="shared" ref="G66:G129" ca="1" si="12">IFERROR(INDIRECT(CONCATENATE("'",A66,"'!I33")),"")</f>
        <v>0</v>
      </c>
      <c r="H66" s="74">
        <f t="shared" ref="H66:H129" ca="1" si="13">IFERROR(INDIRECT(CONCATENATE("'",A66,"'!I34")),"")</f>
        <v>0</v>
      </c>
      <c r="I66" s="75">
        <f t="shared" ref="I66:I129" ca="1" si="14">IFERROR(INDIRECT(CONCATENATE("'",A66,"'!I36")),"")</f>
        <v>0</v>
      </c>
      <c r="J66" s="75">
        <f t="shared" ref="J66:J129" ca="1" si="15">IFERROR(INDIRECT(CONCATENATE("'",A66,"'!I37")),"")</f>
        <v>0</v>
      </c>
      <c r="K66" s="75">
        <f t="shared" ref="K66:K129" ca="1" si="16">IFERROR(INDIRECT(CONCATENATE("'",A66,"'!I38")),"")</f>
        <v>0</v>
      </c>
      <c r="L66" s="72">
        <f t="shared" ref="L66:L129" ca="1" si="17">IFERROR(INDIRECT(CONCATENATE("'",A66,"'!I39")),"")</f>
        <v>0</v>
      </c>
      <c r="M66" s="76">
        <f t="shared" ref="M66:M129" ca="1" si="18">IFERROR(INDIRECT(CONCATENATE("'",A66,"'!I40")),"")</f>
        <v>0</v>
      </c>
    </row>
    <row r="67" spans="1:13">
      <c r="A67" s="48" t="s">
        <v>1036</v>
      </c>
      <c r="B67" s="71">
        <f t="shared" ref="B67:B130" ca="1" si="19">IFERROR(INDIRECT(CONCATENATE("'",A67,"'!H7")),"")</f>
        <v>0</v>
      </c>
      <c r="C67" s="72">
        <f t="shared" ref="C67:C130" ca="1" si="20">IFERROR(INDIRECT(CONCATENATE("'",A67,"'!D6")),"")</f>
        <v>0</v>
      </c>
      <c r="D67" s="72">
        <f t="shared" ref="D67:D130" ca="1" si="21">IFERROR(INDIRECT(CONCATENATE("'",A67,"'!D7")),"")</f>
        <v>0</v>
      </c>
      <c r="E67" s="72">
        <f t="shared" ref="E67:E130" ca="1" si="22">IFERROR(INDIRECT(CONCATENATE("'",A67,"'!D8")),"")</f>
        <v>0</v>
      </c>
      <c r="F67" s="72">
        <f t="shared" ref="F67:F130" ca="1" si="23">IFERROR(INDIRECT(CONCATENATE("'",A67,"'!D9")),"")</f>
        <v>0</v>
      </c>
      <c r="G67" s="73">
        <f t="shared" ca="1" si="12"/>
        <v>0</v>
      </c>
      <c r="H67" s="74">
        <f t="shared" ca="1" si="13"/>
        <v>0</v>
      </c>
      <c r="I67" s="75">
        <f t="shared" ca="1" si="14"/>
        <v>0</v>
      </c>
      <c r="J67" s="75">
        <f t="shared" ca="1" si="15"/>
        <v>0</v>
      </c>
      <c r="K67" s="75">
        <f t="shared" ca="1" si="16"/>
        <v>0</v>
      </c>
      <c r="L67" s="72">
        <f t="shared" ca="1" si="17"/>
        <v>0</v>
      </c>
      <c r="M67" s="76">
        <f t="shared" ca="1" si="18"/>
        <v>0</v>
      </c>
    </row>
    <row r="68" spans="1:13">
      <c r="A68" s="48" t="s">
        <v>1037</v>
      </c>
      <c r="B68" s="71">
        <f t="shared" ca="1" si="19"/>
        <v>0</v>
      </c>
      <c r="C68" s="72">
        <f t="shared" ca="1" si="20"/>
        <v>0</v>
      </c>
      <c r="D68" s="72">
        <f t="shared" ca="1" si="21"/>
        <v>0</v>
      </c>
      <c r="E68" s="72">
        <f t="shared" ca="1" si="22"/>
        <v>0</v>
      </c>
      <c r="F68" s="72">
        <f t="shared" ca="1" si="23"/>
        <v>0</v>
      </c>
      <c r="G68" s="73">
        <f t="shared" ca="1" si="12"/>
        <v>0</v>
      </c>
      <c r="H68" s="74">
        <f t="shared" ca="1" si="13"/>
        <v>0</v>
      </c>
      <c r="I68" s="75">
        <f t="shared" ca="1" si="14"/>
        <v>0</v>
      </c>
      <c r="J68" s="75">
        <f t="shared" ca="1" si="15"/>
        <v>0</v>
      </c>
      <c r="K68" s="75">
        <f t="shared" ca="1" si="16"/>
        <v>0</v>
      </c>
      <c r="L68" s="72">
        <f t="shared" ca="1" si="17"/>
        <v>0</v>
      </c>
      <c r="M68" s="76">
        <f t="shared" ca="1" si="18"/>
        <v>0</v>
      </c>
    </row>
    <row r="69" spans="1:13">
      <c r="A69" s="48" t="s">
        <v>1038</v>
      </c>
      <c r="B69" s="71">
        <f t="shared" ca="1" si="19"/>
        <v>0</v>
      </c>
      <c r="C69" s="72">
        <f t="shared" ca="1" si="20"/>
        <v>0</v>
      </c>
      <c r="D69" s="72">
        <f t="shared" ca="1" si="21"/>
        <v>0</v>
      </c>
      <c r="E69" s="72">
        <f t="shared" ca="1" si="22"/>
        <v>0</v>
      </c>
      <c r="F69" s="72">
        <f t="shared" ca="1" si="23"/>
        <v>0</v>
      </c>
      <c r="G69" s="73">
        <f t="shared" ca="1" si="12"/>
        <v>0</v>
      </c>
      <c r="H69" s="74">
        <f t="shared" ca="1" si="13"/>
        <v>0</v>
      </c>
      <c r="I69" s="75">
        <f t="shared" ca="1" si="14"/>
        <v>0</v>
      </c>
      <c r="J69" s="75">
        <f t="shared" ca="1" si="15"/>
        <v>0</v>
      </c>
      <c r="K69" s="75">
        <f t="shared" ca="1" si="16"/>
        <v>0</v>
      </c>
      <c r="L69" s="72">
        <f t="shared" ca="1" si="17"/>
        <v>0</v>
      </c>
      <c r="M69" s="76">
        <f t="shared" ca="1" si="18"/>
        <v>0</v>
      </c>
    </row>
    <row r="70" spans="1:13">
      <c r="A70" s="48" t="s">
        <v>1039</v>
      </c>
      <c r="B70" s="71">
        <f t="shared" ca="1" si="19"/>
        <v>0</v>
      </c>
      <c r="C70" s="72">
        <f t="shared" ca="1" si="20"/>
        <v>0</v>
      </c>
      <c r="D70" s="72">
        <f t="shared" ca="1" si="21"/>
        <v>0</v>
      </c>
      <c r="E70" s="72">
        <f t="shared" ca="1" si="22"/>
        <v>0</v>
      </c>
      <c r="F70" s="72">
        <f t="shared" ca="1" si="23"/>
        <v>0</v>
      </c>
      <c r="G70" s="73">
        <f t="shared" ca="1" si="12"/>
        <v>0</v>
      </c>
      <c r="H70" s="74">
        <f t="shared" ca="1" si="13"/>
        <v>0</v>
      </c>
      <c r="I70" s="75">
        <f t="shared" ca="1" si="14"/>
        <v>0</v>
      </c>
      <c r="J70" s="75">
        <f t="shared" ca="1" si="15"/>
        <v>0</v>
      </c>
      <c r="K70" s="75">
        <f t="shared" ca="1" si="16"/>
        <v>0</v>
      </c>
      <c r="L70" s="72">
        <f t="shared" ca="1" si="17"/>
        <v>0</v>
      </c>
      <c r="M70" s="76">
        <f t="shared" ca="1" si="18"/>
        <v>0</v>
      </c>
    </row>
    <row r="71" spans="1:13">
      <c r="A71" s="48" t="s">
        <v>1040</v>
      </c>
      <c r="B71" s="71">
        <f t="shared" ca="1" si="19"/>
        <v>0</v>
      </c>
      <c r="C71" s="72">
        <f t="shared" ca="1" si="20"/>
        <v>0</v>
      </c>
      <c r="D71" s="72">
        <f t="shared" ca="1" si="21"/>
        <v>0</v>
      </c>
      <c r="E71" s="72">
        <f t="shared" ca="1" si="22"/>
        <v>0</v>
      </c>
      <c r="F71" s="72">
        <f t="shared" ca="1" si="23"/>
        <v>0</v>
      </c>
      <c r="G71" s="73">
        <f t="shared" ca="1" si="12"/>
        <v>0</v>
      </c>
      <c r="H71" s="74">
        <f t="shared" ca="1" si="13"/>
        <v>0</v>
      </c>
      <c r="I71" s="75">
        <f t="shared" ca="1" si="14"/>
        <v>0</v>
      </c>
      <c r="J71" s="75">
        <f t="shared" ca="1" si="15"/>
        <v>0</v>
      </c>
      <c r="K71" s="75">
        <f t="shared" ca="1" si="16"/>
        <v>0</v>
      </c>
      <c r="L71" s="72">
        <f t="shared" ca="1" si="17"/>
        <v>0</v>
      </c>
      <c r="M71" s="76">
        <f t="shared" ca="1" si="18"/>
        <v>0</v>
      </c>
    </row>
    <row r="72" spans="1:13">
      <c r="A72" s="48" t="s">
        <v>1041</v>
      </c>
      <c r="B72" s="71">
        <f t="shared" ca="1" si="19"/>
        <v>0</v>
      </c>
      <c r="C72" s="72">
        <f t="shared" ca="1" si="20"/>
        <v>0</v>
      </c>
      <c r="D72" s="72">
        <f t="shared" ca="1" si="21"/>
        <v>0</v>
      </c>
      <c r="E72" s="72">
        <f t="shared" ca="1" si="22"/>
        <v>0</v>
      </c>
      <c r="F72" s="72">
        <f t="shared" ca="1" si="23"/>
        <v>0</v>
      </c>
      <c r="G72" s="73">
        <f t="shared" ca="1" si="12"/>
        <v>0</v>
      </c>
      <c r="H72" s="74">
        <f t="shared" ca="1" si="13"/>
        <v>0</v>
      </c>
      <c r="I72" s="75">
        <f t="shared" ca="1" si="14"/>
        <v>0</v>
      </c>
      <c r="J72" s="75">
        <f t="shared" ca="1" si="15"/>
        <v>0</v>
      </c>
      <c r="K72" s="75">
        <f t="shared" ca="1" si="16"/>
        <v>0</v>
      </c>
      <c r="L72" s="72">
        <f t="shared" ca="1" si="17"/>
        <v>0</v>
      </c>
      <c r="M72" s="76">
        <f t="shared" ca="1" si="18"/>
        <v>0</v>
      </c>
    </row>
    <row r="73" spans="1:13">
      <c r="A73" s="48" t="s">
        <v>1042</v>
      </c>
      <c r="B73" s="71">
        <f t="shared" ca="1" si="19"/>
        <v>0</v>
      </c>
      <c r="C73" s="72">
        <f t="shared" ca="1" si="20"/>
        <v>0</v>
      </c>
      <c r="D73" s="72">
        <f t="shared" ca="1" si="21"/>
        <v>0</v>
      </c>
      <c r="E73" s="72">
        <f t="shared" ca="1" si="22"/>
        <v>0</v>
      </c>
      <c r="F73" s="72">
        <f t="shared" ca="1" si="23"/>
        <v>0</v>
      </c>
      <c r="G73" s="73">
        <f t="shared" ca="1" si="12"/>
        <v>0</v>
      </c>
      <c r="H73" s="74">
        <f t="shared" ca="1" si="13"/>
        <v>0</v>
      </c>
      <c r="I73" s="75">
        <f t="shared" ca="1" si="14"/>
        <v>0</v>
      </c>
      <c r="J73" s="75">
        <f t="shared" ca="1" si="15"/>
        <v>0</v>
      </c>
      <c r="K73" s="75">
        <f t="shared" ca="1" si="16"/>
        <v>0</v>
      </c>
      <c r="L73" s="72">
        <f t="shared" ca="1" si="17"/>
        <v>0</v>
      </c>
      <c r="M73" s="76">
        <f t="shared" ca="1" si="18"/>
        <v>0</v>
      </c>
    </row>
    <row r="74" spans="1:13">
      <c r="A74" s="48" t="s">
        <v>1043</v>
      </c>
      <c r="B74" s="71">
        <f t="shared" ca="1" si="19"/>
        <v>0</v>
      </c>
      <c r="C74" s="72">
        <f t="shared" ca="1" si="20"/>
        <v>0</v>
      </c>
      <c r="D74" s="72">
        <f t="shared" ca="1" si="21"/>
        <v>0</v>
      </c>
      <c r="E74" s="72">
        <f t="shared" ca="1" si="22"/>
        <v>0</v>
      </c>
      <c r="F74" s="72">
        <f t="shared" ca="1" si="23"/>
        <v>0</v>
      </c>
      <c r="G74" s="73">
        <f t="shared" ca="1" si="12"/>
        <v>0</v>
      </c>
      <c r="H74" s="74">
        <f t="shared" ca="1" si="13"/>
        <v>0</v>
      </c>
      <c r="I74" s="75">
        <f t="shared" ca="1" si="14"/>
        <v>0</v>
      </c>
      <c r="J74" s="75">
        <f t="shared" ca="1" si="15"/>
        <v>0</v>
      </c>
      <c r="K74" s="75">
        <f t="shared" ca="1" si="16"/>
        <v>0</v>
      </c>
      <c r="L74" s="72">
        <f t="shared" ca="1" si="17"/>
        <v>0</v>
      </c>
      <c r="M74" s="76">
        <f t="shared" ca="1" si="18"/>
        <v>0</v>
      </c>
    </row>
    <row r="75" spans="1:13">
      <c r="A75" s="48" t="s">
        <v>1044</v>
      </c>
      <c r="B75" s="71">
        <f t="shared" ca="1" si="19"/>
        <v>0</v>
      </c>
      <c r="C75" s="72">
        <f t="shared" ca="1" si="20"/>
        <v>0</v>
      </c>
      <c r="D75" s="72">
        <f t="shared" ca="1" si="21"/>
        <v>0</v>
      </c>
      <c r="E75" s="72">
        <f t="shared" ca="1" si="22"/>
        <v>0</v>
      </c>
      <c r="F75" s="72">
        <f t="shared" ca="1" si="23"/>
        <v>0</v>
      </c>
      <c r="G75" s="73">
        <f t="shared" ca="1" si="12"/>
        <v>0</v>
      </c>
      <c r="H75" s="74">
        <f t="shared" ca="1" si="13"/>
        <v>0</v>
      </c>
      <c r="I75" s="75">
        <f t="shared" ca="1" si="14"/>
        <v>0</v>
      </c>
      <c r="J75" s="75">
        <f t="shared" ca="1" si="15"/>
        <v>0</v>
      </c>
      <c r="K75" s="75">
        <f t="shared" ca="1" si="16"/>
        <v>0</v>
      </c>
      <c r="L75" s="72">
        <f t="shared" ca="1" si="17"/>
        <v>0</v>
      </c>
      <c r="M75" s="76">
        <f t="shared" ca="1" si="18"/>
        <v>0</v>
      </c>
    </row>
    <row r="76" spans="1:13">
      <c r="A76" s="48" t="s">
        <v>1045</v>
      </c>
      <c r="B76" s="71">
        <f t="shared" ca="1" si="19"/>
        <v>0</v>
      </c>
      <c r="C76" s="72">
        <f t="shared" ca="1" si="20"/>
        <v>0</v>
      </c>
      <c r="D76" s="72">
        <f t="shared" ca="1" si="21"/>
        <v>0</v>
      </c>
      <c r="E76" s="72">
        <f t="shared" ca="1" si="22"/>
        <v>0</v>
      </c>
      <c r="F76" s="72">
        <f t="shared" ca="1" si="23"/>
        <v>0</v>
      </c>
      <c r="G76" s="73">
        <f t="shared" ca="1" si="12"/>
        <v>0</v>
      </c>
      <c r="H76" s="74">
        <f t="shared" ca="1" si="13"/>
        <v>0</v>
      </c>
      <c r="I76" s="75">
        <f t="shared" ca="1" si="14"/>
        <v>0</v>
      </c>
      <c r="J76" s="75">
        <f t="shared" ca="1" si="15"/>
        <v>0</v>
      </c>
      <c r="K76" s="75">
        <f t="shared" ca="1" si="16"/>
        <v>0</v>
      </c>
      <c r="L76" s="72">
        <f t="shared" ca="1" si="17"/>
        <v>0</v>
      </c>
      <c r="M76" s="76">
        <f t="shared" ca="1" si="18"/>
        <v>0</v>
      </c>
    </row>
    <row r="77" spans="1:13">
      <c r="A77" s="48" t="s">
        <v>1046</v>
      </c>
      <c r="B77" s="71">
        <f t="shared" ca="1" si="19"/>
        <v>0</v>
      </c>
      <c r="C77" s="72">
        <f t="shared" ca="1" si="20"/>
        <v>0</v>
      </c>
      <c r="D77" s="72">
        <f t="shared" ca="1" si="21"/>
        <v>0</v>
      </c>
      <c r="E77" s="72">
        <f t="shared" ca="1" si="22"/>
        <v>0</v>
      </c>
      <c r="F77" s="72">
        <f t="shared" ca="1" si="23"/>
        <v>0</v>
      </c>
      <c r="G77" s="73">
        <f t="shared" ca="1" si="12"/>
        <v>0</v>
      </c>
      <c r="H77" s="74">
        <f t="shared" ca="1" si="13"/>
        <v>0</v>
      </c>
      <c r="I77" s="75">
        <f t="shared" ca="1" si="14"/>
        <v>0</v>
      </c>
      <c r="J77" s="75">
        <f t="shared" ca="1" si="15"/>
        <v>0</v>
      </c>
      <c r="K77" s="75">
        <f t="shared" ca="1" si="16"/>
        <v>0</v>
      </c>
      <c r="L77" s="72">
        <f t="shared" ca="1" si="17"/>
        <v>0</v>
      </c>
      <c r="M77" s="76">
        <f t="shared" ca="1" si="18"/>
        <v>0</v>
      </c>
    </row>
    <row r="78" spans="1:13">
      <c r="A78" s="48" t="s">
        <v>1047</v>
      </c>
      <c r="B78" s="71">
        <f t="shared" ca="1" si="19"/>
        <v>0</v>
      </c>
      <c r="C78" s="72">
        <f t="shared" ca="1" si="20"/>
        <v>0</v>
      </c>
      <c r="D78" s="72">
        <f t="shared" ca="1" si="21"/>
        <v>0</v>
      </c>
      <c r="E78" s="72">
        <f t="shared" ca="1" si="22"/>
        <v>0</v>
      </c>
      <c r="F78" s="72">
        <f t="shared" ca="1" si="23"/>
        <v>0</v>
      </c>
      <c r="G78" s="73">
        <f t="shared" ca="1" si="12"/>
        <v>0</v>
      </c>
      <c r="H78" s="74">
        <f t="shared" ca="1" si="13"/>
        <v>0</v>
      </c>
      <c r="I78" s="75">
        <f t="shared" ca="1" si="14"/>
        <v>0</v>
      </c>
      <c r="J78" s="75">
        <f t="shared" ca="1" si="15"/>
        <v>0</v>
      </c>
      <c r="K78" s="75">
        <f t="shared" ca="1" si="16"/>
        <v>0</v>
      </c>
      <c r="L78" s="72">
        <f t="shared" ca="1" si="17"/>
        <v>0</v>
      </c>
      <c r="M78" s="76">
        <f t="shared" ca="1" si="18"/>
        <v>0</v>
      </c>
    </row>
    <row r="79" spans="1:13">
      <c r="A79" s="48" t="s">
        <v>1048</v>
      </c>
      <c r="B79" s="71">
        <f t="shared" ca="1" si="19"/>
        <v>0</v>
      </c>
      <c r="C79" s="72">
        <f t="shared" ca="1" si="20"/>
        <v>0</v>
      </c>
      <c r="D79" s="72">
        <f t="shared" ca="1" si="21"/>
        <v>0</v>
      </c>
      <c r="E79" s="72">
        <f t="shared" ca="1" si="22"/>
        <v>0</v>
      </c>
      <c r="F79" s="72">
        <f t="shared" ca="1" si="23"/>
        <v>0</v>
      </c>
      <c r="G79" s="73">
        <f t="shared" ca="1" si="12"/>
        <v>0</v>
      </c>
      <c r="H79" s="74">
        <f t="shared" ca="1" si="13"/>
        <v>0</v>
      </c>
      <c r="I79" s="75">
        <f t="shared" ca="1" si="14"/>
        <v>0</v>
      </c>
      <c r="J79" s="75">
        <f t="shared" ca="1" si="15"/>
        <v>0</v>
      </c>
      <c r="K79" s="75">
        <f t="shared" ca="1" si="16"/>
        <v>0</v>
      </c>
      <c r="L79" s="72">
        <f t="shared" ca="1" si="17"/>
        <v>0</v>
      </c>
      <c r="M79" s="76">
        <f t="shared" ca="1" si="18"/>
        <v>0</v>
      </c>
    </row>
    <row r="80" spans="1:13">
      <c r="A80" s="48" t="s">
        <v>1049</v>
      </c>
      <c r="B80" s="71">
        <f t="shared" ca="1" si="19"/>
        <v>0</v>
      </c>
      <c r="C80" s="72">
        <f t="shared" ca="1" si="20"/>
        <v>0</v>
      </c>
      <c r="D80" s="72">
        <f t="shared" ca="1" si="21"/>
        <v>0</v>
      </c>
      <c r="E80" s="72">
        <f t="shared" ca="1" si="22"/>
        <v>0</v>
      </c>
      <c r="F80" s="72">
        <f t="shared" ca="1" si="23"/>
        <v>0</v>
      </c>
      <c r="G80" s="73">
        <f t="shared" ca="1" si="12"/>
        <v>0</v>
      </c>
      <c r="H80" s="74">
        <f t="shared" ca="1" si="13"/>
        <v>0</v>
      </c>
      <c r="I80" s="75">
        <f t="shared" ca="1" si="14"/>
        <v>0</v>
      </c>
      <c r="J80" s="75">
        <f t="shared" ca="1" si="15"/>
        <v>0</v>
      </c>
      <c r="K80" s="75">
        <f t="shared" ca="1" si="16"/>
        <v>0</v>
      </c>
      <c r="L80" s="72">
        <f t="shared" ca="1" si="17"/>
        <v>0</v>
      </c>
      <c r="M80" s="76">
        <f t="shared" ca="1" si="18"/>
        <v>0</v>
      </c>
    </row>
    <row r="81" spans="1:13">
      <c r="A81" s="48" t="s">
        <v>1050</v>
      </c>
      <c r="B81" s="71">
        <f t="shared" ca="1" si="19"/>
        <v>0</v>
      </c>
      <c r="C81" s="72">
        <f t="shared" ca="1" si="20"/>
        <v>0</v>
      </c>
      <c r="D81" s="72">
        <f t="shared" ca="1" si="21"/>
        <v>0</v>
      </c>
      <c r="E81" s="72">
        <f t="shared" ca="1" si="22"/>
        <v>0</v>
      </c>
      <c r="F81" s="72">
        <f t="shared" ca="1" si="23"/>
        <v>0</v>
      </c>
      <c r="G81" s="73">
        <f t="shared" ca="1" si="12"/>
        <v>0</v>
      </c>
      <c r="H81" s="74">
        <f t="shared" ca="1" si="13"/>
        <v>0</v>
      </c>
      <c r="I81" s="75">
        <f t="shared" ca="1" si="14"/>
        <v>0</v>
      </c>
      <c r="J81" s="75">
        <f t="shared" ca="1" si="15"/>
        <v>0</v>
      </c>
      <c r="K81" s="75">
        <f t="shared" ca="1" si="16"/>
        <v>0</v>
      </c>
      <c r="L81" s="72">
        <f t="shared" ca="1" si="17"/>
        <v>0</v>
      </c>
      <c r="M81" s="76">
        <f t="shared" ca="1" si="18"/>
        <v>0</v>
      </c>
    </row>
    <row r="82" spans="1:13">
      <c r="A82" s="48" t="s">
        <v>1051</v>
      </c>
      <c r="B82" s="71">
        <f t="shared" ca="1" si="19"/>
        <v>0</v>
      </c>
      <c r="C82" s="72">
        <f t="shared" ca="1" si="20"/>
        <v>0</v>
      </c>
      <c r="D82" s="72">
        <f t="shared" ca="1" si="21"/>
        <v>0</v>
      </c>
      <c r="E82" s="72">
        <f t="shared" ca="1" si="22"/>
        <v>0</v>
      </c>
      <c r="F82" s="72">
        <f t="shared" ca="1" si="23"/>
        <v>0</v>
      </c>
      <c r="G82" s="73">
        <f t="shared" ca="1" si="12"/>
        <v>0</v>
      </c>
      <c r="H82" s="74">
        <f t="shared" ca="1" si="13"/>
        <v>0</v>
      </c>
      <c r="I82" s="75">
        <f t="shared" ca="1" si="14"/>
        <v>0</v>
      </c>
      <c r="J82" s="75">
        <f t="shared" ca="1" si="15"/>
        <v>0</v>
      </c>
      <c r="K82" s="75">
        <f t="shared" ca="1" si="16"/>
        <v>0</v>
      </c>
      <c r="L82" s="72">
        <f t="shared" ca="1" si="17"/>
        <v>0</v>
      </c>
      <c r="M82" s="76">
        <f t="shared" ca="1" si="18"/>
        <v>0</v>
      </c>
    </row>
    <row r="83" spans="1:13">
      <c r="A83" s="48" t="s">
        <v>1052</v>
      </c>
      <c r="B83" s="71">
        <f t="shared" ca="1" si="19"/>
        <v>0</v>
      </c>
      <c r="C83" s="72">
        <f t="shared" ca="1" si="20"/>
        <v>0</v>
      </c>
      <c r="D83" s="72">
        <f t="shared" ca="1" si="21"/>
        <v>0</v>
      </c>
      <c r="E83" s="72">
        <f t="shared" ca="1" si="22"/>
        <v>0</v>
      </c>
      <c r="F83" s="72">
        <f t="shared" ca="1" si="23"/>
        <v>0</v>
      </c>
      <c r="G83" s="73">
        <f t="shared" ca="1" si="12"/>
        <v>0</v>
      </c>
      <c r="H83" s="74">
        <f t="shared" ca="1" si="13"/>
        <v>0</v>
      </c>
      <c r="I83" s="75">
        <f t="shared" ca="1" si="14"/>
        <v>0</v>
      </c>
      <c r="J83" s="75">
        <f t="shared" ca="1" si="15"/>
        <v>0</v>
      </c>
      <c r="K83" s="75">
        <f t="shared" ca="1" si="16"/>
        <v>0</v>
      </c>
      <c r="L83" s="72">
        <f t="shared" ca="1" si="17"/>
        <v>0</v>
      </c>
      <c r="M83" s="76">
        <f t="shared" ca="1" si="18"/>
        <v>0</v>
      </c>
    </row>
    <row r="84" spans="1:13">
      <c r="A84" s="48" t="s">
        <v>1053</v>
      </c>
      <c r="B84" s="71">
        <f t="shared" ca="1" si="19"/>
        <v>0</v>
      </c>
      <c r="C84" s="72">
        <f t="shared" ca="1" si="20"/>
        <v>0</v>
      </c>
      <c r="D84" s="72">
        <f t="shared" ca="1" si="21"/>
        <v>0</v>
      </c>
      <c r="E84" s="72">
        <f t="shared" ca="1" si="22"/>
        <v>0</v>
      </c>
      <c r="F84" s="72">
        <f t="shared" ca="1" si="23"/>
        <v>0</v>
      </c>
      <c r="G84" s="73">
        <f t="shared" ca="1" si="12"/>
        <v>0</v>
      </c>
      <c r="H84" s="74">
        <f t="shared" ca="1" si="13"/>
        <v>0</v>
      </c>
      <c r="I84" s="75">
        <f t="shared" ca="1" si="14"/>
        <v>0</v>
      </c>
      <c r="J84" s="75">
        <f t="shared" ca="1" si="15"/>
        <v>0</v>
      </c>
      <c r="K84" s="75">
        <f t="shared" ca="1" si="16"/>
        <v>0</v>
      </c>
      <c r="L84" s="72">
        <f t="shared" ca="1" si="17"/>
        <v>0</v>
      </c>
      <c r="M84" s="76">
        <f t="shared" ca="1" si="18"/>
        <v>0</v>
      </c>
    </row>
    <row r="85" spans="1:13">
      <c r="A85" s="48" t="s">
        <v>1054</v>
      </c>
      <c r="B85" s="71">
        <f t="shared" ca="1" si="19"/>
        <v>0</v>
      </c>
      <c r="C85" s="72">
        <f t="shared" ca="1" si="20"/>
        <v>0</v>
      </c>
      <c r="D85" s="72">
        <f t="shared" ca="1" si="21"/>
        <v>0</v>
      </c>
      <c r="E85" s="72">
        <f t="shared" ca="1" si="22"/>
        <v>0</v>
      </c>
      <c r="F85" s="72">
        <f t="shared" ca="1" si="23"/>
        <v>0</v>
      </c>
      <c r="G85" s="73">
        <f t="shared" ca="1" si="12"/>
        <v>0</v>
      </c>
      <c r="H85" s="74">
        <f t="shared" ca="1" si="13"/>
        <v>0</v>
      </c>
      <c r="I85" s="75">
        <f t="shared" ca="1" si="14"/>
        <v>0</v>
      </c>
      <c r="J85" s="75">
        <f t="shared" ca="1" si="15"/>
        <v>0</v>
      </c>
      <c r="K85" s="75">
        <f t="shared" ca="1" si="16"/>
        <v>0</v>
      </c>
      <c r="L85" s="72">
        <f t="shared" ca="1" si="17"/>
        <v>0</v>
      </c>
      <c r="M85" s="76">
        <f t="shared" ca="1" si="18"/>
        <v>0</v>
      </c>
    </row>
    <row r="86" spans="1:13">
      <c r="A86" s="48" t="s">
        <v>1055</v>
      </c>
      <c r="B86" s="71">
        <f t="shared" ca="1" si="19"/>
        <v>0</v>
      </c>
      <c r="C86" s="72">
        <f t="shared" ca="1" si="20"/>
        <v>0</v>
      </c>
      <c r="D86" s="72">
        <f t="shared" ca="1" si="21"/>
        <v>0</v>
      </c>
      <c r="E86" s="72">
        <f t="shared" ca="1" si="22"/>
        <v>0</v>
      </c>
      <c r="F86" s="72">
        <f t="shared" ca="1" si="23"/>
        <v>0</v>
      </c>
      <c r="G86" s="73">
        <f t="shared" ca="1" si="12"/>
        <v>0</v>
      </c>
      <c r="H86" s="74">
        <f t="shared" ca="1" si="13"/>
        <v>0</v>
      </c>
      <c r="I86" s="75">
        <f t="shared" ca="1" si="14"/>
        <v>0</v>
      </c>
      <c r="J86" s="75">
        <f t="shared" ca="1" si="15"/>
        <v>0</v>
      </c>
      <c r="K86" s="75">
        <f t="shared" ca="1" si="16"/>
        <v>0</v>
      </c>
      <c r="L86" s="72">
        <f t="shared" ca="1" si="17"/>
        <v>0</v>
      </c>
      <c r="M86" s="76">
        <f t="shared" ca="1" si="18"/>
        <v>0</v>
      </c>
    </row>
    <row r="87" spans="1:13">
      <c r="A87" s="48" t="s">
        <v>1056</v>
      </c>
      <c r="B87" s="71">
        <f t="shared" ca="1" si="19"/>
        <v>0</v>
      </c>
      <c r="C87" s="72">
        <f t="shared" ca="1" si="20"/>
        <v>0</v>
      </c>
      <c r="D87" s="72">
        <f t="shared" ca="1" si="21"/>
        <v>0</v>
      </c>
      <c r="E87" s="72">
        <f t="shared" ca="1" si="22"/>
        <v>0</v>
      </c>
      <c r="F87" s="72">
        <f t="shared" ca="1" si="23"/>
        <v>0</v>
      </c>
      <c r="G87" s="73">
        <f t="shared" ca="1" si="12"/>
        <v>0</v>
      </c>
      <c r="H87" s="74">
        <f t="shared" ca="1" si="13"/>
        <v>0</v>
      </c>
      <c r="I87" s="75">
        <f t="shared" ca="1" si="14"/>
        <v>0</v>
      </c>
      <c r="J87" s="75">
        <f t="shared" ca="1" si="15"/>
        <v>0</v>
      </c>
      <c r="K87" s="75">
        <f t="shared" ca="1" si="16"/>
        <v>0</v>
      </c>
      <c r="L87" s="72">
        <f t="shared" ca="1" si="17"/>
        <v>0</v>
      </c>
      <c r="M87" s="76">
        <f t="shared" ca="1" si="18"/>
        <v>0</v>
      </c>
    </row>
    <row r="88" spans="1:13">
      <c r="A88" s="48" t="s">
        <v>1057</v>
      </c>
      <c r="B88" s="71">
        <f t="shared" ca="1" si="19"/>
        <v>0</v>
      </c>
      <c r="C88" s="72">
        <f t="shared" ca="1" si="20"/>
        <v>0</v>
      </c>
      <c r="D88" s="72">
        <f t="shared" ca="1" si="21"/>
        <v>0</v>
      </c>
      <c r="E88" s="72">
        <f t="shared" ca="1" si="22"/>
        <v>0</v>
      </c>
      <c r="F88" s="72">
        <f t="shared" ca="1" si="23"/>
        <v>0</v>
      </c>
      <c r="G88" s="73">
        <f t="shared" ca="1" si="12"/>
        <v>0</v>
      </c>
      <c r="H88" s="74">
        <f t="shared" ca="1" si="13"/>
        <v>0</v>
      </c>
      <c r="I88" s="75">
        <f t="shared" ca="1" si="14"/>
        <v>0</v>
      </c>
      <c r="J88" s="75">
        <f t="shared" ca="1" si="15"/>
        <v>0</v>
      </c>
      <c r="K88" s="75">
        <f t="shared" ca="1" si="16"/>
        <v>0</v>
      </c>
      <c r="L88" s="72">
        <f t="shared" ca="1" si="17"/>
        <v>0</v>
      </c>
      <c r="M88" s="76">
        <f t="shared" ca="1" si="18"/>
        <v>0</v>
      </c>
    </row>
    <row r="89" spans="1:13">
      <c r="A89" s="48" t="s">
        <v>1058</v>
      </c>
      <c r="B89" s="71">
        <f t="shared" ca="1" si="19"/>
        <v>0</v>
      </c>
      <c r="C89" s="72">
        <f t="shared" ca="1" si="20"/>
        <v>0</v>
      </c>
      <c r="D89" s="72">
        <f t="shared" ca="1" si="21"/>
        <v>0</v>
      </c>
      <c r="E89" s="72">
        <f t="shared" ca="1" si="22"/>
        <v>0</v>
      </c>
      <c r="F89" s="72">
        <f t="shared" ca="1" si="23"/>
        <v>0</v>
      </c>
      <c r="G89" s="73">
        <f t="shared" ca="1" si="12"/>
        <v>0</v>
      </c>
      <c r="H89" s="74">
        <f t="shared" ca="1" si="13"/>
        <v>0</v>
      </c>
      <c r="I89" s="75">
        <f t="shared" ca="1" si="14"/>
        <v>0</v>
      </c>
      <c r="J89" s="75">
        <f t="shared" ca="1" si="15"/>
        <v>0</v>
      </c>
      <c r="K89" s="75">
        <f t="shared" ca="1" si="16"/>
        <v>0</v>
      </c>
      <c r="L89" s="72">
        <f t="shared" ca="1" si="17"/>
        <v>0</v>
      </c>
      <c r="M89" s="76">
        <f t="shared" ca="1" si="18"/>
        <v>0</v>
      </c>
    </row>
    <row r="90" spans="1:13">
      <c r="A90" s="48" t="s">
        <v>1059</v>
      </c>
      <c r="B90" s="71">
        <f t="shared" ca="1" si="19"/>
        <v>0</v>
      </c>
      <c r="C90" s="72">
        <f t="shared" ca="1" si="20"/>
        <v>0</v>
      </c>
      <c r="D90" s="72">
        <f t="shared" ca="1" si="21"/>
        <v>0</v>
      </c>
      <c r="E90" s="72">
        <f t="shared" ca="1" si="22"/>
        <v>0</v>
      </c>
      <c r="F90" s="72">
        <f t="shared" ca="1" si="23"/>
        <v>0</v>
      </c>
      <c r="G90" s="73">
        <f t="shared" ca="1" si="12"/>
        <v>0</v>
      </c>
      <c r="H90" s="74">
        <f t="shared" ca="1" si="13"/>
        <v>0</v>
      </c>
      <c r="I90" s="75">
        <f t="shared" ca="1" si="14"/>
        <v>0</v>
      </c>
      <c r="J90" s="75">
        <f t="shared" ca="1" si="15"/>
        <v>0</v>
      </c>
      <c r="K90" s="75">
        <f t="shared" ca="1" si="16"/>
        <v>0</v>
      </c>
      <c r="L90" s="72">
        <f t="shared" ca="1" si="17"/>
        <v>0</v>
      </c>
      <c r="M90" s="76">
        <f t="shared" ca="1" si="18"/>
        <v>0</v>
      </c>
    </row>
    <row r="91" spans="1:13">
      <c r="A91" s="48" t="s">
        <v>1060</v>
      </c>
      <c r="B91" s="71">
        <f t="shared" ca="1" si="19"/>
        <v>0</v>
      </c>
      <c r="C91" s="72">
        <f t="shared" ca="1" si="20"/>
        <v>0</v>
      </c>
      <c r="D91" s="72">
        <f t="shared" ca="1" si="21"/>
        <v>0</v>
      </c>
      <c r="E91" s="72">
        <f t="shared" ca="1" si="22"/>
        <v>0</v>
      </c>
      <c r="F91" s="72">
        <f t="shared" ca="1" si="23"/>
        <v>0</v>
      </c>
      <c r="G91" s="73">
        <f t="shared" ca="1" si="12"/>
        <v>0</v>
      </c>
      <c r="H91" s="74">
        <f t="shared" ca="1" si="13"/>
        <v>0</v>
      </c>
      <c r="I91" s="75">
        <f t="shared" ca="1" si="14"/>
        <v>0</v>
      </c>
      <c r="J91" s="75">
        <f t="shared" ca="1" si="15"/>
        <v>0</v>
      </c>
      <c r="K91" s="75">
        <f t="shared" ca="1" si="16"/>
        <v>0</v>
      </c>
      <c r="L91" s="72">
        <f t="shared" ca="1" si="17"/>
        <v>0</v>
      </c>
      <c r="M91" s="76">
        <f t="shared" ca="1" si="18"/>
        <v>0</v>
      </c>
    </row>
    <row r="92" spans="1:13">
      <c r="A92" s="48" t="s">
        <v>1061</v>
      </c>
      <c r="B92" s="71">
        <f t="shared" ca="1" si="19"/>
        <v>0</v>
      </c>
      <c r="C92" s="72">
        <f t="shared" ca="1" si="20"/>
        <v>0</v>
      </c>
      <c r="D92" s="72">
        <f t="shared" ca="1" si="21"/>
        <v>0</v>
      </c>
      <c r="E92" s="72">
        <f t="shared" ca="1" si="22"/>
        <v>0</v>
      </c>
      <c r="F92" s="72">
        <f t="shared" ca="1" si="23"/>
        <v>0</v>
      </c>
      <c r="G92" s="73">
        <f t="shared" ca="1" si="12"/>
        <v>0</v>
      </c>
      <c r="H92" s="74">
        <f t="shared" ca="1" si="13"/>
        <v>0</v>
      </c>
      <c r="I92" s="75">
        <f t="shared" ca="1" si="14"/>
        <v>0</v>
      </c>
      <c r="J92" s="75">
        <f t="shared" ca="1" si="15"/>
        <v>0</v>
      </c>
      <c r="K92" s="75">
        <f t="shared" ca="1" si="16"/>
        <v>0</v>
      </c>
      <c r="L92" s="72">
        <f t="shared" ca="1" si="17"/>
        <v>0</v>
      </c>
      <c r="M92" s="76">
        <f t="shared" ca="1" si="18"/>
        <v>0</v>
      </c>
    </row>
    <row r="93" spans="1:13">
      <c r="A93" s="48" t="s">
        <v>1062</v>
      </c>
      <c r="B93" s="71">
        <f t="shared" ca="1" si="19"/>
        <v>0</v>
      </c>
      <c r="C93" s="72">
        <f t="shared" ca="1" si="20"/>
        <v>0</v>
      </c>
      <c r="D93" s="72">
        <f t="shared" ca="1" si="21"/>
        <v>0</v>
      </c>
      <c r="E93" s="72">
        <f t="shared" ca="1" si="22"/>
        <v>0</v>
      </c>
      <c r="F93" s="72">
        <f t="shared" ca="1" si="23"/>
        <v>0</v>
      </c>
      <c r="G93" s="73">
        <f t="shared" ca="1" si="12"/>
        <v>0</v>
      </c>
      <c r="H93" s="74">
        <f t="shared" ca="1" si="13"/>
        <v>0</v>
      </c>
      <c r="I93" s="75">
        <f t="shared" ca="1" si="14"/>
        <v>0</v>
      </c>
      <c r="J93" s="75">
        <f t="shared" ca="1" si="15"/>
        <v>0</v>
      </c>
      <c r="K93" s="75">
        <f t="shared" ca="1" si="16"/>
        <v>0</v>
      </c>
      <c r="L93" s="72">
        <f t="shared" ca="1" si="17"/>
        <v>0</v>
      </c>
      <c r="M93" s="76">
        <f t="shared" ca="1" si="18"/>
        <v>0</v>
      </c>
    </row>
    <row r="94" spans="1:13">
      <c r="A94" s="48" t="s">
        <v>1063</v>
      </c>
      <c r="B94" s="71">
        <f t="shared" ca="1" si="19"/>
        <v>0</v>
      </c>
      <c r="C94" s="72">
        <f t="shared" ca="1" si="20"/>
        <v>0</v>
      </c>
      <c r="D94" s="72">
        <f t="shared" ca="1" si="21"/>
        <v>0</v>
      </c>
      <c r="E94" s="72">
        <f t="shared" ca="1" si="22"/>
        <v>0</v>
      </c>
      <c r="F94" s="72">
        <f t="shared" ca="1" si="23"/>
        <v>0</v>
      </c>
      <c r="G94" s="73">
        <f t="shared" ca="1" si="12"/>
        <v>0</v>
      </c>
      <c r="H94" s="74">
        <f t="shared" ca="1" si="13"/>
        <v>0</v>
      </c>
      <c r="I94" s="75">
        <f t="shared" ca="1" si="14"/>
        <v>0</v>
      </c>
      <c r="J94" s="75">
        <f t="shared" ca="1" si="15"/>
        <v>0</v>
      </c>
      <c r="K94" s="75">
        <f t="shared" ca="1" si="16"/>
        <v>0</v>
      </c>
      <c r="L94" s="72">
        <f t="shared" ca="1" si="17"/>
        <v>0</v>
      </c>
      <c r="M94" s="76">
        <f t="shared" ca="1" si="18"/>
        <v>0</v>
      </c>
    </row>
    <row r="95" spans="1:13">
      <c r="A95" s="48" t="s">
        <v>1064</v>
      </c>
      <c r="B95" s="71">
        <f t="shared" ca="1" si="19"/>
        <v>0</v>
      </c>
      <c r="C95" s="72">
        <f t="shared" ca="1" si="20"/>
        <v>0</v>
      </c>
      <c r="D95" s="72">
        <f t="shared" ca="1" si="21"/>
        <v>0</v>
      </c>
      <c r="E95" s="72">
        <f t="shared" ca="1" si="22"/>
        <v>0</v>
      </c>
      <c r="F95" s="72">
        <f t="shared" ca="1" si="23"/>
        <v>0</v>
      </c>
      <c r="G95" s="73">
        <f t="shared" ca="1" si="12"/>
        <v>0</v>
      </c>
      <c r="H95" s="74">
        <f t="shared" ca="1" si="13"/>
        <v>0</v>
      </c>
      <c r="I95" s="75">
        <f t="shared" ca="1" si="14"/>
        <v>0</v>
      </c>
      <c r="J95" s="75">
        <f t="shared" ca="1" si="15"/>
        <v>0</v>
      </c>
      <c r="K95" s="75">
        <f t="shared" ca="1" si="16"/>
        <v>0</v>
      </c>
      <c r="L95" s="72">
        <f t="shared" ca="1" si="17"/>
        <v>0</v>
      </c>
      <c r="M95" s="76">
        <f t="shared" ca="1" si="18"/>
        <v>0</v>
      </c>
    </row>
    <row r="96" spans="1:13">
      <c r="A96" s="48" t="s">
        <v>1065</v>
      </c>
      <c r="B96" s="71">
        <f t="shared" ca="1" si="19"/>
        <v>0</v>
      </c>
      <c r="C96" s="72">
        <f t="shared" ca="1" si="20"/>
        <v>0</v>
      </c>
      <c r="D96" s="72">
        <f t="shared" ca="1" si="21"/>
        <v>0</v>
      </c>
      <c r="E96" s="72">
        <f t="shared" ca="1" si="22"/>
        <v>0</v>
      </c>
      <c r="F96" s="72">
        <f t="shared" ca="1" si="23"/>
        <v>0</v>
      </c>
      <c r="G96" s="73">
        <f t="shared" ca="1" si="12"/>
        <v>0</v>
      </c>
      <c r="H96" s="74">
        <f t="shared" ca="1" si="13"/>
        <v>0</v>
      </c>
      <c r="I96" s="75">
        <f t="shared" ca="1" si="14"/>
        <v>0</v>
      </c>
      <c r="J96" s="75">
        <f t="shared" ca="1" si="15"/>
        <v>0</v>
      </c>
      <c r="K96" s="75">
        <f t="shared" ca="1" si="16"/>
        <v>0</v>
      </c>
      <c r="L96" s="72">
        <f t="shared" ca="1" si="17"/>
        <v>0</v>
      </c>
      <c r="M96" s="76">
        <f t="shared" ca="1" si="18"/>
        <v>0</v>
      </c>
    </row>
    <row r="97" spans="1:13">
      <c r="A97" s="48" t="s">
        <v>1066</v>
      </c>
      <c r="B97" s="71">
        <f t="shared" ca="1" si="19"/>
        <v>0</v>
      </c>
      <c r="C97" s="72">
        <f t="shared" ca="1" si="20"/>
        <v>0</v>
      </c>
      <c r="D97" s="72">
        <f t="shared" ca="1" si="21"/>
        <v>0</v>
      </c>
      <c r="E97" s="72">
        <f t="shared" ca="1" si="22"/>
        <v>0</v>
      </c>
      <c r="F97" s="72">
        <f t="shared" ca="1" si="23"/>
        <v>0</v>
      </c>
      <c r="G97" s="73">
        <f t="shared" ca="1" si="12"/>
        <v>0</v>
      </c>
      <c r="H97" s="74">
        <f t="shared" ca="1" si="13"/>
        <v>0</v>
      </c>
      <c r="I97" s="75">
        <f t="shared" ca="1" si="14"/>
        <v>0</v>
      </c>
      <c r="J97" s="75">
        <f t="shared" ca="1" si="15"/>
        <v>0</v>
      </c>
      <c r="K97" s="75">
        <f t="shared" ca="1" si="16"/>
        <v>0</v>
      </c>
      <c r="L97" s="72">
        <f t="shared" ca="1" si="17"/>
        <v>0</v>
      </c>
      <c r="M97" s="76">
        <f t="shared" ca="1" si="18"/>
        <v>0</v>
      </c>
    </row>
    <row r="98" spans="1:13">
      <c r="A98" s="48" t="s">
        <v>1067</v>
      </c>
      <c r="B98" s="71">
        <f t="shared" ca="1" si="19"/>
        <v>0</v>
      </c>
      <c r="C98" s="72">
        <f t="shared" ca="1" si="20"/>
        <v>0</v>
      </c>
      <c r="D98" s="72">
        <f t="shared" ca="1" si="21"/>
        <v>0</v>
      </c>
      <c r="E98" s="72">
        <f t="shared" ca="1" si="22"/>
        <v>0</v>
      </c>
      <c r="F98" s="72">
        <f t="shared" ca="1" si="23"/>
        <v>0</v>
      </c>
      <c r="G98" s="73">
        <f t="shared" ca="1" si="12"/>
        <v>0</v>
      </c>
      <c r="H98" s="74">
        <f t="shared" ca="1" si="13"/>
        <v>0</v>
      </c>
      <c r="I98" s="75">
        <f t="shared" ca="1" si="14"/>
        <v>0</v>
      </c>
      <c r="J98" s="75">
        <f t="shared" ca="1" si="15"/>
        <v>0</v>
      </c>
      <c r="K98" s="75">
        <f t="shared" ca="1" si="16"/>
        <v>0</v>
      </c>
      <c r="L98" s="72">
        <f t="shared" ca="1" si="17"/>
        <v>0</v>
      </c>
      <c r="M98" s="76">
        <f t="shared" ca="1" si="18"/>
        <v>0</v>
      </c>
    </row>
    <row r="99" spans="1:13">
      <c r="A99" s="48" t="s">
        <v>1068</v>
      </c>
      <c r="B99" s="71">
        <f t="shared" ca="1" si="19"/>
        <v>0</v>
      </c>
      <c r="C99" s="72">
        <f t="shared" ca="1" si="20"/>
        <v>0</v>
      </c>
      <c r="D99" s="72">
        <f t="shared" ca="1" si="21"/>
        <v>0</v>
      </c>
      <c r="E99" s="72">
        <f t="shared" ca="1" si="22"/>
        <v>0</v>
      </c>
      <c r="F99" s="72">
        <f t="shared" ca="1" si="23"/>
        <v>0</v>
      </c>
      <c r="G99" s="73">
        <f t="shared" ca="1" si="12"/>
        <v>0</v>
      </c>
      <c r="H99" s="74">
        <f t="shared" ca="1" si="13"/>
        <v>0</v>
      </c>
      <c r="I99" s="75">
        <f t="shared" ca="1" si="14"/>
        <v>0</v>
      </c>
      <c r="J99" s="75">
        <f t="shared" ca="1" si="15"/>
        <v>0</v>
      </c>
      <c r="K99" s="75">
        <f t="shared" ca="1" si="16"/>
        <v>0</v>
      </c>
      <c r="L99" s="72">
        <f t="shared" ca="1" si="17"/>
        <v>0</v>
      </c>
      <c r="M99" s="76">
        <f t="shared" ca="1" si="18"/>
        <v>0</v>
      </c>
    </row>
    <row r="100" spans="1:13">
      <c r="A100" s="48" t="s">
        <v>1069</v>
      </c>
      <c r="B100" s="71">
        <f t="shared" ca="1" si="19"/>
        <v>0</v>
      </c>
      <c r="C100" s="72">
        <f t="shared" ca="1" si="20"/>
        <v>0</v>
      </c>
      <c r="D100" s="72">
        <f t="shared" ca="1" si="21"/>
        <v>0</v>
      </c>
      <c r="E100" s="72">
        <f t="shared" ca="1" si="22"/>
        <v>0</v>
      </c>
      <c r="F100" s="72">
        <f t="shared" ca="1" si="23"/>
        <v>0</v>
      </c>
      <c r="G100" s="73">
        <f t="shared" ca="1" si="12"/>
        <v>0</v>
      </c>
      <c r="H100" s="74">
        <f t="shared" ca="1" si="13"/>
        <v>0</v>
      </c>
      <c r="I100" s="75">
        <f t="shared" ca="1" si="14"/>
        <v>0</v>
      </c>
      <c r="J100" s="75">
        <f t="shared" ca="1" si="15"/>
        <v>0</v>
      </c>
      <c r="K100" s="75">
        <f t="shared" ca="1" si="16"/>
        <v>0</v>
      </c>
      <c r="L100" s="72">
        <f t="shared" ca="1" si="17"/>
        <v>0</v>
      </c>
      <c r="M100" s="76">
        <f t="shared" ca="1" si="18"/>
        <v>0</v>
      </c>
    </row>
    <row r="101" spans="1:13">
      <c r="A101" s="48" t="s">
        <v>1070</v>
      </c>
      <c r="B101" s="71">
        <f t="shared" ca="1" si="19"/>
        <v>0</v>
      </c>
      <c r="C101" s="72">
        <f t="shared" ca="1" si="20"/>
        <v>0</v>
      </c>
      <c r="D101" s="72">
        <f t="shared" ca="1" si="21"/>
        <v>0</v>
      </c>
      <c r="E101" s="72">
        <f t="shared" ca="1" si="22"/>
        <v>0</v>
      </c>
      <c r="F101" s="72">
        <f t="shared" ca="1" si="23"/>
        <v>0</v>
      </c>
      <c r="G101" s="73">
        <f t="shared" ca="1" si="12"/>
        <v>0</v>
      </c>
      <c r="H101" s="74">
        <f t="shared" ca="1" si="13"/>
        <v>0</v>
      </c>
      <c r="I101" s="75">
        <f t="shared" ca="1" si="14"/>
        <v>0</v>
      </c>
      <c r="J101" s="75">
        <f t="shared" ca="1" si="15"/>
        <v>0</v>
      </c>
      <c r="K101" s="75">
        <f t="shared" ca="1" si="16"/>
        <v>0</v>
      </c>
      <c r="L101" s="72">
        <f t="shared" ca="1" si="17"/>
        <v>0</v>
      </c>
      <c r="M101" s="76">
        <f t="shared" ca="1" si="18"/>
        <v>0</v>
      </c>
    </row>
    <row r="102" spans="1:13">
      <c r="B102" s="71" t="str">
        <f t="shared" ca="1" si="19"/>
        <v/>
      </c>
      <c r="C102" s="72" t="str">
        <f t="shared" ca="1" si="20"/>
        <v/>
      </c>
      <c r="D102" s="72" t="str">
        <f t="shared" ca="1" si="21"/>
        <v/>
      </c>
      <c r="E102" s="72" t="str">
        <f t="shared" ca="1" si="22"/>
        <v/>
      </c>
      <c r="F102" s="72" t="str">
        <f t="shared" ca="1" si="23"/>
        <v/>
      </c>
      <c r="G102" s="73" t="str">
        <f t="shared" ca="1" si="12"/>
        <v/>
      </c>
      <c r="H102" s="74" t="str">
        <f t="shared" ca="1" si="13"/>
        <v/>
      </c>
      <c r="I102" s="75" t="str">
        <f t="shared" ca="1" si="14"/>
        <v/>
      </c>
      <c r="J102" s="75" t="str">
        <f t="shared" ca="1" si="15"/>
        <v/>
      </c>
      <c r="K102" s="75" t="str">
        <f t="shared" ca="1" si="16"/>
        <v/>
      </c>
      <c r="L102" s="72" t="str">
        <f t="shared" ca="1" si="17"/>
        <v/>
      </c>
      <c r="M102" s="76" t="str">
        <f t="shared" ca="1" si="18"/>
        <v/>
      </c>
    </row>
    <row r="103" spans="1:13">
      <c r="B103" s="71" t="str">
        <f t="shared" ca="1" si="19"/>
        <v/>
      </c>
      <c r="C103" s="72" t="str">
        <f t="shared" ca="1" si="20"/>
        <v/>
      </c>
      <c r="D103" s="72" t="str">
        <f t="shared" ca="1" si="21"/>
        <v/>
      </c>
      <c r="E103" s="72" t="str">
        <f t="shared" ca="1" si="22"/>
        <v/>
      </c>
      <c r="F103" s="72" t="str">
        <f t="shared" ca="1" si="23"/>
        <v/>
      </c>
      <c r="G103" s="73" t="str">
        <f t="shared" ca="1" si="12"/>
        <v/>
      </c>
      <c r="H103" s="74" t="str">
        <f t="shared" ca="1" si="13"/>
        <v/>
      </c>
      <c r="I103" s="75" t="str">
        <f t="shared" ca="1" si="14"/>
        <v/>
      </c>
      <c r="J103" s="75" t="str">
        <f t="shared" ca="1" si="15"/>
        <v/>
      </c>
      <c r="K103" s="75" t="str">
        <f t="shared" ca="1" si="16"/>
        <v/>
      </c>
      <c r="L103" s="72" t="str">
        <f t="shared" ca="1" si="17"/>
        <v/>
      </c>
      <c r="M103" s="76" t="str">
        <f t="shared" ca="1" si="18"/>
        <v/>
      </c>
    </row>
    <row r="104" spans="1:13">
      <c r="B104" s="71" t="str">
        <f t="shared" ca="1" si="19"/>
        <v/>
      </c>
      <c r="C104" s="72" t="str">
        <f t="shared" ca="1" si="20"/>
        <v/>
      </c>
      <c r="D104" s="72" t="str">
        <f t="shared" ca="1" si="21"/>
        <v/>
      </c>
      <c r="E104" s="72" t="str">
        <f t="shared" ca="1" si="22"/>
        <v/>
      </c>
      <c r="F104" s="72" t="str">
        <f t="shared" ca="1" si="23"/>
        <v/>
      </c>
      <c r="G104" s="73" t="str">
        <f t="shared" ca="1" si="12"/>
        <v/>
      </c>
      <c r="H104" s="74" t="str">
        <f t="shared" ca="1" si="13"/>
        <v/>
      </c>
      <c r="I104" s="75" t="str">
        <f t="shared" ca="1" si="14"/>
        <v/>
      </c>
      <c r="J104" s="75" t="str">
        <f t="shared" ca="1" si="15"/>
        <v/>
      </c>
      <c r="K104" s="75" t="str">
        <f t="shared" ca="1" si="16"/>
        <v/>
      </c>
      <c r="L104" s="72" t="str">
        <f t="shared" ca="1" si="17"/>
        <v/>
      </c>
      <c r="M104" s="76" t="str">
        <f t="shared" ca="1" si="18"/>
        <v/>
      </c>
    </row>
    <row r="105" spans="1:13">
      <c r="B105" s="71" t="str">
        <f t="shared" ca="1" si="19"/>
        <v/>
      </c>
      <c r="C105" s="72" t="str">
        <f t="shared" ca="1" si="20"/>
        <v/>
      </c>
      <c r="D105" s="72" t="str">
        <f t="shared" ca="1" si="21"/>
        <v/>
      </c>
      <c r="E105" s="72" t="str">
        <f t="shared" ca="1" si="22"/>
        <v/>
      </c>
      <c r="F105" s="72" t="str">
        <f t="shared" ca="1" si="23"/>
        <v/>
      </c>
      <c r="G105" s="73" t="str">
        <f t="shared" ca="1" si="12"/>
        <v/>
      </c>
      <c r="H105" s="74" t="str">
        <f t="shared" ca="1" si="13"/>
        <v/>
      </c>
      <c r="I105" s="75" t="str">
        <f t="shared" ca="1" si="14"/>
        <v/>
      </c>
      <c r="J105" s="75" t="str">
        <f t="shared" ca="1" si="15"/>
        <v/>
      </c>
      <c r="K105" s="75" t="str">
        <f t="shared" ca="1" si="16"/>
        <v/>
      </c>
      <c r="L105" s="72" t="str">
        <f t="shared" ca="1" si="17"/>
        <v/>
      </c>
      <c r="M105" s="76" t="str">
        <f t="shared" ca="1" si="18"/>
        <v/>
      </c>
    </row>
    <row r="106" spans="1:13">
      <c r="B106" s="71" t="str">
        <f t="shared" ca="1" si="19"/>
        <v/>
      </c>
      <c r="C106" s="72" t="str">
        <f t="shared" ca="1" si="20"/>
        <v/>
      </c>
      <c r="D106" s="72" t="str">
        <f t="shared" ca="1" si="21"/>
        <v/>
      </c>
      <c r="E106" s="72" t="str">
        <f t="shared" ca="1" si="22"/>
        <v/>
      </c>
      <c r="F106" s="72" t="str">
        <f t="shared" ca="1" si="23"/>
        <v/>
      </c>
      <c r="G106" s="73" t="str">
        <f t="shared" ca="1" si="12"/>
        <v/>
      </c>
      <c r="H106" s="74" t="str">
        <f t="shared" ca="1" si="13"/>
        <v/>
      </c>
      <c r="I106" s="75" t="str">
        <f t="shared" ca="1" si="14"/>
        <v/>
      </c>
      <c r="J106" s="75" t="str">
        <f t="shared" ca="1" si="15"/>
        <v/>
      </c>
      <c r="K106" s="75" t="str">
        <f t="shared" ca="1" si="16"/>
        <v/>
      </c>
      <c r="L106" s="72" t="str">
        <f t="shared" ca="1" si="17"/>
        <v/>
      </c>
      <c r="M106" s="76" t="str">
        <f t="shared" ca="1" si="18"/>
        <v/>
      </c>
    </row>
    <row r="107" spans="1:13">
      <c r="B107" s="71" t="str">
        <f t="shared" ca="1" si="19"/>
        <v/>
      </c>
      <c r="C107" s="72" t="str">
        <f t="shared" ca="1" si="20"/>
        <v/>
      </c>
      <c r="D107" s="72" t="str">
        <f t="shared" ca="1" si="21"/>
        <v/>
      </c>
      <c r="E107" s="72" t="str">
        <f t="shared" ca="1" si="22"/>
        <v/>
      </c>
      <c r="F107" s="72" t="str">
        <f t="shared" ca="1" si="23"/>
        <v/>
      </c>
      <c r="G107" s="73" t="str">
        <f t="shared" ca="1" si="12"/>
        <v/>
      </c>
      <c r="H107" s="74" t="str">
        <f t="shared" ca="1" si="13"/>
        <v/>
      </c>
      <c r="I107" s="75" t="str">
        <f t="shared" ca="1" si="14"/>
        <v/>
      </c>
      <c r="J107" s="75" t="str">
        <f t="shared" ca="1" si="15"/>
        <v/>
      </c>
      <c r="K107" s="75" t="str">
        <f t="shared" ca="1" si="16"/>
        <v/>
      </c>
      <c r="L107" s="72" t="str">
        <f t="shared" ca="1" si="17"/>
        <v/>
      </c>
      <c r="M107" s="76" t="str">
        <f t="shared" ca="1" si="18"/>
        <v/>
      </c>
    </row>
    <row r="108" spans="1:13">
      <c r="B108" s="71" t="str">
        <f t="shared" ca="1" si="19"/>
        <v/>
      </c>
      <c r="C108" s="72" t="str">
        <f t="shared" ca="1" si="20"/>
        <v/>
      </c>
      <c r="D108" s="72" t="str">
        <f t="shared" ca="1" si="21"/>
        <v/>
      </c>
      <c r="E108" s="72" t="str">
        <f t="shared" ca="1" si="22"/>
        <v/>
      </c>
      <c r="F108" s="72" t="str">
        <f t="shared" ca="1" si="23"/>
        <v/>
      </c>
      <c r="G108" s="73" t="str">
        <f t="shared" ca="1" si="12"/>
        <v/>
      </c>
      <c r="H108" s="74" t="str">
        <f t="shared" ca="1" si="13"/>
        <v/>
      </c>
      <c r="I108" s="75" t="str">
        <f t="shared" ca="1" si="14"/>
        <v/>
      </c>
      <c r="J108" s="75" t="str">
        <f t="shared" ca="1" si="15"/>
        <v/>
      </c>
      <c r="K108" s="75" t="str">
        <f t="shared" ca="1" si="16"/>
        <v/>
      </c>
      <c r="L108" s="72" t="str">
        <f t="shared" ca="1" si="17"/>
        <v/>
      </c>
      <c r="M108" s="76" t="str">
        <f t="shared" ca="1" si="18"/>
        <v/>
      </c>
    </row>
    <row r="109" spans="1:13">
      <c r="B109" s="71" t="str">
        <f t="shared" ca="1" si="19"/>
        <v/>
      </c>
      <c r="C109" s="72" t="str">
        <f t="shared" ca="1" si="20"/>
        <v/>
      </c>
      <c r="D109" s="72" t="str">
        <f t="shared" ca="1" si="21"/>
        <v/>
      </c>
      <c r="E109" s="72" t="str">
        <f t="shared" ca="1" si="22"/>
        <v/>
      </c>
      <c r="F109" s="72" t="str">
        <f t="shared" ca="1" si="23"/>
        <v/>
      </c>
      <c r="G109" s="73" t="str">
        <f t="shared" ca="1" si="12"/>
        <v/>
      </c>
      <c r="H109" s="74" t="str">
        <f t="shared" ca="1" si="13"/>
        <v/>
      </c>
      <c r="I109" s="75" t="str">
        <f t="shared" ca="1" si="14"/>
        <v/>
      </c>
      <c r="J109" s="75" t="str">
        <f t="shared" ca="1" si="15"/>
        <v/>
      </c>
      <c r="K109" s="75" t="str">
        <f t="shared" ca="1" si="16"/>
        <v/>
      </c>
      <c r="L109" s="72" t="str">
        <f t="shared" ca="1" si="17"/>
        <v/>
      </c>
      <c r="M109" s="76" t="str">
        <f t="shared" ca="1" si="18"/>
        <v/>
      </c>
    </row>
    <row r="110" spans="1:13">
      <c r="B110" s="71" t="str">
        <f t="shared" ca="1" si="19"/>
        <v/>
      </c>
      <c r="C110" s="72" t="str">
        <f t="shared" ca="1" si="20"/>
        <v/>
      </c>
      <c r="D110" s="72" t="str">
        <f t="shared" ca="1" si="21"/>
        <v/>
      </c>
      <c r="E110" s="72" t="str">
        <f t="shared" ca="1" si="22"/>
        <v/>
      </c>
      <c r="F110" s="72" t="str">
        <f t="shared" ca="1" si="23"/>
        <v/>
      </c>
      <c r="G110" s="73" t="str">
        <f t="shared" ca="1" si="12"/>
        <v/>
      </c>
      <c r="H110" s="74" t="str">
        <f t="shared" ca="1" si="13"/>
        <v/>
      </c>
      <c r="I110" s="75" t="str">
        <f t="shared" ca="1" si="14"/>
        <v/>
      </c>
      <c r="J110" s="75" t="str">
        <f t="shared" ca="1" si="15"/>
        <v/>
      </c>
      <c r="K110" s="75" t="str">
        <f t="shared" ca="1" si="16"/>
        <v/>
      </c>
      <c r="L110" s="72" t="str">
        <f t="shared" ca="1" si="17"/>
        <v/>
      </c>
      <c r="M110" s="76" t="str">
        <f t="shared" ca="1" si="18"/>
        <v/>
      </c>
    </row>
    <row r="111" spans="1:13">
      <c r="B111" s="71" t="str">
        <f t="shared" ca="1" si="19"/>
        <v/>
      </c>
      <c r="C111" s="72" t="str">
        <f t="shared" ca="1" si="20"/>
        <v/>
      </c>
      <c r="D111" s="72" t="str">
        <f t="shared" ca="1" si="21"/>
        <v/>
      </c>
      <c r="E111" s="72" t="str">
        <f t="shared" ca="1" si="22"/>
        <v/>
      </c>
      <c r="F111" s="72" t="str">
        <f t="shared" ca="1" si="23"/>
        <v/>
      </c>
      <c r="G111" s="73" t="str">
        <f t="shared" ca="1" si="12"/>
        <v/>
      </c>
      <c r="H111" s="74" t="str">
        <f t="shared" ca="1" si="13"/>
        <v/>
      </c>
      <c r="I111" s="75" t="str">
        <f t="shared" ca="1" si="14"/>
        <v/>
      </c>
      <c r="J111" s="75" t="str">
        <f t="shared" ca="1" si="15"/>
        <v/>
      </c>
      <c r="K111" s="75" t="str">
        <f t="shared" ca="1" si="16"/>
        <v/>
      </c>
      <c r="L111" s="72" t="str">
        <f t="shared" ca="1" si="17"/>
        <v/>
      </c>
      <c r="M111" s="76" t="str">
        <f t="shared" ca="1" si="18"/>
        <v/>
      </c>
    </row>
    <row r="112" spans="1:13">
      <c r="B112" s="71" t="str">
        <f t="shared" ca="1" si="19"/>
        <v/>
      </c>
      <c r="C112" s="72" t="str">
        <f t="shared" ca="1" si="20"/>
        <v/>
      </c>
      <c r="D112" s="72" t="str">
        <f t="shared" ca="1" si="21"/>
        <v/>
      </c>
      <c r="E112" s="72" t="str">
        <f t="shared" ca="1" si="22"/>
        <v/>
      </c>
      <c r="F112" s="72" t="str">
        <f t="shared" ca="1" si="23"/>
        <v/>
      </c>
      <c r="G112" s="73" t="str">
        <f t="shared" ca="1" si="12"/>
        <v/>
      </c>
      <c r="H112" s="74" t="str">
        <f t="shared" ca="1" si="13"/>
        <v/>
      </c>
      <c r="I112" s="75" t="str">
        <f t="shared" ca="1" si="14"/>
        <v/>
      </c>
      <c r="J112" s="75" t="str">
        <f t="shared" ca="1" si="15"/>
        <v/>
      </c>
      <c r="K112" s="75" t="str">
        <f t="shared" ca="1" si="16"/>
        <v/>
      </c>
      <c r="L112" s="72" t="str">
        <f t="shared" ca="1" si="17"/>
        <v/>
      </c>
      <c r="M112" s="76" t="str">
        <f t="shared" ca="1" si="18"/>
        <v/>
      </c>
    </row>
    <row r="113" spans="1:13">
      <c r="B113" s="71" t="str">
        <f t="shared" ca="1" si="19"/>
        <v/>
      </c>
      <c r="C113" s="72" t="str">
        <f t="shared" ca="1" si="20"/>
        <v/>
      </c>
      <c r="D113" s="72" t="str">
        <f t="shared" ca="1" si="21"/>
        <v/>
      </c>
      <c r="E113" s="72" t="str">
        <f t="shared" ca="1" si="22"/>
        <v/>
      </c>
      <c r="F113" s="72" t="str">
        <f t="shared" ca="1" si="23"/>
        <v/>
      </c>
      <c r="G113" s="73" t="str">
        <f t="shared" ca="1" si="12"/>
        <v/>
      </c>
      <c r="H113" s="74" t="str">
        <f t="shared" ca="1" si="13"/>
        <v/>
      </c>
      <c r="I113" s="75" t="str">
        <f t="shared" ca="1" si="14"/>
        <v/>
      </c>
      <c r="J113" s="75" t="str">
        <f t="shared" ca="1" si="15"/>
        <v/>
      </c>
      <c r="K113" s="75" t="str">
        <f t="shared" ca="1" si="16"/>
        <v/>
      </c>
      <c r="L113" s="72" t="str">
        <f t="shared" ca="1" si="17"/>
        <v/>
      </c>
      <c r="M113" s="76" t="str">
        <f t="shared" ca="1" si="18"/>
        <v/>
      </c>
    </row>
    <row r="114" spans="1:13">
      <c r="B114" s="71" t="str">
        <f t="shared" ca="1" si="19"/>
        <v/>
      </c>
      <c r="C114" s="72" t="str">
        <f t="shared" ca="1" si="20"/>
        <v/>
      </c>
      <c r="D114" s="72" t="str">
        <f t="shared" ca="1" si="21"/>
        <v/>
      </c>
      <c r="E114" s="72" t="str">
        <f t="shared" ca="1" si="22"/>
        <v/>
      </c>
      <c r="F114" s="72" t="str">
        <f t="shared" ca="1" si="23"/>
        <v/>
      </c>
      <c r="G114" s="73" t="str">
        <f t="shared" ca="1" si="12"/>
        <v/>
      </c>
      <c r="H114" s="74" t="str">
        <f t="shared" ca="1" si="13"/>
        <v/>
      </c>
      <c r="I114" s="75" t="str">
        <f t="shared" ca="1" si="14"/>
        <v/>
      </c>
      <c r="J114" s="75" t="str">
        <f t="shared" ca="1" si="15"/>
        <v/>
      </c>
      <c r="K114" s="75" t="str">
        <f t="shared" ca="1" si="16"/>
        <v/>
      </c>
      <c r="L114" s="72" t="str">
        <f t="shared" ca="1" si="17"/>
        <v/>
      </c>
      <c r="M114" s="76" t="str">
        <f t="shared" ca="1" si="18"/>
        <v/>
      </c>
    </row>
    <row r="115" spans="1:13">
      <c r="B115" s="71" t="str">
        <f t="shared" ca="1" si="19"/>
        <v/>
      </c>
      <c r="C115" s="72" t="str">
        <f t="shared" ca="1" si="20"/>
        <v/>
      </c>
      <c r="D115" s="72" t="str">
        <f t="shared" ca="1" si="21"/>
        <v/>
      </c>
      <c r="E115" s="72" t="str">
        <f t="shared" ca="1" si="22"/>
        <v/>
      </c>
      <c r="F115" s="72" t="str">
        <f t="shared" ca="1" si="23"/>
        <v/>
      </c>
      <c r="G115" s="73" t="str">
        <f t="shared" ca="1" si="12"/>
        <v/>
      </c>
      <c r="H115" s="74" t="str">
        <f t="shared" ca="1" si="13"/>
        <v/>
      </c>
      <c r="I115" s="75" t="str">
        <f t="shared" ca="1" si="14"/>
        <v/>
      </c>
      <c r="J115" s="75" t="str">
        <f t="shared" ca="1" si="15"/>
        <v/>
      </c>
      <c r="K115" s="75" t="str">
        <f t="shared" ca="1" si="16"/>
        <v/>
      </c>
      <c r="L115" s="72" t="str">
        <f t="shared" ca="1" si="17"/>
        <v/>
      </c>
      <c r="M115" s="76" t="str">
        <f t="shared" ca="1" si="18"/>
        <v/>
      </c>
    </row>
    <row r="116" spans="1:13">
      <c r="B116" s="71" t="str">
        <f t="shared" ca="1" si="19"/>
        <v/>
      </c>
      <c r="C116" s="72" t="str">
        <f t="shared" ca="1" si="20"/>
        <v/>
      </c>
      <c r="D116" s="72" t="str">
        <f t="shared" ca="1" si="21"/>
        <v/>
      </c>
      <c r="E116" s="72" t="str">
        <f t="shared" ca="1" si="22"/>
        <v/>
      </c>
      <c r="F116" s="72" t="str">
        <f t="shared" ca="1" si="23"/>
        <v/>
      </c>
      <c r="G116" s="73" t="str">
        <f t="shared" ca="1" si="12"/>
        <v/>
      </c>
      <c r="H116" s="74" t="str">
        <f t="shared" ca="1" si="13"/>
        <v/>
      </c>
      <c r="I116" s="75" t="str">
        <f t="shared" ca="1" si="14"/>
        <v/>
      </c>
      <c r="J116" s="75" t="str">
        <f t="shared" ca="1" si="15"/>
        <v/>
      </c>
      <c r="K116" s="75" t="str">
        <f t="shared" ca="1" si="16"/>
        <v/>
      </c>
      <c r="L116" s="72" t="str">
        <f t="shared" ca="1" si="17"/>
        <v/>
      </c>
      <c r="M116" s="76" t="str">
        <f t="shared" ca="1" si="18"/>
        <v/>
      </c>
    </row>
    <row r="117" spans="1:13">
      <c r="B117" s="71" t="str">
        <f t="shared" ca="1" si="19"/>
        <v/>
      </c>
      <c r="C117" s="72" t="str">
        <f t="shared" ca="1" si="20"/>
        <v/>
      </c>
      <c r="D117" s="72" t="str">
        <f t="shared" ca="1" si="21"/>
        <v/>
      </c>
      <c r="E117" s="72" t="str">
        <f t="shared" ca="1" si="22"/>
        <v/>
      </c>
      <c r="F117" s="72" t="str">
        <f t="shared" ca="1" si="23"/>
        <v/>
      </c>
      <c r="G117" s="73" t="str">
        <f t="shared" ca="1" si="12"/>
        <v/>
      </c>
      <c r="H117" s="74" t="str">
        <f t="shared" ca="1" si="13"/>
        <v/>
      </c>
      <c r="I117" s="75" t="str">
        <f t="shared" ca="1" si="14"/>
        <v/>
      </c>
      <c r="J117" s="75" t="str">
        <f t="shared" ca="1" si="15"/>
        <v/>
      </c>
      <c r="K117" s="75" t="str">
        <f t="shared" ca="1" si="16"/>
        <v/>
      </c>
      <c r="L117" s="72" t="str">
        <f t="shared" ca="1" si="17"/>
        <v/>
      </c>
      <c r="M117" s="76" t="str">
        <f t="shared" ca="1" si="18"/>
        <v/>
      </c>
    </row>
    <row r="118" spans="1:13">
      <c r="B118" s="71" t="str">
        <f t="shared" ca="1" si="19"/>
        <v/>
      </c>
      <c r="C118" s="72" t="str">
        <f t="shared" ca="1" si="20"/>
        <v/>
      </c>
      <c r="D118" s="72" t="str">
        <f t="shared" ca="1" si="21"/>
        <v/>
      </c>
      <c r="E118" s="72" t="str">
        <f t="shared" ca="1" si="22"/>
        <v/>
      </c>
      <c r="F118" s="72" t="str">
        <f t="shared" ca="1" si="23"/>
        <v/>
      </c>
      <c r="G118" s="73" t="str">
        <f t="shared" ca="1" si="12"/>
        <v/>
      </c>
      <c r="H118" s="74" t="str">
        <f t="shared" ca="1" si="13"/>
        <v/>
      </c>
      <c r="I118" s="75" t="str">
        <f t="shared" ca="1" si="14"/>
        <v/>
      </c>
      <c r="J118" s="75" t="str">
        <f t="shared" ca="1" si="15"/>
        <v/>
      </c>
      <c r="K118" s="75" t="str">
        <f t="shared" ca="1" si="16"/>
        <v/>
      </c>
      <c r="L118" s="72" t="str">
        <f t="shared" ca="1" si="17"/>
        <v/>
      </c>
      <c r="M118" s="76" t="str">
        <f t="shared" ca="1" si="18"/>
        <v/>
      </c>
    </row>
    <row r="119" spans="1:13">
      <c r="B119" s="71" t="str">
        <f t="shared" ca="1" si="19"/>
        <v/>
      </c>
      <c r="C119" s="72" t="str">
        <f t="shared" ca="1" si="20"/>
        <v/>
      </c>
      <c r="D119" s="72" t="str">
        <f t="shared" ca="1" si="21"/>
        <v/>
      </c>
      <c r="E119" s="72" t="str">
        <f t="shared" ca="1" si="22"/>
        <v/>
      </c>
      <c r="F119" s="72" t="str">
        <f t="shared" ca="1" si="23"/>
        <v/>
      </c>
      <c r="G119" s="73" t="str">
        <f t="shared" ca="1" si="12"/>
        <v/>
      </c>
      <c r="H119" s="74" t="str">
        <f t="shared" ca="1" si="13"/>
        <v/>
      </c>
      <c r="I119" s="75" t="str">
        <f t="shared" ca="1" si="14"/>
        <v/>
      </c>
      <c r="J119" s="75" t="str">
        <f t="shared" ca="1" si="15"/>
        <v/>
      </c>
      <c r="K119" s="75" t="str">
        <f t="shared" ca="1" si="16"/>
        <v/>
      </c>
      <c r="L119" s="72" t="str">
        <f t="shared" ca="1" si="17"/>
        <v/>
      </c>
      <c r="M119" s="76" t="str">
        <f t="shared" ca="1" si="18"/>
        <v/>
      </c>
    </row>
    <row r="120" spans="1:13">
      <c r="B120" s="71" t="str">
        <f t="shared" ca="1" si="19"/>
        <v/>
      </c>
      <c r="C120" s="72" t="str">
        <f t="shared" ca="1" si="20"/>
        <v/>
      </c>
      <c r="D120" s="72" t="str">
        <f t="shared" ca="1" si="21"/>
        <v/>
      </c>
      <c r="E120" s="72" t="str">
        <f t="shared" ca="1" si="22"/>
        <v/>
      </c>
      <c r="F120" s="72" t="str">
        <f t="shared" ca="1" si="23"/>
        <v/>
      </c>
      <c r="G120" s="73" t="str">
        <f t="shared" ca="1" si="12"/>
        <v/>
      </c>
      <c r="H120" s="74" t="str">
        <f t="shared" ca="1" si="13"/>
        <v/>
      </c>
      <c r="I120" s="75" t="str">
        <f t="shared" ca="1" si="14"/>
        <v/>
      </c>
      <c r="J120" s="75" t="str">
        <f t="shared" ca="1" si="15"/>
        <v/>
      </c>
      <c r="K120" s="75" t="str">
        <f t="shared" ca="1" si="16"/>
        <v/>
      </c>
      <c r="L120" s="72" t="str">
        <f t="shared" ca="1" si="17"/>
        <v/>
      </c>
      <c r="M120" s="76" t="str">
        <f t="shared" ca="1" si="18"/>
        <v/>
      </c>
    </row>
    <row r="121" spans="1:13">
      <c r="B121" s="71" t="str">
        <f t="shared" ca="1" si="19"/>
        <v/>
      </c>
      <c r="C121" s="72" t="str">
        <f t="shared" ca="1" si="20"/>
        <v/>
      </c>
      <c r="D121" s="72" t="str">
        <f t="shared" ca="1" si="21"/>
        <v/>
      </c>
      <c r="E121" s="72" t="str">
        <f t="shared" ca="1" si="22"/>
        <v/>
      </c>
      <c r="F121" s="72" t="str">
        <f t="shared" ca="1" si="23"/>
        <v/>
      </c>
      <c r="G121" s="73" t="str">
        <f t="shared" ca="1" si="12"/>
        <v/>
      </c>
      <c r="H121" s="74" t="str">
        <f t="shared" ca="1" si="13"/>
        <v/>
      </c>
      <c r="I121" s="75" t="str">
        <f t="shared" ca="1" si="14"/>
        <v/>
      </c>
      <c r="J121" s="75" t="str">
        <f t="shared" ca="1" si="15"/>
        <v/>
      </c>
      <c r="K121" s="75" t="str">
        <f t="shared" ca="1" si="16"/>
        <v/>
      </c>
      <c r="L121" s="72" t="str">
        <f t="shared" ca="1" si="17"/>
        <v/>
      </c>
      <c r="M121" s="76" t="str">
        <f t="shared" ca="1" si="18"/>
        <v/>
      </c>
    </row>
    <row r="122" spans="1:13">
      <c r="B122" s="71" t="str">
        <f t="shared" ca="1" si="19"/>
        <v/>
      </c>
      <c r="C122" s="72" t="str">
        <f t="shared" ca="1" si="20"/>
        <v/>
      </c>
      <c r="D122" s="72" t="str">
        <f t="shared" ca="1" si="21"/>
        <v/>
      </c>
      <c r="E122" s="72" t="str">
        <f t="shared" ca="1" si="22"/>
        <v/>
      </c>
      <c r="F122" s="72" t="str">
        <f t="shared" ca="1" si="23"/>
        <v/>
      </c>
      <c r="G122" s="73" t="str">
        <f t="shared" ca="1" si="12"/>
        <v/>
      </c>
      <c r="H122" s="74" t="str">
        <f t="shared" ca="1" si="13"/>
        <v/>
      </c>
      <c r="I122" s="75" t="str">
        <f t="shared" ca="1" si="14"/>
        <v/>
      </c>
      <c r="J122" s="75" t="str">
        <f t="shared" ca="1" si="15"/>
        <v/>
      </c>
      <c r="K122" s="75" t="str">
        <f t="shared" ca="1" si="16"/>
        <v/>
      </c>
      <c r="L122" s="72" t="str">
        <f t="shared" ca="1" si="17"/>
        <v/>
      </c>
      <c r="M122" s="76" t="str">
        <f t="shared" ca="1" si="18"/>
        <v/>
      </c>
    </row>
    <row r="123" spans="1:13">
      <c r="B123" s="71" t="str">
        <f t="shared" ca="1" si="19"/>
        <v/>
      </c>
      <c r="C123" s="72" t="str">
        <f t="shared" ca="1" si="20"/>
        <v/>
      </c>
      <c r="D123" s="72" t="str">
        <f t="shared" ca="1" si="21"/>
        <v/>
      </c>
      <c r="E123" s="72" t="str">
        <f t="shared" ca="1" si="22"/>
        <v/>
      </c>
      <c r="F123" s="72" t="str">
        <f t="shared" ca="1" si="23"/>
        <v/>
      </c>
      <c r="G123" s="73" t="str">
        <f t="shared" ca="1" si="12"/>
        <v/>
      </c>
      <c r="H123" s="74" t="str">
        <f t="shared" ca="1" si="13"/>
        <v/>
      </c>
      <c r="I123" s="75" t="str">
        <f t="shared" ca="1" si="14"/>
        <v/>
      </c>
      <c r="J123" s="75" t="str">
        <f t="shared" ca="1" si="15"/>
        <v/>
      </c>
      <c r="K123" s="75" t="str">
        <f t="shared" ca="1" si="16"/>
        <v/>
      </c>
      <c r="L123" s="72" t="str">
        <f t="shared" ca="1" si="17"/>
        <v/>
      </c>
      <c r="M123" s="76" t="str">
        <f t="shared" ca="1" si="18"/>
        <v/>
      </c>
    </row>
    <row r="124" spans="1:13">
      <c r="B124" s="71" t="str">
        <f t="shared" ca="1" si="19"/>
        <v/>
      </c>
      <c r="C124" s="72" t="str">
        <f t="shared" ca="1" si="20"/>
        <v/>
      </c>
      <c r="D124" s="72" t="str">
        <f t="shared" ca="1" si="21"/>
        <v/>
      </c>
      <c r="E124" s="72" t="str">
        <f t="shared" ca="1" si="22"/>
        <v/>
      </c>
      <c r="F124" s="72" t="str">
        <f t="shared" ca="1" si="23"/>
        <v/>
      </c>
      <c r="G124" s="73" t="str">
        <f t="shared" ca="1" si="12"/>
        <v/>
      </c>
      <c r="H124" s="74" t="str">
        <f t="shared" ca="1" si="13"/>
        <v/>
      </c>
      <c r="I124" s="75" t="str">
        <f t="shared" ca="1" si="14"/>
        <v/>
      </c>
      <c r="J124" s="75" t="str">
        <f t="shared" ca="1" si="15"/>
        <v/>
      </c>
      <c r="K124" s="75" t="str">
        <f t="shared" ca="1" si="16"/>
        <v/>
      </c>
      <c r="L124" s="72" t="str">
        <f t="shared" ca="1" si="17"/>
        <v/>
      </c>
      <c r="M124" s="76" t="str">
        <f t="shared" ca="1" si="18"/>
        <v/>
      </c>
    </row>
    <row r="125" spans="1:13">
      <c r="A125" s="48" t="s">
        <v>1071</v>
      </c>
      <c r="B125" s="71">
        <f t="shared" ca="1" si="19"/>
        <v>0</v>
      </c>
      <c r="C125" s="72">
        <f t="shared" ca="1" si="20"/>
        <v>0</v>
      </c>
      <c r="D125" s="72">
        <f t="shared" ca="1" si="21"/>
        <v>0</v>
      </c>
      <c r="E125" s="72">
        <f t="shared" ca="1" si="22"/>
        <v>0</v>
      </c>
      <c r="F125" s="72">
        <f t="shared" ca="1" si="23"/>
        <v>0</v>
      </c>
      <c r="G125" s="73">
        <f t="shared" ca="1" si="12"/>
        <v>0</v>
      </c>
      <c r="H125" s="74">
        <f t="shared" ca="1" si="13"/>
        <v>0</v>
      </c>
      <c r="I125" s="75">
        <f t="shared" ca="1" si="14"/>
        <v>0</v>
      </c>
      <c r="J125" s="75">
        <f t="shared" ca="1" si="15"/>
        <v>0</v>
      </c>
      <c r="K125" s="75">
        <f t="shared" ca="1" si="16"/>
        <v>0</v>
      </c>
      <c r="L125" s="72">
        <f t="shared" ca="1" si="17"/>
        <v>0</v>
      </c>
      <c r="M125" s="76">
        <f t="shared" ca="1" si="18"/>
        <v>0</v>
      </c>
    </row>
    <row r="126" spans="1:13">
      <c r="B126" s="71" t="str">
        <f t="shared" ca="1" si="19"/>
        <v/>
      </c>
      <c r="C126" s="72" t="str">
        <f t="shared" ca="1" si="20"/>
        <v/>
      </c>
      <c r="D126" s="72" t="str">
        <f t="shared" ca="1" si="21"/>
        <v/>
      </c>
      <c r="E126" s="72" t="str">
        <f t="shared" ca="1" si="22"/>
        <v/>
      </c>
      <c r="F126" s="72" t="str">
        <f t="shared" ca="1" si="23"/>
        <v/>
      </c>
      <c r="G126" s="73" t="str">
        <f t="shared" ca="1" si="12"/>
        <v/>
      </c>
      <c r="H126" s="74" t="str">
        <f t="shared" ca="1" si="13"/>
        <v/>
      </c>
      <c r="I126" s="75" t="str">
        <f t="shared" ca="1" si="14"/>
        <v/>
      </c>
      <c r="J126" s="75" t="str">
        <f t="shared" ca="1" si="15"/>
        <v/>
      </c>
      <c r="K126" s="75" t="str">
        <f t="shared" ca="1" si="16"/>
        <v/>
      </c>
      <c r="L126" s="72" t="str">
        <f t="shared" ca="1" si="17"/>
        <v/>
      </c>
      <c r="M126" s="76" t="str">
        <f t="shared" ca="1" si="18"/>
        <v/>
      </c>
    </row>
    <row r="127" spans="1:13">
      <c r="B127" s="71" t="str">
        <f t="shared" ca="1" si="19"/>
        <v/>
      </c>
      <c r="C127" s="72" t="str">
        <f t="shared" ca="1" si="20"/>
        <v/>
      </c>
      <c r="D127" s="72" t="str">
        <f t="shared" ca="1" si="21"/>
        <v/>
      </c>
      <c r="E127" s="72" t="str">
        <f t="shared" ca="1" si="22"/>
        <v/>
      </c>
      <c r="F127" s="72" t="str">
        <f t="shared" ca="1" si="23"/>
        <v/>
      </c>
      <c r="G127" s="73" t="str">
        <f t="shared" ca="1" si="12"/>
        <v/>
      </c>
      <c r="H127" s="74" t="str">
        <f t="shared" ca="1" si="13"/>
        <v/>
      </c>
      <c r="I127" s="75" t="str">
        <f t="shared" ca="1" si="14"/>
        <v/>
      </c>
      <c r="J127" s="75" t="str">
        <f t="shared" ca="1" si="15"/>
        <v/>
      </c>
      <c r="K127" s="75" t="str">
        <f t="shared" ca="1" si="16"/>
        <v/>
      </c>
      <c r="L127" s="72" t="str">
        <f t="shared" ca="1" si="17"/>
        <v/>
      </c>
      <c r="M127" s="76" t="str">
        <f t="shared" ca="1" si="18"/>
        <v/>
      </c>
    </row>
    <row r="128" spans="1:13">
      <c r="B128" s="71" t="str">
        <f t="shared" ca="1" si="19"/>
        <v/>
      </c>
      <c r="C128" s="72" t="str">
        <f t="shared" ca="1" si="20"/>
        <v/>
      </c>
      <c r="D128" s="72" t="str">
        <f t="shared" ca="1" si="21"/>
        <v/>
      </c>
      <c r="E128" s="72" t="str">
        <f t="shared" ca="1" si="22"/>
        <v/>
      </c>
      <c r="F128" s="72" t="str">
        <f t="shared" ca="1" si="23"/>
        <v/>
      </c>
      <c r="G128" s="73" t="str">
        <f t="shared" ca="1" si="12"/>
        <v/>
      </c>
      <c r="H128" s="74" t="str">
        <f t="shared" ca="1" si="13"/>
        <v/>
      </c>
      <c r="I128" s="75" t="str">
        <f t="shared" ca="1" si="14"/>
        <v/>
      </c>
      <c r="J128" s="75" t="str">
        <f t="shared" ca="1" si="15"/>
        <v/>
      </c>
      <c r="K128" s="75" t="str">
        <f t="shared" ca="1" si="16"/>
        <v/>
      </c>
      <c r="L128" s="72" t="str">
        <f t="shared" ca="1" si="17"/>
        <v/>
      </c>
      <c r="M128" s="76" t="str">
        <f t="shared" ca="1" si="18"/>
        <v/>
      </c>
    </row>
    <row r="129" spans="2:13">
      <c r="B129" s="71" t="str">
        <f t="shared" ca="1" si="19"/>
        <v/>
      </c>
      <c r="C129" s="72" t="str">
        <f t="shared" ca="1" si="20"/>
        <v/>
      </c>
      <c r="D129" s="72" t="str">
        <f t="shared" ca="1" si="21"/>
        <v/>
      </c>
      <c r="E129" s="72" t="str">
        <f t="shared" ca="1" si="22"/>
        <v/>
      </c>
      <c r="F129" s="72" t="str">
        <f t="shared" ca="1" si="23"/>
        <v/>
      </c>
      <c r="G129" s="73" t="str">
        <f t="shared" ca="1" si="12"/>
        <v/>
      </c>
      <c r="H129" s="74" t="str">
        <f t="shared" ca="1" si="13"/>
        <v/>
      </c>
      <c r="I129" s="75" t="str">
        <f t="shared" ca="1" si="14"/>
        <v/>
      </c>
      <c r="J129" s="75" t="str">
        <f t="shared" ca="1" si="15"/>
        <v/>
      </c>
      <c r="K129" s="75" t="str">
        <f t="shared" ca="1" si="16"/>
        <v/>
      </c>
      <c r="L129" s="72" t="str">
        <f t="shared" ca="1" si="17"/>
        <v/>
      </c>
      <c r="M129" s="76" t="str">
        <f t="shared" ca="1" si="18"/>
        <v/>
      </c>
    </row>
    <row r="130" spans="2:13">
      <c r="B130" s="71" t="str">
        <f t="shared" ca="1" si="19"/>
        <v/>
      </c>
      <c r="C130" s="72" t="str">
        <f t="shared" ca="1" si="20"/>
        <v/>
      </c>
      <c r="D130" s="72" t="str">
        <f t="shared" ca="1" si="21"/>
        <v/>
      </c>
      <c r="E130" s="72" t="str">
        <f t="shared" ca="1" si="22"/>
        <v/>
      </c>
      <c r="F130" s="72" t="str">
        <f t="shared" ca="1" si="23"/>
        <v/>
      </c>
      <c r="G130" s="73" t="str">
        <f t="shared" ref="G130:G193" ca="1" si="24">IFERROR(INDIRECT(CONCATENATE("'",A130,"'!I33")),"")</f>
        <v/>
      </c>
      <c r="H130" s="74" t="str">
        <f t="shared" ref="H130:H193" ca="1" si="25">IFERROR(INDIRECT(CONCATENATE("'",A130,"'!I34")),"")</f>
        <v/>
      </c>
      <c r="I130" s="75" t="str">
        <f t="shared" ref="I130:I193" ca="1" si="26">IFERROR(INDIRECT(CONCATENATE("'",A130,"'!I36")),"")</f>
        <v/>
      </c>
      <c r="J130" s="75" t="str">
        <f t="shared" ref="J130:J193" ca="1" si="27">IFERROR(INDIRECT(CONCATENATE("'",A130,"'!I37")),"")</f>
        <v/>
      </c>
      <c r="K130" s="75" t="str">
        <f t="shared" ref="K130:K193" ca="1" si="28">IFERROR(INDIRECT(CONCATENATE("'",A130,"'!I38")),"")</f>
        <v/>
      </c>
      <c r="L130" s="72" t="str">
        <f t="shared" ref="L130:L193" ca="1" si="29">IFERROR(INDIRECT(CONCATENATE("'",A130,"'!I39")),"")</f>
        <v/>
      </c>
      <c r="M130" s="76" t="str">
        <f t="shared" ref="M130:M193" ca="1" si="30">IFERROR(INDIRECT(CONCATENATE("'",A130,"'!I40")),"")</f>
        <v/>
      </c>
    </row>
    <row r="131" spans="2:13">
      <c r="B131" s="71" t="str">
        <f t="shared" ref="B131:B194" ca="1" si="31">IFERROR(INDIRECT(CONCATENATE("'",A131,"'!H7")),"")</f>
        <v/>
      </c>
      <c r="C131" s="72" t="str">
        <f t="shared" ref="C131:C194" ca="1" si="32">IFERROR(INDIRECT(CONCATENATE("'",A131,"'!D6")),"")</f>
        <v/>
      </c>
      <c r="D131" s="72" t="str">
        <f t="shared" ref="D131:D194" ca="1" si="33">IFERROR(INDIRECT(CONCATENATE("'",A131,"'!D7")),"")</f>
        <v/>
      </c>
      <c r="E131" s="72" t="str">
        <f t="shared" ref="E131:E194" ca="1" si="34">IFERROR(INDIRECT(CONCATENATE("'",A131,"'!D8")),"")</f>
        <v/>
      </c>
      <c r="F131" s="72" t="str">
        <f t="shared" ref="F131:F194" ca="1" si="35">IFERROR(INDIRECT(CONCATENATE("'",A131,"'!D9")),"")</f>
        <v/>
      </c>
      <c r="G131" s="73" t="str">
        <f t="shared" ca="1" si="24"/>
        <v/>
      </c>
      <c r="H131" s="74" t="str">
        <f t="shared" ca="1" si="25"/>
        <v/>
      </c>
      <c r="I131" s="75" t="str">
        <f t="shared" ca="1" si="26"/>
        <v/>
      </c>
      <c r="J131" s="75" t="str">
        <f t="shared" ca="1" si="27"/>
        <v/>
      </c>
      <c r="K131" s="75" t="str">
        <f t="shared" ca="1" si="28"/>
        <v/>
      </c>
      <c r="L131" s="72" t="str">
        <f t="shared" ca="1" si="29"/>
        <v/>
      </c>
      <c r="M131" s="76" t="str">
        <f t="shared" ca="1" si="30"/>
        <v/>
      </c>
    </row>
    <row r="132" spans="2:13">
      <c r="B132" s="71" t="str">
        <f t="shared" ca="1" si="31"/>
        <v/>
      </c>
      <c r="C132" s="72" t="str">
        <f t="shared" ca="1" si="32"/>
        <v/>
      </c>
      <c r="D132" s="72" t="str">
        <f t="shared" ca="1" si="33"/>
        <v/>
      </c>
      <c r="E132" s="72" t="str">
        <f t="shared" ca="1" si="34"/>
        <v/>
      </c>
      <c r="F132" s="72" t="str">
        <f t="shared" ca="1" si="35"/>
        <v/>
      </c>
      <c r="G132" s="73" t="str">
        <f t="shared" ca="1" si="24"/>
        <v/>
      </c>
      <c r="H132" s="74" t="str">
        <f t="shared" ca="1" si="25"/>
        <v/>
      </c>
      <c r="I132" s="75" t="str">
        <f t="shared" ca="1" si="26"/>
        <v/>
      </c>
      <c r="J132" s="75" t="str">
        <f t="shared" ca="1" si="27"/>
        <v/>
      </c>
      <c r="K132" s="75" t="str">
        <f t="shared" ca="1" si="28"/>
        <v/>
      </c>
      <c r="L132" s="72" t="str">
        <f t="shared" ca="1" si="29"/>
        <v/>
      </c>
      <c r="M132" s="76" t="str">
        <f t="shared" ca="1" si="30"/>
        <v/>
      </c>
    </row>
    <row r="133" spans="2:13">
      <c r="B133" s="71" t="str">
        <f t="shared" ca="1" si="31"/>
        <v/>
      </c>
      <c r="C133" s="72" t="str">
        <f t="shared" ca="1" si="32"/>
        <v/>
      </c>
      <c r="D133" s="72" t="str">
        <f t="shared" ca="1" si="33"/>
        <v/>
      </c>
      <c r="E133" s="72" t="str">
        <f t="shared" ca="1" si="34"/>
        <v/>
      </c>
      <c r="F133" s="72" t="str">
        <f t="shared" ca="1" si="35"/>
        <v/>
      </c>
      <c r="G133" s="73" t="str">
        <f t="shared" ca="1" si="24"/>
        <v/>
      </c>
      <c r="H133" s="74" t="str">
        <f t="shared" ca="1" si="25"/>
        <v/>
      </c>
      <c r="I133" s="75" t="str">
        <f t="shared" ca="1" si="26"/>
        <v/>
      </c>
      <c r="J133" s="75" t="str">
        <f t="shared" ca="1" si="27"/>
        <v/>
      </c>
      <c r="K133" s="75" t="str">
        <f t="shared" ca="1" si="28"/>
        <v/>
      </c>
      <c r="L133" s="72" t="str">
        <f t="shared" ca="1" si="29"/>
        <v/>
      </c>
      <c r="M133" s="76" t="str">
        <f t="shared" ca="1" si="30"/>
        <v/>
      </c>
    </row>
    <row r="134" spans="2:13">
      <c r="B134" s="71" t="str">
        <f t="shared" ca="1" si="31"/>
        <v/>
      </c>
      <c r="C134" s="72" t="str">
        <f t="shared" ca="1" si="32"/>
        <v/>
      </c>
      <c r="D134" s="72" t="str">
        <f t="shared" ca="1" si="33"/>
        <v/>
      </c>
      <c r="E134" s="72" t="str">
        <f t="shared" ca="1" si="34"/>
        <v/>
      </c>
      <c r="F134" s="72" t="str">
        <f t="shared" ca="1" si="35"/>
        <v/>
      </c>
      <c r="G134" s="73" t="str">
        <f t="shared" ca="1" si="24"/>
        <v/>
      </c>
      <c r="H134" s="74" t="str">
        <f t="shared" ca="1" si="25"/>
        <v/>
      </c>
      <c r="I134" s="75" t="str">
        <f t="shared" ca="1" si="26"/>
        <v/>
      </c>
      <c r="J134" s="75" t="str">
        <f t="shared" ca="1" si="27"/>
        <v/>
      </c>
      <c r="K134" s="75" t="str">
        <f t="shared" ca="1" si="28"/>
        <v/>
      </c>
      <c r="L134" s="72" t="str">
        <f t="shared" ca="1" si="29"/>
        <v/>
      </c>
      <c r="M134" s="76" t="str">
        <f t="shared" ca="1" si="30"/>
        <v/>
      </c>
    </row>
    <row r="135" spans="2:13">
      <c r="B135" s="71" t="str">
        <f t="shared" ca="1" si="31"/>
        <v/>
      </c>
      <c r="C135" s="72" t="str">
        <f t="shared" ca="1" si="32"/>
        <v/>
      </c>
      <c r="D135" s="72" t="str">
        <f t="shared" ca="1" si="33"/>
        <v/>
      </c>
      <c r="E135" s="72" t="str">
        <f t="shared" ca="1" si="34"/>
        <v/>
      </c>
      <c r="F135" s="72" t="str">
        <f t="shared" ca="1" si="35"/>
        <v/>
      </c>
      <c r="G135" s="73" t="str">
        <f t="shared" ca="1" si="24"/>
        <v/>
      </c>
      <c r="H135" s="74" t="str">
        <f t="shared" ca="1" si="25"/>
        <v/>
      </c>
      <c r="I135" s="75" t="str">
        <f t="shared" ca="1" si="26"/>
        <v/>
      </c>
      <c r="J135" s="75" t="str">
        <f t="shared" ca="1" si="27"/>
        <v/>
      </c>
      <c r="K135" s="75" t="str">
        <f t="shared" ca="1" si="28"/>
        <v/>
      </c>
      <c r="L135" s="72" t="str">
        <f t="shared" ca="1" si="29"/>
        <v/>
      </c>
      <c r="M135" s="76" t="str">
        <f t="shared" ca="1" si="30"/>
        <v/>
      </c>
    </row>
    <row r="136" spans="2:13">
      <c r="B136" s="71" t="str">
        <f t="shared" ca="1" si="31"/>
        <v/>
      </c>
      <c r="C136" s="72" t="str">
        <f t="shared" ca="1" si="32"/>
        <v/>
      </c>
      <c r="D136" s="72" t="str">
        <f t="shared" ca="1" si="33"/>
        <v/>
      </c>
      <c r="E136" s="72" t="str">
        <f t="shared" ca="1" si="34"/>
        <v/>
      </c>
      <c r="F136" s="72" t="str">
        <f t="shared" ca="1" si="35"/>
        <v/>
      </c>
      <c r="G136" s="73" t="str">
        <f t="shared" ca="1" si="24"/>
        <v/>
      </c>
      <c r="H136" s="74" t="str">
        <f t="shared" ca="1" si="25"/>
        <v/>
      </c>
      <c r="I136" s="75" t="str">
        <f t="shared" ca="1" si="26"/>
        <v/>
      </c>
      <c r="J136" s="75" t="str">
        <f t="shared" ca="1" si="27"/>
        <v/>
      </c>
      <c r="K136" s="75" t="str">
        <f t="shared" ca="1" si="28"/>
        <v/>
      </c>
      <c r="L136" s="72" t="str">
        <f t="shared" ca="1" si="29"/>
        <v/>
      </c>
      <c r="M136" s="76" t="str">
        <f t="shared" ca="1" si="30"/>
        <v/>
      </c>
    </row>
    <row r="137" spans="2:13">
      <c r="B137" s="71" t="str">
        <f t="shared" ca="1" si="31"/>
        <v/>
      </c>
      <c r="C137" s="72" t="str">
        <f t="shared" ca="1" si="32"/>
        <v/>
      </c>
      <c r="D137" s="72" t="str">
        <f t="shared" ca="1" si="33"/>
        <v/>
      </c>
      <c r="E137" s="72" t="str">
        <f t="shared" ca="1" si="34"/>
        <v/>
      </c>
      <c r="F137" s="72" t="str">
        <f t="shared" ca="1" si="35"/>
        <v/>
      </c>
      <c r="G137" s="73" t="str">
        <f t="shared" ca="1" si="24"/>
        <v/>
      </c>
      <c r="H137" s="74" t="str">
        <f t="shared" ca="1" si="25"/>
        <v/>
      </c>
      <c r="I137" s="75" t="str">
        <f t="shared" ca="1" si="26"/>
        <v/>
      </c>
      <c r="J137" s="75" t="str">
        <f t="shared" ca="1" si="27"/>
        <v/>
      </c>
      <c r="K137" s="75" t="str">
        <f t="shared" ca="1" si="28"/>
        <v/>
      </c>
      <c r="L137" s="72" t="str">
        <f t="shared" ca="1" si="29"/>
        <v/>
      </c>
      <c r="M137" s="76" t="str">
        <f t="shared" ca="1" si="30"/>
        <v/>
      </c>
    </row>
    <row r="138" spans="2:13">
      <c r="B138" s="71" t="str">
        <f t="shared" ca="1" si="31"/>
        <v/>
      </c>
      <c r="C138" s="72" t="str">
        <f t="shared" ca="1" si="32"/>
        <v/>
      </c>
      <c r="D138" s="72" t="str">
        <f t="shared" ca="1" si="33"/>
        <v/>
      </c>
      <c r="E138" s="72" t="str">
        <f t="shared" ca="1" si="34"/>
        <v/>
      </c>
      <c r="F138" s="72" t="str">
        <f t="shared" ca="1" si="35"/>
        <v/>
      </c>
      <c r="G138" s="73" t="str">
        <f t="shared" ca="1" si="24"/>
        <v/>
      </c>
      <c r="H138" s="74" t="str">
        <f t="shared" ca="1" si="25"/>
        <v/>
      </c>
      <c r="I138" s="75" t="str">
        <f t="shared" ca="1" si="26"/>
        <v/>
      </c>
      <c r="J138" s="75" t="str">
        <f t="shared" ca="1" si="27"/>
        <v/>
      </c>
      <c r="K138" s="75" t="str">
        <f t="shared" ca="1" si="28"/>
        <v/>
      </c>
      <c r="L138" s="72" t="str">
        <f t="shared" ca="1" si="29"/>
        <v/>
      </c>
      <c r="M138" s="76" t="str">
        <f t="shared" ca="1" si="30"/>
        <v/>
      </c>
    </row>
    <row r="139" spans="2:13">
      <c r="B139" s="71" t="str">
        <f t="shared" ca="1" si="31"/>
        <v/>
      </c>
      <c r="C139" s="72" t="str">
        <f t="shared" ca="1" si="32"/>
        <v/>
      </c>
      <c r="D139" s="72" t="str">
        <f t="shared" ca="1" si="33"/>
        <v/>
      </c>
      <c r="E139" s="72" t="str">
        <f t="shared" ca="1" si="34"/>
        <v/>
      </c>
      <c r="F139" s="72" t="str">
        <f t="shared" ca="1" si="35"/>
        <v/>
      </c>
      <c r="G139" s="73" t="str">
        <f t="shared" ca="1" si="24"/>
        <v/>
      </c>
      <c r="H139" s="74" t="str">
        <f t="shared" ca="1" si="25"/>
        <v/>
      </c>
      <c r="I139" s="75" t="str">
        <f t="shared" ca="1" si="26"/>
        <v/>
      </c>
      <c r="J139" s="75" t="str">
        <f t="shared" ca="1" si="27"/>
        <v/>
      </c>
      <c r="K139" s="75" t="str">
        <f t="shared" ca="1" si="28"/>
        <v/>
      </c>
      <c r="L139" s="72" t="str">
        <f t="shared" ca="1" si="29"/>
        <v/>
      </c>
      <c r="M139" s="76" t="str">
        <f t="shared" ca="1" si="30"/>
        <v/>
      </c>
    </row>
    <row r="140" spans="2:13">
      <c r="B140" s="71" t="str">
        <f t="shared" ca="1" si="31"/>
        <v/>
      </c>
      <c r="C140" s="72" t="str">
        <f t="shared" ca="1" si="32"/>
        <v/>
      </c>
      <c r="D140" s="72" t="str">
        <f t="shared" ca="1" si="33"/>
        <v/>
      </c>
      <c r="E140" s="72" t="str">
        <f t="shared" ca="1" si="34"/>
        <v/>
      </c>
      <c r="F140" s="72" t="str">
        <f t="shared" ca="1" si="35"/>
        <v/>
      </c>
      <c r="G140" s="73" t="str">
        <f t="shared" ca="1" si="24"/>
        <v/>
      </c>
      <c r="H140" s="74" t="str">
        <f t="shared" ca="1" si="25"/>
        <v/>
      </c>
      <c r="I140" s="75" t="str">
        <f t="shared" ca="1" si="26"/>
        <v/>
      </c>
      <c r="J140" s="75" t="str">
        <f t="shared" ca="1" si="27"/>
        <v/>
      </c>
      <c r="K140" s="75" t="str">
        <f t="shared" ca="1" si="28"/>
        <v/>
      </c>
      <c r="L140" s="72" t="str">
        <f t="shared" ca="1" si="29"/>
        <v/>
      </c>
      <c r="M140" s="76" t="str">
        <f t="shared" ca="1" si="30"/>
        <v/>
      </c>
    </row>
    <row r="141" spans="2:13">
      <c r="B141" s="71" t="str">
        <f t="shared" ca="1" si="31"/>
        <v/>
      </c>
      <c r="C141" s="72" t="str">
        <f t="shared" ca="1" si="32"/>
        <v/>
      </c>
      <c r="D141" s="72" t="str">
        <f t="shared" ca="1" si="33"/>
        <v/>
      </c>
      <c r="E141" s="72" t="str">
        <f t="shared" ca="1" si="34"/>
        <v/>
      </c>
      <c r="F141" s="72" t="str">
        <f t="shared" ca="1" si="35"/>
        <v/>
      </c>
      <c r="G141" s="73" t="str">
        <f t="shared" ca="1" si="24"/>
        <v/>
      </c>
      <c r="H141" s="74" t="str">
        <f t="shared" ca="1" si="25"/>
        <v/>
      </c>
      <c r="I141" s="75" t="str">
        <f t="shared" ca="1" si="26"/>
        <v/>
      </c>
      <c r="J141" s="75" t="str">
        <f t="shared" ca="1" si="27"/>
        <v/>
      </c>
      <c r="K141" s="75" t="str">
        <f t="shared" ca="1" si="28"/>
        <v/>
      </c>
      <c r="L141" s="72" t="str">
        <f t="shared" ca="1" si="29"/>
        <v/>
      </c>
      <c r="M141" s="76" t="str">
        <f t="shared" ca="1" si="30"/>
        <v/>
      </c>
    </row>
    <row r="142" spans="2:13">
      <c r="B142" s="71" t="str">
        <f t="shared" ca="1" si="31"/>
        <v/>
      </c>
      <c r="C142" s="72" t="str">
        <f t="shared" ca="1" si="32"/>
        <v/>
      </c>
      <c r="D142" s="72" t="str">
        <f t="shared" ca="1" si="33"/>
        <v/>
      </c>
      <c r="E142" s="72" t="str">
        <f t="shared" ca="1" si="34"/>
        <v/>
      </c>
      <c r="F142" s="72" t="str">
        <f t="shared" ca="1" si="35"/>
        <v/>
      </c>
      <c r="G142" s="73" t="str">
        <f t="shared" ca="1" si="24"/>
        <v/>
      </c>
      <c r="H142" s="74" t="str">
        <f t="shared" ca="1" si="25"/>
        <v/>
      </c>
      <c r="I142" s="75" t="str">
        <f t="shared" ca="1" si="26"/>
        <v/>
      </c>
      <c r="J142" s="75" t="str">
        <f t="shared" ca="1" si="27"/>
        <v/>
      </c>
      <c r="K142" s="75" t="str">
        <f t="shared" ca="1" si="28"/>
        <v/>
      </c>
      <c r="L142" s="72" t="str">
        <f t="shared" ca="1" si="29"/>
        <v/>
      </c>
      <c r="M142" s="76" t="str">
        <f t="shared" ca="1" si="30"/>
        <v/>
      </c>
    </row>
    <row r="143" spans="2:13">
      <c r="B143" s="71" t="str">
        <f t="shared" ca="1" si="31"/>
        <v/>
      </c>
      <c r="C143" s="72" t="str">
        <f t="shared" ca="1" si="32"/>
        <v/>
      </c>
      <c r="D143" s="72" t="str">
        <f t="shared" ca="1" si="33"/>
        <v/>
      </c>
      <c r="E143" s="72" t="str">
        <f t="shared" ca="1" si="34"/>
        <v/>
      </c>
      <c r="F143" s="72" t="str">
        <f t="shared" ca="1" si="35"/>
        <v/>
      </c>
      <c r="G143" s="73" t="str">
        <f t="shared" ca="1" si="24"/>
        <v/>
      </c>
      <c r="H143" s="74" t="str">
        <f t="shared" ca="1" si="25"/>
        <v/>
      </c>
      <c r="I143" s="75" t="str">
        <f t="shared" ca="1" si="26"/>
        <v/>
      </c>
      <c r="J143" s="75" t="str">
        <f t="shared" ca="1" si="27"/>
        <v/>
      </c>
      <c r="K143" s="75" t="str">
        <f t="shared" ca="1" si="28"/>
        <v/>
      </c>
      <c r="L143" s="72" t="str">
        <f t="shared" ca="1" si="29"/>
        <v/>
      </c>
      <c r="M143" s="76" t="str">
        <f t="shared" ca="1" si="30"/>
        <v/>
      </c>
    </row>
    <row r="144" spans="2:13">
      <c r="B144" s="71" t="str">
        <f t="shared" ca="1" si="31"/>
        <v/>
      </c>
      <c r="C144" s="72" t="str">
        <f t="shared" ca="1" si="32"/>
        <v/>
      </c>
      <c r="D144" s="72" t="str">
        <f t="shared" ca="1" si="33"/>
        <v/>
      </c>
      <c r="E144" s="72" t="str">
        <f t="shared" ca="1" si="34"/>
        <v/>
      </c>
      <c r="F144" s="72" t="str">
        <f t="shared" ca="1" si="35"/>
        <v/>
      </c>
      <c r="G144" s="73" t="str">
        <f t="shared" ca="1" si="24"/>
        <v/>
      </c>
      <c r="H144" s="74" t="str">
        <f t="shared" ca="1" si="25"/>
        <v/>
      </c>
      <c r="I144" s="75" t="str">
        <f t="shared" ca="1" si="26"/>
        <v/>
      </c>
      <c r="J144" s="75" t="str">
        <f t="shared" ca="1" si="27"/>
        <v/>
      </c>
      <c r="K144" s="75" t="str">
        <f t="shared" ca="1" si="28"/>
        <v/>
      </c>
      <c r="L144" s="72" t="str">
        <f t="shared" ca="1" si="29"/>
        <v/>
      </c>
      <c r="M144" s="76" t="str">
        <f t="shared" ca="1" si="30"/>
        <v/>
      </c>
    </row>
    <row r="145" spans="2:13">
      <c r="B145" s="71" t="str">
        <f t="shared" ca="1" si="31"/>
        <v/>
      </c>
      <c r="C145" s="72" t="str">
        <f t="shared" ca="1" si="32"/>
        <v/>
      </c>
      <c r="D145" s="72" t="str">
        <f t="shared" ca="1" si="33"/>
        <v/>
      </c>
      <c r="E145" s="72" t="str">
        <f t="shared" ca="1" si="34"/>
        <v/>
      </c>
      <c r="F145" s="72" t="str">
        <f t="shared" ca="1" si="35"/>
        <v/>
      </c>
      <c r="G145" s="73" t="str">
        <f t="shared" ca="1" si="24"/>
        <v/>
      </c>
      <c r="H145" s="74" t="str">
        <f t="shared" ca="1" si="25"/>
        <v/>
      </c>
      <c r="I145" s="75" t="str">
        <f t="shared" ca="1" si="26"/>
        <v/>
      </c>
      <c r="J145" s="75" t="str">
        <f t="shared" ca="1" si="27"/>
        <v/>
      </c>
      <c r="K145" s="75" t="str">
        <f t="shared" ca="1" si="28"/>
        <v/>
      </c>
      <c r="L145" s="72" t="str">
        <f t="shared" ca="1" si="29"/>
        <v/>
      </c>
      <c r="M145" s="76" t="str">
        <f t="shared" ca="1" si="30"/>
        <v/>
      </c>
    </row>
    <row r="146" spans="2:13">
      <c r="B146" s="71" t="str">
        <f t="shared" ca="1" si="31"/>
        <v/>
      </c>
      <c r="C146" s="72" t="str">
        <f t="shared" ca="1" si="32"/>
        <v/>
      </c>
      <c r="D146" s="72" t="str">
        <f t="shared" ca="1" si="33"/>
        <v/>
      </c>
      <c r="E146" s="72" t="str">
        <f t="shared" ca="1" si="34"/>
        <v/>
      </c>
      <c r="F146" s="72" t="str">
        <f t="shared" ca="1" si="35"/>
        <v/>
      </c>
      <c r="G146" s="73" t="str">
        <f t="shared" ca="1" si="24"/>
        <v/>
      </c>
      <c r="H146" s="74" t="str">
        <f t="shared" ca="1" si="25"/>
        <v/>
      </c>
      <c r="I146" s="75" t="str">
        <f t="shared" ca="1" si="26"/>
        <v/>
      </c>
      <c r="J146" s="75" t="str">
        <f t="shared" ca="1" si="27"/>
        <v/>
      </c>
      <c r="K146" s="75" t="str">
        <f t="shared" ca="1" si="28"/>
        <v/>
      </c>
      <c r="L146" s="72" t="str">
        <f t="shared" ca="1" si="29"/>
        <v/>
      </c>
      <c r="M146" s="76" t="str">
        <f t="shared" ca="1" si="30"/>
        <v/>
      </c>
    </row>
    <row r="147" spans="2:13">
      <c r="B147" s="71" t="str">
        <f t="shared" ca="1" si="31"/>
        <v/>
      </c>
      <c r="C147" s="72" t="str">
        <f t="shared" ca="1" si="32"/>
        <v/>
      </c>
      <c r="D147" s="72" t="str">
        <f t="shared" ca="1" si="33"/>
        <v/>
      </c>
      <c r="E147" s="72" t="str">
        <f t="shared" ca="1" si="34"/>
        <v/>
      </c>
      <c r="F147" s="72" t="str">
        <f t="shared" ca="1" si="35"/>
        <v/>
      </c>
      <c r="G147" s="73" t="str">
        <f t="shared" ca="1" si="24"/>
        <v/>
      </c>
      <c r="H147" s="74" t="str">
        <f t="shared" ca="1" si="25"/>
        <v/>
      </c>
      <c r="I147" s="75" t="str">
        <f t="shared" ca="1" si="26"/>
        <v/>
      </c>
      <c r="J147" s="75" t="str">
        <f t="shared" ca="1" si="27"/>
        <v/>
      </c>
      <c r="K147" s="75" t="str">
        <f t="shared" ca="1" si="28"/>
        <v/>
      </c>
      <c r="L147" s="72" t="str">
        <f t="shared" ca="1" si="29"/>
        <v/>
      </c>
      <c r="M147" s="76" t="str">
        <f t="shared" ca="1" si="30"/>
        <v/>
      </c>
    </row>
    <row r="148" spans="2:13">
      <c r="B148" s="71" t="str">
        <f t="shared" ca="1" si="31"/>
        <v/>
      </c>
      <c r="C148" s="72" t="str">
        <f t="shared" ca="1" si="32"/>
        <v/>
      </c>
      <c r="D148" s="72" t="str">
        <f t="shared" ca="1" si="33"/>
        <v/>
      </c>
      <c r="E148" s="72" t="str">
        <f t="shared" ca="1" si="34"/>
        <v/>
      </c>
      <c r="F148" s="72" t="str">
        <f t="shared" ca="1" si="35"/>
        <v/>
      </c>
      <c r="G148" s="73" t="str">
        <f t="shared" ca="1" si="24"/>
        <v/>
      </c>
      <c r="H148" s="74" t="str">
        <f t="shared" ca="1" si="25"/>
        <v/>
      </c>
      <c r="I148" s="75" t="str">
        <f t="shared" ca="1" si="26"/>
        <v/>
      </c>
      <c r="J148" s="75" t="str">
        <f t="shared" ca="1" si="27"/>
        <v/>
      </c>
      <c r="K148" s="75" t="str">
        <f t="shared" ca="1" si="28"/>
        <v/>
      </c>
      <c r="L148" s="72" t="str">
        <f t="shared" ca="1" si="29"/>
        <v/>
      </c>
      <c r="M148" s="76" t="str">
        <f t="shared" ca="1" si="30"/>
        <v/>
      </c>
    </row>
    <row r="149" spans="2:13">
      <c r="B149" s="71" t="str">
        <f t="shared" ca="1" si="31"/>
        <v/>
      </c>
      <c r="C149" s="72" t="str">
        <f t="shared" ca="1" si="32"/>
        <v/>
      </c>
      <c r="D149" s="72" t="str">
        <f t="shared" ca="1" si="33"/>
        <v/>
      </c>
      <c r="E149" s="72" t="str">
        <f t="shared" ca="1" si="34"/>
        <v/>
      </c>
      <c r="F149" s="72" t="str">
        <f t="shared" ca="1" si="35"/>
        <v/>
      </c>
      <c r="G149" s="73" t="str">
        <f t="shared" ca="1" si="24"/>
        <v/>
      </c>
      <c r="H149" s="74" t="str">
        <f t="shared" ca="1" si="25"/>
        <v/>
      </c>
      <c r="I149" s="75" t="str">
        <f t="shared" ca="1" si="26"/>
        <v/>
      </c>
      <c r="J149" s="75" t="str">
        <f t="shared" ca="1" si="27"/>
        <v/>
      </c>
      <c r="K149" s="75" t="str">
        <f t="shared" ca="1" si="28"/>
        <v/>
      </c>
      <c r="L149" s="72" t="str">
        <f t="shared" ca="1" si="29"/>
        <v/>
      </c>
      <c r="M149" s="76" t="str">
        <f t="shared" ca="1" si="30"/>
        <v/>
      </c>
    </row>
    <row r="150" spans="2:13">
      <c r="B150" s="71" t="str">
        <f t="shared" ca="1" si="31"/>
        <v/>
      </c>
      <c r="C150" s="72" t="str">
        <f t="shared" ca="1" si="32"/>
        <v/>
      </c>
      <c r="D150" s="72" t="str">
        <f t="shared" ca="1" si="33"/>
        <v/>
      </c>
      <c r="E150" s="72" t="str">
        <f t="shared" ca="1" si="34"/>
        <v/>
      </c>
      <c r="F150" s="72" t="str">
        <f t="shared" ca="1" si="35"/>
        <v/>
      </c>
      <c r="G150" s="73" t="str">
        <f t="shared" ca="1" si="24"/>
        <v/>
      </c>
      <c r="H150" s="74" t="str">
        <f t="shared" ca="1" si="25"/>
        <v/>
      </c>
      <c r="I150" s="75" t="str">
        <f t="shared" ca="1" si="26"/>
        <v/>
      </c>
      <c r="J150" s="75" t="str">
        <f t="shared" ca="1" si="27"/>
        <v/>
      </c>
      <c r="K150" s="75" t="str">
        <f t="shared" ca="1" si="28"/>
        <v/>
      </c>
      <c r="L150" s="72" t="str">
        <f t="shared" ca="1" si="29"/>
        <v/>
      </c>
      <c r="M150" s="76" t="str">
        <f t="shared" ca="1" si="30"/>
        <v/>
      </c>
    </row>
    <row r="151" spans="2:13">
      <c r="B151" s="71" t="str">
        <f t="shared" ca="1" si="31"/>
        <v/>
      </c>
      <c r="C151" s="72" t="str">
        <f t="shared" ca="1" si="32"/>
        <v/>
      </c>
      <c r="D151" s="72" t="str">
        <f t="shared" ca="1" si="33"/>
        <v/>
      </c>
      <c r="E151" s="72" t="str">
        <f t="shared" ca="1" si="34"/>
        <v/>
      </c>
      <c r="F151" s="72" t="str">
        <f t="shared" ca="1" si="35"/>
        <v/>
      </c>
      <c r="G151" s="73" t="str">
        <f t="shared" ca="1" si="24"/>
        <v/>
      </c>
      <c r="H151" s="74" t="str">
        <f t="shared" ca="1" si="25"/>
        <v/>
      </c>
      <c r="I151" s="75" t="str">
        <f t="shared" ca="1" si="26"/>
        <v/>
      </c>
      <c r="J151" s="75" t="str">
        <f t="shared" ca="1" si="27"/>
        <v/>
      </c>
      <c r="K151" s="75" t="str">
        <f t="shared" ca="1" si="28"/>
        <v/>
      </c>
      <c r="L151" s="72" t="str">
        <f t="shared" ca="1" si="29"/>
        <v/>
      </c>
      <c r="M151" s="76" t="str">
        <f t="shared" ca="1" si="30"/>
        <v/>
      </c>
    </row>
    <row r="152" spans="2:13">
      <c r="B152" s="71" t="str">
        <f t="shared" ca="1" si="31"/>
        <v/>
      </c>
      <c r="C152" s="72" t="str">
        <f t="shared" ca="1" si="32"/>
        <v/>
      </c>
      <c r="D152" s="72" t="str">
        <f t="shared" ca="1" si="33"/>
        <v/>
      </c>
      <c r="E152" s="72" t="str">
        <f t="shared" ca="1" si="34"/>
        <v/>
      </c>
      <c r="F152" s="72" t="str">
        <f t="shared" ca="1" si="35"/>
        <v/>
      </c>
      <c r="G152" s="73" t="str">
        <f t="shared" ca="1" si="24"/>
        <v/>
      </c>
      <c r="H152" s="74" t="str">
        <f t="shared" ca="1" si="25"/>
        <v/>
      </c>
      <c r="I152" s="75" t="str">
        <f t="shared" ca="1" si="26"/>
        <v/>
      </c>
      <c r="J152" s="75" t="str">
        <f t="shared" ca="1" si="27"/>
        <v/>
      </c>
      <c r="K152" s="75" t="str">
        <f t="shared" ca="1" si="28"/>
        <v/>
      </c>
      <c r="L152" s="72" t="str">
        <f t="shared" ca="1" si="29"/>
        <v/>
      </c>
      <c r="M152" s="76" t="str">
        <f t="shared" ca="1" si="30"/>
        <v/>
      </c>
    </row>
    <row r="153" spans="2:13">
      <c r="B153" s="71" t="str">
        <f t="shared" ca="1" si="31"/>
        <v/>
      </c>
      <c r="C153" s="72" t="str">
        <f t="shared" ca="1" si="32"/>
        <v/>
      </c>
      <c r="D153" s="72" t="str">
        <f t="shared" ca="1" si="33"/>
        <v/>
      </c>
      <c r="E153" s="72" t="str">
        <f t="shared" ca="1" si="34"/>
        <v/>
      </c>
      <c r="F153" s="72" t="str">
        <f t="shared" ca="1" si="35"/>
        <v/>
      </c>
      <c r="G153" s="73" t="str">
        <f t="shared" ca="1" si="24"/>
        <v/>
      </c>
      <c r="H153" s="74" t="str">
        <f t="shared" ca="1" si="25"/>
        <v/>
      </c>
      <c r="I153" s="75" t="str">
        <f t="shared" ca="1" si="26"/>
        <v/>
      </c>
      <c r="J153" s="75" t="str">
        <f t="shared" ca="1" si="27"/>
        <v/>
      </c>
      <c r="K153" s="75" t="str">
        <f t="shared" ca="1" si="28"/>
        <v/>
      </c>
      <c r="L153" s="72" t="str">
        <f t="shared" ca="1" si="29"/>
        <v/>
      </c>
      <c r="M153" s="76" t="str">
        <f t="shared" ca="1" si="30"/>
        <v/>
      </c>
    </row>
    <row r="154" spans="2:13">
      <c r="B154" s="71" t="str">
        <f t="shared" ca="1" si="31"/>
        <v/>
      </c>
      <c r="C154" s="72" t="str">
        <f t="shared" ca="1" si="32"/>
        <v/>
      </c>
      <c r="D154" s="72" t="str">
        <f t="shared" ca="1" si="33"/>
        <v/>
      </c>
      <c r="E154" s="72" t="str">
        <f t="shared" ca="1" si="34"/>
        <v/>
      </c>
      <c r="F154" s="72" t="str">
        <f t="shared" ca="1" si="35"/>
        <v/>
      </c>
      <c r="G154" s="73" t="str">
        <f t="shared" ca="1" si="24"/>
        <v/>
      </c>
      <c r="H154" s="74" t="str">
        <f t="shared" ca="1" si="25"/>
        <v/>
      </c>
      <c r="I154" s="75" t="str">
        <f t="shared" ca="1" si="26"/>
        <v/>
      </c>
      <c r="J154" s="75" t="str">
        <f t="shared" ca="1" si="27"/>
        <v/>
      </c>
      <c r="K154" s="75" t="str">
        <f t="shared" ca="1" si="28"/>
        <v/>
      </c>
      <c r="L154" s="72" t="str">
        <f t="shared" ca="1" si="29"/>
        <v/>
      </c>
      <c r="M154" s="76" t="str">
        <f t="shared" ca="1" si="30"/>
        <v/>
      </c>
    </row>
    <row r="155" spans="2:13">
      <c r="B155" s="71" t="str">
        <f t="shared" ca="1" si="31"/>
        <v/>
      </c>
      <c r="C155" s="72" t="str">
        <f t="shared" ca="1" si="32"/>
        <v/>
      </c>
      <c r="D155" s="72" t="str">
        <f t="shared" ca="1" si="33"/>
        <v/>
      </c>
      <c r="E155" s="72" t="str">
        <f t="shared" ca="1" si="34"/>
        <v/>
      </c>
      <c r="F155" s="72" t="str">
        <f t="shared" ca="1" si="35"/>
        <v/>
      </c>
      <c r="G155" s="73" t="str">
        <f t="shared" ca="1" si="24"/>
        <v/>
      </c>
      <c r="H155" s="74" t="str">
        <f t="shared" ca="1" si="25"/>
        <v/>
      </c>
      <c r="I155" s="75" t="str">
        <f t="shared" ca="1" si="26"/>
        <v/>
      </c>
      <c r="J155" s="75" t="str">
        <f t="shared" ca="1" si="27"/>
        <v/>
      </c>
      <c r="K155" s="75" t="str">
        <f t="shared" ca="1" si="28"/>
        <v/>
      </c>
      <c r="L155" s="72" t="str">
        <f t="shared" ca="1" si="29"/>
        <v/>
      </c>
      <c r="M155" s="76" t="str">
        <f t="shared" ca="1" si="30"/>
        <v/>
      </c>
    </row>
    <row r="156" spans="2:13">
      <c r="B156" s="71" t="str">
        <f t="shared" ca="1" si="31"/>
        <v/>
      </c>
      <c r="C156" s="72" t="str">
        <f t="shared" ca="1" si="32"/>
        <v/>
      </c>
      <c r="D156" s="72" t="str">
        <f t="shared" ca="1" si="33"/>
        <v/>
      </c>
      <c r="E156" s="72" t="str">
        <f t="shared" ca="1" si="34"/>
        <v/>
      </c>
      <c r="F156" s="72" t="str">
        <f t="shared" ca="1" si="35"/>
        <v/>
      </c>
      <c r="G156" s="73" t="str">
        <f t="shared" ca="1" si="24"/>
        <v/>
      </c>
      <c r="H156" s="74" t="str">
        <f t="shared" ca="1" si="25"/>
        <v/>
      </c>
      <c r="I156" s="75" t="str">
        <f t="shared" ca="1" si="26"/>
        <v/>
      </c>
      <c r="J156" s="75" t="str">
        <f t="shared" ca="1" si="27"/>
        <v/>
      </c>
      <c r="K156" s="75" t="str">
        <f t="shared" ca="1" si="28"/>
        <v/>
      </c>
      <c r="L156" s="72" t="str">
        <f t="shared" ca="1" si="29"/>
        <v/>
      </c>
      <c r="M156" s="76" t="str">
        <f t="shared" ca="1" si="30"/>
        <v/>
      </c>
    </row>
    <row r="157" spans="2:13">
      <c r="B157" s="71" t="str">
        <f t="shared" ca="1" si="31"/>
        <v/>
      </c>
      <c r="C157" s="72" t="str">
        <f t="shared" ca="1" si="32"/>
        <v/>
      </c>
      <c r="D157" s="72" t="str">
        <f t="shared" ca="1" si="33"/>
        <v/>
      </c>
      <c r="E157" s="72" t="str">
        <f t="shared" ca="1" si="34"/>
        <v/>
      </c>
      <c r="F157" s="72" t="str">
        <f t="shared" ca="1" si="35"/>
        <v/>
      </c>
      <c r="G157" s="73" t="str">
        <f t="shared" ca="1" si="24"/>
        <v/>
      </c>
      <c r="H157" s="74" t="str">
        <f t="shared" ca="1" si="25"/>
        <v/>
      </c>
      <c r="I157" s="75" t="str">
        <f t="shared" ca="1" si="26"/>
        <v/>
      </c>
      <c r="J157" s="75" t="str">
        <f t="shared" ca="1" si="27"/>
        <v/>
      </c>
      <c r="K157" s="75" t="str">
        <f t="shared" ca="1" si="28"/>
        <v/>
      </c>
      <c r="L157" s="72" t="str">
        <f t="shared" ca="1" si="29"/>
        <v/>
      </c>
      <c r="M157" s="76" t="str">
        <f t="shared" ca="1" si="30"/>
        <v/>
      </c>
    </row>
    <row r="158" spans="2:13">
      <c r="B158" s="71" t="str">
        <f t="shared" ca="1" si="31"/>
        <v/>
      </c>
      <c r="C158" s="72" t="str">
        <f t="shared" ca="1" si="32"/>
        <v/>
      </c>
      <c r="D158" s="72" t="str">
        <f t="shared" ca="1" si="33"/>
        <v/>
      </c>
      <c r="E158" s="72" t="str">
        <f t="shared" ca="1" si="34"/>
        <v/>
      </c>
      <c r="F158" s="72" t="str">
        <f t="shared" ca="1" si="35"/>
        <v/>
      </c>
      <c r="G158" s="73" t="str">
        <f t="shared" ca="1" si="24"/>
        <v/>
      </c>
      <c r="H158" s="74" t="str">
        <f t="shared" ca="1" si="25"/>
        <v/>
      </c>
      <c r="I158" s="75" t="str">
        <f t="shared" ca="1" si="26"/>
        <v/>
      </c>
      <c r="J158" s="75" t="str">
        <f t="shared" ca="1" si="27"/>
        <v/>
      </c>
      <c r="K158" s="75" t="str">
        <f t="shared" ca="1" si="28"/>
        <v/>
      </c>
      <c r="L158" s="72" t="str">
        <f t="shared" ca="1" si="29"/>
        <v/>
      </c>
      <c r="M158" s="76" t="str">
        <f t="shared" ca="1" si="30"/>
        <v/>
      </c>
    </row>
    <row r="159" spans="2:13">
      <c r="B159" s="71" t="str">
        <f t="shared" ca="1" si="31"/>
        <v/>
      </c>
      <c r="C159" s="72" t="str">
        <f t="shared" ca="1" si="32"/>
        <v/>
      </c>
      <c r="D159" s="72" t="str">
        <f t="shared" ca="1" si="33"/>
        <v/>
      </c>
      <c r="E159" s="72" t="str">
        <f t="shared" ca="1" si="34"/>
        <v/>
      </c>
      <c r="F159" s="72" t="str">
        <f t="shared" ca="1" si="35"/>
        <v/>
      </c>
      <c r="G159" s="73" t="str">
        <f t="shared" ca="1" si="24"/>
        <v/>
      </c>
      <c r="H159" s="74" t="str">
        <f t="shared" ca="1" si="25"/>
        <v/>
      </c>
      <c r="I159" s="75" t="str">
        <f t="shared" ca="1" si="26"/>
        <v/>
      </c>
      <c r="J159" s="75" t="str">
        <f t="shared" ca="1" si="27"/>
        <v/>
      </c>
      <c r="K159" s="75" t="str">
        <f t="shared" ca="1" si="28"/>
        <v/>
      </c>
      <c r="L159" s="72" t="str">
        <f t="shared" ca="1" si="29"/>
        <v/>
      </c>
      <c r="M159" s="76" t="str">
        <f t="shared" ca="1" si="30"/>
        <v/>
      </c>
    </row>
    <row r="160" spans="2:13">
      <c r="B160" s="71" t="str">
        <f t="shared" ca="1" si="31"/>
        <v/>
      </c>
      <c r="C160" s="72" t="str">
        <f t="shared" ca="1" si="32"/>
        <v/>
      </c>
      <c r="D160" s="72" t="str">
        <f t="shared" ca="1" si="33"/>
        <v/>
      </c>
      <c r="E160" s="72" t="str">
        <f t="shared" ca="1" si="34"/>
        <v/>
      </c>
      <c r="F160" s="72" t="str">
        <f t="shared" ca="1" si="35"/>
        <v/>
      </c>
      <c r="G160" s="73" t="str">
        <f t="shared" ca="1" si="24"/>
        <v/>
      </c>
      <c r="H160" s="74" t="str">
        <f t="shared" ca="1" si="25"/>
        <v/>
      </c>
      <c r="I160" s="75" t="str">
        <f t="shared" ca="1" si="26"/>
        <v/>
      </c>
      <c r="J160" s="75" t="str">
        <f t="shared" ca="1" si="27"/>
        <v/>
      </c>
      <c r="K160" s="75" t="str">
        <f t="shared" ca="1" si="28"/>
        <v/>
      </c>
      <c r="L160" s="72" t="str">
        <f t="shared" ca="1" si="29"/>
        <v/>
      </c>
      <c r="M160" s="76" t="str">
        <f t="shared" ca="1" si="30"/>
        <v/>
      </c>
    </row>
    <row r="161" spans="2:13">
      <c r="B161" s="71" t="str">
        <f t="shared" ca="1" si="31"/>
        <v/>
      </c>
      <c r="C161" s="72" t="str">
        <f t="shared" ca="1" si="32"/>
        <v/>
      </c>
      <c r="D161" s="72" t="str">
        <f t="shared" ca="1" si="33"/>
        <v/>
      </c>
      <c r="E161" s="72" t="str">
        <f t="shared" ca="1" si="34"/>
        <v/>
      </c>
      <c r="F161" s="72" t="str">
        <f t="shared" ca="1" si="35"/>
        <v/>
      </c>
      <c r="G161" s="73" t="str">
        <f t="shared" ca="1" si="24"/>
        <v/>
      </c>
      <c r="H161" s="74" t="str">
        <f t="shared" ca="1" si="25"/>
        <v/>
      </c>
      <c r="I161" s="75" t="str">
        <f t="shared" ca="1" si="26"/>
        <v/>
      </c>
      <c r="J161" s="75" t="str">
        <f t="shared" ca="1" si="27"/>
        <v/>
      </c>
      <c r="K161" s="75" t="str">
        <f t="shared" ca="1" si="28"/>
        <v/>
      </c>
      <c r="L161" s="72" t="str">
        <f t="shared" ca="1" si="29"/>
        <v/>
      </c>
      <c r="M161" s="76" t="str">
        <f t="shared" ca="1" si="30"/>
        <v/>
      </c>
    </row>
    <row r="162" spans="2:13">
      <c r="B162" s="71" t="str">
        <f t="shared" ca="1" si="31"/>
        <v/>
      </c>
      <c r="C162" s="72" t="str">
        <f t="shared" ca="1" si="32"/>
        <v/>
      </c>
      <c r="D162" s="72" t="str">
        <f t="shared" ca="1" si="33"/>
        <v/>
      </c>
      <c r="E162" s="72" t="str">
        <f t="shared" ca="1" si="34"/>
        <v/>
      </c>
      <c r="F162" s="72" t="str">
        <f t="shared" ca="1" si="35"/>
        <v/>
      </c>
      <c r="G162" s="73" t="str">
        <f t="shared" ca="1" si="24"/>
        <v/>
      </c>
      <c r="H162" s="74" t="str">
        <f t="shared" ca="1" si="25"/>
        <v/>
      </c>
      <c r="I162" s="75" t="str">
        <f t="shared" ca="1" si="26"/>
        <v/>
      </c>
      <c r="J162" s="75" t="str">
        <f t="shared" ca="1" si="27"/>
        <v/>
      </c>
      <c r="K162" s="75" t="str">
        <f t="shared" ca="1" si="28"/>
        <v/>
      </c>
      <c r="L162" s="72" t="str">
        <f t="shared" ca="1" si="29"/>
        <v/>
      </c>
      <c r="M162" s="76" t="str">
        <f t="shared" ca="1" si="30"/>
        <v/>
      </c>
    </row>
    <row r="163" spans="2:13">
      <c r="B163" s="71" t="str">
        <f t="shared" ca="1" si="31"/>
        <v/>
      </c>
      <c r="C163" s="72" t="str">
        <f t="shared" ca="1" si="32"/>
        <v/>
      </c>
      <c r="D163" s="72" t="str">
        <f t="shared" ca="1" si="33"/>
        <v/>
      </c>
      <c r="E163" s="72" t="str">
        <f t="shared" ca="1" si="34"/>
        <v/>
      </c>
      <c r="F163" s="72" t="str">
        <f t="shared" ca="1" si="35"/>
        <v/>
      </c>
      <c r="G163" s="73" t="str">
        <f t="shared" ca="1" si="24"/>
        <v/>
      </c>
      <c r="H163" s="74" t="str">
        <f t="shared" ca="1" si="25"/>
        <v/>
      </c>
      <c r="I163" s="75" t="str">
        <f t="shared" ca="1" si="26"/>
        <v/>
      </c>
      <c r="J163" s="75" t="str">
        <f t="shared" ca="1" si="27"/>
        <v/>
      </c>
      <c r="K163" s="75" t="str">
        <f t="shared" ca="1" si="28"/>
        <v/>
      </c>
      <c r="L163" s="72" t="str">
        <f t="shared" ca="1" si="29"/>
        <v/>
      </c>
      <c r="M163" s="76" t="str">
        <f t="shared" ca="1" si="30"/>
        <v/>
      </c>
    </row>
    <row r="164" spans="2:13">
      <c r="B164" s="71" t="str">
        <f t="shared" ca="1" si="31"/>
        <v/>
      </c>
      <c r="C164" s="72" t="str">
        <f t="shared" ca="1" si="32"/>
        <v/>
      </c>
      <c r="D164" s="72" t="str">
        <f t="shared" ca="1" si="33"/>
        <v/>
      </c>
      <c r="E164" s="72" t="str">
        <f t="shared" ca="1" si="34"/>
        <v/>
      </c>
      <c r="F164" s="72" t="str">
        <f t="shared" ca="1" si="35"/>
        <v/>
      </c>
      <c r="G164" s="73" t="str">
        <f t="shared" ca="1" si="24"/>
        <v/>
      </c>
      <c r="H164" s="74" t="str">
        <f t="shared" ca="1" si="25"/>
        <v/>
      </c>
      <c r="I164" s="75" t="str">
        <f t="shared" ca="1" si="26"/>
        <v/>
      </c>
      <c r="J164" s="75" t="str">
        <f t="shared" ca="1" si="27"/>
        <v/>
      </c>
      <c r="K164" s="75" t="str">
        <f t="shared" ca="1" si="28"/>
        <v/>
      </c>
      <c r="L164" s="72" t="str">
        <f t="shared" ca="1" si="29"/>
        <v/>
      </c>
      <c r="M164" s="76" t="str">
        <f t="shared" ca="1" si="30"/>
        <v/>
      </c>
    </row>
    <row r="165" spans="2:13">
      <c r="B165" s="71" t="str">
        <f t="shared" ca="1" si="31"/>
        <v/>
      </c>
      <c r="C165" s="72" t="str">
        <f t="shared" ca="1" si="32"/>
        <v/>
      </c>
      <c r="D165" s="72" t="str">
        <f t="shared" ca="1" si="33"/>
        <v/>
      </c>
      <c r="E165" s="72" t="str">
        <f t="shared" ca="1" si="34"/>
        <v/>
      </c>
      <c r="F165" s="72" t="str">
        <f t="shared" ca="1" si="35"/>
        <v/>
      </c>
      <c r="G165" s="73" t="str">
        <f t="shared" ca="1" si="24"/>
        <v/>
      </c>
      <c r="H165" s="74" t="str">
        <f t="shared" ca="1" si="25"/>
        <v/>
      </c>
      <c r="I165" s="75" t="str">
        <f t="shared" ca="1" si="26"/>
        <v/>
      </c>
      <c r="J165" s="75" t="str">
        <f t="shared" ca="1" si="27"/>
        <v/>
      </c>
      <c r="K165" s="75" t="str">
        <f t="shared" ca="1" si="28"/>
        <v/>
      </c>
      <c r="L165" s="72" t="str">
        <f t="shared" ca="1" si="29"/>
        <v/>
      </c>
      <c r="M165" s="76" t="str">
        <f t="shared" ca="1" si="30"/>
        <v/>
      </c>
    </row>
    <row r="166" spans="2:13">
      <c r="B166" s="71" t="str">
        <f t="shared" ca="1" si="31"/>
        <v/>
      </c>
      <c r="C166" s="72" t="str">
        <f t="shared" ca="1" si="32"/>
        <v/>
      </c>
      <c r="D166" s="72" t="str">
        <f t="shared" ca="1" si="33"/>
        <v/>
      </c>
      <c r="E166" s="72" t="str">
        <f t="shared" ca="1" si="34"/>
        <v/>
      </c>
      <c r="F166" s="72" t="str">
        <f t="shared" ca="1" si="35"/>
        <v/>
      </c>
      <c r="G166" s="73" t="str">
        <f t="shared" ca="1" si="24"/>
        <v/>
      </c>
      <c r="H166" s="74" t="str">
        <f t="shared" ca="1" si="25"/>
        <v/>
      </c>
      <c r="I166" s="75" t="str">
        <f t="shared" ca="1" si="26"/>
        <v/>
      </c>
      <c r="J166" s="75" t="str">
        <f t="shared" ca="1" si="27"/>
        <v/>
      </c>
      <c r="K166" s="75" t="str">
        <f t="shared" ca="1" si="28"/>
        <v/>
      </c>
      <c r="L166" s="72" t="str">
        <f t="shared" ca="1" si="29"/>
        <v/>
      </c>
      <c r="M166" s="76" t="str">
        <f t="shared" ca="1" si="30"/>
        <v/>
      </c>
    </row>
    <row r="167" spans="2:13">
      <c r="B167" s="71" t="str">
        <f t="shared" ca="1" si="31"/>
        <v/>
      </c>
      <c r="C167" s="72" t="str">
        <f t="shared" ca="1" si="32"/>
        <v/>
      </c>
      <c r="D167" s="72" t="str">
        <f t="shared" ca="1" si="33"/>
        <v/>
      </c>
      <c r="E167" s="72" t="str">
        <f t="shared" ca="1" si="34"/>
        <v/>
      </c>
      <c r="F167" s="72" t="str">
        <f t="shared" ca="1" si="35"/>
        <v/>
      </c>
      <c r="G167" s="73" t="str">
        <f t="shared" ca="1" si="24"/>
        <v/>
      </c>
      <c r="H167" s="74" t="str">
        <f t="shared" ca="1" si="25"/>
        <v/>
      </c>
      <c r="I167" s="75" t="str">
        <f t="shared" ca="1" si="26"/>
        <v/>
      </c>
      <c r="J167" s="75" t="str">
        <f t="shared" ca="1" si="27"/>
        <v/>
      </c>
      <c r="K167" s="75" t="str">
        <f t="shared" ca="1" si="28"/>
        <v/>
      </c>
      <c r="L167" s="72" t="str">
        <f t="shared" ca="1" si="29"/>
        <v/>
      </c>
      <c r="M167" s="76" t="str">
        <f t="shared" ca="1" si="30"/>
        <v/>
      </c>
    </row>
    <row r="168" spans="2:13">
      <c r="B168" s="71" t="str">
        <f t="shared" ca="1" si="31"/>
        <v/>
      </c>
      <c r="C168" s="72" t="str">
        <f t="shared" ca="1" si="32"/>
        <v/>
      </c>
      <c r="D168" s="72" t="str">
        <f t="shared" ca="1" si="33"/>
        <v/>
      </c>
      <c r="E168" s="72" t="str">
        <f t="shared" ca="1" si="34"/>
        <v/>
      </c>
      <c r="F168" s="72" t="str">
        <f t="shared" ca="1" si="35"/>
        <v/>
      </c>
      <c r="G168" s="73" t="str">
        <f t="shared" ca="1" si="24"/>
        <v/>
      </c>
      <c r="H168" s="74" t="str">
        <f t="shared" ca="1" si="25"/>
        <v/>
      </c>
      <c r="I168" s="75" t="str">
        <f t="shared" ca="1" si="26"/>
        <v/>
      </c>
      <c r="J168" s="75" t="str">
        <f t="shared" ca="1" si="27"/>
        <v/>
      </c>
      <c r="K168" s="75" t="str">
        <f t="shared" ca="1" si="28"/>
        <v/>
      </c>
      <c r="L168" s="72" t="str">
        <f t="shared" ca="1" si="29"/>
        <v/>
      </c>
      <c r="M168" s="76" t="str">
        <f t="shared" ca="1" si="30"/>
        <v/>
      </c>
    </row>
    <row r="169" spans="2:13">
      <c r="B169" s="71" t="str">
        <f t="shared" ca="1" si="31"/>
        <v/>
      </c>
      <c r="C169" s="72" t="str">
        <f t="shared" ca="1" si="32"/>
        <v/>
      </c>
      <c r="D169" s="72" t="str">
        <f t="shared" ca="1" si="33"/>
        <v/>
      </c>
      <c r="E169" s="72" t="str">
        <f t="shared" ca="1" si="34"/>
        <v/>
      </c>
      <c r="F169" s="72" t="str">
        <f t="shared" ca="1" si="35"/>
        <v/>
      </c>
      <c r="G169" s="73" t="str">
        <f t="shared" ca="1" si="24"/>
        <v/>
      </c>
      <c r="H169" s="74" t="str">
        <f t="shared" ca="1" si="25"/>
        <v/>
      </c>
      <c r="I169" s="75" t="str">
        <f t="shared" ca="1" si="26"/>
        <v/>
      </c>
      <c r="J169" s="75" t="str">
        <f t="shared" ca="1" si="27"/>
        <v/>
      </c>
      <c r="K169" s="75" t="str">
        <f t="shared" ca="1" si="28"/>
        <v/>
      </c>
      <c r="L169" s="72" t="str">
        <f t="shared" ca="1" si="29"/>
        <v/>
      </c>
      <c r="M169" s="76" t="str">
        <f t="shared" ca="1" si="30"/>
        <v/>
      </c>
    </row>
    <row r="170" spans="2:13">
      <c r="B170" s="71" t="str">
        <f t="shared" ca="1" si="31"/>
        <v/>
      </c>
      <c r="C170" s="72" t="str">
        <f t="shared" ca="1" si="32"/>
        <v/>
      </c>
      <c r="D170" s="72" t="str">
        <f t="shared" ca="1" si="33"/>
        <v/>
      </c>
      <c r="E170" s="72" t="str">
        <f t="shared" ca="1" si="34"/>
        <v/>
      </c>
      <c r="F170" s="72" t="str">
        <f t="shared" ca="1" si="35"/>
        <v/>
      </c>
      <c r="G170" s="73" t="str">
        <f t="shared" ca="1" si="24"/>
        <v/>
      </c>
      <c r="H170" s="74" t="str">
        <f t="shared" ca="1" si="25"/>
        <v/>
      </c>
      <c r="I170" s="75" t="str">
        <f t="shared" ca="1" si="26"/>
        <v/>
      </c>
      <c r="J170" s="75" t="str">
        <f t="shared" ca="1" si="27"/>
        <v/>
      </c>
      <c r="K170" s="75" t="str">
        <f t="shared" ca="1" si="28"/>
        <v/>
      </c>
      <c r="L170" s="72" t="str">
        <f t="shared" ca="1" si="29"/>
        <v/>
      </c>
      <c r="M170" s="76" t="str">
        <f t="shared" ca="1" si="30"/>
        <v/>
      </c>
    </row>
    <row r="171" spans="2:13">
      <c r="B171" s="71" t="str">
        <f t="shared" ca="1" si="31"/>
        <v/>
      </c>
      <c r="C171" s="72" t="str">
        <f t="shared" ca="1" si="32"/>
        <v/>
      </c>
      <c r="D171" s="72" t="str">
        <f t="shared" ca="1" si="33"/>
        <v/>
      </c>
      <c r="E171" s="72" t="str">
        <f t="shared" ca="1" si="34"/>
        <v/>
      </c>
      <c r="F171" s="72" t="str">
        <f t="shared" ca="1" si="35"/>
        <v/>
      </c>
      <c r="G171" s="73" t="str">
        <f t="shared" ca="1" si="24"/>
        <v/>
      </c>
      <c r="H171" s="74" t="str">
        <f t="shared" ca="1" si="25"/>
        <v/>
      </c>
      <c r="I171" s="75" t="str">
        <f t="shared" ca="1" si="26"/>
        <v/>
      </c>
      <c r="J171" s="75" t="str">
        <f t="shared" ca="1" si="27"/>
        <v/>
      </c>
      <c r="K171" s="75" t="str">
        <f t="shared" ca="1" si="28"/>
        <v/>
      </c>
      <c r="L171" s="72" t="str">
        <f t="shared" ca="1" si="29"/>
        <v/>
      </c>
      <c r="M171" s="76" t="str">
        <f t="shared" ca="1" si="30"/>
        <v/>
      </c>
    </row>
    <row r="172" spans="2:13">
      <c r="B172" s="71" t="str">
        <f t="shared" ca="1" si="31"/>
        <v/>
      </c>
      <c r="C172" s="72" t="str">
        <f t="shared" ca="1" si="32"/>
        <v/>
      </c>
      <c r="D172" s="72" t="str">
        <f t="shared" ca="1" si="33"/>
        <v/>
      </c>
      <c r="E172" s="72" t="str">
        <f t="shared" ca="1" si="34"/>
        <v/>
      </c>
      <c r="F172" s="72" t="str">
        <f t="shared" ca="1" si="35"/>
        <v/>
      </c>
      <c r="G172" s="73" t="str">
        <f t="shared" ca="1" si="24"/>
        <v/>
      </c>
      <c r="H172" s="74" t="str">
        <f t="shared" ca="1" si="25"/>
        <v/>
      </c>
      <c r="I172" s="75" t="str">
        <f t="shared" ca="1" si="26"/>
        <v/>
      </c>
      <c r="J172" s="75" t="str">
        <f t="shared" ca="1" si="27"/>
        <v/>
      </c>
      <c r="K172" s="75" t="str">
        <f t="shared" ca="1" si="28"/>
        <v/>
      </c>
      <c r="L172" s="72" t="str">
        <f t="shared" ca="1" si="29"/>
        <v/>
      </c>
      <c r="M172" s="76" t="str">
        <f t="shared" ca="1" si="30"/>
        <v/>
      </c>
    </row>
    <row r="173" spans="2:13">
      <c r="B173" s="71" t="str">
        <f t="shared" ca="1" si="31"/>
        <v/>
      </c>
      <c r="C173" s="72" t="str">
        <f t="shared" ca="1" si="32"/>
        <v/>
      </c>
      <c r="D173" s="72" t="str">
        <f t="shared" ca="1" si="33"/>
        <v/>
      </c>
      <c r="E173" s="72" t="str">
        <f t="shared" ca="1" si="34"/>
        <v/>
      </c>
      <c r="F173" s="72" t="str">
        <f t="shared" ca="1" si="35"/>
        <v/>
      </c>
      <c r="G173" s="73" t="str">
        <f t="shared" ca="1" si="24"/>
        <v/>
      </c>
      <c r="H173" s="74" t="str">
        <f t="shared" ca="1" si="25"/>
        <v/>
      </c>
      <c r="I173" s="75" t="str">
        <f t="shared" ca="1" si="26"/>
        <v/>
      </c>
      <c r="J173" s="75" t="str">
        <f t="shared" ca="1" si="27"/>
        <v/>
      </c>
      <c r="K173" s="75" t="str">
        <f t="shared" ca="1" si="28"/>
        <v/>
      </c>
      <c r="L173" s="72" t="str">
        <f t="shared" ca="1" si="29"/>
        <v/>
      </c>
      <c r="M173" s="76" t="str">
        <f t="shared" ca="1" si="30"/>
        <v/>
      </c>
    </row>
    <row r="174" spans="2:13">
      <c r="B174" s="71" t="str">
        <f t="shared" ca="1" si="31"/>
        <v/>
      </c>
      <c r="C174" s="72" t="str">
        <f t="shared" ca="1" si="32"/>
        <v/>
      </c>
      <c r="D174" s="72" t="str">
        <f t="shared" ca="1" si="33"/>
        <v/>
      </c>
      <c r="E174" s="72" t="str">
        <f t="shared" ca="1" si="34"/>
        <v/>
      </c>
      <c r="F174" s="72" t="str">
        <f t="shared" ca="1" si="35"/>
        <v/>
      </c>
      <c r="G174" s="73" t="str">
        <f t="shared" ca="1" si="24"/>
        <v/>
      </c>
      <c r="H174" s="74" t="str">
        <f t="shared" ca="1" si="25"/>
        <v/>
      </c>
      <c r="I174" s="75" t="str">
        <f t="shared" ca="1" si="26"/>
        <v/>
      </c>
      <c r="J174" s="75" t="str">
        <f t="shared" ca="1" si="27"/>
        <v/>
      </c>
      <c r="K174" s="75" t="str">
        <f t="shared" ca="1" si="28"/>
        <v/>
      </c>
      <c r="L174" s="72" t="str">
        <f t="shared" ca="1" si="29"/>
        <v/>
      </c>
      <c r="M174" s="76" t="str">
        <f t="shared" ca="1" si="30"/>
        <v/>
      </c>
    </row>
    <row r="175" spans="2:13">
      <c r="B175" s="71" t="str">
        <f t="shared" ca="1" si="31"/>
        <v/>
      </c>
      <c r="C175" s="72" t="str">
        <f t="shared" ca="1" si="32"/>
        <v/>
      </c>
      <c r="D175" s="72" t="str">
        <f t="shared" ca="1" si="33"/>
        <v/>
      </c>
      <c r="E175" s="72" t="str">
        <f t="shared" ca="1" si="34"/>
        <v/>
      </c>
      <c r="F175" s="72" t="str">
        <f t="shared" ca="1" si="35"/>
        <v/>
      </c>
      <c r="G175" s="73" t="str">
        <f t="shared" ca="1" si="24"/>
        <v/>
      </c>
      <c r="H175" s="74" t="str">
        <f t="shared" ca="1" si="25"/>
        <v/>
      </c>
      <c r="I175" s="75" t="str">
        <f t="shared" ca="1" si="26"/>
        <v/>
      </c>
      <c r="J175" s="75" t="str">
        <f t="shared" ca="1" si="27"/>
        <v/>
      </c>
      <c r="K175" s="75" t="str">
        <f t="shared" ca="1" si="28"/>
        <v/>
      </c>
      <c r="L175" s="72" t="str">
        <f t="shared" ca="1" si="29"/>
        <v/>
      </c>
      <c r="M175" s="76" t="str">
        <f t="shared" ca="1" si="30"/>
        <v/>
      </c>
    </row>
    <row r="176" spans="2:13">
      <c r="B176" s="71" t="str">
        <f t="shared" ca="1" si="31"/>
        <v/>
      </c>
      <c r="C176" s="72" t="str">
        <f t="shared" ca="1" si="32"/>
        <v/>
      </c>
      <c r="D176" s="72" t="str">
        <f t="shared" ca="1" si="33"/>
        <v/>
      </c>
      <c r="E176" s="72" t="str">
        <f t="shared" ca="1" si="34"/>
        <v/>
      </c>
      <c r="F176" s="72" t="str">
        <f t="shared" ca="1" si="35"/>
        <v/>
      </c>
      <c r="G176" s="73" t="str">
        <f t="shared" ca="1" si="24"/>
        <v/>
      </c>
      <c r="H176" s="74" t="str">
        <f t="shared" ca="1" si="25"/>
        <v/>
      </c>
      <c r="I176" s="75" t="str">
        <f t="shared" ca="1" si="26"/>
        <v/>
      </c>
      <c r="J176" s="75" t="str">
        <f t="shared" ca="1" si="27"/>
        <v/>
      </c>
      <c r="K176" s="75" t="str">
        <f t="shared" ca="1" si="28"/>
        <v/>
      </c>
      <c r="L176" s="72" t="str">
        <f t="shared" ca="1" si="29"/>
        <v/>
      </c>
      <c r="M176" s="76" t="str">
        <f t="shared" ca="1" si="30"/>
        <v/>
      </c>
    </row>
    <row r="177" spans="2:13">
      <c r="B177" s="71" t="str">
        <f t="shared" ca="1" si="31"/>
        <v/>
      </c>
      <c r="C177" s="72" t="str">
        <f t="shared" ca="1" si="32"/>
        <v/>
      </c>
      <c r="D177" s="72" t="str">
        <f t="shared" ca="1" si="33"/>
        <v/>
      </c>
      <c r="E177" s="72" t="str">
        <f t="shared" ca="1" si="34"/>
        <v/>
      </c>
      <c r="F177" s="72" t="str">
        <f t="shared" ca="1" si="35"/>
        <v/>
      </c>
      <c r="G177" s="73" t="str">
        <f t="shared" ca="1" si="24"/>
        <v/>
      </c>
      <c r="H177" s="74" t="str">
        <f t="shared" ca="1" si="25"/>
        <v/>
      </c>
      <c r="I177" s="75" t="str">
        <f t="shared" ca="1" si="26"/>
        <v/>
      </c>
      <c r="J177" s="75" t="str">
        <f t="shared" ca="1" si="27"/>
        <v/>
      </c>
      <c r="K177" s="75" t="str">
        <f t="shared" ca="1" si="28"/>
        <v/>
      </c>
      <c r="L177" s="72" t="str">
        <f t="shared" ca="1" si="29"/>
        <v/>
      </c>
      <c r="M177" s="76" t="str">
        <f t="shared" ca="1" si="30"/>
        <v/>
      </c>
    </row>
    <row r="178" spans="2:13">
      <c r="B178" s="71" t="str">
        <f t="shared" ca="1" si="31"/>
        <v/>
      </c>
      <c r="C178" s="72" t="str">
        <f t="shared" ca="1" si="32"/>
        <v/>
      </c>
      <c r="D178" s="72" t="str">
        <f t="shared" ca="1" si="33"/>
        <v/>
      </c>
      <c r="E178" s="72" t="str">
        <f t="shared" ca="1" si="34"/>
        <v/>
      </c>
      <c r="F178" s="72" t="str">
        <f t="shared" ca="1" si="35"/>
        <v/>
      </c>
      <c r="G178" s="73" t="str">
        <f t="shared" ca="1" si="24"/>
        <v/>
      </c>
      <c r="H178" s="74" t="str">
        <f t="shared" ca="1" si="25"/>
        <v/>
      </c>
      <c r="I178" s="75" t="str">
        <f t="shared" ca="1" si="26"/>
        <v/>
      </c>
      <c r="J178" s="75" t="str">
        <f t="shared" ca="1" si="27"/>
        <v/>
      </c>
      <c r="K178" s="75" t="str">
        <f t="shared" ca="1" si="28"/>
        <v/>
      </c>
      <c r="L178" s="72" t="str">
        <f t="shared" ca="1" si="29"/>
        <v/>
      </c>
      <c r="M178" s="76" t="str">
        <f t="shared" ca="1" si="30"/>
        <v/>
      </c>
    </row>
    <row r="179" spans="2:13">
      <c r="B179" s="71" t="str">
        <f t="shared" ca="1" si="31"/>
        <v/>
      </c>
      <c r="C179" s="72" t="str">
        <f t="shared" ca="1" si="32"/>
        <v/>
      </c>
      <c r="D179" s="72" t="str">
        <f t="shared" ca="1" si="33"/>
        <v/>
      </c>
      <c r="E179" s="72" t="str">
        <f t="shared" ca="1" si="34"/>
        <v/>
      </c>
      <c r="F179" s="72" t="str">
        <f t="shared" ca="1" si="35"/>
        <v/>
      </c>
      <c r="G179" s="73" t="str">
        <f t="shared" ca="1" si="24"/>
        <v/>
      </c>
      <c r="H179" s="74" t="str">
        <f t="shared" ca="1" si="25"/>
        <v/>
      </c>
      <c r="I179" s="75" t="str">
        <f t="shared" ca="1" si="26"/>
        <v/>
      </c>
      <c r="J179" s="75" t="str">
        <f t="shared" ca="1" si="27"/>
        <v/>
      </c>
      <c r="K179" s="75" t="str">
        <f t="shared" ca="1" si="28"/>
        <v/>
      </c>
      <c r="L179" s="72" t="str">
        <f t="shared" ca="1" si="29"/>
        <v/>
      </c>
      <c r="M179" s="76" t="str">
        <f t="shared" ca="1" si="30"/>
        <v/>
      </c>
    </row>
    <row r="180" spans="2:13">
      <c r="B180" s="71" t="str">
        <f t="shared" ca="1" si="31"/>
        <v/>
      </c>
      <c r="C180" s="72" t="str">
        <f t="shared" ca="1" si="32"/>
        <v/>
      </c>
      <c r="D180" s="72" t="str">
        <f t="shared" ca="1" si="33"/>
        <v/>
      </c>
      <c r="E180" s="72" t="str">
        <f t="shared" ca="1" si="34"/>
        <v/>
      </c>
      <c r="F180" s="72" t="str">
        <f t="shared" ca="1" si="35"/>
        <v/>
      </c>
      <c r="G180" s="73" t="str">
        <f t="shared" ca="1" si="24"/>
        <v/>
      </c>
      <c r="H180" s="74" t="str">
        <f t="shared" ca="1" si="25"/>
        <v/>
      </c>
      <c r="I180" s="75" t="str">
        <f t="shared" ca="1" si="26"/>
        <v/>
      </c>
      <c r="J180" s="75" t="str">
        <f t="shared" ca="1" si="27"/>
        <v/>
      </c>
      <c r="K180" s="75" t="str">
        <f t="shared" ca="1" si="28"/>
        <v/>
      </c>
      <c r="L180" s="72" t="str">
        <f t="shared" ca="1" si="29"/>
        <v/>
      </c>
      <c r="M180" s="76" t="str">
        <f t="shared" ca="1" si="30"/>
        <v/>
      </c>
    </row>
    <row r="181" spans="2:13">
      <c r="B181" s="71" t="str">
        <f t="shared" ca="1" si="31"/>
        <v/>
      </c>
      <c r="C181" s="72" t="str">
        <f t="shared" ca="1" si="32"/>
        <v/>
      </c>
      <c r="D181" s="72" t="str">
        <f t="shared" ca="1" si="33"/>
        <v/>
      </c>
      <c r="E181" s="72" t="str">
        <f t="shared" ca="1" si="34"/>
        <v/>
      </c>
      <c r="F181" s="72" t="str">
        <f t="shared" ca="1" si="35"/>
        <v/>
      </c>
      <c r="G181" s="73" t="str">
        <f t="shared" ca="1" si="24"/>
        <v/>
      </c>
      <c r="H181" s="74" t="str">
        <f t="shared" ca="1" si="25"/>
        <v/>
      </c>
      <c r="I181" s="75" t="str">
        <f t="shared" ca="1" si="26"/>
        <v/>
      </c>
      <c r="J181" s="75" t="str">
        <f t="shared" ca="1" si="27"/>
        <v/>
      </c>
      <c r="K181" s="75" t="str">
        <f t="shared" ca="1" si="28"/>
        <v/>
      </c>
      <c r="L181" s="72" t="str">
        <f t="shared" ca="1" si="29"/>
        <v/>
      </c>
      <c r="M181" s="76" t="str">
        <f t="shared" ca="1" si="30"/>
        <v/>
      </c>
    </row>
    <row r="182" spans="2:13">
      <c r="B182" s="71" t="str">
        <f t="shared" ca="1" si="31"/>
        <v/>
      </c>
      <c r="C182" s="72" t="str">
        <f t="shared" ca="1" si="32"/>
        <v/>
      </c>
      <c r="D182" s="72" t="str">
        <f t="shared" ca="1" si="33"/>
        <v/>
      </c>
      <c r="E182" s="72" t="str">
        <f t="shared" ca="1" si="34"/>
        <v/>
      </c>
      <c r="F182" s="72" t="str">
        <f t="shared" ca="1" si="35"/>
        <v/>
      </c>
      <c r="G182" s="73" t="str">
        <f t="shared" ca="1" si="24"/>
        <v/>
      </c>
      <c r="H182" s="74" t="str">
        <f t="shared" ca="1" si="25"/>
        <v/>
      </c>
      <c r="I182" s="75" t="str">
        <f t="shared" ca="1" si="26"/>
        <v/>
      </c>
      <c r="J182" s="75" t="str">
        <f t="shared" ca="1" si="27"/>
        <v/>
      </c>
      <c r="K182" s="75" t="str">
        <f t="shared" ca="1" si="28"/>
        <v/>
      </c>
      <c r="L182" s="72" t="str">
        <f t="shared" ca="1" si="29"/>
        <v/>
      </c>
      <c r="M182" s="76" t="str">
        <f t="shared" ca="1" si="30"/>
        <v/>
      </c>
    </row>
    <row r="183" spans="2:13">
      <c r="B183" s="71" t="str">
        <f t="shared" ca="1" si="31"/>
        <v/>
      </c>
      <c r="C183" s="72" t="str">
        <f t="shared" ca="1" si="32"/>
        <v/>
      </c>
      <c r="D183" s="72" t="str">
        <f t="shared" ca="1" si="33"/>
        <v/>
      </c>
      <c r="E183" s="72" t="str">
        <f t="shared" ca="1" si="34"/>
        <v/>
      </c>
      <c r="F183" s="72" t="str">
        <f t="shared" ca="1" si="35"/>
        <v/>
      </c>
      <c r="G183" s="73" t="str">
        <f t="shared" ca="1" si="24"/>
        <v/>
      </c>
      <c r="H183" s="74" t="str">
        <f t="shared" ca="1" si="25"/>
        <v/>
      </c>
      <c r="I183" s="75" t="str">
        <f t="shared" ca="1" si="26"/>
        <v/>
      </c>
      <c r="J183" s="75" t="str">
        <f t="shared" ca="1" si="27"/>
        <v/>
      </c>
      <c r="K183" s="75" t="str">
        <f t="shared" ca="1" si="28"/>
        <v/>
      </c>
      <c r="L183" s="72" t="str">
        <f t="shared" ca="1" si="29"/>
        <v/>
      </c>
      <c r="M183" s="76" t="str">
        <f t="shared" ca="1" si="30"/>
        <v/>
      </c>
    </row>
    <row r="184" spans="2:13">
      <c r="B184" s="71" t="str">
        <f t="shared" ca="1" si="31"/>
        <v/>
      </c>
      <c r="C184" s="72" t="str">
        <f t="shared" ca="1" si="32"/>
        <v/>
      </c>
      <c r="D184" s="72" t="str">
        <f t="shared" ca="1" si="33"/>
        <v/>
      </c>
      <c r="E184" s="72" t="str">
        <f t="shared" ca="1" si="34"/>
        <v/>
      </c>
      <c r="F184" s="72" t="str">
        <f t="shared" ca="1" si="35"/>
        <v/>
      </c>
      <c r="G184" s="73" t="str">
        <f t="shared" ca="1" si="24"/>
        <v/>
      </c>
      <c r="H184" s="74" t="str">
        <f t="shared" ca="1" si="25"/>
        <v/>
      </c>
      <c r="I184" s="75" t="str">
        <f t="shared" ca="1" si="26"/>
        <v/>
      </c>
      <c r="J184" s="75" t="str">
        <f t="shared" ca="1" si="27"/>
        <v/>
      </c>
      <c r="K184" s="75" t="str">
        <f t="shared" ca="1" si="28"/>
        <v/>
      </c>
      <c r="L184" s="72" t="str">
        <f t="shared" ca="1" si="29"/>
        <v/>
      </c>
      <c r="M184" s="76" t="str">
        <f t="shared" ca="1" si="30"/>
        <v/>
      </c>
    </row>
    <row r="185" spans="2:13">
      <c r="B185" s="71" t="str">
        <f t="shared" ca="1" si="31"/>
        <v/>
      </c>
      <c r="C185" s="72" t="str">
        <f t="shared" ca="1" si="32"/>
        <v/>
      </c>
      <c r="D185" s="72" t="str">
        <f t="shared" ca="1" si="33"/>
        <v/>
      </c>
      <c r="E185" s="72" t="str">
        <f t="shared" ca="1" si="34"/>
        <v/>
      </c>
      <c r="F185" s="72" t="str">
        <f t="shared" ca="1" si="35"/>
        <v/>
      </c>
      <c r="G185" s="73" t="str">
        <f t="shared" ca="1" si="24"/>
        <v/>
      </c>
      <c r="H185" s="74" t="str">
        <f t="shared" ca="1" si="25"/>
        <v/>
      </c>
      <c r="I185" s="75" t="str">
        <f t="shared" ca="1" si="26"/>
        <v/>
      </c>
      <c r="J185" s="75" t="str">
        <f t="shared" ca="1" si="27"/>
        <v/>
      </c>
      <c r="K185" s="75" t="str">
        <f t="shared" ca="1" si="28"/>
        <v/>
      </c>
      <c r="L185" s="72" t="str">
        <f t="shared" ca="1" si="29"/>
        <v/>
      </c>
      <c r="M185" s="76" t="str">
        <f t="shared" ca="1" si="30"/>
        <v/>
      </c>
    </row>
    <row r="186" spans="2:13">
      <c r="B186" s="71" t="str">
        <f t="shared" ca="1" si="31"/>
        <v/>
      </c>
      <c r="C186" s="72" t="str">
        <f t="shared" ca="1" si="32"/>
        <v/>
      </c>
      <c r="D186" s="72" t="str">
        <f t="shared" ca="1" si="33"/>
        <v/>
      </c>
      <c r="E186" s="72" t="str">
        <f t="shared" ca="1" si="34"/>
        <v/>
      </c>
      <c r="F186" s="72" t="str">
        <f t="shared" ca="1" si="35"/>
        <v/>
      </c>
      <c r="G186" s="73" t="str">
        <f t="shared" ca="1" si="24"/>
        <v/>
      </c>
      <c r="H186" s="74" t="str">
        <f t="shared" ca="1" si="25"/>
        <v/>
      </c>
      <c r="I186" s="75" t="str">
        <f t="shared" ca="1" si="26"/>
        <v/>
      </c>
      <c r="J186" s="75" t="str">
        <f t="shared" ca="1" si="27"/>
        <v/>
      </c>
      <c r="K186" s="75" t="str">
        <f t="shared" ca="1" si="28"/>
        <v/>
      </c>
      <c r="L186" s="72" t="str">
        <f t="shared" ca="1" si="29"/>
        <v/>
      </c>
      <c r="M186" s="76" t="str">
        <f t="shared" ca="1" si="30"/>
        <v/>
      </c>
    </row>
    <row r="187" spans="2:13">
      <c r="B187" s="71" t="str">
        <f t="shared" ca="1" si="31"/>
        <v/>
      </c>
      <c r="C187" s="72" t="str">
        <f t="shared" ca="1" si="32"/>
        <v/>
      </c>
      <c r="D187" s="72" t="str">
        <f t="shared" ca="1" si="33"/>
        <v/>
      </c>
      <c r="E187" s="72" t="str">
        <f t="shared" ca="1" si="34"/>
        <v/>
      </c>
      <c r="F187" s="72" t="str">
        <f t="shared" ca="1" si="35"/>
        <v/>
      </c>
      <c r="G187" s="73" t="str">
        <f t="shared" ca="1" si="24"/>
        <v/>
      </c>
      <c r="H187" s="74" t="str">
        <f t="shared" ca="1" si="25"/>
        <v/>
      </c>
      <c r="I187" s="75" t="str">
        <f t="shared" ca="1" si="26"/>
        <v/>
      </c>
      <c r="J187" s="75" t="str">
        <f t="shared" ca="1" si="27"/>
        <v/>
      </c>
      <c r="K187" s="75" t="str">
        <f t="shared" ca="1" si="28"/>
        <v/>
      </c>
      <c r="L187" s="72" t="str">
        <f t="shared" ca="1" si="29"/>
        <v/>
      </c>
      <c r="M187" s="76" t="str">
        <f t="shared" ca="1" si="30"/>
        <v/>
      </c>
    </row>
    <row r="188" spans="2:13">
      <c r="B188" s="71" t="str">
        <f t="shared" ca="1" si="31"/>
        <v/>
      </c>
      <c r="C188" s="72" t="str">
        <f t="shared" ca="1" si="32"/>
        <v/>
      </c>
      <c r="D188" s="72" t="str">
        <f t="shared" ca="1" si="33"/>
        <v/>
      </c>
      <c r="E188" s="72" t="str">
        <f t="shared" ca="1" si="34"/>
        <v/>
      </c>
      <c r="F188" s="72" t="str">
        <f t="shared" ca="1" si="35"/>
        <v/>
      </c>
      <c r="G188" s="73" t="str">
        <f t="shared" ca="1" si="24"/>
        <v/>
      </c>
      <c r="H188" s="74" t="str">
        <f t="shared" ca="1" si="25"/>
        <v/>
      </c>
      <c r="I188" s="75" t="str">
        <f t="shared" ca="1" si="26"/>
        <v/>
      </c>
      <c r="J188" s="75" t="str">
        <f t="shared" ca="1" si="27"/>
        <v/>
      </c>
      <c r="K188" s="75" t="str">
        <f t="shared" ca="1" si="28"/>
        <v/>
      </c>
      <c r="L188" s="72" t="str">
        <f t="shared" ca="1" si="29"/>
        <v/>
      </c>
      <c r="M188" s="76" t="str">
        <f t="shared" ca="1" si="30"/>
        <v/>
      </c>
    </row>
    <row r="189" spans="2:13">
      <c r="B189" s="71" t="str">
        <f t="shared" ca="1" si="31"/>
        <v/>
      </c>
      <c r="C189" s="72" t="str">
        <f t="shared" ca="1" si="32"/>
        <v/>
      </c>
      <c r="D189" s="72" t="str">
        <f t="shared" ca="1" si="33"/>
        <v/>
      </c>
      <c r="E189" s="72" t="str">
        <f t="shared" ca="1" si="34"/>
        <v/>
      </c>
      <c r="F189" s="72" t="str">
        <f t="shared" ca="1" si="35"/>
        <v/>
      </c>
      <c r="G189" s="73" t="str">
        <f t="shared" ca="1" si="24"/>
        <v/>
      </c>
      <c r="H189" s="74" t="str">
        <f t="shared" ca="1" si="25"/>
        <v/>
      </c>
      <c r="I189" s="75" t="str">
        <f t="shared" ca="1" si="26"/>
        <v/>
      </c>
      <c r="J189" s="75" t="str">
        <f t="shared" ca="1" si="27"/>
        <v/>
      </c>
      <c r="K189" s="75" t="str">
        <f t="shared" ca="1" si="28"/>
        <v/>
      </c>
      <c r="L189" s="72" t="str">
        <f t="shared" ca="1" si="29"/>
        <v/>
      </c>
      <c r="M189" s="76" t="str">
        <f t="shared" ca="1" si="30"/>
        <v/>
      </c>
    </row>
    <row r="190" spans="2:13">
      <c r="B190" s="71" t="str">
        <f t="shared" ca="1" si="31"/>
        <v/>
      </c>
      <c r="C190" s="72" t="str">
        <f t="shared" ca="1" si="32"/>
        <v/>
      </c>
      <c r="D190" s="72" t="str">
        <f t="shared" ca="1" si="33"/>
        <v/>
      </c>
      <c r="E190" s="72" t="str">
        <f t="shared" ca="1" si="34"/>
        <v/>
      </c>
      <c r="F190" s="72" t="str">
        <f t="shared" ca="1" si="35"/>
        <v/>
      </c>
      <c r="G190" s="73" t="str">
        <f t="shared" ca="1" si="24"/>
        <v/>
      </c>
      <c r="H190" s="74" t="str">
        <f t="shared" ca="1" si="25"/>
        <v/>
      </c>
      <c r="I190" s="75" t="str">
        <f t="shared" ca="1" si="26"/>
        <v/>
      </c>
      <c r="J190" s="75" t="str">
        <f t="shared" ca="1" si="27"/>
        <v/>
      </c>
      <c r="K190" s="75" t="str">
        <f t="shared" ca="1" si="28"/>
        <v/>
      </c>
      <c r="L190" s="72" t="str">
        <f t="shared" ca="1" si="29"/>
        <v/>
      </c>
      <c r="M190" s="76" t="str">
        <f t="shared" ca="1" si="30"/>
        <v/>
      </c>
    </row>
    <row r="191" spans="2:13">
      <c r="B191" s="71" t="str">
        <f t="shared" ca="1" si="31"/>
        <v/>
      </c>
      <c r="C191" s="72" t="str">
        <f t="shared" ca="1" si="32"/>
        <v/>
      </c>
      <c r="D191" s="72" t="str">
        <f t="shared" ca="1" si="33"/>
        <v/>
      </c>
      <c r="E191" s="72" t="str">
        <f t="shared" ca="1" si="34"/>
        <v/>
      </c>
      <c r="F191" s="72" t="str">
        <f t="shared" ca="1" si="35"/>
        <v/>
      </c>
      <c r="G191" s="73" t="str">
        <f t="shared" ca="1" si="24"/>
        <v/>
      </c>
      <c r="H191" s="74" t="str">
        <f t="shared" ca="1" si="25"/>
        <v/>
      </c>
      <c r="I191" s="75" t="str">
        <f t="shared" ca="1" si="26"/>
        <v/>
      </c>
      <c r="J191" s="75" t="str">
        <f t="shared" ca="1" si="27"/>
        <v/>
      </c>
      <c r="K191" s="75" t="str">
        <f t="shared" ca="1" si="28"/>
        <v/>
      </c>
      <c r="L191" s="72" t="str">
        <f t="shared" ca="1" si="29"/>
        <v/>
      </c>
      <c r="M191" s="76" t="str">
        <f t="shared" ca="1" si="30"/>
        <v/>
      </c>
    </row>
    <row r="192" spans="2:13">
      <c r="B192" s="71" t="str">
        <f t="shared" ca="1" si="31"/>
        <v/>
      </c>
      <c r="C192" s="72" t="str">
        <f t="shared" ca="1" si="32"/>
        <v/>
      </c>
      <c r="D192" s="72" t="str">
        <f t="shared" ca="1" si="33"/>
        <v/>
      </c>
      <c r="E192" s="72" t="str">
        <f t="shared" ca="1" si="34"/>
        <v/>
      </c>
      <c r="F192" s="72" t="str">
        <f t="shared" ca="1" si="35"/>
        <v/>
      </c>
      <c r="G192" s="73" t="str">
        <f t="shared" ca="1" si="24"/>
        <v/>
      </c>
      <c r="H192" s="74" t="str">
        <f t="shared" ca="1" si="25"/>
        <v/>
      </c>
      <c r="I192" s="75" t="str">
        <f t="shared" ca="1" si="26"/>
        <v/>
      </c>
      <c r="J192" s="75" t="str">
        <f t="shared" ca="1" si="27"/>
        <v/>
      </c>
      <c r="K192" s="75" t="str">
        <f t="shared" ca="1" si="28"/>
        <v/>
      </c>
      <c r="L192" s="72" t="str">
        <f t="shared" ca="1" si="29"/>
        <v/>
      </c>
      <c r="M192" s="76" t="str">
        <f t="shared" ca="1" si="30"/>
        <v/>
      </c>
    </row>
    <row r="193" spans="2:13">
      <c r="B193" s="71" t="str">
        <f t="shared" ca="1" si="31"/>
        <v/>
      </c>
      <c r="C193" s="72" t="str">
        <f t="shared" ca="1" si="32"/>
        <v/>
      </c>
      <c r="D193" s="72" t="str">
        <f t="shared" ca="1" si="33"/>
        <v/>
      </c>
      <c r="E193" s="72" t="str">
        <f t="shared" ca="1" si="34"/>
        <v/>
      </c>
      <c r="F193" s="72" t="str">
        <f t="shared" ca="1" si="35"/>
        <v/>
      </c>
      <c r="G193" s="73" t="str">
        <f t="shared" ca="1" si="24"/>
        <v/>
      </c>
      <c r="H193" s="74" t="str">
        <f t="shared" ca="1" si="25"/>
        <v/>
      </c>
      <c r="I193" s="75" t="str">
        <f t="shared" ca="1" si="26"/>
        <v/>
      </c>
      <c r="J193" s="75" t="str">
        <f t="shared" ca="1" si="27"/>
        <v/>
      </c>
      <c r="K193" s="75" t="str">
        <f t="shared" ca="1" si="28"/>
        <v/>
      </c>
      <c r="L193" s="72" t="str">
        <f t="shared" ca="1" si="29"/>
        <v/>
      </c>
      <c r="M193" s="76" t="str">
        <f t="shared" ca="1" si="30"/>
        <v/>
      </c>
    </row>
    <row r="194" spans="2:13">
      <c r="B194" s="71" t="str">
        <f t="shared" ca="1" si="31"/>
        <v/>
      </c>
      <c r="C194" s="72" t="str">
        <f t="shared" ca="1" si="32"/>
        <v/>
      </c>
      <c r="D194" s="72" t="str">
        <f t="shared" ca="1" si="33"/>
        <v/>
      </c>
      <c r="E194" s="72" t="str">
        <f t="shared" ca="1" si="34"/>
        <v/>
      </c>
      <c r="F194" s="72" t="str">
        <f t="shared" ca="1" si="35"/>
        <v/>
      </c>
      <c r="G194" s="73" t="str">
        <f t="shared" ref="G194:G257" ca="1" si="36">IFERROR(INDIRECT(CONCATENATE("'",A194,"'!I33")),"")</f>
        <v/>
      </c>
      <c r="H194" s="74" t="str">
        <f t="shared" ref="H194:H257" ca="1" si="37">IFERROR(INDIRECT(CONCATENATE("'",A194,"'!I34")),"")</f>
        <v/>
      </c>
      <c r="I194" s="75" t="str">
        <f t="shared" ref="I194:I257" ca="1" si="38">IFERROR(INDIRECT(CONCATENATE("'",A194,"'!I36")),"")</f>
        <v/>
      </c>
      <c r="J194" s="75" t="str">
        <f t="shared" ref="J194:J257" ca="1" si="39">IFERROR(INDIRECT(CONCATENATE("'",A194,"'!I37")),"")</f>
        <v/>
      </c>
      <c r="K194" s="75" t="str">
        <f t="shared" ref="K194:K257" ca="1" si="40">IFERROR(INDIRECT(CONCATENATE("'",A194,"'!I38")),"")</f>
        <v/>
      </c>
      <c r="L194" s="72" t="str">
        <f t="shared" ref="L194:L257" ca="1" si="41">IFERROR(INDIRECT(CONCATENATE("'",A194,"'!I39")),"")</f>
        <v/>
      </c>
      <c r="M194" s="76" t="str">
        <f t="shared" ref="M194:M257" ca="1" si="42">IFERROR(INDIRECT(CONCATENATE("'",A194,"'!I40")),"")</f>
        <v/>
      </c>
    </row>
    <row r="195" spans="2:13">
      <c r="B195" s="71" t="str">
        <f t="shared" ref="B195:B258" ca="1" si="43">IFERROR(INDIRECT(CONCATENATE("'",A195,"'!H7")),"")</f>
        <v/>
      </c>
      <c r="C195" s="72" t="str">
        <f t="shared" ref="C195:C258" ca="1" si="44">IFERROR(INDIRECT(CONCATENATE("'",A195,"'!D6")),"")</f>
        <v/>
      </c>
      <c r="D195" s="72" t="str">
        <f t="shared" ref="D195:D258" ca="1" si="45">IFERROR(INDIRECT(CONCATENATE("'",A195,"'!D7")),"")</f>
        <v/>
      </c>
      <c r="E195" s="72" t="str">
        <f t="shared" ref="E195:E258" ca="1" si="46">IFERROR(INDIRECT(CONCATENATE("'",A195,"'!D8")),"")</f>
        <v/>
      </c>
      <c r="F195" s="72" t="str">
        <f t="shared" ref="F195:F258" ca="1" si="47">IFERROR(INDIRECT(CONCATENATE("'",A195,"'!D9")),"")</f>
        <v/>
      </c>
      <c r="G195" s="73" t="str">
        <f t="shared" ca="1" si="36"/>
        <v/>
      </c>
      <c r="H195" s="74" t="str">
        <f t="shared" ca="1" si="37"/>
        <v/>
      </c>
      <c r="I195" s="75" t="str">
        <f t="shared" ca="1" si="38"/>
        <v/>
      </c>
      <c r="J195" s="75" t="str">
        <f t="shared" ca="1" si="39"/>
        <v/>
      </c>
      <c r="K195" s="75" t="str">
        <f t="shared" ca="1" si="40"/>
        <v/>
      </c>
      <c r="L195" s="72" t="str">
        <f t="shared" ca="1" si="41"/>
        <v/>
      </c>
      <c r="M195" s="76" t="str">
        <f t="shared" ca="1" si="42"/>
        <v/>
      </c>
    </row>
    <row r="196" spans="2:13">
      <c r="B196" s="71" t="str">
        <f t="shared" ca="1" si="43"/>
        <v/>
      </c>
      <c r="C196" s="72" t="str">
        <f t="shared" ca="1" si="44"/>
        <v/>
      </c>
      <c r="D196" s="72" t="str">
        <f t="shared" ca="1" si="45"/>
        <v/>
      </c>
      <c r="E196" s="72" t="str">
        <f t="shared" ca="1" si="46"/>
        <v/>
      </c>
      <c r="F196" s="72" t="str">
        <f t="shared" ca="1" si="47"/>
        <v/>
      </c>
      <c r="G196" s="73" t="str">
        <f t="shared" ca="1" si="36"/>
        <v/>
      </c>
      <c r="H196" s="74" t="str">
        <f t="shared" ca="1" si="37"/>
        <v/>
      </c>
      <c r="I196" s="75" t="str">
        <f t="shared" ca="1" si="38"/>
        <v/>
      </c>
      <c r="J196" s="75" t="str">
        <f t="shared" ca="1" si="39"/>
        <v/>
      </c>
      <c r="K196" s="75" t="str">
        <f t="shared" ca="1" si="40"/>
        <v/>
      </c>
      <c r="L196" s="72" t="str">
        <f t="shared" ca="1" si="41"/>
        <v/>
      </c>
      <c r="M196" s="76" t="str">
        <f t="shared" ca="1" si="42"/>
        <v/>
      </c>
    </row>
    <row r="197" spans="2:13">
      <c r="B197" s="71" t="str">
        <f t="shared" ca="1" si="43"/>
        <v/>
      </c>
      <c r="C197" s="72" t="str">
        <f t="shared" ca="1" si="44"/>
        <v/>
      </c>
      <c r="D197" s="72" t="str">
        <f t="shared" ca="1" si="45"/>
        <v/>
      </c>
      <c r="E197" s="72" t="str">
        <f t="shared" ca="1" si="46"/>
        <v/>
      </c>
      <c r="F197" s="72" t="str">
        <f t="shared" ca="1" si="47"/>
        <v/>
      </c>
      <c r="G197" s="73" t="str">
        <f t="shared" ca="1" si="36"/>
        <v/>
      </c>
      <c r="H197" s="74" t="str">
        <f t="shared" ca="1" si="37"/>
        <v/>
      </c>
      <c r="I197" s="75" t="str">
        <f t="shared" ca="1" si="38"/>
        <v/>
      </c>
      <c r="J197" s="75" t="str">
        <f t="shared" ca="1" si="39"/>
        <v/>
      </c>
      <c r="K197" s="75" t="str">
        <f t="shared" ca="1" si="40"/>
        <v/>
      </c>
      <c r="L197" s="72" t="str">
        <f t="shared" ca="1" si="41"/>
        <v/>
      </c>
      <c r="M197" s="76" t="str">
        <f t="shared" ca="1" si="42"/>
        <v/>
      </c>
    </row>
    <row r="198" spans="2:13">
      <c r="B198" s="71" t="str">
        <f t="shared" ca="1" si="43"/>
        <v/>
      </c>
      <c r="C198" s="72" t="str">
        <f t="shared" ca="1" si="44"/>
        <v/>
      </c>
      <c r="D198" s="72" t="str">
        <f t="shared" ca="1" si="45"/>
        <v/>
      </c>
      <c r="E198" s="72" t="str">
        <f t="shared" ca="1" si="46"/>
        <v/>
      </c>
      <c r="F198" s="72" t="str">
        <f t="shared" ca="1" si="47"/>
        <v/>
      </c>
      <c r="G198" s="73" t="str">
        <f t="shared" ca="1" si="36"/>
        <v/>
      </c>
      <c r="H198" s="74" t="str">
        <f t="shared" ca="1" si="37"/>
        <v/>
      </c>
      <c r="I198" s="75" t="str">
        <f t="shared" ca="1" si="38"/>
        <v/>
      </c>
      <c r="J198" s="75" t="str">
        <f t="shared" ca="1" si="39"/>
        <v/>
      </c>
      <c r="K198" s="75" t="str">
        <f t="shared" ca="1" si="40"/>
        <v/>
      </c>
      <c r="L198" s="72" t="str">
        <f t="shared" ca="1" si="41"/>
        <v/>
      </c>
      <c r="M198" s="76" t="str">
        <f t="shared" ca="1" si="42"/>
        <v/>
      </c>
    </row>
    <row r="199" spans="2:13">
      <c r="B199" s="71" t="str">
        <f t="shared" ca="1" si="43"/>
        <v/>
      </c>
      <c r="C199" s="72" t="str">
        <f t="shared" ca="1" si="44"/>
        <v/>
      </c>
      <c r="D199" s="72" t="str">
        <f t="shared" ca="1" si="45"/>
        <v/>
      </c>
      <c r="E199" s="72" t="str">
        <f t="shared" ca="1" si="46"/>
        <v/>
      </c>
      <c r="F199" s="72" t="str">
        <f t="shared" ca="1" si="47"/>
        <v/>
      </c>
      <c r="G199" s="73" t="str">
        <f t="shared" ca="1" si="36"/>
        <v/>
      </c>
      <c r="H199" s="74" t="str">
        <f t="shared" ca="1" si="37"/>
        <v/>
      </c>
      <c r="I199" s="75" t="str">
        <f t="shared" ca="1" si="38"/>
        <v/>
      </c>
      <c r="J199" s="75" t="str">
        <f t="shared" ca="1" si="39"/>
        <v/>
      </c>
      <c r="K199" s="75" t="str">
        <f t="shared" ca="1" si="40"/>
        <v/>
      </c>
      <c r="L199" s="72" t="str">
        <f t="shared" ca="1" si="41"/>
        <v/>
      </c>
      <c r="M199" s="76" t="str">
        <f t="shared" ca="1" si="42"/>
        <v/>
      </c>
    </row>
    <row r="200" spans="2:13">
      <c r="B200" s="71" t="str">
        <f t="shared" ca="1" si="43"/>
        <v/>
      </c>
      <c r="C200" s="72" t="str">
        <f t="shared" ca="1" si="44"/>
        <v/>
      </c>
      <c r="D200" s="72" t="str">
        <f t="shared" ca="1" si="45"/>
        <v/>
      </c>
      <c r="E200" s="72" t="str">
        <f t="shared" ca="1" si="46"/>
        <v/>
      </c>
      <c r="F200" s="72" t="str">
        <f t="shared" ca="1" si="47"/>
        <v/>
      </c>
      <c r="G200" s="73" t="str">
        <f t="shared" ca="1" si="36"/>
        <v/>
      </c>
      <c r="H200" s="74" t="str">
        <f t="shared" ca="1" si="37"/>
        <v/>
      </c>
      <c r="I200" s="75" t="str">
        <f t="shared" ca="1" si="38"/>
        <v/>
      </c>
      <c r="J200" s="75" t="str">
        <f t="shared" ca="1" si="39"/>
        <v/>
      </c>
      <c r="K200" s="75" t="str">
        <f t="shared" ca="1" si="40"/>
        <v/>
      </c>
      <c r="L200" s="72" t="str">
        <f t="shared" ca="1" si="41"/>
        <v/>
      </c>
      <c r="M200" s="76" t="str">
        <f t="shared" ca="1" si="42"/>
        <v/>
      </c>
    </row>
    <row r="201" spans="2:13">
      <c r="B201" s="71" t="str">
        <f t="shared" ca="1" si="43"/>
        <v/>
      </c>
      <c r="C201" s="72" t="str">
        <f t="shared" ca="1" si="44"/>
        <v/>
      </c>
      <c r="D201" s="72" t="str">
        <f t="shared" ca="1" si="45"/>
        <v/>
      </c>
      <c r="E201" s="72" t="str">
        <f t="shared" ca="1" si="46"/>
        <v/>
      </c>
      <c r="F201" s="72" t="str">
        <f t="shared" ca="1" si="47"/>
        <v/>
      </c>
      <c r="G201" s="73" t="str">
        <f t="shared" ca="1" si="36"/>
        <v/>
      </c>
      <c r="H201" s="74" t="str">
        <f t="shared" ca="1" si="37"/>
        <v/>
      </c>
      <c r="I201" s="75" t="str">
        <f t="shared" ca="1" si="38"/>
        <v/>
      </c>
      <c r="J201" s="75" t="str">
        <f t="shared" ca="1" si="39"/>
        <v/>
      </c>
      <c r="K201" s="75" t="str">
        <f t="shared" ca="1" si="40"/>
        <v/>
      </c>
      <c r="L201" s="72" t="str">
        <f t="shared" ca="1" si="41"/>
        <v/>
      </c>
      <c r="M201" s="76" t="str">
        <f t="shared" ca="1" si="42"/>
        <v/>
      </c>
    </row>
    <row r="202" spans="2:13">
      <c r="B202" s="71" t="str">
        <f t="shared" ca="1" si="43"/>
        <v/>
      </c>
      <c r="C202" s="72" t="str">
        <f t="shared" ca="1" si="44"/>
        <v/>
      </c>
      <c r="D202" s="72" t="str">
        <f t="shared" ca="1" si="45"/>
        <v/>
      </c>
      <c r="E202" s="72" t="str">
        <f t="shared" ca="1" si="46"/>
        <v/>
      </c>
      <c r="F202" s="72" t="str">
        <f t="shared" ca="1" si="47"/>
        <v/>
      </c>
      <c r="G202" s="73" t="str">
        <f t="shared" ca="1" si="36"/>
        <v/>
      </c>
      <c r="H202" s="74" t="str">
        <f t="shared" ca="1" si="37"/>
        <v/>
      </c>
      <c r="I202" s="75" t="str">
        <f t="shared" ca="1" si="38"/>
        <v/>
      </c>
      <c r="J202" s="75" t="str">
        <f t="shared" ca="1" si="39"/>
        <v/>
      </c>
      <c r="K202" s="75" t="str">
        <f t="shared" ca="1" si="40"/>
        <v/>
      </c>
      <c r="L202" s="72" t="str">
        <f t="shared" ca="1" si="41"/>
        <v/>
      </c>
      <c r="M202" s="76" t="str">
        <f t="shared" ca="1" si="42"/>
        <v/>
      </c>
    </row>
    <row r="203" spans="2:13">
      <c r="B203" s="71" t="str">
        <f t="shared" ca="1" si="43"/>
        <v/>
      </c>
      <c r="C203" s="72" t="str">
        <f t="shared" ca="1" si="44"/>
        <v/>
      </c>
      <c r="D203" s="72" t="str">
        <f t="shared" ca="1" si="45"/>
        <v/>
      </c>
      <c r="E203" s="72" t="str">
        <f t="shared" ca="1" si="46"/>
        <v/>
      </c>
      <c r="F203" s="72" t="str">
        <f t="shared" ca="1" si="47"/>
        <v/>
      </c>
      <c r="G203" s="73" t="str">
        <f t="shared" ca="1" si="36"/>
        <v/>
      </c>
      <c r="H203" s="74" t="str">
        <f t="shared" ca="1" si="37"/>
        <v/>
      </c>
      <c r="I203" s="75" t="str">
        <f t="shared" ca="1" si="38"/>
        <v/>
      </c>
      <c r="J203" s="75" t="str">
        <f t="shared" ca="1" si="39"/>
        <v/>
      </c>
      <c r="K203" s="75" t="str">
        <f t="shared" ca="1" si="40"/>
        <v/>
      </c>
      <c r="L203" s="72" t="str">
        <f t="shared" ca="1" si="41"/>
        <v/>
      </c>
      <c r="M203" s="76" t="str">
        <f t="shared" ca="1" si="42"/>
        <v/>
      </c>
    </row>
    <row r="204" spans="2:13">
      <c r="B204" s="71" t="str">
        <f t="shared" ca="1" si="43"/>
        <v/>
      </c>
      <c r="C204" s="72" t="str">
        <f t="shared" ca="1" si="44"/>
        <v/>
      </c>
      <c r="D204" s="72" t="str">
        <f t="shared" ca="1" si="45"/>
        <v/>
      </c>
      <c r="E204" s="72" t="str">
        <f t="shared" ca="1" si="46"/>
        <v/>
      </c>
      <c r="F204" s="72" t="str">
        <f t="shared" ca="1" si="47"/>
        <v/>
      </c>
      <c r="G204" s="73" t="str">
        <f t="shared" ca="1" si="36"/>
        <v/>
      </c>
      <c r="H204" s="74" t="str">
        <f t="shared" ca="1" si="37"/>
        <v/>
      </c>
      <c r="I204" s="75" t="str">
        <f t="shared" ca="1" si="38"/>
        <v/>
      </c>
      <c r="J204" s="75" t="str">
        <f t="shared" ca="1" si="39"/>
        <v/>
      </c>
      <c r="K204" s="75" t="str">
        <f t="shared" ca="1" si="40"/>
        <v/>
      </c>
      <c r="L204" s="72" t="str">
        <f t="shared" ca="1" si="41"/>
        <v/>
      </c>
      <c r="M204" s="76" t="str">
        <f t="shared" ca="1" si="42"/>
        <v/>
      </c>
    </row>
    <row r="205" spans="2:13">
      <c r="B205" s="71" t="str">
        <f t="shared" ca="1" si="43"/>
        <v/>
      </c>
      <c r="C205" s="72" t="str">
        <f t="shared" ca="1" si="44"/>
        <v/>
      </c>
      <c r="D205" s="72" t="str">
        <f t="shared" ca="1" si="45"/>
        <v/>
      </c>
      <c r="E205" s="72" t="str">
        <f t="shared" ca="1" si="46"/>
        <v/>
      </c>
      <c r="F205" s="72" t="str">
        <f t="shared" ca="1" si="47"/>
        <v/>
      </c>
      <c r="G205" s="73" t="str">
        <f t="shared" ca="1" si="36"/>
        <v/>
      </c>
      <c r="H205" s="74" t="str">
        <f t="shared" ca="1" si="37"/>
        <v/>
      </c>
      <c r="I205" s="75" t="str">
        <f t="shared" ca="1" si="38"/>
        <v/>
      </c>
      <c r="J205" s="75" t="str">
        <f t="shared" ca="1" si="39"/>
        <v/>
      </c>
      <c r="K205" s="75" t="str">
        <f t="shared" ca="1" si="40"/>
        <v/>
      </c>
      <c r="L205" s="72" t="str">
        <f t="shared" ca="1" si="41"/>
        <v/>
      </c>
      <c r="M205" s="76" t="str">
        <f t="shared" ca="1" si="42"/>
        <v/>
      </c>
    </row>
    <row r="206" spans="2:13">
      <c r="B206" s="71" t="str">
        <f t="shared" ca="1" si="43"/>
        <v/>
      </c>
      <c r="C206" s="72" t="str">
        <f t="shared" ca="1" si="44"/>
        <v/>
      </c>
      <c r="D206" s="72" t="str">
        <f t="shared" ca="1" si="45"/>
        <v/>
      </c>
      <c r="E206" s="72" t="str">
        <f t="shared" ca="1" si="46"/>
        <v/>
      </c>
      <c r="F206" s="72" t="str">
        <f t="shared" ca="1" si="47"/>
        <v/>
      </c>
      <c r="G206" s="73" t="str">
        <f t="shared" ca="1" si="36"/>
        <v/>
      </c>
      <c r="H206" s="74" t="str">
        <f t="shared" ca="1" si="37"/>
        <v/>
      </c>
      <c r="I206" s="75" t="str">
        <f t="shared" ca="1" si="38"/>
        <v/>
      </c>
      <c r="J206" s="75" t="str">
        <f t="shared" ca="1" si="39"/>
        <v/>
      </c>
      <c r="K206" s="75" t="str">
        <f t="shared" ca="1" si="40"/>
        <v/>
      </c>
      <c r="L206" s="72" t="str">
        <f t="shared" ca="1" si="41"/>
        <v/>
      </c>
      <c r="M206" s="76" t="str">
        <f t="shared" ca="1" si="42"/>
        <v/>
      </c>
    </row>
    <row r="207" spans="2:13">
      <c r="B207" s="71" t="str">
        <f t="shared" ca="1" si="43"/>
        <v/>
      </c>
      <c r="C207" s="72" t="str">
        <f t="shared" ca="1" si="44"/>
        <v/>
      </c>
      <c r="D207" s="72" t="str">
        <f t="shared" ca="1" si="45"/>
        <v/>
      </c>
      <c r="E207" s="72" t="str">
        <f t="shared" ca="1" si="46"/>
        <v/>
      </c>
      <c r="F207" s="72" t="str">
        <f t="shared" ca="1" si="47"/>
        <v/>
      </c>
      <c r="G207" s="73" t="str">
        <f t="shared" ca="1" si="36"/>
        <v/>
      </c>
      <c r="H207" s="74" t="str">
        <f t="shared" ca="1" si="37"/>
        <v/>
      </c>
      <c r="I207" s="75" t="str">
        <f t="shared" ca="1" si="38"/>
        <v/>
      </c>
      <c r="J207" s="75" t="str">
        <f t="shared" ca="1" si="39"/>
        <v/>
      </c>
      <c r="K207" s="75" t="str">
        <f t="shared" ca="1" si="40"/>
        <v/>
      </c>
      <c r="L207" s="72" t="str">
        <f t="shared" ca="1" si="41"/>
        <v/>
      </c>
      <c r="M207" s="76" t="str">
        <f t="shared" ca="1" si="42"/>
        <v/>
      </c>
    </row>
    <row r="208" spans="2:13">
      <c r="B208" s="71" t="str">
        <f t="shared" ca="1" si="43"/>
        <v/>
      </c>
      <c r="C208" s="72" t="str">
        <f t="shared" ca="1" si="44"/>
        <v/>
      </c>
      <c r="D208" s="72" t="str">
        <f t="shared" ca="1" si="45"/>
        <v/>
      </c>
      <c r="E208" s="72" t="str">
        <f t="shared" ca="1" si="46"/>
        <v/>
      </c>
      <c r="F208" s="72" t="str">
        <f t="shared" ca="1" si="47"/>
        <v/>
      </c>
      <c r="G208" s="73" t="str">
        <f t="shared" ca="1" si="36"/>
        <v/>
      </c>
      <c r="H208" s="74" t="str">
        <f t="shared" ca="1" si="37"/>
        <v/>
      </c>
      <c r="I208" s="75" t="str">
        <f t="shared" ca="1" si="38"/>
        <v/>
      </c>
      <c r="J208" s="75" t="str">
        <f t="shared" ca="1" si="39"/>
        <v/>
      </c>
      <c r="K208" s="75" t="str">
        <f t="shared" ca="1" si="40"/>
        <v/>
      </c>
      <c r="L208" s="72" t="str">
        <f t="shared" ca="1" si="41"/>
        <v/>
      </c>
      <c r="M208" s="76" t="str">
        <f t="shared" ca="1" si="42"/>
        <v/>
      </c>
    </row>
    <row r="209" spans="2:13">
      <c r="B209" s="71" t="str">
        <f t="shared" ca="1" si="43"/>
        <v/>
      </c>
      <c r="C209" s="72" t="str">
        <f t="shared" ca="1" si="44"/>
        <v/>
      </c>
      <c r="D209" s="72" t="str">
        <f t="shared" ca="1" si="45"/>
        <v/>
      </c>
      <c r="E209" s="72" t="str">
        <f t="shared" ca="1" si="46"/>
        <v/>
      </c>
      <c r="F209" s="72" t="str">
        <f t="shared" ca="1" si="47"/>
        <v/>
      </c>
      <c r="G209" s="73" t="str">
        <f t="shared" ca="1" si="36"/>
        <v/>
      </c>
      <c r="H209" s="74" t="str">
        <f t="shared" ca="1" si="37"/>
        <v/>
      </c>
      <c r="I209" s="75" t="str">
        <f t="shared" ca="1" si="38"/>
        <v/>
      </c>
      <c r="J209" s="75" t="str">
        <f t="shared" ca="1" si="39"/>
        <v/>
      </c>
      <c r="K209" s="75" t="str">
        <f t="shared" ca="1" si="40"/>
        <v/>
      </c>
      <c r="L209" s="72" t="str">
        <f t="shared" ca="1" si="41"/>
        <v/>
      </c>
      <c r="M209" s="76" t="str">
        <f t="shared" ca="1" si="42"/>
        <v/>
      </c>
    </row>
    <row r="210" spans="2:13">
      <c r="B210" s="71" t="str">
        <f t="shared" ca="1" si="43"/>
        <v/>
      </c>
      <c r="C210" s="72" t="str">
        <f t="shared" ca="1" si="44"/>
        <v/>
      </c>
      <c r="D210" s="72" t="str">
        <f t="shared" ca="1" si="45"/>
        <v/>
      </c>
      <c r="E210" s="72" t="str">
        <f t="shared" ca="1" si="46"/>
        <v/>
      </c>
      <c r="F210" s="72" t="str">
        <f t="shared" ca="1" si="47"/>
        <v/>
      </c>
      <c r="G210" s="73" t="str">
        <f t="shared" ca="1" si="36"/>
        <v/>
      </c>
      <c r="H210" s="74" t="str">
        <f t="shared" ca="1" si="37"/>
        <v/>
      </c>
      <c r="I210" s="75" t="str">
        <f t="shared" ca="1" si="38"/>
        <v/>
      </c>
      <c r="J210" s="75" t="str">
        <f t="shared" ca="1" si="39"/>
        <v/>
      </c>
      <c r="K210" s="75" t="str">
        <f t="shared" ca="1" si="40"/>
        <v/>
      </c>
      <c r="L210" s="72" t="str">
        <f t="shared" ca="1" si="41"/>
        <v/>
      </c>
      <c r="M210" s="76" t="str">
        <f t="shared" ca="1" si="42"/>
        <v/>
      </c>
    </row>
    <row r="211" spans="2:13">
      <c r="B211" s="71" t="str">
        <f t="shared" ca="1" si="43"/>
        <v/>
      </c>
      <c r="C211" s="72" t="str">
        <f t="shared" ca="1" si="44"/>
        <v/>
      </c>
      <c r="D211" s="72" t="str">
        <f t="shared" ca="1" si="45"/>
        <v/>
      </c>
      <c r="E211" s="72" t="str">
        <f t="shared" ca="1" si="46"/>
        <v/>
      </c>
      <c r="F211" s="72" t="str">
        <f t="shared" ca="1" si="47"/>
        <v/>
      </c>
      <c r="G211" s="73" t="str">
        <f t="shared" ca="1" si="36"/>
        <v/>
      </c>
      <c r="H211" s="74" t="str">
        <f t="shared" ca="1" si="37"/>
        <v/>
      </c>
      <c r="I211" s="75" t="str">
        <f t="shared" ca="1" si="38"/>
        <v/>
      </c>
      <c r="J211" s="75" t="str">
        <f t="shared" ca="1" si="39"/>
        <v/>
      </c>
      <c r="K211" s="75" t="str">
        <f t="shared" ca="1" si="40"/>
        <v/>
      </c>
      <c r="L211" s="72" t="str">
        <f t="shared" ca="1" si="41"/>
        <v/>
      </c>
      <c r="M211" s="76" t="str">
        <f t="shared" ca="1" si="42"/>
        <v/>
      </c>
    </row>
    <row r="212" spans="2:13">
      <c r="B212" s="71" t="str">
        <f t="shared" ca="1" si="43"/>
        <v/>
      </c>
      <c r="C212" s="72" t="str">
        <f t="shared" ca="1" si="44"/>
        <v/>
      </c>
      <c r="D212" s="72" t="str">
        <f t="shared" ca="1" si="45"/>
        <v/>
      </c>
      <c r="E212" s="72" t="str">
        <f t="shared" ca="1" si="46"/>
        <v/>
      </c>
      <c r="F212" s="72" t="str">
        <f t="shared" ca="1" si="47"/>
        <v/>
      </c>
      <c r="G212" s="73" t="str">
        <f t="shared" ca="1" si="36"/>
        <v/>
      </c>
      <c r="H212" s="74" t="str">
        <f t="shared" ca="1" si="37"/>
        <v/>
      </c>
      <c r="I212" s="75" t="str">
        <f t="shared" ca="1" si="38"/>
        <v/>
      </c>
      <c r="J212" s="75" t="str">
        <f t="shared" ca="1" si="39"/>
        <v/>
      </c>
      <c r="K212" s="75" t="str">
        <f t="shared" ca="1" si="40"/>
        <v/>
      </c>
      <c r="L212" s="72" t="str">
        <f t="shared" ca="1" si="41"/>
        <v/>
      </c>
      <c r="M212" s="76" t="str">
        <f t="shared" ca="1" si="42"/>
        <v/>
      </c>
    </row>
    <row r="213" spans="2:13">
      <c r="B213" s="71" t="str">
        <f t="shared" ca="1" si="43"/>
        <v/>
      </c>
      <c r="C213" s="72" t="str">
        <f t="shared" ca="1" si="44"/>
        <v/>
      </c>
      <c r="D213" s="72" t="str">
        <f t="shared" ca="1" si="45"/>
        <v/>
      </c>
      <c r="E213" s="72" t="str">
        <f t="shared" ca="1" si="46"/>
        <v/>
      </c>
      <c r="F213" s="72" t="str">
        <f t="shared" ca="1" si="47"/>
        <v/>
      </c>
      <c r="G213" s="73" t="str">
        <f t="shared" ca="1" si="36"/>
        <v/>
      </c>
      <c r="H213" s="74" t="str">
        <f t="shared" ca="1" si="37"/>
        <v/>
      </c>
      <c r="I213" s="75" t="str">
        <f t="shared" ca="1" si="38"/>
        <v/>
      </c>
      <c r="J213" s="75" t="str">
        <f t="shared" ca="1" si="39"/>
        <v/>
      </c>
      <c r="K213" s="75" t="str">
        <f t="shared" ca="1" si="40"/>
        <v/>
      </c>
      <c r="L213" s="72" t="str">
        <f t="shared" ca="1" si="41"/>
        <v/>
      </c>
      <c r="M213" s="76" t="str">
        <f t="shared" ca="1" si="42"/>
        <v/>
      </c>
    </row>
    <row r="214" spans="2:13">
      <c r="B214" s="71" t="str">
        <f t="shared" ca="1" si="43"/>
        <v/>
      </c>
      <c r="C214" s="72" t="str">
        <f t="shared" ca="1" si="44"/>
        <v/>
      </c>
      <c r="D214" s="72" t="str">
        <f t="shared" ca="1" si="45"/>
        <v/>
      </c>
      <c r="E214" s="72" t="str">
        <f t="shared" ca="1" si="46"/>
        <v/>
      </c>
      <c r="F214" s="72" t="str">
        <f t="shared" ca="1" si="47"/>
        <v/>
      </c>
      <c r="G214" s="73" t="str">
        <f t="shared" ca="1" si="36"/>
        <v/>
      </c>
      <c r="H214" s="74" t="str">
        <f t="shared" ca="1" si="37"/>
        <v/>
      </c>
      <c r="I214" s="75" t="str">
        <f t="shared" ca="1" si="38"/>
        <v/>
      </c>
      <c r="J214" s="75" t="str">
        <f t="shared" ca="1" si="39"/>
        <v/>
      </c>
      <c r="K214" s="75" t="str">
        <f t="shared" ca="1" si="40"/>
        <v/>
      </c>
      <c r="L214" s="72" t="str">
        <f t="shared" ca="1" si="41"/>
        <v/>
      </c>
      <c r="M214" s="76" t="str">
        <f t="shared" ca="1" si="42"/>
        <v/>
      </c>
    </row>
    <row r="215" spans="2:13">
      <c r="B215" s="71" t="str">
        <f t="shared" ca="1" si="43"/>
        <v/>
      </c>
      <c r="C215" s="72" t="str">
        <f t="shared" ca="1" si="44"/>
        <v/>
      </c>
      <c r="D215" s="72" t="str">
        <f t="shared" ca="1" si="45"/>
        <v/>
      </c>
      <c r="E215" s="72" t="str">
        <f t="shared" ca="1" si="46"/>
        <v/>
      </c>
      <c r="F215" s="72" t="str">
        <f t="shared" ca="1" si="47"/>
        <v/>
      </c>
      <c r="G215" s="73" t="str">
        <f t="shared" ca="1" si="36"/>
        <v/>
      </c>
      <c r="H215" s="74" t="str">
        <f t="shared" ca="1" si="37"/>
        <v/>
      </c>
      <c r="I215" s="75" t="str">
        <f t="shared" ca="1" si="38"/>
        <v/>
      </c>
      <c r="J215" s="75" t="str">
        <f t="shared" ca="1" si="39"/>
        <v/>
      </c>
      <c r="K215" s="75" t="str">
        <f t="shared" ca="1" si="40"/>
        <v/>
      </c>
      <c r="L215" s="72" t="str">
        <f t="shared" ca="1" si="41"/>
        <v/>
      </c>
      <c r="M215" s="76" t="str">
        <f t="shared" ca="1" si="42"/>
        <v/>
      </c>
    </row>
    <row r="216" spans="2:13">
      <c r="B216" s="71" t="str">
        <f t="shared" ca="1" si="43"/>
        <v/>
      </c>
      <c r="C216" s="72" t="str">
        <f t="shared" ca="1" si="44"/>
        <v/>
      </c>
      <c r="D216" s="72" t="str">
        <f t="shared" ca="1" si="45"/>
        <v/>
      </c>
      <c r="E216" s="72" t="str">
        <f t="shared" ca="1" si="46"/>
        <v/>
      </c>
      <c r="F216" s="72" t="str">
        <f t="shared" ca="1" si="47"/>
        <v/>
      </c>
      <c r="G216" s="73" t="str">
        <f t="shared" ca="1" si="36"/>
        <v/>
      </c>
      <c r="H216" s="74" t="str">
        <f t="shared" ca="1" si="37"/>
        <v/>
      </c>
      <c r="I216" s="75" t="str">
        <f t="shared" ca="1" si="38"/>
        <v/>
      </c>
      <c r="J216" s="75" t="str">
        <f t="shared" ca="1" si="39"/>
        <v/>
      </c>
      <c r="K216" s="75" t="str">
        <f t="shared" ca="1" si="40"/>
        <v/>
      </c>
      <c r="L216" s="72" t="str">
        <f t="shared" ca="1" si="41"/>
        <v/>
      </c>
      <c r="M216" s="76" t="str">
        <f t="shared" ca="1" si="42"/>
        <v/>
      </c>
    </row>
    <row r="217" spans="2:13">
      <c r="B217" s="71" t="str">
        <f t="shared" ca="1" si="43"/>
        <v/>
      </c>
      <c r="C217" s="72" t="str">
        <f t="shared" ca="1" si="44"/>
        <v/>
      </c>
      <c r="D217" s="72" t="str">
        <f t="shared" ca="1" si="45"/>
        <v/>
      </c>
      <c r="E217" s="72" t="str">
        <f t="shared" ca="1" si="46"/>
        <v/>
      </c>
      <c r="F217" s="72" t="str">
        <f t="shared" ca="1" si="47"/>
        <v/>
      </c>
      <c r="G217" s="73" t="str">
        <f t="shared" ca="1" si="36"/>
        <v/>
      </c>
      <c r="H217" s="74" t="str">
        <f t="shared" ca="1" si="37"/>
        <v/>
      </c>
      <c r="I217" s="75" t="str">
        <f t="shared" ca="1" si="38"/>
        <v/>
      </c>
      <c r="J217" s="75" t="str">
        <f t="shared" ca="1" si="39"/>
        <v/>
      </c>
      <c r="K217" s="75" t="str">
        <f t="shared" ca="1" si="40"/>
        <v/>
      </c>
      <c r="L217" s="72" t="str">
        <f t="shared" ca="1" si="41"/>
        <v/>
      </c>
      <c r="M217" s="76" t="str">
        <f t="shared" ca="1" si="42"/>
        <v/>
      </c>
    </row>
    <row r="218" spans="2:13">
      <c r="B218" s="71" t="str">
        <f t="shared" ca="1" si="43"/>
        <v/>
      </c>
      <c r="C218" s="72" t="str">
        <f t="shared" ca="1" si="44"/>
        <v/>
      </c>
      <c r="D218" s="72" t="str">
        <f t="shared" ca="1" si="45"/>
        <v/>
      </c>
      <c r="E218" s="72" t="str">
        <f t="shared" ca="1" si="46"/>
        <v/>
      </c>
      <c r="F218" s="72" t="str">
        <f t="shared" ca="1" si="47"/>
        <v/>
      </c>
      <c r="G218" s="73" t="str">
        <f t="shared" ca="1" si="36"/>
        <v/>
      </c>
      <c r="H218" s="74" t="str">
        <f t="shared" ca="1" si="37"/>
        <v/>
      </c>
      <c r="I218" s="75" t="str">
        <f t="shared" ca="1" si="38"/>
        <v/>
      </c>
      <c r="J218" s="75" t="str">
        <f t="shared" ca="1" si="39"/>
        <v/>
      </c>
      <c r="K218" s="75" t="str">
        <f t="shared" ca="1" si="40"/>
        <v/>
      </c>
      <c r="L218" s="72" t="str">
        <f t="shared" ca="1" si="41"/>
        <v/>
      </c>
      <c r="M218" s="76" t="str">
        <f t="shared" ca="1" si="42"/>
        <v/>
      </c>
    </row>
    <row r="219" spans="2:13">
      <c r="B219" s="71" t="str">
        <f t="shared" ca="1" si="43"/>
        <v/>
      </c>
      <c r="C219" s="72" t="str">
        <f t="shared" ca="1" si="44"/>
        <v/>
      </c>
      <c r="D219" s="72" t="str">
        <f t="shared" ca="1" si="45"/>
        <v/>
      </c>
      <c r="E219" s="72" t="str">
        <f t="shared" ca="1" si="46"/>
        <v/>
      </c>
      <c r="F219" s="72" t="str">
        <f t="shared" ca="1" si="47"/>
        <v/>
      </c>
      <c r="G219" s="73" t="str">
        <f t="shared" ca="1" si="36"/>
        <v/>
      </c>
      <c r="H219" s="74" t="str">
        <f t="shared" ca="1" si="37"/>
        <v/>
      </c>
      <c r="I219" s="75" t="str">
        <f t="shared" ca="1" si="38"/>
        <v/>
      </c>
      <c r="J219" s="75" t="str">
        <f t="shared" ca="1" si="39"/>
        <v/>
      </c>
      <c r="K219" s="75" t="str">
        <f t="shared" ca="1" si="40"/>
        <v/>
      </c>
      <c r="L219" s="72" t="str">
        <f t="shared" ca="1" si="41"/>
        <v/>
      </c>
      <c r="M219" s="76" t="str">
        <f t="shared" ca="1" si="42"/>
        <v/>
      </c>
    </row>
    <row r="220" spans="2:13">
      <c r="B220" s="71" t="str">
        <f t="shared" ca="1" si="43"/>
        <v/>
      </c>
      <c r="C220" s="72" t="str">
        <f t="shared" ca="1" si="44"/>
        <v/>
      </c>
      <c r="D220" s="72" t="str">
        <f t="shared" ca="1" si="45"/>
        <v/>
      </c>
      <c r="E220" s="72" t="str">
        <f t="shared" ca="1" si="46"/>
        <v/>
      </c>
      <c r="F220" s="72" t="str">
        <f t="shared" ca="1" si="47"/>
        <v/>
      </c>
      <c r="G220" s="73" t="str">
        <f t="shared" ca="1" si="36"/>
        <v/>
      </c>
      <c r="H220" s="74" t="str">
        <f t="shared" ca="1" si="37"/>
        <v/>
      </c>
      <c r="I220" s="75" t="str">
        <f t="shared" ca="1" si="38"/>
        <v/>
      </c>
      <c r="J220" s="75" t="str">
        <f t="shared" ca="1" si="39"/>
        <v/>
      </c>
      <c r="K220" s="75" t="str">
        <f t="shared" ca="1" si="40"/>
        <v/>
      </c>
      <c r="L220" s="72" t="str">
        <f t="shared" ca="1" si="41"/>
        <v/>
      </c>
      <c r="M220" s="76" t="str">
        <f t="shared" ca="1" si="42"/>
        <v/>
      </c>
    </row>
    <row r="221" spans="2:13">
      <c r="B221" s="71" t="str">
        <f t="shared" ca="1" si="43"/>
        <v/>
      </c>
      <c r="C221" s="72" t="str">
        <f t="shared" ca="1" si="44"/>
        <v/>
      </c>
      <c r="D221" s="72" t="str">
        <f t="shared" ca="1" si="45"/>
        <v/>
      </c>
      <c r="E221" s="72" t="str">
        <f t="shared" ca="1" si="46"/>
        <v/>
      </c>
      <c r="F221" s="72" t="str">
        <f t="shared" ca="1" si="47"/>
        <v/>
      </c>
      <c r="G221" s="73" t="str">
        <f t="shared" ca="1" si="36"/>
        <v/>
      </c>
      <c r="H221" s="74" t="str">
        <f t="shared" ca="1" si="37"/>
        <v/>
      </c>
      <c r="I221" s="75" t="str">
        <f t="shared" ca="1" si="38"/>
        <v/>
      </c>
      <c r="J221" s="75" t="str">
        <f t="shared" ca="1" si="39"/>
        <v/>
      </c>
      <c r="K221" s="75" t="str">
        <f t="shared" ca="1" si="40"/>
        <v/>
      </c>
      <c r="L221" s="72" t="str">
        <f t="shared" ca="1" si="41"/>
        <v/>
      </c>
      <c r="M221" s="76" t="str">
        <f t="shared" ca="1" si="42"/>
        <v/>
      </c>
    </row>
    <row r="222" spans="2:13">
      <c r="B222" s="71" t="str">
        <f t="shared" ca="1" si="43"/>
        <v/>
      </c>
      <c r="C222" s="72" t="str">
        <f t="shared" ca="1" si="44"/>
        <v/>
      </c>
      <c r="D222" s="72" t="str">
        <f t="shared" ca="1" si="45"/>
        <v/>
      </c>
      <c r="E222" s="72" t="str">
        <f t="shared" ca="1" si="46"/>
        <v/>
      </c>
      <c r="F222" s="72" t="str">
        <f t="shared" ca="1" si="47"/>
        <v/>
      </c>
      <c r="G222" s="73" t="str">
        <f t="shared" ca="1" si="36"/>
        <v/>
      </c>
      <c r="H222" s="74" t="str">
        <f t="shared" ca="1" si="37"/>
        <v/>
      </c>
      <c r="I222" s="75" t="str">
        <f t="shared" ca="1" si="38"/>
        <v/>
      </c>
      <c r="J222" s="75" t="str">
        <f t="shared" ca="1" si="39"/>
        <v/>
      </c>
      <c r="K222" s="75" t="str">
        <f t="shared" ca="1" si="40"/>
        <v/>
      </c>
      <c r="L222" s="72" t="str">
        <f t="shared" ca="1" si="41"/>
        <v/>
      </c>
      <c r="M222" s="76" t="str">
        <f t="shared" ca="1" si="42"/>
        <v/>
      </c>
    </row>
    <row r="223" spans="2:13">
      <c r="B223" s="71" t="str">
        <f t="shared" ca="1" si="43"/>
        <v/>
      </c>
      <c r="C223" s="72" t="str">
        <f t="shared" ca="1" si="44"/>
        <v/>
      </c>
      <c r="D223" s="72" t="str">
        <f t="shared" ca="1" si="45"/>
        <v/>
      </c>
      <c r="E223" s="72" t="str">
        <f t="shared" ca="1" si="46"/>
        <v/>
      </c>
      <c r="F223" s="72" t="str">
        <f t="shared" ca="1" si="47"/>
        <v/>
      </c>
      <c r="G223" s="73" t="str">
        <f t="shared" ca="1" si="36"/>
        <v/>
      </c>
      <c r="H223" s="74" t="str">
        <f t="shared" ca="1" si="37"/>
        <v/>
      </c>
      <c r="I223" s="75" t="str">
        <f t="shared" ca="1" si="38"/>
        <v/>
      </c>
      <c r="J223" s="75" t="str">
        <f t="shared" ca="1" si="39"/>
        <v/>
      </c>
      <c r="K223" s="75" t="str">
        <f t="shared" ca="1" si="40"/>
        <v/>
      </c>
      <c r="L223" s="72" t="str">
        <f t="shared" ca="1" si="41"/>
        <v/>
      </c>
      <c r="M223" s="76" t="str">
        <f t="shared" ca="1" si="42"/>
        <v/>
      </c>
    </row>
    <row r="224" spans="2:13">
      <c r="B224" s="71" t="str">
        <f t="shared" ca="1" si="43"/>
        <v/>
      </c>
      <c r="C224" s="72" t="str">
        <f t="shared" ca="1" si="44"/>
        <v/>
      </c>
      <c r="D224" s="72" t="str">
        <f t="shared" ca="1" si="45"/>
        <v/>
      </c>
      <c r="E224" s="72" t="str">
        <f t="shared" ca="1" si="46"/>
        <v/>
      </c>
      <c r="F224" s="72" t="str">
        <f t="shared" ca="1" si="47"/>
        <v/>
      </c>
      <c r="G224" s="73" t="str">
        <f t="shared" ca="1" si="36"/>
        <v/>
      </c>
      <c r="H224" s="74" t="str">
        <f t="shared" ca="1" si="37"/>
        <v/>
      </c>
      <c r="I224" s="75" t="str">
        <f t="shared" ca="1" si="38"/>
        <v/>
      </c>
      <c r="J224" s="75" t="str">
        <f t="shared" ca="1" si="39"/>
        <v/>
      </c>
      <c r="K224" s="75" t="str">
        <f t="shared" ca="1" si="40"/>
        <v/>
      </c>
      <c r="L224" s="72" t="str">
        <f t="shared" ca="1" si="41"/>
        <v/>
      </c>
      <c r="M224" s="76" t="str">
        <f t="shared" ca="1" si="42"/>
        <v/>
      </c>
    </row>
    <row r="225" spans="2:13">
      <c r="B225" s="71" t="str">
        <f t="shared" ca="1" si="43"/>
        <v/>
      </c>
      <c r="C225" s="72" t="str">
        <f t="shared" ca="1" si="44"/>
        <v/>
      </c>
      <c r="D225" s="72" t="str">
        <f t="shared" ca="1" si="45"/>
        <v/>
      </c>
      <c r="E225" s="72" t="str">
        <f t="shared" ca="1" si="46"/>
        <v/>
      </c>
      <c r="F225" s="72" t="str">
        <f t="shared" ca="1" si="47"/>
        <v/>
      </c>
      <c r="G225" s="73" t="str">
        <f t="shared" ca="1" si="36"/>
        <v/>
      </c>
      <c r="H225" s="74" t="str">
        <f t="shared" ca="1" si="37"/>
        <v/>
      </c>
      <c r="I225" s="75" t="str">
        <f t="shared" ca="1" si="38"/>
        <v/>
      </c>
      <c r="J225" s="75" t="str">
        <f t="shared" ca="1" si="39"/>
        <v/>
      </c>
      <c r="K225" s="75" t="str">
        <f t="shared" ca="1" si="40"/>
        <v/>
      </c>
      <c r="L225" s="72" t="str">
        <f t="shared" ca="1" si="41"/>
        <v/>
      </c>
      <c r="M225" s="76" t="str">
        <f t="shared" ca="1" si="42"/>
        <v/>
      </c>
    </row>
    <row r="226" spans="2:13">
      <c r="B226" s="71" t="str">
        <f t="shared" ca="1" si="43"/>
        <v/>
      </c>
      <c r="C226" s="72" t="str">
        <f t="shared" ca="1" si="44"/>
        <v/>
      </c>
      <c r="D226" s="72" t="str">
        <f t="shared" ca="1" si="45"/>
        <v/>
      </c>
      <c r="E226" s="72" t="str">
        <f t="shared" ca="1" si="46"/>
        <v/>
      </c>
      <c r="F226" s="72" t="str">
        <f t="shared" ca="1" si="47"/>
        <v/>
      </c>
      <c r="G226" s="73" t="str">
        <f t="shared" ca="1" si="36"/>
        <v/>
      </c>
      <c r="H226" s="74" t="str">
        <f t="shared" ca="1" si="37"/>
        <v/>
      </c>
      <c r="I226" s="75" t="str">
        <f t="shared" ca="1" si="38"/>
        <v/>
      </c>
      <c r="J226" s="75" t="str">
        <f t="shared" ca="1" si="39"/>
        <v/>
      </c>
      <c r="K226" s="75" t="str">
        <f t="shared" ca="1" si="40"/>
        <v/>
      </c>
      <c r="L226" s="72" t="str">
        <f t="shared" ca="1" si="41"/>
        <v/>
      </c>
      <c r="M226" s="76" t="str">
        <f t="shared" ca="1" si="42"/>
        <v/>
      </c>
    </row>
    <row r="227" spans="2:13">
      <c r="B227" s="71" t="str">
        <f t="shared" ca="1" si="43"/>
        <v/>
      </c>
      <c r="C227" s="72" t="str">
        <f t="shared" ca="1" si="44"/>
        <v/>
      </c>
      <c r="D227" s="72" t="str">
        <f t="shared" ca="1" si="45"/>
        <v/>
      </c>
      <c r="E227" s="72" t="str">
        <f t="shared" ca="1" si="46"/>
        <v/>
      </c>
      <c r="F227" s="72" t="str">
        <f t="shared" ca="1" si="47"/>
        <v/>
      </c>
      <c r="G227" s="73" t="str">
        <f t="shared" ca="1" si="36"/>
        <v/>
      </c>
      <c r="H227" s="74" t="str">
        <f t="shared" ca="1" si="37"/>
        <v/>
      </c>
      <c r="I227" s="75" t="str">
        <f t="shared" ca="1" si="38"/>
        <v/>
      </c>
      <c r="J227" s="75" t="str">
        <f t="shared" ca="1" si="39"/>
        <v/>
      </c>
      <c r="K227" s="75" t="str">
        <f t="shared" ca="1" si="40"/>
        <v/>
      </c>
      <c r="L227" s="72" t="str">
        <f t="shared" ca="1" si="41"/>
        <v/>
      </c>
      <c r="M227" s="76" t="str">
        <f t="shared" ca="1" si="42"/>
        <v/>
      </c>
    </row>
    <row r="228" spans="2:13">
      <c r="B228" s="71" t="str">
        <f t="shared" ca="1" si="43"/>
        <v/>
      </c>
      <c r="C228" s="72" t="str">
        <f t="shared" ca="1" si="44"/>
        <v/>
      </c>
      <c r="D228" s="72" t="str">
        <f t="shared" ca="1" si="45"/>
        <v/>
      </c>
      <c r="E228" s="72" t="str">
        <f t="shared" ca="1" si="46"/>
        <v/>
      </c>
      <c r="F228" s="72" t="str">
        <f t="shared" ca="1" si="47"/>
        <v/>
      </c>
      <c r="G228" s="73" t="str">
        <f t="shared" ca="1" si="36"/>
        <v/>
      </c>
      <c r="H228" s="74" t="str">
        <f t="shared" ca="1" si="37"/>
        <v/>
      </c>
      <c r="I228" s="75" t="str">
        <f t="shared" ca="1" si="38"/>
        <v/>
      </c>
      <c r="J228" s="75" t="str">
        <f t="shared" ca="1" si="39"/>
        <v/>
      </c>
      <c r="K228" s="75" t="str">
        <f t="shared" ca="1" si="40"/>
        <v/>
      </c>
      <c r="L228" s="72" t="str">
        <f t="shared" ca="1" si="41"/>
        <v/>
      </c>
      <c r="M228" s="76" t="str">
        <f t="shared" ca="1" si="42"/>
        <v/>
      </c>
    </row>
    <row r="229" spans="2:13">
      <c r="B229" s="71" t="str">
        <f t="shared" ca="1" si="43"/>
        <v/>
      </c>
      <c r="C229" s="72" t="str">
        <f t="shared" ca="1" si="44"/>
        <v/>
      </c>
      <c r="D229" s="72" t="str">
        <f t="shared" ca="1" si="45"/>
        <v/>
      </c>
      <c r="E229" s="72" t="str">
        <f t="shared" ca="1" si="46"/>
        <v/>
      </c>
      <c r="F229" s="72" t="str">
        <f t="shared" ca="1" si="47"/>
        <v/>
      </c>
      <c r="G229" s="73" t="str">
        <f t="shared" ca="1" si="36"/>
        <v/>
      </c>
      <c r="H229" s="74" t="str">
        <f t="shared" ca="1" si="37"/>
        <v/>
      </c>
      <c r="I229" s="75" t="str">
        <f t="shared" ca="1" si="38"/>
        <v/>
      </c>
      <c r="J229" s="75" t="str">
        <f t="shared" ca="1" si="39"/>
        <v/>
      </c>
      <c r="K229" s="75" t="str">
        <f t="shared" ca="1" si="40"/>
        <v/>
      </c>
      <c r="L229" s="72" t="str">
        <f t="shared" ca="1" si="41"/>
        <v/>
      </c>
      <c r="M229" s="76" t="str">
        <f t="shared" ca="1" si="42"/>
        <v/>
      </c>
    </row>
    <row r="230" spans="2:13">
      <c r="B230" s="71" t="str">
        <f t="shared" ca="1" si="43"/>
        <v/>
      </c>
      <c r="C230" s="72" t="str">
        <f t="shared" ca="1" si="44"/>
        <v/>
      </c>
      <c r="D230" s="72" t="str">
        <f t="shared" ca="1" si="45"/>
        <v/>
      </c>
      <c r="E230" s="72" t="str">
        <f t="shared" ca="1" si="46"/>
        <v/>
      </c>
      <c r="F230" s="72" t="str">
        <f t="shared" ca="1" si="47"/>
        <v/>
      </c>
      <c r="G230" s="73" t="str">
        <f t="shared" ca="1" si="36"/>
        <v/>
      </c>
      <c r="H230" s="74" t="str">
        <f t="shared" ca="1" si="37"/>
        <v/>
      </c>
      <c r="I230" s="75" t="str">
        <f t="shared" ca="1" si="38"/>
        <v/>
      </c>
      <c r="J230" s="75" t="str">
        <f t="shared" ca="1" si="39"/>
        <v/>
      </c>
      <c r="K230" s="75" t="str">
        <f t="shared" ca="1" si="40"/>
        <v/>
      </c>
      <c r="L230" s="72" t="str">
        <f t="shared" ca="1" si="41"/>
        <v/>
      </c>
      <c r="M230" s="76" t="str">
        <f t="shared" ca="1" si="42"/>
        <v/>
      </c>
    </row>
    <row r="231" spans="2:13">
      <c r="B231" s="71" t="str">
        <f t="shared" ca="1" si="43"/>
        <v/>
      </c>
      <c r="C231" s="72" t="str">
        <f t="shared" ca="1" si="44"/>
        <v/>
      </c>
      <c r="D231" s="72" t="str">
        <f t="shared" ca="1" si="45"/>
        <v/>
      </c>
      <c r="E231" s="72" t="str">
        <f t="shared" ca="1" si="46"/>
        <v/>
      </c>
      <c r="F231" s="72" t="str">
        <f t="shared" ca="1" si="47"/>
        <v/>
      </c>
      <c r="G231" s="73" t="str">
        <f t="shared" ca="1" si="36"/>
        <v/>
      </c>
      <c r="H231" s="74" t="str">
        <f t="shared" ca="1" si="37"/>
        <v/>
      </c>
      <c r="I231" s="75" t="str">
        <f t="shared" ca="1" si="38"/>
        <v/>
      </c>
      <c r="J231" s="75" t="str">
        <f t="shared" ca="1" si="39"/>
        <v/>
      </c>
      <c r="K231" s="75" t="str">
        <f t="shared" ca="1" si="40"/>
        <v/>
      </c>
      <c r="L231" s="72" t="str">
        <f t="shared" ca="1" si="41"/>
        <v/>
      </c>
      <c r="M231" s="76" t="str">
        <f t="shared" ca="1" si="42"/>
        <v/>
      </c>
    </row>
    <row r="232" spans="2:13">
      <c r="B232" s="71" t="str">
        <f t="shared" ca="1" si="43"/>
        <v/>
      </c>
      <c r="C232" s="72" t="str">
        <f t="shared" ca="1" si="44"/>
        <v/>
      </c>
      <c r="D232" s="72" t="str">
        <f t="shared" ca="1" si="45"/>
        <v/>
      </c>
      <c r="E232" s="72" t="str">
        <f t="shared" ca="1" si="46"/>
        <v/>
      </c>
      <c r="F232" s="72" t="str">
        <f t="shared" ca="1" si="47"/>
        <v/>
      </c>
      <c r="G232" s="73" t="str">
        <f t="shared" ca="1" si="36"/>
        <v/>
      </c>
      <c r="H232" s="74" t="str">
        <f t="shared" ca="1" si="37"/>
        <v/>
      </c>
      <c r="I232" s="75" t="str">
        <f t="shared" ca="1" si="38"/>
        <v/>
      </c>
      <c r="J232" s="75" t="str">
        <f t="shared" ca="1" si="39"/>
        <v/>
      </c>
      <c r="K232" s="75" t="str">
        <f t="shared" ca="1" si="40"/>
        <v/>
      </c>
      <c r="L232" s="72" t="str">
        <f t="shared" ca="1" si="41"/>
        <v/>
      </c>
      <c r="M232" s="76" t="str">
        <f t="shared" ca="1" si="42"/>
        <v/>
      </c>
    </row>
    <row r="233" spans="2:13">
      <c r="B233" s="71" t="str">
        <f t="shared" ca="1" si="43"/>
        <v/>
      </c>
      <c r="C233" s="72" t="str">
        <f t="shared" ca="1" si="44"/>
        <v/>
      </c>
      <c r="D233" s="72" t="str">
        <f t="shared" ca="1" si="45"/>
        <v/>
      </c>
      <c r="E233" s="72" t="str">
        <f t="shared" ca="1" si="46"/>
        <v/>
      </c>
      <c r="F233" s="72" t="str">
        <f t="shared" ca="1" si="47"/>
        <v/>
      </c>
      <c r="G233" s="73" t="str">
        <f t="shared" ca="1" si="36"/>
        <v/>
      </c>
      <c r="H233" s="74" t="str">
        <f t="shared" ca="1" si="37"/>
        <v/>
      </c>
      <c r="I233" s="75" t="str">
        <f t="shared" ca="1" si="38"/>
        <v/>
      </c>
      <c r="J233" s="75" t="str">
        <f t="shared" ca="1" si="39"/>
        <v/>
      </c>
      <c r="K233" s="75" t="str">
        <f t="shared" ca="1" si="40"/>
        <v/>
      </c>
      <c r="L233" s="72" t="str">
        <f t="shared" ca="1" si="41"/>
        <v/>
      </c>
      <c r="M233" s="76" t="str">
        <f t="shared" ca="1" si="42"/>
        <v/>
      </c>
    </row>
    <row r="234" spans="2:13">
      <c r="B234" s="71" t="str">
        <f t="shared" ca="1" si="43"/>
        <v/>
      </c>
      <c r="C234" s="72" t="str">
        <f t="shared" ca="1" si="44"/>
        <v/>
      </c>
      <c r="D234" s="72" t="str">
        <f t="shared" ca="1" si="45"/>
        <v/>
      </c>
      <c r="E234" s="72" t="str">
        <f t="shared" ca="1" si="46"/>
        <v/>
      </c>
      <c r="F234" s="72" t="str">
        <f t="shared" ca="1" si="47"/>
        <v/>
      </c>
      <c r="G234" s="73" t="str">
        <f t="shared" ca="1" si="36"/>
        <v/>
      </c>
      <c r="H234" s="74" t="str">
        <f t="shared" ca="1" si="37"/>
        <v/>
      </c>
      <c r="I234" s="75" t="str">
        <f t="shared" ca="1" si="38"/>
        <v/>
      </c>
      <c r="J234" s="75" t="str">
        <f t="shared" ca="1" si="39"/>
        <v/>
      </c>
      <c r="K234" s="75" t="str">
        <f t="shared" ca="1" si="40"/>
        <v/>
      </c>
      <c r="L234" s="72" t="str">
        <f t="shared" ca="1" si="41"/>
        <v/>
      </c>
      <c r="M234" s="76" t="str">
        <f t="shared" ca="1" si="42"/>
        <v/>
      </c>
    </row>
    <row r="235" spans="2:13">
      <c r="B235" s="71" t="str">
        <f t="shared" ca="1" si="43"/>
        <v/>
      </c>
      <c r="C235" s="72" t="str">
        <f t="shared" ca="1" si="44"/>
        <v/>
      </c>
      <c r="D235" s="72" t="str">
        <f t="shared" ca="1" si="45"/>
        <v/>
      </c>
      <c r="E235" s="72" t="str">
        <f t="shared" ca="1" si="46"/>
        <v/>
      </c>
      <c r="F235" s="72" t="str">
        <f t="shared" ca="1" si="47"/>
        <v/>
      </c>
      <c r="G235" s="73" t="str">
        <f t="shared" ca="1" si="36"/>
        <v/>
      </c>
      <c r="H235" s="74" t="str">
        <f t="shared" ca="1" si="37"/>
        <v/>
      </c>
      <c r="I235" s="75" t="str">
        <f t="shared" ca="1" si="38"/>
        <v/>
      </c>
      <c r="J235" s="75" t="str">
        <f t="shared" ca="1" si="39"/>
        <v/>
      </c>
      <c r="K235" s="75" t="str">
        <f t="shared" ca="1" si="40"/>
        <v/>
      </c>
      <c r="L235" s="72" t="str">
        <f t="shared" ca="1" si="41"/>
        <v/>
      </c>
      <c r="M235" s="76" t="str">
        <f t="shared" ca="1" si="42"/>
        <v/>
      </c>
    </row>
    <row r="236" spans="2:13">
      <c r="B236" s="71" t="str">
        <f t="shared" ca="1" si="43"/>
        <v/>
      </c>
      <c r="C236" s="72" t="str">
        <f t="shared" ca="1" si="44"/>
        <v/>
      </c>
      <c r="D236" s="72" t="str">
        <f t="shared" ca="1" si="45"/>
        <v/>
      </c>
      <c r="E236" s="72" t="str">
        <f t="shared" ca="1" si="46"/>
        <v/>
      </c>
      <c r="F236" s="72" t="str">
        <f t="shared" ca="1" si="47"/>
        <v/>
      </c>
      <c r="G236" s="73" t="str">
        <f t="shared" ca="1" si="36"/>
        <v/>
      </c>
      <c r="H236" s="74" t="str">
        <f t="shared" ca="1" si="37"/>
        <v/>
      </c>
      <c r="I236" s="75" t="str">
        <f t="shared" ca="1" si="38"/>
        <v/>
      </c>
      <c r="J236" s="75" t="str">
        <f t="shared" ca="1" si="39"/>
        <v/>
      </c>
      <c r="K236" s="75" t="str">
        <f t="shared" ca="1" si="40"/>
        <v/>
      </c>
      <c r="L236" s="72" t="str">
        <f t="shared" ca="1" si="41"/>
        <v/>
      </c>
      <c r="M236" s="76" t="str">
        <f t="shared" ca="1" si="42"/>
        <v/>
      </c>
    </row>
    <row r="237" spans="2:13">
      <c r="B237" s="71" t="str">
        <f t="shared" ca="1" si="43"/>
        <v/>
      </c>
      <c r="C237" s="72" t="str">
        <f t="shared" ca="1" si="44"/>
        <v/>
      </c>
      <c r="D237" s="72" t="str">
        <f t="shared" ca="1" si="45"/>
        <v/>
      </c>
      <c r="E237" s="72" t="str">
        <f t="shared" ca="1" si="46"/>
        <v/>
      </c>
      <c r="F237" s="72" t="str">
        <f t="shared" ca="1" si="47"/>
        <v/>
      </c>
      <c r="G237" s="73" t="str">
        <f t="shared" ca="1" si="36"/>
        <v/>
      </c>
      <c r="H237" s="74" t="str">
        <f t="shared" ca="1" si="37"/>
        <v/>
      </c>
      <c r="I237" s="75" t="str">
        <f t="shared" ca="1" si="38"/>
        <v/>
      </c>
      <c r="J237" s="75" t="str">
        <f t="shared" ca="1" si="39"/>
        <v/>
      </c>
      <c r="K237" s="75" t="str">
        <f t="shared" ca="1" si="40"/>
        <v/>
      </c>
      <c r="L237" s="72" t="str">
        <f t="shared" ca="1" si="41"/>
        <v/>
      </c>
      <c r="M237" s="76" t="str">
        <f t="shared" ca="1" si="42"/>
        <v/>
      </c>
    </row>
    <row r="238" spans="2:13">
      <c r="B238" s="71" t="str">
        <f t="shared" ca="1" si="43"/>
        <v/>
      </c>
      <c r="C238" s="72" t="str">
        <f t="shared" ca="1" si="44"/>
        <v/>
      </c>
      <c r="D238" s="72" t="str">
        <f t="shared" ca="1" si="45"/>
        <v/>
      </c>
      <c r="E238" s="72" t="str">
        <f t="shared" ca="1" si="46"/>
        <v/>
      </c>
      <c r="F238" s="72" t="str">
        <f t="shared" ca="1" si="47"/>
        <v/>
      </c>
      <c r="G238" s="73" t="str">
        <f t="shared" ca="1" si="36"/>
        <v/>
      </c>
      <c r="H238" s="74" t="str">
        <f t="shared" ca="1" si="37"/>
        <v/>
      </c>
      <c r="I238" s="75" t="str">
        <f t="shared" ca="1" si="38"/>
        <v/>
      </c>
      <c r="J238" s="75" t="str">
        <f t="shared" ca="1" si="39"/>
        <v/>
      </c>
      <c r="K238" s="75" t="str">
        <f t="shared" ca="1" si="40"/>
        <v/>
      </c>
      <c r="L238" s="72" t="str">
        <f t="shared" ca="1" si="41"/>
        <v/>
      </c>
      <c r="M238" s="76" t="str">
        <f t="shared" ca="1" si="42"/>
        <v/>
      </c>
    </row>
    <row r="239" spans="2:13">
      <c r="B239" s="71" t="str">
        <f t="shared" ca="1" si="43"/>
        <v/>
      </c>
      <c r="C239" s="72" t="str">
        <f t="shared" ca="1" si="44"/>
        <v/>
      </c>
      <c r="D239" s="72" t="str">
        <f t="shared" ca="1" si="45"/>
        <v/>
      </c>
      <c r="E239" s="72" t="str">
        <f t="shared" ca="1" si="46"/>
        <v/>
      </c>
      <c r="F239" s="72" t="str">
        <f t="shared" ca="1" si="47"/>
        <v/>
      </c>
      <c r="G239" s="73" t="str">
        <f t="shared" ca="1" si="36"/>
        <v/>
      </c>
      <c r="H239" s="74" t="str">
        <f t="shared" ca="1" si="37"/>
        <v/>
      </c>
      <c r="I239" s="75" t="str">
        <f t="shared" ca="1" si="38"/>
        <v/>
      </c>
      <c r="J239" s="75" t="str">
        <f t="shared" ca="1" si="39"/>
        <v/>
      </c>
      <c r="K239" s="75" t="str">
        <f t="shared" ca="1" si="40"/>
        <v/>
      </c>
      <c r="L239" s="72" t="str">
        <f t="shared" ca="1" si="41"/>
        <v/>
      </c>
      <c r="M239" s="76" t="str">
        <f t="shared" ca="1" si="42"/>
        <v/>
      </c>
    </row>
    <row r="240" spans="2:13">
      <c r="B240" s="71" t="str">
        <f t="shared" ca="1" si="43"/>
        <v/>
      </c>
      <c r="C240" s="72" t="str">
        <f t="shared" ca="1" si="44"/>
        <v/>
      </c>
      <c r="D240" s="72" t="str">
        <f t="shared" ca="1" si="45"/>
        <v/>
      </c>
      <c r="E240" s="72" t="str">
        <f t="shared" ca="1" si="46"/>
        <v/>
      </c>
      <c r="F240" s="72" t="str">
        <f t="shared" ca="1" si="47"/>
        <v/>
      </c>
      <c r="G240" s="73" t="str">
        <f t="shared" ca="1" si="36"/>
        <v/>
      </c>
      <c r="H240" s="74" t="str">
        <f t="shared" ca="1" si="37"/>
        <v/>
      </c>
      <c r="I240" s="75" t="str">
        <f t="shared" ca="1" si="38"/>
        <v/>
      </c>
      <c r="J240" s="75" t="str">
        <f t="shared" ca="1" si="39"/>
        <v/>
      </c>
      <c r="K240" s="75" t="str">
        <f t="shared" ca="1" si="40"/>
        <v/>
      </c>
      <c r="L240" s="72" t="str">
        <f t="shared" ca="1" si="41"/>
        <v/>
      </c>
      <c r="M240" s="76" t="str">
        <f t="shared" ca="1" si="42"/>
        <v/>
      </c>
    </row>
    <row r="241" spans="2:13">
      <c r="B241" s="71" t="str">
        <f t="shared" ca="1" si="43"/>
        <v/>
      </c>
      <c r="C241" s="72" t="str">
        <f t="shared" ca="1" si="44"/>
        <v/>
      </c>
      <c r="D241" s="72" t="str">
        <f t="shared" ca="1" si="45"/>
        <v/>
      </c>
      <c r="E241" s="72" t="str">
        <f t="shared" ca="1" si="46"/>
        <v/>
      </c>
      <c r="F241" s="72" t="str">
        <f t="shared" ca="1" si="47"/>
        <v/>
      </c>
      <c r="G241" s="73" t="str">
        <f t="shared" ca="1" si="36"/>
        <v/>
      </c>
      <c r="H241" s="74" t="str">
        <f t="shared" ca="1" si="37"/>
        <v/>
      </c>
      <c r="I241" s="75" t="str">
        <f t="shared" ca="1" si="38"/>
        <v/>
      </c>
      <c r="J241" s="75" t="str">
        <f t="shared" ca="1" si="39"/>
        <v/>
      </c>
      <c r="K241" s="75" t="str">
        <f t="shared" ca="1" si="40"/>
        <v/>
      </c>
      <c r="L241" s="72" t="str">
        <f t="shared" ca="1" si="41"/>
        <v/>
      </c>
      <c r="M241" s="76" t="str">
        <f t="shared" ca="1" si="42"/>
        <v/>
      </c>
    </row>
    <row r="242" spans="2:13">
      <c r="B242" s="71" t="str">
        <f t="shared" ca="1" si="43"/>
        <v/>
      </c>
      <c r="C242" s="72" t="str">
        <f t="shared" ca="1" si="44"/>
        <v/>
      </c>
      <c r="D242" s="72" t="str">
        <f t="shared" ca="1" si="45"/>
        <v/>
      </c>
      <c r="E242" s="72" t="str">
        <f t="shared" ca="1" si="46"/>
        <v/>
      </c>
      <c r="F242" s="72" t="str">
        <f t="shared" ca="1" si="47"/>
        <v/>
      </c>
      <c r="G242" s="73" t="str">
        <f t="shared" ca="1" si="36"/>
        <v/>
      </c>
      <c r="H242" s="74" t="str">
        <f t="shared" ca="1" si="37"/>
        <v/>
      </c>
      <c r="I242" s="75" t="str">
        <f t="shared" ca="1" si="38"/>
        <v/>
      </c>
      <c r="J242" s="75" t="str">
        <f t="shared" ca="1" si="39"/>
        <v/>
      </c>
      <c r="K242" s="75" t="str">
        <f t="shared" ca="1" si="40"/>
        <v/>
      </c>
      <c r="L242" s="72" t="str">
        <f t="shared" ca="1" si="41"/>
        <v/>
      </c>
      <c r="M242" s="76" t="str">
        <f t="shared" ca="1" si="42"/>
        <v/>
      </c>
    </row>
    <row r="243" spans="2:13">
      <c r="B243" s="71" t="str">
        <f t="shared" ca="1" si="43"/>
        <v/>
      </c>
      <c r="C243" s="72" t="str">
        <f t="shared" ca="1" si="44"/>
        <v/>
      </c>
      <c r="D243" s="72" t="str">
        <f t="shared" ca="1" si="45"/>
        <v/>
      </c>
      <c r="E243" s="72" t="str">
        <f t="shared" ca="1" si="46"/>
        <v/>
      </c>
      <c r="F243" s="72" t="str">
        <f t="shared" ca="1" si="47"/>
        <v/>
      </c>
      <c r="G243" s="73" t="str">
        <f t="shared" ca="1" si="36"/>
        <v/>
      </c>
      <c r="H243" s="74" t="str">
        <f t="shared" ca="1" si="37"/>
        <v/>
      </c>
      <c r="I243" s="75" t="str">
        <f t="shared" ca="1" si="38"/>
        <v/>
      </c>
      <c r="J243" s="75" t="str">
        <f t="shared" ca="1" si="39"/>
        <v/>
      </c>
      <c r="K243" s="75" t="str">
        <f t="shared" ca="1" si="40"/>
        <v/>
      </c>
      <c r="L243" s="72" t="str">
        <f t="shared" ca="1" si="41"/>
        <v/>
      </c>
      <c r="M243" s="76" t="str">
        <f t="shared" ca="1" si="42"/>
        <v/>
      </c>
    </row>
    <row r="244" spans="2:13">
      <c r="B244" s="71" t="str">
        <f t="shared" ca="1" si="43"/>
        <v/>
      </c>
      <c r="C244" s="72" t="str">
        <f t="shared" ca="1" si="44"/>
        <v/>
      </c>
      <c r="D244" s="72" t="str">
        <f t="shared" ca="1" si="45"/>
        <v/>
      </c>
      <c r="E244" s="72" t="str">
        <f t="shared" ca="1" si="46"/>
        <v/>
      </c>
      <c r="F244" s="72" t="str">
        <f t="shared" ca="1" si="47"/>
        <v/>
      </c>
      <c r="G244" s="73" t="str">
        <f t="shared" ca="1" si="36"/>
        <v/>
      </c>
      <c r="H244" s="74" t="str">
        <f t="shared" ca="1" si="37"/>
        <v/>
      </c>
      <c r="I244" s="75" t="str">
        <f t="shared" ca="1" si="38"/>
        <v/>
      </c>
      <c r="J244" s="75" t="str">
        <f t="shared" ca="1" si="39"/>
        <v/>
      </c>
      <c r="K244" s="75" t="str">
        <f t="shared" ca="1" si="40"/>
        <v/>
      </c>
      <c r="L244" s="72" t="str">
        <f t="shared" ca="1" si="41"/>
        <v/>
      </c>
      <c r="M244" s="76" t="str">
        <f t="shared" ca="1" si="42"/>
        <v/>
      </c>
    </row>
    <row r="245" spans="2:13">
      <c r="B245" s="71" t="str">
        <f t="shared" ca="1" si="43"/>
        <v/>
      </c>
      <c r="C245" s="72" t="str">
        <f t="shared" ca="1" si="44"/>
        <v/>
      </c>
      <c r="D245" s="72" t="str">
        <f t="shared" ca="1" si="45"/>
        <v/>
      </c>
      <c r="E245" s="72" t="str">
        <f t="shared" ca="1" si="46"/>
        <v/>
      </c>
      <c r="F245" s="72" t="str">
        <f t="shared" ca="1" si="47"/>
        <v/>
      </c>
      <c r="G245" s="73" t="str">
        <f t="shared" ca="1" si="36"/>
        <v/>
      </c>
      <c r="H245" s="74" t="str">
        <f t="shared" ca="1" si="37"/>
        <v/>
      </c>
      <c r="I245" s="75" t="str">
        <f t="shared" ca="1" si="38"/>
        <v/>
      </c>
      <c r="J245" s="75" t="str">
        <f t="shared" ca="1" si="39"/>
        <v/>
      </c>
      <c r="K245" s="75" t="str">
        <f t="shared" ca="1" si="40"/>
        <v/>
      </c>
      <c r="L245" s="72" t="str">
        <f t="shared" ca="1" si="41"/>
        <v/>
      </c>
      <c r="M245" s="76" t="str">
        <f t="shared" ca="1" si="42"/>
        <v/>
      </c>
    </row>
    <row r="246" spans="2:13">
      <c r="B246" s="71" t="str">
        <f t="shared" ca="1" si="43"/>
        <v/>
      </c>
      <c r="C246" s="72" t="str">
        <f t="shared" ca="1" si="44"/>
        <v/>
      </c>
      <c r="D246" s="72" t="str">
        <f t="shared" ca="1" si="45"/>
        <v/>
      </c>
      <c r="E246" s="72" t="str">
        <f t="shared" ca="1" si="46"/>
        <v/>
      </c>
      <c r="F246" s="72" t="str">
        <f t="shared" ca="1" si="47"/>
        <v/>
      </c>
      <c r="G246" s="73" t="str">
        <f t="shared" ca="1" si="36"/>
        <v/>
      </c>
      <c r="H246" s="74" t="str">
        <f t="shared" ca="1" si="37"/>
        <v/>
      </c>
      <c r="I246" s="75" t="str">
        <f t="shared" ca="1" si="38"/>
        <v/>
      </c>
      <c r="J246" s="75" t="str">
        <f t="shared" ca="1" si="39"/>
        <v/>
      </c>
      <c r="K246" s="75" t="str">
        <f t="shared" ca="1" si="40"/>
        <v/>
      </c>
      <c r="L246" s="72" t="str">
        <f t="shared" ca="1" si="41"/>
        <v/>
      </c>
      <c r="M246" s="76" t="str">
        <f t="shared" ca="1" si="42"/>
        <v/>
      </c>
    </row>
    <row r="247" spans="2:13">
      <c r="B247" s="71" t="str">
        <f t="shared" ca="1" si="43"/>
        <v/>
      </c>
      <c r="C247" s="72" t="str">
        <f t="shared" ca="1" si="44"/>
        <v/>
      </c>
      <c r="D247" s="72" t="str">
        <f t="shared" ca="1" si="45"/>
        <v/>
      </c>
      <c r="E247" s="72" t="str">
        <f t="shared" ca="1" si="46"/>
        <v/>
      </c>
      <c r="F247" s="72" t="str">
        <f t="shared" ca="1" si="47"/>
        <v/>
      </c>
      <c r="G247" s="73" t="str">
        <f t="shared" ca="1" si="36"/>
        <v/>
      </c>
      <c r="H247" s="74" t="str">
        <f t="shared" ca="1" si="37"/>
        <v/>
      </c>
      <c r="I247" s="75" t="str">
        <f t="shared" ca="1" si="38"/>
        <v/>
      </c>
      <c r="J247" s="75" t="str">
        <f t="shared" ca="1" si="39"/>
        <v/>
      </c>
      <c r="K247" s="75" t="str">
        <f t="shared" ca="1" si="40"/>
        <v/>
      </c>
      <c r="L247" s="72" t="str">
        <f t="shared" ca="1" si="41"/>
        <v/>
      </c>
      <c r="M247" s="76" t="str">
        <f t="shared" ca="1" si="42"/>
        <v/>
      </c>
    </row>
    <row r="248" spans="2:13">
      <c r="B248" s="71" t="str">
        <f t="shared" ca="1" si="43"/>
        <v/>
      </c>
      <c r="C248" s="72" t="str">
        <f t="shared" ca="1" si="44"/>
        <v/>
      </c>
      <c r="D248" s="72" t="str">
        <f t="shared" ca="1" si="45"/>
        <v/>
      </c>
      <c r="E248" s="72" t="str">
        <f t="shared" ca="1" si="46"/>
        <v/>
      </c>
      <c r="F248" s="72" t="str">
        <f t="shared" ca="1" si="47"/>
        <v/>
      </c>
      <c r="G248" s="73" t="str">
        <f t="shared" ca="1" si="36"/>
        <v/>
      </c>
      <c r="H248" s="74" t="str">
        <f t="shared" ca="1" si="37"/>
        <v/>
      </c>
      <c r="I248" s="75" t="str">
        <f t="shared" ca="1" si="38"/>
        <v/>
      </c>
      <c r="J248" s="75" t="str">
        <f t="shared" ca="1" si="39"/>
        <v/>
      </c>
      <c r="K248" s="75" t="str">
        <f t="shared" ca="1" si="40"/>
        <v/>
      </c>
      <c r="L248" s="72" t="str">
        <f t="shared" ca="1" si="41"/>
        <v/>
      </c>
      <c r="M248" s="76" t="str">
        <f t="shared" ca="1" si="42"/>
        <v/>
      </c>
    </row>
    <row r="249" spans="2:13">
      <c r="B249" s="71" t="str">
        <f t="shared" ca="1" si="43"/>
        <v/>
      </c>
      <c r="C249" s="72" t="str">
        <f t="shared" ca="1" si="44"/>
        <v/>
      </c>
      <c r="D249" s="72" t="str">
        <f t="shared" ca="1" si="45"/>
        <v/>
      </c>
      <c r="E249" s="72" t="str">
        <f t="shared" ca="1" si="46"/>
        <v/>
      </c>
      <c r="F249" s="72" t="str">
        <f t="shared" ca="1" si="47"/>
        <v/>
      </c>
      <c r="G249" s="73" t="str">
        <f t="shared" ca="1" si="36"/>
        <v/>
      </c>
      <c r="H249" s="74" t="str">
        <f t="shared" ca="1" si="37"/>
        <v/>
      </c>
      <c r="I249" s="75" t="str">
        <f t="shared" ca="1" si="38"/>
        <v/>
      </c>
      <c r="J249" s="75" t="str">
        <f t="shared" ca="1" si="39"/>
        <v/>
      </c>
      <c r="K249" s="75" t="str">
        <f t="shared" ca="1" si="40"/>
        <v/>
      </c>
      <c r="L249" s="72" t="str">
        <f t="shared" ca="1" si="41"/>
        <v/>
      </c>
      <c r="M249" s="76" t="str">
        <f t="shared" ca="1" si="42"/>
        <v/>
      </c>
    </row>
    <row r="250" spans="2:13">
      <c r="B250" s="71" t="str">
        <f t="shared" ca="1" si="43"/>
        <v/>
      </c>
      <c r="C250" s="72" t="str">
        <f t="shared" ca="1" si="44"/>
        <v/>
      </c>
      <c r="D250" s="72" t="str">
        <f t="shared" ca="1" si="45"/>
        <v/>
      </c>
      <c r="E250" s="72" t="str">
        <f t="shared" ca="1" si="46"/>
        <v/>
      </c>
      <c r="F250" s="72" t="str">
        <f t="shared" ca="1" si="47"/>
        <v/>
      </c>
      <c r="G250" s="73" t="str">
        <f t="shared" ca="1" si="36"/>
        <v/>
      </c>
      <c r="H250" s="74" t="str">
        <f t="shared" ca="1" si="37"/>
        <v/>
      </c>
      <c r="I250" s="75" t="str">
        <f t="shared" ca="1" si="38"/>
        <v/>
      </c>
      <c r="J250" s="75" t="str">
        <f t="shared" ca="1" si="39"/>
        <v/>
      </c>
      <c r="K250" s="75" t="str">
        <f t="shared" ca="1" si="40"/>
        <v/>
      </c>
      <c r="L250" s="72" t="str">
        <f t="shared" ca="1" si="41"/>
        <v/>
      </c>
      <c r="M250" s="76" t="str">
        <f t="shared" ca="1" si="42"/>
        <v/>
      </c>
    </row>
    <row r="251" spans="2:13">
      <c r="B251" s="71" t="str">
        <f t="shared" ca="1" si="43"/>
        <v/>
      </c>
      <c r="C251" s="72" t="str">
        <f t="shared" ca="1" si="44"/>
        <v/>
      </c>
      <c r="D251" s="72" t="str">
        <f t="shared" ca="1" si="45"/>
        <v/>
      </c>
      <c r="E251" s="72" t="str">
        <f t="shared" ca="1" si="46"/>
        <v/>
      </c>
      <c r="F251" s="72" t="str">
        <f t="shared" ca="1" si="47"/>
        <v/>
      </c>
      <c r="G251" s="73" t="str">
        <f t="shared" ca="1" si="36"/>
        <v/>
      </c>
      <c r="H251" s="74" t="str">
        <f t="shared" ca="1" si="37"/>
        <v/>
      </c>
      <c r="I251" s="75" t="str">
        <f t="shared" ca="1" si="38"/>
        <v/>
      </c>
      <c r="J251" s="75" t="str">
        <f t="shared" ca="1" si="39"/>
        <v/>
      </c>
      <c r="K251" s="75" t="str">
        <f t="shared" ca="1" si="40"/>
        <v/>
      </c>
      <c r="L251" s="72" t="str">
        <f t="shared" ca="1" si="41"/>
        <v/>
      </c>
      <c r="M251" s="76" t="str">
        <f t="shared" ca="1" si="42"/>
        <v/>
      </c>
    </row>
    <row r="252" spans="2:13">
      <c r="B252" s="71" t="str">
        <f t="shared" ca="1" si="43"/>
        <v/>
      </c>
      <c r="C252" s="72" t="str">
        <f t="shared" ca="1" si="44"/>
        <v/>
      </c>
      <c r="D252" s="72" t="str">
        <f t="shared" ca="1" si="45"/>
        <v/>
      </c>
      <c r="E252" s="72" t="str">
        <f t="shared" ca="1" si="46"/>
        <v/>
      </c>
      <c r="F252" s="72" t="str">
        <f t="shared" ca="1" si="47"/>
        <v/>
      </c>
      <c r="G252" s="73" t="str">
        <f t="shared" ca="1" si="36"/>
        <v/>
      </c>
      <c r="H252" s="74" t="str">
        <f t="shared" ca="1" si="37"/>
        <v/>
      </c>
      <c r="I252" s="75" t="str">
        <f t="shared" ca="1" si="38"/>
        <v/>
      </c>
      <c r="J252" s="75" t="str">
        <f t="shared" ca="1" si="39"/>
        <v/>
      </c>
      <c r="K252" s="75" t="str">
        <f t="shared" ca="1" si="40"/>
        <v/>
      </c>
      <c r="L252" s="72" t="str">
        <f t="shared" ca="1" si="41"/>
        <v/>
      </c>
      <c r="M252" s="76" t="str">
        <f t="shared" ca="1" si="42"/>
        <v/>
      </c>
    </row>
    <row r="253" spans="2:13">
      <c r="B253" s="71" t="str">
        <f t="shared" ca="1" si="43"/>
        <v/>
      </c>
      <c r="C253" s="72" t="str">
        <f t="shared" ca="1" si="44"/>
        <v/>
      </c>
      <c r="D253" s="72" t="str">
        <f t="shared" ca="1" si="45"/>
        <v/>
      </c>
      <c r="E253" s="72" t="str">
        <f t="shared" ca="1" si="46"/>
        <v/>
      </c>
      <c r="F253" s="72" t="str">
        <f t="shared" ca="1" si="47"/>
        <v/>
      </c>
      <c r="G253" s="73" t="str">
        <f t="shared" ca="1" si="36"/>
        <v/>
      </c>
      <c r="H253" s="74" t="str">
        <f t="shared" ca="1" si="37"/>
        <v/>
      </c>
      <c r="I253" s="75" t="str">
        <f t="shared" ca="1" si="38"/>
        <v/>
      </c>
      <c r="J253" s="75" t="str">
        <f t="shared" ca="1" si="39"/>
        <v/>
      </c>
      <c r="K253" s="75" t="str">
        <f t="shared" ca="1" si="40"/>
        <v/>
      </c>
      <c r="L253" s="72" t="str">
        <f t="shared" ca="1" si="41"/>
        <v/>
      </c>
      <c r="M253" s="76" t="str">
        <f t="shared" ca="1" si="42"/>
        <v/>
      </c>
    </row>
    <row r="254" spans="2:13">
      <c r="B254" s="71" t="str">
        <f t="shared" ca="1" si="43"/>
        <v/>
      </c>
      <c r="C254" s="72" t="str">
        <f t="shared" ca="1" si="44"/>
        <v/>
      </c>
      <c r="D254" s="72" t="str">
        <f t="shared" ca="1" si="45"/>
        <v/>
      </c>
      <c r="E254" s="72" t="str">
        <f t="shared" ca="1" si="46"/>
        <v/>
      </c>
      <c r="F254" s="72" t="str">
        <f t="shared" ca="1" si="47"/>
        <v/>
      </c>
      <c r="G254" s="73" t="str">
        <f t="shared" ca="1" si="36"/>
        <v/>
      </c>
      <c r="H254" s="74" t="str">
        <f t="shared" ca="1" si="37"/>
        <v/>
      </c>
      <c r="I254" s="75" t="str">
        <f t="shared" ca="1" si="38"/>
        <v/>
      </c>
      <c r="J254" s="75" t="str">
        <f t="shared" ca="1" si="39"/>
        <v/>
      </c>
      <c r="K254" s="75" t="str">
        <f t="shared" ca="1" si="40"/>
        <v/>
      </c>
      <c r="L254" s="72" t="str">
        <f t="shared" ca="1" si="41"/>
        <v/>
      </c>
      <c r="M254" s="76" t="str">
        <f t="shared" ca="1" si="42"/>
        <v/>
      </c>
    </row>
    <row r="255" spans="2:13">
      <c r="B255" s="71" t="str">
        <f t="shared" ca="1" si="43"/>
        <v/>
      </c>
      <c r="C255" s="72" t="str">
        <f t="shared" ca="1" si="44"/>
        <v/>
      </c>
      <c r="D255" s="72" t="str">
        <f t="shared" ca="1" si="45"/>
        <v/>
      </c>
      <c r="E255" s="72" t="str">
        <f t="shared" ca="1" si="46"/>
        <v/>
      </c>
      <c r="F255" s="72" t="str">
        <f t="shared" ca="1" si="47"/>
        <v/>
      </c>
      <c r="G255" s="73" t="str">
        <f t="shared" ca="1" si="36"/>
        <v/>
      </c>
      <c r="H255" s="74" t="str">
        <f t="shared" ca="1" si="37"/>
        <v/>
      </c>
      <c r="I255" s="75" t="str">
        <f t="shared" ca="1" si="38"/>
        <v/>
      </c>
      <c r="J255" s="75" t="str">
        <f t="shared" ca="1" si="39"/>
        <v/>
      </c>
      <c r="K255" s="75" t="str">
        <f t="shared" ca="1" si="40"/>
        <v/>
      </c>
      <c r="L255" s="72" t="str">
        <f t="shared" ca="1" si="41"/>
        <v/>
      </c>
      <c r="M255" s="76" t="str">
        <f t="shared" ca="1" si="42"/>
        <v/>
      </c>
    </row>
    <row r="256" spans="2:13">
      <c r="B256" s="71" t="str">
        <f t="shared" ca="1" si="43"/>
        <v/>
      </c>
      <c r="C256" s="72" t="str">
        <f t="shared" ca="1" si="44"/>
        <v/>
      </c>
      <c r="D256" s="72" t="str">
        <f t="shared" ca="1" si="45"/>
        <v/>
      </c>
      <c r="E256" s="72" t="str">
        <f t="shared" ca="1" si="46"/>
        <v/>
      </c>
      <c r="F256" s="72" t="str">
        <f t="shared" ca="1" si="47"/>
        <v/>
      </c>
      <c r="G256" s="73" t="str">
        <f t="shared" ca="1" si="36"/>
        <v/>
      </c>
      <c r="H256" s="74" t="str">
        <f t="shared" ca="1" si="37"/>
        <v/>
      </c>
      <c r="I256" s="75" t="str">
        <f t="shared" ca="1" si="38"/>
        <v/>
      </c>
      <c r="J256" s="75" t="str">
        <f t="shared" ca="1" si="39"/>
        <v/>
      </c>
      <c r="K256" s="75" t="str">
        <f t="shared" ca="1" si="40"/>
        <v/>
      </c>
      <c r="L256" s="72" t="str">
        <f t="shared" ca="1" si="41"/>
        <v/>
      </c>
      <c r="M256" s="76" t="str">
        <f t="shared" ca="1" si="42"/>
        <v/>
      </c>
    </row>
    <row r="257" spans="2:13">
      <c r="B257" s="71" t="str">
        <f t="shared" ca="1" si="43"/>
        <v/>
      </c>
      <c r="C257" s="72" t="str">
        <f t="shared" ca="1" si="44"/>
        <v/>
      </c>
      <c r="D257" s="72" t="str">
        <f t="shared" ca="1" si="45"/>
        <v/>
      </c>
      <c r="E257" s="72" t="str">
        <f t="shared" ca="1" si="46"/>
        <v/>
      </c>
      <c r="F257" s="72" t="str">
        <f t="shared" ca="1" si="47"/>
        <v/>
      </c>
      <c r="G257" s="73" t="str">
        <f t="shared" ca="1" si="36"/>
        <v/>
      </c>
      <c r="H257" s="74" t="str">
        <f t="shared" ca="1" si="37"/>
        <v/>
      </c>
      <c r="I257" s="75" t="str">
        <f t="shared" ca="1" si="38"/>
        <v/>
      </c>
      <c r="J257" s="75" t="str">
        <f t="shared" ca="1" si="39"/>
        <v/>
      </c>
      <c r="K257" s="75" t="str">
        <f t="shared" ca="1" si="40"/>
        <v/>
      </c>
      <c r="L257" s="72" t="str">
        <f t="shared" ca="1" si="41"/>
        <v/>
      </c>
      <c r="M257" s="76" t="str">
        <f t="shared" ca="1" si="42"/>
        <v/>
      </c>
    </row>
    <row r="258" spans="2:13">
      <c r="B258" s="71" t="str">
        <f t="shared" ca="1" si="43"/>
        <v/>
      </c>
      <c r="C258" s="72" t="str">
        <f t="shared" ca="1" si="44"/>
        <v/>
      </c>
      <c r="D258" s="72" t="str">
        <f t="shared" ca="1" si="45"/>
        <v/>
      </c>
      <c r="E258" s="72" t="str">
        <f t="shared" ca="1" si="46"/>
        <v/>
      </c>
      <c r="F258" s="72" t="str">
        <f t="shared" ca="1" si="47"/>
        <v/>
      </c>
      <c r="G258" s="73" t="str">
        <f t="shared" ref="G258:G321" ca="1" si="48">IFERROR(INDIRECT(CONCATENATE("'",A258,"'!I33")),"")</f>
        <v/>
      </c>
      <c r="H258" s="74" t="str">
        <f t="shared" ref="H258:H321" ca="1" si="49">IFERROR(INDIRECT(CONCATENATE("'",A258,"'!I34")),"")</f>
        <v/>
      </c>
      <c r="I258" s="75" t="str">
        <f t="shared" ref="I258:I321" ca="1" si="50">IFERROR(INDIRECT(CONCATENATE("'",A258,"'!I36")),"")</f>
        <v/>
      </c>
      <c r="J258" s="75" t="str">
        <f t="shared" ref="J258:J321" ca="1" si="51">IFERROR(INDIRECT(CONCATENATE("'",A258,"'!I37")),"")</f>
        <v/>
      </c>
      <c r="K258" s="75" t="str">
        <f t="shared" ref="K258:K321" ca="1" si="52">IFERROR(INDIRECT(CONCATENATE("'",A258,"'!I38")),"")</f>
        <v/>
      </c>
      <c r="L258" s="72" t="str">
        <f t="shared" ref="L258:L321" ca="1" si="53">IFERROR(INDIRECT(CONCATENATE("'",A258,"'!I39")),"")</f>
        <v/>
      </c>
      <c r="M258" s="76" t="str">
        <f t="shared" ref="M258:M321" ca="1" si="54">IFERROR(INDIRECT(CONCATENATE("'",A258,"'!I40")),"")</f>
        <v/>
      </c>
    </row>
    <row r="259" spans="2:13">
      <c r="B259" s="71" t="str">
        <f t="shared" ref="B259:B322" ca="1" si="55">IFERROR(INDIRECT(CONCATENATE("'",A259,"'!H7")),"")</f>
        <v/>
      </c>
      <c r="C259" s="72" t="str">
        <f t="shared" ref="C259:C322" ca="1" si="56">IFERROR(INDIRECT(CONCATENATE("'",A259,"'!D6")),"")</f>
        <v/>
      </c>
      <c r="D259" s="72" t="str">
        <f t="shared" ref="D259:D322" ca="1" si="57">IFERROR(INDIRECT(CONCATENATE("'",A259,"'!D7")),"")</f>
        <v/>
      </c>
      <c r="E259" s="72" t="str">
        <f t="shared" ref="E259:E322" ca="1" si="58">IFERROR(INDIRECT(CONCATENATE("'",A259,"'!D8")),"")</f>
        <v/>
      </c>
      <c r="F259" s="72" t="str">
        <f t="shared" ref="F259:F322" ca="1" si="59">IFERROR(INDIRECT(CONCATENATE("'",A259,"'!D9")),"")</f>
        <v/>
      </c>
      <c r="G259" s="73" t="str">
        <f t="shared" ca="1" si="48"/>
        <v/>
      </c>
      <c r="H259" s="74" t="str">
        <f t="shared" ca="1" si="49"/>
        <v/>
      </c>
      <c r="I259" s="75" t="str">
        <f t="shared" ca="1" si="50"/>
        <v/>
      </c>
      <c r="J259" s="75" t="str">
        <f t="shared" ca="1" si="51"/>
        <v/>
      </c>
      <c r="K259" s="75" t="str">
        <f t="shared" ca="1" si="52"/>
        <v/>
      </c>
      <c r="L259" s="72" t="str">
        <f t="shared" ca="1" si="53"/>
        <v/>
      </c>
      <c r="M259" s="76" t="str">
        <f t="shared" ca="1" si="54"/>
        <v/>
      </c>
    </row>
    <row r="260" spans="2:13">
      <c r="B260" s="71" t="str">
        <f t="shared" ca="1" si="55"/>
        <v/>
      </c>
      <c r="C260" s="72" t="str">
        <f t="shared" ca="1" si="56"/>
        <v/>
      </c>
      <c r="D260" s="72" t="str">
        <f t="shared" ca="1" si="57"/>
        <v/>
      </c>
      <c r="E260" s="72" t="str">
        <f t="shared" ca="1" si="58"/>
        <v/>
      </c>
      <c r="F260" s="72" t="str">
        <f t="shared" ca="1" si="59"/>
        <v/>
      </c>
      <c r="G260" s="73" t="str">
        <f t="shared" ca="1" si="48"/>
        <v/>
      </c>
      <c r="H260" s="74" t="str">
        <f t="shared" ca="1" si="49"/>
        <v/>
      </c>
      <c r="I260" s="75" t="str">
        <f t="shared" ca="1" si="50"/>
        <v/>
      </c>
      <c r="J260" s="75" t="str">
        <f t="shared" ca="1" si="51"/>
        <v/>
      </c>
      <c r="K260" s="75" t="str">
        <f t="shared" ca="1" si="52"/>
        <v/>
      </c>
      <c r="L260" s="72" t="str">
        <f t="shared" ca="1" si="53"/>
        <v/>
      </c>
      <c r="M260" s="76" t="str">
        <f t="shared" ca="1" si="54"/>
        <v/>
      </c>
    </row>
    <row r="261" spans="2:13">
      <c r="B261" s="71" t="str">
        <f t="shared" ca="1" si="55"/>
        <v/>
      </c>
      <c r="C261" s="72" t="str">
        <f t="shared" ca="1" si="56"/>
        <v/>
      </c>
      <c r="D261" s="72" t="str">
        <f t="shared" ca="1" si="57"/>
        <v/>
      </c>
      <c r="E261" s="72" t="str">
        <f t="shared" ca="1" si="58"/>
        <v/>
      </c>
      <c r="F261" s="72" t="str">
        <f t="shared" ca="1" si="59"/>
        <v/>
      </c>
      <c r="G261" s="73" t="str">
        <f t="shared" ca="1" si="48"/>
        <v/>
      </c>
      <c r="H261" s="74" t="str">
        <f t="shared" ca="1" si="49"/>
        <v/>
      </c>
      <c r="I261" s="75" t="str">
        <f t="shared" ca="1" si="50"/>
        <v/>
      </c>
      <c r="J261" s="75" t="str">
        <f t="shared" ca="1" si="51"/>
        <v/>
      </c>
      <c r="K261" s="75" t="str">
        <f t="shared" ca="1" si="52"/>
        <v/>
      </c>
      <c r="L261" s="72" t="str">
        <f t="shared" ca="1" si="53"/>
        <v/>
      </c>
      <c r="M261" s="76" t="str">
        <f t="shared" ca="1" si="54"/>
        <v/>
      </c>
    </row>
    <row r="262" spans="2:13">
      <c r="B262" s="71" t="str">
        <f t="shared" ca="1" si="55"/>
        <v/>
      </c>
      <c r="C262" s="72" t="str">
        <f t="shared" ca="1" si="56"/>
        <v/>
      </c>
      <c r="D262" s="72" t="str">
        <f t="shared" ca="1" si="57"/>
        <v/>
      </c>
      <c r="E262" s="72" t="str">
        <f t="shared" ca="1" si="58"/>
        <v/>
      </c>
      <c r="F262" s="72" t="str">
        <f t="shared" ca="1" si="59"/>
        <v/>
      </c>
      <c r="G262" s="73" t="str">
        <f t="shared" ca="1" si="48"/>
        <v/>
      </c>
      <c r="H262" s="74" t="str">
        <f t="shared" ca="1" si="49"/>
        <v/>
      </c>
      <c r="I262" s="75" t="str">
        <f t="shared" ca="1" si="50"/>
        <v/>
      </c>
      <c r="J262" s="75" t="str">
        <f t="shared" ca="1" si="51"/>
        <v/>
      </c>
      <c r="K262" s="75" t="str">
        <f t="shared" ca="1" si="52"/>
        <v/>
      </c>
      <c r="L262" s="72" t="str">
        <f t="shared" ca="1" si="53"/>
        <v/>
      </c>
      <c r="M262" s="76" t="str">
        <f t="shared" ca="1" si="54"/>
        <v/>
      </c>
    </row>
    <row r="263" spans="2:13">
      <c r="B263" s="71" t="str">
        <f t="shared" ca="1" si="55"/>
        <v/>
      </c>
      <c r="C263" s="72" t="str">
        <f t="shared" ca="1" si="56"/>
        <v/>
      </c>
      <c r="D263" s="72" t="str">
        <f t="shared" ca="1" si="57"/>
        <v/>
      </c>
      <c r="E263" s="72" t="str">
        <f t="shared" ca="1" si="58"/>
        <v/>
      </c>
      <c r="F263" s="72" t="str">
        <f t="shared" ca="1" si="59"/>
        <v/>
      </c>
      <c r="G263" s="73" t="str">
        <f t="shared" ca="1" si="48"/>
        <v/>
      </c>
      <c r="H263" s="74" t="str">
        <f t="shared" ca="1" si="49"/>
        <v/>
      </c>
      <c r="I263" s="75" t="str">
        <f t="shared" ca="1" si="50"/>
        <v/>
      </c>
      <c r="J263" s="75" t="str">
        <f t="shared" ca="1" si="51"/>
        <v/>
      </c>
      <c r="K263" s="75" t="str">
        <f t="shared" ca="1" si="52"/>
        <v/>
      </c>
      <c r="L263" s="72" t="str">
        <f t="shared" ca="1" si="53"/>
        <v/>
      </c>
      <c r="M263" s="76" t="str">
        <f t="shared" ca="1" si="54"/>
        <v/>
      </c>
    </row>
    <row r="264" spans="2:13">
      <c r="B264" s="71" t="str">
        <f t="shared" ca="1" si="55"/>
        <v/>
      </c>
      <c r="C264" s="72" t="str">
        <f t="shared" ca="1" si="56"/>
        <v/>
      </c>
      <c r="D264" s="72" t="str">
        <f t="shared" ca="1" si="57"/>
        <v/>
      </c>
      <c r="E264" s="72" t="str">
        <f t="shared" ca="1" si="58"/>
        <v/>
      </c>
      <c r="F264" s="72" t="str">
        <f t="shared" ca="1" si="59"/>
        <v/>
      </c>
      <c r="G264" s="73" t="str">
        <f t="shared" ca="1" si="48"/>
        <v/>
      </c>
      <c r="H264" s="74" t="str">
        <f t="shared" ca="1" si="49"/>
        <v/>
      </c>
      <c r="I264" s="75" t="str">
        <f t="shared" ca="1" si="50"/>
        <v/>
      </c>
      <c r="J264" s="75" t="str">
        <f t="shared" ca="1" si="51"/>
        <v/>
      </c>
      <c r="K264" s="75" t="str">
        <f t="shared" ca="1" si="52"/>
        <v/>
      </c>
      <c r="L264" s="72" t="str">
        <f t="shared" ca="1" si="53"/>
        <v/>
      </c>
      <c r="M264" s="76" t="str">
        <f t="shared" ca="1" si="54"/>
        <v/>
      </c>
    </row>
    <row r="265" spans="2:13">
      <c r="B265" s="71" t="str">
        <f t="shared" ca="1" si="55"/>
        <v/>
      </c>
      <c r="C265" s="72" t="str">
        <f t="shared" ca="1" si="56"/>
        <v/>
      </c>
      <c r="D265" s="72" t="str">
        <f t="shared" ca="1" si="57"/>
        <v/>
      </c>
      <c r="E265" s="72" t="str">
        <f t="shared" ca="1" si="58"/>
        <v/>
      </c>
      <c r="F265" s="72" t="str">
        <f t="shared" ca="1" si="59"/>
        <v/>
      </c>
      <c r="G265" s="73" t="str">
        <f t="shared" ca="1" si="48"/>
        <v/>
      </c>
      <c r="H265" s="74" t="str">
        <f t="shared" ca="1" si="49"/>
        <v/>
      </c>
      <c r="I265" s="75" t="str">
        <f t="shared" ca="1" si="50"/>
        <v/>
      </c>
      <c r="J265" s="75" t="str">
        <f t="shared" ca="1" si="51"/>
        <v/>
      </c>
      <c r="K265" s="75" t="str">
        <f t="shared" ca="1" si="52"/>
        <v/>
      </c>
      <c r="L265" s="72" t="str">
        <f t="shared" ca="1" si="53"/>
        <v/>
      </c>
      <c r="M265" s="76" t="str">
        <f t="shared" ca="1" si="54"/>
        <v/>
      </c>
    </row>
    <row r="266" spans="2:13">
      <c r="B266" s="71" t="str">
        <f t="shared" ca="1" si="55"/>
        <v/>
      </c>
      <c r="C266" s="72" t="str">
        <f t="shared" ca="1" si="56"/>
        <v/>
      </c>
      <c r="D266" s="72" t="str">
        <f t="shared" ca="1" si="57"/>
        <v/>
      </c>
      <c r="E266" s="72" t="str">
        <f t="shared" ca="1" si="58"/>
        <v/>
      </c>
      <c r="F266" s="72" t="str">
        <f t="shared" ca="1" si="59"/>
        <v/>
      </c>
      <c r="G266" s="73" t="str">
        <f t="shared" ca="1" si="48"/>
        <v/>
      </c>
      <c r="H266" s="74" t="str">
        <f t="shared" ca="1" si="49"/>
        <v/>
      </c>
      <c r="I266" s="75" t="str">
        <f t="shared" ca="1" si="50"/>
        <v/>
      </c>
      <c r="J266" s="75" t="str">
        <f t="shared" ca="1" si="51"/>
        <v/>
      </c>
      <c r="K266" s="75" t="str">
        <f t="shared" ca="1" si="52"/>
        <v/>
      </c>
      <c r="L266" s="72" t="str">
        <f t="shared" ca="1" si="53"/>
        <v/>
      </c>
      <c r="M266" s="76" t="str">
        <f t="shared" ca="1" si="54"/>
        <v/>
      </c>
    </row>
    <row r="267" spans="2:13">
      <c r="B267" s="71" t="str">
        <f t="shared" ca="1" si="55"/>
        <v/>
      </c>
      <c r="C267" s="72" t="str">
        <f t="shared" ca="1" si="56"/>
        <v/>
      </c>
      <c r="D267" s="72" t="str">
        <f t="shared" ca="1" si="57"/>
        <v/>
      </c>
      <c r="E267" s="72" t="str">
        <f t="shared" ca="1" si="58"/>
        <v/>
      </c>
      <c r="F267" s="72" t="str">
        <f t="shared" ca="1" si="59"/>
        <v/>
      </c>
      <c r="G267" s="73" t="str">
        <f t="shared" ca="1" si="48"/>
        <v/>
      </c>
      <c r="H267" s="74" t="str">
        <f t="shared" ca="1" si="49"/>
        <v/>
      </c>
      <c r="I267" s="75" t="str">
        <f t="shared" ca="1" si="50"/>
        <v/>
      </c>
      <c r="J267" s="75" t="str">
        <f t="shared" ca="1" si="51"/>
        <v/>
      </c>
      <c r="K267" s="75" t="str">
        <f t="shared" ca="1" si="52"/>
        <v/>
      </c>
      <c r="L267" s="72" t="str">
        <f t="shared" ca="1" si="53"/>
        <v/>
      </c>
      <c r="M267" s="76" t="str">
        <f t="shared" ca="1" si="54"/>
        <v/>
      </c>
    </row>
    <row r="268" spans="2:13">
      <c r="B268" s="71" t="str">
        <f t="shared" ca="1" si="55"/>
        <v/>
      </c>
      <c r="C268" s="72" t="str">
        <f t="shared" ca="1" si="56"/>
        <v/>
      </c>
      <c r="D268" s="72" t="str">
        <f t="shared" ca="1" si="57"/>
        <v/>
      </c>
      <c r="E268" s="72" t="str">
        <f t="shared" ca="1" si="58"/>
        <v/>
      </c>
      <c r="F268" s="72" t="str">
        <f t="shared" ca="1" si="59"/>
        <v/>
      </c>
      <c r="G268" s="73" t="str">
        <f t="shared" ca="1" si="48"/>
        <v/>
      </c>
      <c r="H268" s="74" t="str">
        <f t="shared" ca="1" si="49"/>
        <v/>
      </c>
      <c r="I268" s="75" t="str">
        <f t="shared" ca="1" si="50"/>
        <v/>
      </c>
      <c r="J268" s="75" t="str">
        <f t="shared" ca="1" si="51"/>
        <v/>
      </c>
      <c r="K268" s="75" t="str">
        <f t="shared" ca="1" si="52"/>
        <v/>
      </c>
      <c r="L268" s="72" t="str">
        <f t="shared" ca="1" si="53"/>
        <v/>
      </c>
      <c r="M268" s="76" t="str">
        <f t="shared" ca="1" si="54"/>
        <v/>
      </c>
    </row>
    <row r="269" spans="2:13">
      <c r="B269" s="71" t="str">
        <f t="shared" ca="1" si="55"/>
        <v/>
      </c>
      <c r="C269" s="72" t="str">
        <f t="shared" ca="1" si="56"/>
        <v/>
      </c>
      <c r="D269" s="72" t="str">
        <f t="shared" ca="1" si="57"/>
        <v/>
      </c>
      <c r="E269" s="72" t="str">
        <f t="shared" ca="1" si="58"/>
        <v/>
      </c>
      <c r="F269" s="72" t="str">
        <f t="shared" ca="1" si="59"/>
        <v/>
      </c>
      <c r="G269" s="73" t="str">
        <f t="shared" ca="1" si="48"/>
        <v/>
      </c>
      <c r="H269" s="74" t="str">
        <f t="shared" ca="1" si="49"/>
        <v/>
      </c>
      <c r="I269" s="75" t="str">
        <f t="shared" ca="1" si="50"/>
        <v/>
      </c>
      <c r="J269" s="75" t="str">
        <f t="shared" ca="1" si="51"/>
        <v/>
      </c>
      <c r="K269" s="75" t="str">
        <f t="shared" ca="1" si="52"/>
        <v/>
      </c>
      <c r="L269" s="72" t="str">
        <f t="shared" ca="1" si="53"/>
        <v/>
      </c>
      <c r="M269" s="76" t="str">
        <f t="shared" ca="1" si="54"/>
        <v/>
      </c>
    </row>
    <row r="270" spans="2:13">
      <c r="B270" s="71" t="str">
        <f t="shared" ca="1" si="55"/>
        <v/>
      </c>
      <c r="C270" s="72" t="str">
        <f t="shared" ca="1" si="56"/>
        <v/>
      </c>
      <c r="D270" s="72" t="str">
        <f t="shared" ca="1" si="57"/>
        <v/>
      </c>
      <c r="E270" s="72" t="str">
        <f t="shared" ca="1" si="58"/>
        <v/>
      </c>
      <c r="F270" s="72" t="str">
        <f t="shared" ca="1" si="59"/>
        <v/>
      </c>
      <c r="G270" s="73" t="str">
        <f t="shared" ca="1" si="48"/>
        <v/>
      </c>
      <c r="H270" s="74" t="str">
        <f t="shared" ca="1" si="49"/>
        <v/>
      </c>
      <c r="I270" s="75" t="str">
        <f t="shared" ca="1" si="50"/>
        <v/>
      </c>
      <c r="J270" s="75" t="str">
        <f t="shared" ca="1" si="51"/>
        <v/>
      </c>
      <c r="K270" s="75" t="str">
        <f t="shared" ca="1" si="52"/>
        <v/>
      </c>
      <c r="L270" s="72" t="str">
        <f t="shared" ca="1" si="53"/>
        <v/>
      </c>
      <c r="M270" s="76" t="str">
        <f t="shared" ca="1" si="54"/>
        <v/>
      </c>
    </row>
    <row r="271" spans="2:13">
      <c r="B271" s="71" t="str">
        <f t="shared" ca="1" si="55"/>
        <v/>
      </c>
      <c r="C271" s="72" t="str">
        <f t="shared" ca="1" si="56"/>
        <v/>
      </c>
      <c r="D271" s="72" t="str">
        <f t="shared" ca="1" si="57"/>
        <v/>
      </c>
      <c r="E271" s="72" t="str">
        <f t="shared" ca="1" si="58"/>
        <v/>
      </c>
      <c r="F271" s="72" t="str">
        <f t="shared" ca="1" si="59"/>
        <v/>
      </c>
      <c r="G271" s="73" t="str">
        <f t="shared" ca="1" si="48"/>
        <v/>
      </c>
      <c r="H271" s="74" t="str">
        <f t="shared" ca="1" si="49"/>
        <v/>
      </c>
      <c r="I271" s="75" t="str">
        <f t="shared" ca="1" si="50"/>
        <v/>
      </c>
      <c r="J271" s="75" t="str">
        <f t="shared" ca="1" si="51"/>
        <v/>
      </c>
      <c r="K271" s="75" t="str">
        <f t="shared" ca="1" si="52"/>
        <v/>
      </c>
      <c r="L271" s="72" t="str">
        <f t="shared" ca="1" si="53"/>
        <v/>
      </c>
      <c r="M271" s="76" t="str">
        <f t="shared" ca="1" si="54"/>
        <v/>
      </c>
    </row>
    <row r="272" spans="2:13">
      <c r="B272" s="71" t="str">
        <f t="shared" ca="1" si="55"/>
        <v/>
      </c>
      <c r="C272" s="72" t="str">
        <f t="shared" ca="1" si="56"/>
        <v/>
      </c>
      <c r="D272" s="72" t="str">
        <f t="shared" ca="1" si="57"/>
        <v/>
      </c>
      <c r="E272" s="72" t="str">
        <f t="shared" ca="1" si="58"/>
        <v/>
      </c>
      <c r="F272" s="72" t="str">
        <f t="shared" ca="1" si="59"/>
        <v/>
      </c>
      <c r="G272" s="73" t="str">
        <f t="shared" ca="1" si="48"/>
        <v/>
      </c>
      <c r="H272" s="74" t="str">
        <f t="shared" ca="1" si="49"/>
        <v/>
      </c>
      <c r="I272" s="75" t="str">
        <f t="shared" ca="1" si="50"/>
        <v/>
      </c>
      <c r="J272" s="75" t="str">
        <f t="shared" ca="1" si="51"/>
        <v/>
      </c>
      <c r="K272" s="75" t="str">
        <f t="shared" ca="1" si="52"/>
        <v/>
      </c>
      <c r="L272" s="72" t="str">
        <f t="shared" ca="1" si="53"/>
        <v/>
      </c>
      <c r="M272" s="76" t="str">
        <f t="shared" ca="1" si="54"/>
        <v/>
      </c>
    </row>
    <row r="273" spans="2:13">
      <c r="B273" s="71" t="str">
        <f t="shared" ca="1" si="55"/>
        <v/>
      </c>
      <c r="C273" s="72" t="str">
        <f t="shared" ca="1" si="56"/>
        <v/>
      </c>
      <c r="D273" s="72" t="str">
        <f t="shared" ca="1" si="57"/>
        <v/>
      </c>
      <c r="E273" s="72" t="str">
        <f t="shared" ca="1" si="58"/>
        <v/>
      </c>
      <c r="F273" s="72" t="str">
        <f t="shared" ca="1" si="59"/>
        <v/>
      </c>
      <c r="G273" s="73" t="str">
        <f t="shared" ca="1" si="48"/>
        <v/>
      </c>
      <c r="H273" s="74" t="str">
        <f t="shared" ca="1" si="49"/>
        <v/>
      </c>
      <c r="I273" s="75" t="str">
        <f t="shared" ca="1" si="50"/>
        <v/>
      </c>
      <c r="J273" s="75" t="str">
        <f t="shared" ca="1" si="51"/>
        <v/>
      </c>
      <c r="K273" s="75" t="str">
        <f t="shared" ca="1" si="52"/>
        <v/>
      </c>
      <c r="L273" s="72" t="str">
        <f t="shared" ca="1" si="53"/>
        <v/>
      </c>
      <c r="M273" s="76" t="str">
        <f t="shared" ca="1" si="54"/>
        <v/>
      </c>
    </row>
    <row r="274" spans="2:13">
      <c r="B274" s="71" t="str">
        <f t="shared" ca="1" si="55"/>
        <v/>
      </c>
      <c r="C274" s="72" t="str">
        <f t="shared" ca="1" si="56"/>
        <v/>
      </c>
      <c r="D274" s="72" t="str">
        <f t="shared" ca="1" si="57"/>
        <v/>
      </c>
      <c r="E274" s="72" t="str">
        <f t="shared" ca="1" si="58"/>
        <v/>
      </c>
      <c r="F274" s="72" t="str">
        <f t="shared" ca="1" si="59"/>
        <v/>
      </c>
      <c r="G274" s="73" t="str">
        <f t="shared" ca="1" si="48"/>
        <v/>
      </c>
      <c r="H274" s="74" t="str">
        <f t="shared" ca="1" si="49"/>
        <v/>
      </c>
      <c r="I274" s="75" t="str">
        <f t="shared" ca="1" si="50"/>
        <v/>
      </c>
      <c r="J274" s="75" t="str">
        <f t="shared" ca="1" si="51"/>
        <v/>
      </c>
      <c r="K274" s="75" t="str">
        <f t="shared" ca="1" si="52"/>
        <v/>
      </c>
      <c r="L274" s="72" t="str">
        <f t="shared" ca="1" si="53"/>
        <v/>
      </c>
      <c r="M274" s="76" t="str">
        <f t="shared" ca="1" si="54"/>
        <v/>
      </c>
    </row>
    <row r="275" spans="2:13">
      <c r="B275" s="71" t="str">
        <f t="shared" ca="1" si="55"/>
        <v/>
      </c>
      <c r="C275" s="72" t="str">
        <f t="shared" ca="1" si="56"/>
        <v/>
      </c>
      <c r="D275" s="72" t="str">
        <f t="shared" ca="1" si="57"/>
        <v/>
      </c>
      <c r="E275" s="72" t="str">
        <f t="shared" ca="1" si="58"/>
        <v/>
      </c>
      <c r="F275" s="72" t="str">
        <f t="shared" ca="1" si="59"/>
        <v/>
      </c>
      <c r="G275" s="73" t="str">
        <f t="shared" ca="1" si="48"/>
        <v/>
      </c>
      <c r="H275" s="74" t="str">
        <f t="shared" ca="1" si="49"/>
        <v/>
      </c>
      <c r="I275" s="75" t="str">
        <f t="shared" ca="1" si="50"/>
        <v/>
      </c>
      <c r="J275" s="75" t="str">
        <f t="shared" ca="1" si="51"/>
        <v/>
      </c>
      <c r="K275" s="75" t="str">
        <f t="shared" ca="1" si="52"/>
        <v/>
      </c>
      <c r="L275" s="72" t="str">
        <f t="shared" ca="1" si="53"/>
        <v/>
      </c>
      <c r="M275" s="76" t="str">
        <f t="shared" ca="1" si="54"/>
        <v/>
      </c>
    </row>
    <row r="276" spans="2:13">
      <c r="B276" s="71" t="str">
        <f t="shared" ca="1" si="55"/>
        <v/>
      </c>
      <c r="C276" s="72" t="str">
        <f t="shared" ca="1" si="56"/>
        <v/>
      </c>
      <c r="D276" s="72" t="str">
        <f t="shared" ca="1" si="57"/>
        <v/>
      </c>
      <c r="E276" s="72" t="str">
        <f t="shared" ca="1" si="58"/>
        <v/>
      </c>
      <c r="F276" s="72" t="str">
        <f t="shared" ca="1" si="59"/>
        <v/>
      </c>
      <c r="G276" s="73" t="str">
        <f t="shared" ca="1" si="48"/>
        <v/>
      </c>
      <c r="H276" s="74" t="str">
        <f t="shared" ca="1" si="49"/>
        <v/>
      </c>
      <c r="I276" s="75" t="str">
        <f t="shared" ca="1" si="50"/>
        <v/>
      </c>
      <c r="J276" s="75" t="str">
        <f t="shared" ca="1" si="51"/>
        <v/>
      </c>
      <c r="K276" s="75" t="str">
        <f t="shared" ca="1" si="52"/>
        <v/>
      </c>
      <c r="L276" s="72" t="str">
        <f t="shared" ca="1" si="53"/>
        <v/>
      </c>
      <c r="M276" s="76" t="str">
        <f t="shared" ca="1" si="54"/>
        <v/>
      </c>
    </row>
    <row r="277" spans="2:13">
      <c r="B277" s="71" t="str">
        <f t="shared" ca="1" si="55"/>
        <v/>
      </c>
      <c r="C277" s="72" t="str">
        <f t="shared" ca="1" si="56"/>
        <v/>
      </c>
      <c r="D277" s="72" t="str">
        <f t="shared" ca="1" si="57"/>
        <v/>
      </c>
      <c r="E277" s="72" t="str">
        <f t="shared" ca="1" si="58"/>
        <v/>
      </c>
      <c r="F277" s="72" t="str">
        <f t="shared" ca="1" si="59"/>
        <v/>
      </c>
      <c r="G277" s="73" t="str">
        <f t="shared" ca="1" si="48"/>
        <v/>
      </c>
      <c r="H277" s="74" t="str">
        <f t="shared" ca="1" si="49"/>
        <v/>
      </c>
      <c r="I277" s="75" t="str">
        <f t="shared" ca="1" si="50"/>
        <v/>
      </c>
      <c r="J277" s="75" t="str">
        <f t="shared" ca="1" si="51"/>
        <v/>
      </c>
      <c r="K277" s="75" t="str">
        <f t="shared" ca="1" si="52"/>
        <v/>
      </c>
      <c r="L277" s="72" t="str">
        <f t="shared" ca="1" si="53"/>
        <v/>
      </c>
      <c r="M277" s="76" t="str">
        <f t="shared" ca="1" si="54"/>
        <v/>
      </c>
    </row>
    <row r="278" spans="2:13">
      <c r="B278" s="71" t="str">
        <f t="shared" ca="1" si="55"/>
        <v/>
      </c>
      <c r="C278" s="72" t="str">
        <f t="shared" ca="1" si="56"/>
        <v/>
      </c>
      <c r="D278" s="72" t="str">
        <f t="shared" ca="1" si="57"/>
        <v/>
      </c>
      <c r="E278" s="72" t="str">
        <f t="shared" ca="1" si="58"/>
        <v/>
      </c>
      <c r="F278" s="72" t="str">
        <f t="shared" ca="1" si="59"/>
        <v/>
      </c>
      <c r="G278" s="73" t="str">
        <f t="shared" ca="1" si="48"/>
        <v/>
      </c>
      <c r="H278" s="74" t="str">
        <f t="shared" ca="1" si="49"/>
        <v/>
      </c>
      <c r="I278" s="75" t="str">
        <f t="shared" ca="1" si="50"/>
        <v/>
      </c>
      <c r="J278" s="75" t="str">
        <f t="shared" ca="1" si="51"/>
        <v/>
      </c>
      <c r="K278" s="75" t="str">
        <f t="shared" ca="1" si="52"/>
        <v/>
      </c>
      <c r="L278" s="72" t="str">
        <f t="shared" ca="1" si="53"/>
        <v/>
      </c>
      <c r="M278" s="76" t="str">
        <f t="shared" ca="1" si="54"/>
        <v/>
      </c>
    </row>
    <row r="279" spans="2:13">
      <c r="B279" s="71" t="str">
        <f t="shared" ca="1" si="55"/>
        <v/>
      </c>
      <c r="C279" s="72" t="str">
        <f t="shared" ca="1" si="56"/>
        <v/>
      </c>
      <c r="D279" s="72" t="str">
        <f t="shared" ca="1" si="57"/>
        <v/>
      </c>
      <c r="E279" s="72" t="str">
        <f t="shared" ca="1" si="58"/>
        <v/>
      </c>
      <c r="F279" s="72" t="str">
        <f t="shared" ca="1" si="59"/>
        <v/>
      </c>
      <c r="G279" s="73" t="str">
        <f t="shared" ca="1" si="48"/>
        <v/>
      </c>
      <c r="H279" s="74" t="str">
        <f t="shared" ca="1" si="49"/>
        <v/>
      </c>
      <c r="I279" s="75" t="str">
        <f t="shared" ca="1" si="50"/>
        <v/>
      </c>
      <c r="J279" s="75" t="str">
        <f t="shared" ca="1" si="51"/>
        <v/>
      </c>
      <c r="K279" s="75" t="str">
        <f t="shared" ca="1" si="52"/>
        <v/>
      </c>
      <c r="L279" s="72" t="str">
        <f t="shared" ca="1" si="53"/>
        <v/>
      </c>
      <c r="M279" s="76" t="str">
        <f t="shared" ca="1" si="54"/>
        <v/>
      </c>
    </row>
    <row r="280" spans="2:13">
      <c r="B280" s="71" t="str">
        <f t="shared" ca="1" si="55"/>
        <v/>
      </c>
      <c r="C280" s="72" t="str">
        <f t="shared" ca="1" si="56"/>
        <v/>
      </c>
      <c r="D280" s="72" t="str">
        <f t="shared" ca="1" si="57"/>
        <v/>
      </c>
      <c r="E280" s="72" t="str">
        <f t="shared" ca="1" si="58"/>
        <v/>
      </c>
      <c r="F280" s="72" t="str">
        <f t="shared" ca="1" si="59"/>
        <v/>
      </c>
      <c r="G280" s="73" t="str">
        <f t="shared" ca="1" si="48"/>
        <v/>
      </c>
      <c r="H280" s="74" t="str">
        <f t="shared" ca="1" si="49"/>
        <v/>
      </c>
      <c r="I280" s="75" t="str">
        <f t="shared" ca="1" si="50"/>
        <v/>
      </c>
      <c r="J280" s="75" t="str">
        <f t="shared" ca="1" si="51"/>
        <v/>
      </c>
      <c r="K280" s="75" t="str">
        <f t="shared" ca="1" si="52"/>
        <v/>
      </c>
      <c r="L280" s="72" t="str">
        <f t="shared" ca="1" si="53"/>
        <v/>
      </c>
      <c r="M280" s="76" t="str">
        <f t="shared" ca="1" si="54"/>
        <v/>
      </c>
    </row>
    <row r="281" spans="2:13">
      <c r="B281" s="71" t="str">
        <f t="shared" ca="1" si="55"/>
        <v/>
      </c>
      <c r="C281" s="72" t="str">
        <f t="shared" ca="1" si="56"/>
        <v/>
      </c>
      <c r="D281" s="72" t="str">
        <f t="shared" ca="1" si="57"/>
        <v/>
      </c>
      <c r="E281" s="72" t="str">
        <f t="shared" ca="1" si="58"/>
        <v/>
      </c>
      <c r="F281" s="72" t="str">
        <f t="shared" ca="1" si="59"/>
        <v/>
      </c>
      <c r="G281" s="73" t="str">
        <f t="shared" ca="1" si="48"/>
        <v/>
      </c>
      <c r="H281" s="74" t="str">
        <f t="shared" ca="1" si="49"/>
        <v/>
      </c>
      <c r="I281" s="75" t="str">
        <f t="shared" ca="1" si="50"/>
        <v/>
      </c>
      <c r="J281" s="75" t="str">
        <f t="shared" ca="1" si="51"/>
        <v/>
      </c>
      <c r="K281" s="75" t="str">
        <f t="shared" ca="1" si="52"/>
        <v/>
      </c>
      <c r="L281" s="72" t="str">
        <f t="shared" ca="1" si="53"/>
        <v/>
      </c>
      <c r="M281" s="76" t="str">
        <f t="shared" ca="1" si="54"/>
        <v/>
      </c>
    </row>
    <row r="282" spans="2:13">
      <c r="B282" s="71" t="str">
        <f t="shared" ca="1" si="55"/>
        <v/>
      </c>
      <c r="C282" s="72" t="str">
        <f t="shared" ca="1" si="56"/>
        <v/>
      </c>
      <c r="D282" s="72" t="str">
        <f t="shared" ca="1" si="57"/>
        <v/>
      </c>
      <c r="E282" s="72" t="str">
        <f t="shared" ca="1" si="58"/>
        <v/>
      </c>
      <c r="F282" s="72" t="str">
        <f t="shared" ca="1" si="59"/>
        <v/>
      </c>
      <c r="G282" s="73" t="str">
        <f t="shared" ca="1" si="48"/>
        <v/>
      </c>
      <c r="H282" s="74" t="str">
        <f t="shared" ca="1" si="49"/>
        <v/>
      </c>
      <c r="I282" s="75" t="str">
        <f t="shared" ca="1" si="50"/>
        <v/>
      </c>
      <c r="J282" s="75" t="str">
        <f t="shared" ca="1" si="51"/>
        <v/>
      </c>
      <c r="K282" s="75" t="str">
        <f t="shared" ca="1" si="52"/>
        <v/>
      </c>
      <c r="L282" s="72" t="str">
        <f t="shared" ca="1" si="53"/>
        <v/>
      </c>
      <c r="M282" s="76" t="str">
        <f t="shared" ca="1" si="54"/>
        <v/>
      </c>
    </row>
    <row r="283" spans="2:13">
      <c r="B283" s="71" t="str">
        <f t="shared" ca="1" si="55"/>
        <v/>
      </c>
      <c r="C283" s="72" t="str">
        <f t="shared" ca="1" si="56"/>
        <v/>
      </c>
      <c r="D283" s="72" t="str">
        <f t="shared" ca="1" si="57"/>
        <v/>
      </c>
      <c r="E283" s="72" t="str">
        <f t="shared" ca="1" si="58"/>
        <v/>
      </c>
      <c r="F283" s="72" t="str">
        <f t="shared" ca="1" si="59"/>
        <v/>
      </c>
      <c r="G283" s="73" t="str">
        <f t="shared" ca="1" si="48"/>
        <v/>
      </c>
      <c r="H283" s="74" t="str">
        <f t="shared" ca="1" si="49"/>
        <v/>
      </c>
      <c r="I283" s="75" t="str">
        <f t="shared" ca="1" si="50"/>
        <v/>
      </c>
      <c r="J283" s="75" t="str">
        <f t="shared" ca="1" si="51"/>
        <v/>
      </c>
      <c r="K283" s="75" t="str">
        <f t="shared" ca="1" si="52"/>
        <v/>
      </c>
      <c r="L283" s="72" t="str">
        <f t="shared" ca="1" si="53"/>
        <v/>
      </c>
      <c r="M283" s="76" t="str">
        <f t="shared" ca="1" si="54"/>
        <v/>
      </c>
    </row>
    <row r="284" spans="2:13">
      <c r="B284" s="71" t="str">
        <f t="shared" ca="1" si="55"/>
        <v/>
      </c>
      <c r="C284" s="72" t="str">
        <f t="shared" ca="1" si="56"/>
        <v/>
      </c>
      <c r="D284" s="72" t="str">
        <f t="shared" ca="1" si="57"/>
        <v/>
      </c>
      <c r="E284" s="72" t="str">
        <f t="shared" ca="1" si="58"/>
        <v/>
      </c>
      <c r="F284" s="72" t="str">
        <f t="shared" ca="1" si="59"/>
        <v/>
      </c>
      <c r="G284" s="73" t="str">
        <f t="shared" ca="1" si="48"/>
        <v/>
      </c>
      <c r="H284" s="74" t="str">
        <f t="shared" ca="1" si="49"/>
        <v/>
      </c>
      <c r="I284" s="75" t="str">
        <f t="shared" ca="1" si="50"/>
        <v/>
      </c>
      <c r="J284" s="75" t="str">
        <f t="shared" ca="1" si="51"/>
        <v/>
      </c>
      <c r="K284" s="75" t="str">
        <f t="shared" ca="1" si="52"/>
        <v/>
      </c>
      <c r="L284" s="72" t="str">
        <f t="shared" ca="1" si="53"/>
        <v/>
      </c>
      <c r="M284" s="76" t="str">
        <f t="shared" ca="1" si="54"/>
        <v/>
      </c>
    </row>
    <row r="285" spans="2:13">
      <c r="B285" s="71" t="str">
        <f t="shared" ca="1" si="55"/>
        <v/>
      </c>
      <c r="C285" s="72" t="str">
        <f t="shared" ca="1" si="56"/>
        <v/>
      </c>
      <c r="D285" s="72" t="str">
        <f t="shared" ca="1" si="57"/>
        <v/>
      </c>
      <c r="E285" s="72" t="str">
        <f t="shared" ca="1" si="58"/>
        <v/>
      </c>
      <c r="F285" s="72" t="str">
        <f t="shared" ca="1" si="59"/>
        <v/>
      </c>
      <c r="G285" s="73" t="str">
        <f t="shared" ca="1" si="48"/>
        <v/>
      </c>
      <c r="H285" s="74" t="str">
        <f t="shared" ca="1" si="49"/>
        <v/>
      </c>
      <c r="I285" s="75" t="str">
        <f t="shared" ca="1" si="50"/>
        <v/>
      </c>
      <c r="J285" s="75" t="str">
        <f t="shared" ca="1" si="51"/>
        <v/>
      </c>
      <c r="K285" s="75" t="str">
        <f t="shared" ca="1" si="52"/>
        <v/>
      </c>
      <c r="L285" s="72" t="str">
        <f t="shared" ca="1" si="53"/>
        <v/>
      </c>
      <c r="M285" s="76" t="str">
        <f t="shared" ca="1" si="54"/>
        <v/>
      </c>
    </row>
    <row r="286" spans="2:13">
      <c r="B286" s="71" t="str">
        <f t="shared" ca="1" si="55"/>
        <v/>
      </c>
      <c r="C286" s="72" t="str">
        <f t="shared" ca="1" si="56"/>
        <v/>
      </c>
      <c r="D286" s="72" t="str">
        <f t="shared" ca="1" si="57"/>
        <v/>
      </c>
      <c r="E286" s="72" t="str">
        <f t="shared" ca="1" si="58"/>
        <v/>
      </c>
      <c r="F286" s="72" t="str">
        <f t="shared" ca="1" si="59"/>
        <v/>
      </c>
      <c r="G286" s="73" t="str">
        <f t="shared" ca="1" si="48"/>
        <v/>
      </c>
      <c r="H286" s="74" t="str">
        <f t="shared" ca="1" si="49"/>
        <v/>
      </c>
      <c r="I286" s="75" t="str">
        <f t="shared" ca="1" si="50"/>
        <v/>
      </c>
      <c r="J286" s="75" t="str">
        <f t="shared" ca="1" si="51"/>
        <v/>
      </c>
      <c r="K286" s="75" t="str">
        <f t="shared" ca="1" si="52"/>
        <v/>
      </c>
      <c r="L286" s="72" t="str">
        <f t="shared" ca="1" si="53"/>
        <v/>
      </c>
      <c r="M286" s="76" t="str">
        <f t="shared" ca="1" si="54"/>
        <v/>
      </c>
    </row>
    <row r="287" spans="2:13">
      <c r="B287" s="71" t="str">
        <f t="shared" ca="1" si="55"/>
        <v/>
      </c>
      <c r="C287" s="72" t="str">
        <f t="shared" ca="1" si="56"/>
        <v/>
      </c>
      <c r="D287" s="72" t="str">
        <f t="shared" ca="1" si="57"/>
        <v/>
      </c>
      <c r="E287" s="72" t="str">
        <f t="shared" ca="1" si="58"/>
        <v/>
      </c>
      <c r="F287" s="72" t="str">
        <f t="shared" ca="1" si="59"/>
        <v/>
      </c>
      <c r="G287" s="73" t="str">
        <f t="shared" ca="1" si="48"/>
        <v/>
      </c>
      <c r="H287" s="74" t="str">
        <f t="shared" ca="1" si="49"/>
        <v/>
      </c>
      <c r="I287" s="75" t="str">
        <f t="shared" ca="1" si="50"/>
        <v/>
      </c>
      <c r="J287" s="75" t="str">
        <f t="shared" ca="1" si="51"/>
        <v/>
      </c>
      <c r="K287" s="75" t="str">
        <f t="shared" ca="1" si="52"/>
        <v/>
      </c>
      <c r="L287" s="72" t="str">
        <f t="shared" ca="1" si="53"/>
        <v/>
      </c>
      <c r="M287" s="76" t="str">
        <f t="shared" ca="1" si="54"/>
        <v/>
      </c>
    </row>
    <row r="288" spans="2:13">
      <c r="B288" s="71" t="str">
        <f t="shared" ca="1" si="55"/>
        <v/>
      </c>
      <c r="C288" s="72" t="str">
        <f t="shared" ca="1" si="56"/>
        <v/>
      </c>
      <c r="D288" s="72" t="str">
        <f t="shared" ca="1" si="57"/>
        <v/>
      </c>
      <c r="E288" s="72" t="str">
        <f t="shared" ca="1" si="58"/>
        <v/>
      </c>
      <c r="F288" s="72" t="str">
        <f t="shared" ca="1" si="59"/>
        <v/>
      </c>
      <c r="G288" s="73" t="str">
        <f t="shared" ca="1" si="48"/>
        <v/>
      </c>
      <c r="H288" s="74" t="str">
        <f t="shared" ca="1" si="49"/>
        <v/>
      </c>
      <c r="I288" s="75" t="str">
        <f t="shared" ca="1" si="50"/>
        <v/>
      </c>
      <c r="J288" s="75" t="str">
        <f t="shared" ca="1" si="51"/>
        <v/>
      </c>
      <c r="K288" s="75" t="str">
        <f t="shared" ca="1" si="52"/>
        <v/>
      </c>
      <c r="L288" s="72" t="str">
        <f t="shared" ca="1" si="53"/>
        <v/>
      </c>
      <c r="M288" s="76" t="str">
        <f t="shared" ca="1" si="54"/>
        <v/>
      </c>
    </row>
    <row r="289" spans="2:13">
      <c r="B289" s="71" t="str">
        <f t="shared" ca="1" si="55"/>
        <v/>
      </c>
      <c r="C289" s="72" t="str">
        <f t="shared" ca="1" si="56"/>
        <v/>
      </c>
      <c r="D289" s="72" t="str">
        <f t="shared" ca="1" si="57"/>
        <v/>
      </c>
      <c r="E289" s="72" t="str">
        <f t="shared" ca="1" si="58"/>
        <v/>
      </c>
      <c r="F289" s="72" t="str">
        <f t="shared" ca="1" si="59"/>
        <v/>
      </c>
      <c r="G289" s="73" t="str">
        <f t="shared" ca="1" si="48"/>
        <v/>
      </c>
      <c r="H289" s="74" t="str">
        <f t="shared" ca="1" si="49"/>
        <v/>
      </c>
      <c r="I289" s="75" t="str">
        <f t="shared" ca="1" si="50"/>
        <v/>
      </c>
      <c r="J289" s="75" t="str">
        <f t="shared" ca="1" si="51"/>
        <v/>
      </c>
      <c r="K289" s="75" t="str">
        <f t="shared" ca="1" si="52"/>
        <v/>
      </c>
      <c r="L289" s="72" t="str">
        <f t="shared" ca="1" si="53"/>
        <v/>
      </c>
      <c r="M289" s="76" t="str">
        <f t="shared" ca="1" si="54"/>
        <v/>
      </c>
    </row>
    <row r="290" spans="2:13">
      <c r="B290" s="71" t="str">
        <f t="shared" ca="1" si="55"/>
        <v/>
      </c>
      <c r="C290" s="72" t="str">
        <f t="shared" ca="1" si="56"/>
        <v/>
      </c>
      <c r="D290" s="72" t="str">
        <f t="shared" ca="1" si="57"/>
        <v/>
      </c>
      <c r="E290" s="72" t="str">
        <f t="shared" ca="1" si="58"/>
        <v/>
      </c>
      <c r="F290" s="72" t="str">
        <f t="shared" ca="1" si="59"/>
        <v/>
      </c>
      <c r="G290" s="73" t="str">
        <f t="shared" ca="1" si="48"/>
        <v/>
      </c>
      <c r="H290" s="74" t="str">
        <f t="shared" ca="1" si="49"/>
        <v/>
      </c>
      <c r="I290" s="75" t="str">
        <f t="shared" ca="1" si="50"/>
        <v/>
      </c>
      <c r="J290" s="75" t="str">
        <f t="shared" ca="1" si="51"/>
        <v/>
      </c>
      <c r="K290" s="75" t="str">
        <f t="shared" ca="1" si="52"/>
        <v/>
      </c>
      <c r="L290" s="72" t="str">
        <f t="shared" ca="1" si="53"/>
        <v/>
      </c>
      <c r="M290" s="76" t="str">
        <f t="shared" ca="1" si="54"/>
        <v/>
      </c>
    </row>
    <row r="291" spans="2:13">
      <c r="B291" s="71" t="str">
        <f t="shared" ca="1" si="55"/>
        <v/>
      </c>
      <c r="C291" s="72" t="str">
        <f t="shared" ca="1" si="56"/>
        <v/>
      </c>
      <c r="D291" s="72" t="str">
        <f t="shared" ca="1" si="57"/>
        <v/>
      </c>
      <c r="E291" s="72" t="str">
        <f t="shared" ca="1" si="58"/>
        <v/>
      </c>
      <c r="F291" s="72" t="str">
        <f t="shared" ca="1" si="59"/>
        <v/>
      </c>
      <c r="G291" s="73" t="str">
        <f t="shared" ca="1" si="48"/>
        <v/>
      </c>
      <c r="H291" s="74" t="str">
        <f t="shared" ca="1" si="49"/>
        <v/>
      </c>
      <c r="I291" s="75" t="str">
        <f t="shared" ca="1" si="50"/>
        <v/>
      </c>
      <c r="J291" s="75" t="str">
        <f t="shared" ca="1" si="51"/>
        <v/>
      </c>
      <c r="K291" s="75" t="str">
        <f t="shared" ca="1" si="52"/>
        <v/>
      </c>
      <c r="L291" s="72" t="str">
        <f t="shared" ca="1" si="53"/>
        <v/>
      </c>
      <c r="M291" s="76" t="str">
        <f t="shared" ca="1" si="54"/>
        <v/>
      </c>
    </row>
    <row r="292" spans="2:13">
      <c r="B292" s="71" t="str">
        <f t="shared" ca="1" si="55"/>
        <v/>
      </c>
      <c r="C292" s="72" t="str">
        <f t="shared" ca="1" si="56"/>
        <v/>
      </c>
      <c r="D292" s="72" t="str">
        <f t="shared" ca="1" si="57"/>
        <v/>
      </c>
      <c r="E292" s="72" t="str">
        <f t="shared" ca="1" si="58"/>
        <v/>
      </c>
      <c r="F292" s="72" t="str">
        <f t="shared" ca="1" si="59"/>
        <v/>
      </c>
      <c r="G292" s="73" t="str">
        <f t="shared" ca="1" si="48"/>
        <v/>
      </c>
      <c r="H292" s="74" t="str">
        <f t="shared" ca="1" si="49"/>
        <v/>
      </c>
      <c r="I292" s="75" t="str">
        <f t="shared" ca="1" si="50"/>
        <v/>
      </c>
      <c r="J292" s="75" t="str">
        <f t="shared" ca="1" si="51"/>
        <v/>
      </c>
      <c r="K292" s="75" t="str">
        <f t="shared" ca="1" si="52"/>
        <v/>
      </c>
      <c r="L292" s="72" t="str">
        <f t="shared" ca="1" si="53"/>
        <v/>
      </c>
      <c r="M292" s="76" t="str">
        <f t="shared" ca="1" si="54"/>
        <v/>
      </c>
    </row>
    <row r="293" spans="2:13">
      <c r="B293" s="71" t="str">
        <f t="shared" ca="1" si="55"/>
        <v/>
      </c>
      <c r="C293" s="72" t="str">
        <f t="shared" ca="1" si="56"/>
        <v/>
      </c>
      <c r="D293" s="72" t="str">
        <f t="shared" ca="1" si="57"/>
        <v/>
      </c>
      <c r="E293" s="72" t="str">
        <f t="shared" ca="1" si="58"/>
        <v/>
      </c>
      <c r="F293" s="72" t="str">
        <f t="shared" ca="1" si="59"/>
        <v/>
      </c>
      <c r="G293" s="73" t="str">
        <f t="shared" ca="1" si="48"/>
        <v/>
      </c>
      <c r="H293" s="74" t="str">
        <f t="shared" ca="1" si="49"/>
        <v/>
      </c>
      <c r="I293" s="75" t="str">
        <f t="shared" ca="1" si="50"/>
        <v/>
      </c>
      <c r="J293" s="75" t="str">
        <f t="shared" ca="1" si="51"/>
        <v/>
      </c>
      <c r="K293" s="75" t="str">
        <f t="shared" ca="1" si="52"/>
        <v/>
      </c>
      <c r="L293" s="72" t="str">
        <f t="shared" ca="1" si="53"/>
        <v/>
      </c>
      <c r="M293" s="76" t="str">
        <f t="shared" ca="1" si="54"/>
        <v/>
      </c>
    </row>
    <row r="294" spans="2:13">
      <c r="B294" s="71" t="str">
        <f t="shared" ca="1" si="55"/>
        <v/>
      </c>
      <c r="C294" s="72" t="str">
        <f t="shared" ca="1" si="56"/>
        <v/>
      </c>
      <c r="D294" s="72" t="str">
        <f t="shared" ca="1" si="57"/>
        <v/>
      </c>
      <c r="E294" s="72" t="str">
        <f t="shared" ca="1" si="58"/>
        <v/>
      </c>
      <c r="F294" s="72" t="str">
        <f t="shared" ca="1" si="59"/>
        <v/>
      </c>
      <c r="G294" s="73" t="str">
        <f t="shared" ca="1" si="48"/>
        <v/>
      </c>
      <c r="H294" s="74" t="str">
        <f t="shared" ca="1" si="49"/>
        <v/>
      </c>
      <c r="I294" s="75" t="str">
        <f t="shared" ca="1" si="50"/>
        <v/>
      </c>
      <c r="J294" s="75" t="str">
        <f t="shared" ca="1" si="51"/>
        <v/>
      </c>
      <c r="K294" s="75" t="str">
        <f t="shared" ca="1" si="52"/>
        <v/>
      </c>
      <c r="L294" s="72" t="str">
        <f t="shared" ca="1" si="53"/>
        <v/>
      </c>
      <c r="M294" s="76" t="str">
        <f t="shared" ca="1" si="54"/>
        <v/>
      </c>
    </row>
    <row r="295" spans="2:13">
      <c r="B295" s="71" t="str">
        <f t="shared" ca="1" si="55"/>
        <v/>
      </c>
      <c r="C295" s="72" t="str">
        <f t="shared" ca="1" si="56"/>
        <v/>
      </c>
      <c r="D295" s="72" t="str">
        <f t="shared" ca="1" si="57"/>
        <v/>
      </c>
      <c r="E295" s="72" t="str">
        <f t="shared" ca="1" si="58"/>
        <v/>
      </c>
      <c r="F295" s="72" t="str">
        <f t="shared" ca="1" si="59"/>
        <v/>
      </c>
      <c r="G295" s="73" t="str">
        <f t="shared" ca="1" si="48"/>
        <v/>
      </c>
      <c r="H295" s="74" t="str">
        <f t="shared" ca="1" si="49"/>
        <v/>
      </c>
      <c r="I295" s="75" t="str">
        <f t="shared" ca="1" si="50"/>
        <v/>
      </c>
      <c r="J295" s="75" t="str">
        <f t="shared" ca="1" si="51"/>
        <v/>
      </c>
      <c r="K295" s="75" t="str">
        <f t="shared" ca="1" si="52"/>
        <v/>
      </c>
      <c r="L295" s="72" t="str">
        <f t="shared" ca="1" si="53"/>
        <v/>
      </c>
      <c r="M295" s="76" t="str">
        <f t="shared" ca="1" si="54"/>
        <v/>
      </c>
    </row>
    <row r="296" spans="2:13">
      <c r="B296" s="71" t="str">
        <f t="shared" ca="1" si="55"/>
        <v/>
      </c>
      <c r="C296" s="72" t="str">
        <f t="shared" ca="1" si="56"/>
        <v/>
      </c>
      <c r="D296" s="72" t="str">
        <f t="shared" ca="1" si="57"/>
        <v/>
      </c>
      <c r="E296" s="72" t="str">
        <f t="shared" ca="1" si="58"/>
        <v/>
      </c>
      <c r="F296" s="72" t="str">
        <f t="shared" ca="1" si="59"/>
        <v/>
      </c>
      <c r="G296" s="73" t="str">
        <f t="shared" ca="1" si="48"/>
        <v/>
      </c>
      <c r="H296" s="74" t="str">
        <f t="shared" ca="1" si="49"/>
        <v/>
      </c>
      <c r="I296" s="75" t="str">
        <f t="shared" ca="1" si="50"/>
        <v/>
      </c>
      <c r="J296" s="75" t="str">
        <f t="shared" ca="1" si="51"/>
        <v/>
      </c>
      <c r="K296" s="75" t="str">
        <f t="shared" ca="1" si="52"/>
        <v/>
      </c>
      <c r="L296" s="72" t="str">
        <f t="shared" ca="1" si="53"/>
        <v/>
      </c>
      <c r="M296" s="76" t="str">
        <f t="shared" ca="1" si="54"/>
        <v/>
      </c>
    </row>
    <row r="297" spans="2:13">
      <c r="B297" s="71" t="str">
        <f t="shared" ca="1" si="55"/>
        <v/>
      </c>
      <c r="C297" s="72" t="str">
        <f t="shared" ca="1" si="56"/>
        <v/>
      </c>
      <c r="D297" s="72" t="str">
        <f t="shared" ca="1" si="57"/>
        <v/>
      </c>
      <c r="E297" s="72" t="str">
        <f t="shared" ca="1" si="58"/>
        <v/>
      </c>
      <c r="F297" s="72" t="str">
        <f t="shared" ca="1" si="59"/>
        <v/>
      </c>
      <c r="G297" s="73" t="str">
        <f t="shared" ca="1" si="48"/>
        <v/>
      </c>
      <c r="H297" s="74" t="str">
        <f t="shared" ca="1" si="49"/>
        <v/>
      </c>
      <c r="I297" s="75" t="str">
        <f t="shared" ca="1" si="50"/>
        <v/>
      </c>
      <c r="J297" s="75" t="str">
        <f t="shared" ca="1" si="51"/>
        <v/>
      </c>
      <c r="K297" s="75" t="str">
        <f t="shared" ca="1" si="52"/>
        <v/>
      </c>
      <c r="L297" s="72" t="str">
        <f t="shared" ca="1" si="53"/>
        <v/>
      </c>
      <c r="M297" s="76" t="str">
        <f t="shared" ca="1" si="54"/>
        <v/>
      </c>
    </row>
    <row r="298" spans="2:13">
      <c r="B298" s="71" t="str">
        <f t="shared" ca="1" si="55"/>
        <v/>
      </c>
      <c r="C298" s="72" t="str">
        <f t="shared" ca="1" si="56"/>
        <v/>
      </c>
      <c r="D298" s="72" t="str">
        <f t="shared" ca="1" si="57"/>
        <v/>
      </c>
      <c r="E298" s="72" t="str">
        <f t="shared" ca="1" si="58"/>
        <v/>
      </c>
      <c r="F298" s="72" t="str">
        <f t="shared" ca="1" si="59"/>
        <v/>
      </c>
      <c r="G298" s="73" t="str">
        <f t="shared" ca="1" si="48"/>
        <v/>
      </c>
      <c r="H298" s="74" t="str">
        <f t="shared" ca="1" si="49"/>
        <v/>
      </c>
      <c r="I298" s="75" t="str">
        <f t="shared" ca="1" si="50"/>
        <v/>
      </c>
      <c r="J298" s="75" t="str">
        <f t="shared" ca="1" si="51"/>
        <v/>
      </c>
      <c r="K298" s="75" t="str">
        <f t="shared" ca="1" si="52"/>
        <v/>
      </c>
      <c r="L298" s="72" t="str">
        <f t="shared" ca="1" si="53"/>
        <v/>
      </c>
      <c r="M298" s="76" t="str">
        <f t="shared" ca="1" si="54"/>
        <v/>
      </c>
    </row>
    <row r="299" spans="2:13">
      <c r="B299" s="71" t="str">
        <f t="shared" ca="1" si="55"/>
        <v/>
      </c>
      <c r="C299" s="72" t="str">
        <f t="shared" ca="1" si="56"/>
        <v/>
      </c>
      <c r="D299" s="72" t="str">
        <f t="shared" ca="1" si="57"/>
        <v/>
      </c>
      <c r="E299" s="72" t="str">
        <f t="shared" ca="1" si="58"/>
        <v/>
      </c>
      <c r="F299" s="72" t="str">
        <f t="shared" ca="1" si="59"/>
        <v/>
      </c>
      <c r="G299" s="73" t="str">
        <f t="shared" ca="1" si="48"/>
        <v/>
      </c>
      <c r="H299" s="74" t="str">
        <f t="shared" ca="1" si="49"/>
        <v/>
      </c>
      <c r="I299" s="75" t="str">
        <f t="shared" ca="1" si="50"/>
        <v/>
      </c>
      <c r="J299" s="75" t="str">
        <f t="shared" ca="1" si="51"/>
        <v/>
      </c>
      <c r="K299" s="75" t="str">
        <f t="shared" ca="1" si="52"/>
        <v/>
      </c>
      <c r="L299" s="72" t="str">
        <f t="shared" ca="1" si="53"/>
        <v/>
      </c>
      <c r="M299" s="76" t="str">
        <f t="shared" ca="1" si="54"/>
        <v/>
      </c>
    </row>
    <row r="300" spans="2:13">
      <c r="B300" s="71" t="str">
        <f t="shared" ca="1" si="55"/>
        <v/>
      </c>
      <c r="C300" s="72" t="str">
        <f t="shared" ca="1" si="56"/>
        <v/>
      </c>
      <c r="D300" s="72" t="str">
        <f t="shared" ca="1" si="57"/>
        <v/>
      </c>
      <c r="E300" s="72" t="str">
        <f t="shared" ca="1" si="58"/>
        <v/>
      </c>
      <c r="F300" s="72" t="str">
        <f t="shared" ca="1" si="59"/>
        <v/>
      </c>
      <c r="G300" s="73" t="str">
        <f t="shared" ca="1" si="48"/>
        <v/>
      </c>
      <c r="H300" s="74" t="str">
        <f t="shared" ca="1" si="49"/>
        <v/>
      </c>
      <c r="I300" s="75" t="str">
        <f t="shared" ca="1" si="50"/>
        <v/>
      </c>
      <c r="J300" s="75" t="str">
        <f t="shared" ca="1" si="51"/>
        <v/>
      </c>
      <c r="K300" s="75" t="str">
        <f t="shared" ca="1" si="52"/>
        <v/>
      </c>
      <c r="L300" s="72" t="str">
        <f t="shared" ca="1" si="53"/>
        <v/>
      </c>
      <c r="M300" s="76" t="str">
        <f t="shared" ca="1" si="54"/>
        <v/>
      </c>
    </row>
    <row r="301" spans="2:13">
      <c r="B301" s="71" t="str">
        <f t="shared" ca="1" si="55"/>
        <v/>
      </c>
      <c r="C301" s="72" t="str">
        <f t="shared" ca="1" si="56"/>
        <v/>
      </c>
      <c r="D301" s="72" t="str">
        <f t="shared" ca="1" si="57"/>
        <v/>
      </c>
      <c r="E301" s="72" t="str">
        <f t="shared" ca="1" si="58"/>
        <v/>
      </c>
      <c r="F301" s="72" t="str">
        <f t="shared" ca="1" si="59"/>
        <v/>
      </c>
      <c r="G301" s="73" t="str">
        <f t="shared" ca="1" si="48"/>
        <v/>
      </c>
      <c r="H301" s="74" t="str">
        <f t="shared" ca="1" si="49"/>
        <v/>
      </c>
      <c r="I301" s="75" t="str">
        <f t="shared" ca="1" si="50"/>
        <v/>
      </c>
      <c r="J301" s="75" t="str">
        <f t="shared" ca="1" si="51"/>
        <v/>
      </c>
      <c r="K301" s="75" t="str">
        <f t="shared" ca="1" si="52"/>
        <v/>
      </c>
      <c r="L301" s="72" t="str">
        <f t="shared" ca="1" si="53"/>
        <v/>
      </c>
      <c r="M301" s="76" t="str">
        <f t="shared" ca="1" si="54"/>
        <v/>
      </c>
    </row>
    <row r="302" spans="2:13">
      <c r="B302" s="71" t="str">
        <f t="shared" ca="1" si="55"/>
        <v/>
      </c>
      <c r="C302" s="72" t="str">
        <f t="shared" ca="1" si="56"/>
        <v/>
      </c>
      <c r="D302" s="72" t="str">
        <f t="shared" ca="1" si="57"/>
        <v/>
      </c>
      <c r="E302" s="72" t="str">
        <f t="shared" ca="1" si="58"/>
        <v/>
      </c>
      <c r="F302" s="72" t="str">
        <f t="shared" ca="1" si="59"/>
        <v/>
      </c>
      <c r="G302" s="73" t="str">
        <f t="shared" ca="1" si="48"/>
        <v/>
      </c>
      <c r="H302" s="74" t="str">
        <f t="shared" ca="1" si="49"/>
        <v/>
      </c>
      <c r="I302" s="75" t="str">
        <f t="shared" ca="1" si="50"/>
        <v/>
      </c>
      <c r="J302" s="75" t="str">
        <f t="shared" ca="1" si="51"/>
        <v/>
      </c>
      <c r="K302" s="75" t="str">
        <f t="shared" ca="1" si="52"/>
        <v/>
      </c>
      <c r="L302" s="72" t="str">
        <f t="shared" ca="1" si="53"/>
        <v/>
      </c>
      <c r="M302" s="76" t="str">
        <f t="shared" ca="1" si="54"/>
        <v/>
      </c>
    </row>
    <row r="303" spans="2:13">
      <c r="B303" s="71" t="str">
        <f t="shared" ca="1" si="55"/>
        <v/>
      </c>
      <c r="C303" s="72" t="str">
        <f t="shared" ca="1" si="56"/>
        <v/>
      </c>
      <c r="D303" s="72" t="str">
        <f t="shared" ca="1" si="57"/>
        <v/>
      </c>
      <c r="E303" s="72" t="str">
        <f t="shared" ca="1" si="58"/>
        <v/>
      </c>
      <c r="F303" s="72" t="str">
        <f t="shared" ca="1" si="59"/>
        <v/>
      </c>
      <c r="G303" s="73" t="str">
        <f t="shared" ca="1" si="48"/>
        <v/>
      </c>
      <c r="H303" s="74" t="str">
        <f t="shared" ca="1" si="49"/>
        <v/>
      </c>
      <c r="I303" s="75" t="str">
        <f t="shared" ca="1" si="50"/>
        <v/>
      </c>
      <c r="J303" s="75" t="str">
        <f t="shared" ca="1" si="51"/>
        <v/>
      </c>
      <c r="K303" s="75" t="str">
        <f t="shared" ca="1" si="52"/>
        <v/>
      </c>
      <c r="L303" s="72" t="str">
        <f t="shared" ca="1" si="53"/>
        <v/>
      </c>
      <c r="M303" s="76" t="str">
        <f t="shared" ca="1" si="54"/>
        <v/>
      </c>
    </row>
    <row r="304" spans="2:13">
      <c r="B304" s="71" t="str">
        <f t="shared" ca="1" si="55"/>
        <v/>
      </c>
      <c r="C304" s="72" t="str">
        <f t="shared" ca="1" si="56"/>
        <v/>
      </c>
      <c r="D304" s="72" t="str">
        <f t="shared" ca="1" si="57"/>
        <v/>
      </c>
      <c r="E304" s="72" t="str">
        <f t="shared" ca="1" si="58"/>
        <v/>
      </c>
      <c r="F304" s="72" t="str">
        <f t="shared" ca="1" si="59"/>
        <v/>
      </c>
      <c r="G304" s="73" t="str">
        <f t="shared" ca="1" si="48"/>
        <v/>
      </c>
      <c r="H304" s="74" t="str">
        <f t="shared" ca="1" si="49"/>
        <v/>
      </c>
      <c r="I304" s="75" t="str">
        <f t="shared" ca="1" si="50"/>
        <v/>
      </c>
      <c r="J304" s="75" t="str">
        <f t="shared" ca="1" si="51"/>
        <v/>
      </c>
      <c r="K304" s="75" t="str">
        <f t="shared" ca="1" si="52"/>
        <v/>
      </c>
      <c r="L304" s="72" t="str">
        <f t="shared" ca="1" si="53"/>
        <v/>
      </c>
      <c r="M304" s="76" t="str">
        <f t="shared" ca="1" si="54"/>
        <v/>
      </c>
    </row>
    <row r="305" spans="2:13">
      <c r="B305" s="71" t="str">
        <f t="shared" ca="1" si="55"/>
        <v/>
      </c>
      <c r="C305" s="72" t="str">
        <f t="shared" ca="1" si="56"/>
        <v/>
      </c>
      <c r="D305" s="72" t="str">
        <f t="shared" ca="1" si="57"/>
        <v/>
      </c>
      <c r="E305" s="72" t="str">
        <f t="shared" ca="1" si="58"/>
        <v/>
      </c>
      <c r="F305" s="72" t="str">
        <f t="shared" ca="1" si="59"/>
        <v/>
      </c>
      <c r="G305" s="73" t="str">
        <f t="shared" ca="1" si="48"/>
        <v/>
      </c>
      <c r="H305" s="74" t="str">
        <f t="shared" ca="1" si="49"/>
        <v/>
      </c>
      <c r="I305" s="75" t="str">
        <f t="shared" ca="1" si="50"/>
        <v/>
      </c>
      <c r="J305" s="75" t="str">
        <f t="shared" ca="1" si="51"/>
        <v/>
      </c>
      <c r="K305" s="75" t="str">
        <f t="shared" ca="1" si="52"/>
        <v/>
      </c>
      <c r="L305" s="72" t="str">
        <f t="shared" ca="1" si="53"/>
        <v/>
      </c>
      <c r="M305" s="76" t="str">
        <f t="shared" ca="1" si="54"/>
        <v/>
      </c>
    </row>
    <row r="306" spans="2:13">
      <c r="B306" s="71" t="str">
        <f t="shared" ca="1" si="55"/>
        <v/>
      </c>
      <c r="C306" s="72" t="str">
        <f t="shared" ca="1" si="56"/>
        <v/>
      </c>
      <c r="D306" s="72" t="str">
        <f t="shared" ca="1" si="57"/>
        <v/>
      </c>
      <c r="E306" s="72" t="str">
        <f t="shared" ca="1" si="58"/>
        <v/>
      </c>
      <c r="F306" s="72" t="str">
        <f t="shared" ca="1" si="59"/>
        <v/>
      </c>
      <c r="G306" s="73" t="str">
        <f t="shared" ca="1" si="48"/>
        <v/>
      </c>
      <c r="H306" s="74" t="str">
        <f t="shared" ca="1" si="49"/>
        <v/>
      </c>
      <c r="I306" s="75" t="str">
        <f t="shared" ca="1" si="50"/>
        <v/>
      </c>
      <c r="J306" s="75" t="str">
        <f t="shared" ca="1" si="51"/>
        <v/>
      </c>
      <c r="K306" s="75" t="str">
        <f t="shared" ca="1" si="52"/>
        <v/>
      </c>
      <c r="L306" s="72" t="str">
        <f t="shared" ca="1" si="53"/>
        <v/>
      </c>
      <c r="M306" s="76" t="str">
        <f t="shared" ca="1" si="54"/>
        <v/>
      </c>
    </row>
    <row r="307" spans="2:13">
      <c r="B307" s="71" t="str">
        <f t="shared" ca="1" si="55"/>
        <v/>
      </c>
      <c r="C307" s="72" t="str">
        <f t="shared" ca="1" si="56"/>
        <v/>
      </c>
      <c r="D307" s="72" t="str">
        <f t="shared" ca="1" si="57"/>
        <v/>
      </c>
      <c r="E307" s="72" t="str">
        <f t="shared" ca="1" si="58"/>
        <v/>
      </c>
      <c r="F307" s="72" t="str">
        <f t="shared" ca="1" si="59"/>
        <v/>
      </c>
      <c r="G307" s="73" t="str">
        <f t="shared" ca="1" si="48"/>
        <v/>
      </c>
      <c r="H307" s="74" t="str">
        <f t="shared" ca="1" si="49"/>
        <v/>
      </c>
      <c r="I307" s="75" t="str">
        <f t="shared" ca="1" si="50"/>
        <v/>
      </c>
      <c r="J307" s="75" t="str">
        <f t="shared" ca="1" si="51"/>
        <v/>
      </c>
      <c r="K307" s="75" t="str">
        <f t="shared" ca="1" si="52"/>
        <v/>
      </c>
      <c r="L307" s="72" t="str">
        <f t="shared" ca="1" si="53"/>
        <v/>
      </c>
      <c r="M307" s="76" t="str">
        <f t="shared" ca="1" si="54"/>
        <v/>
      </c>
    </row>
    <row r="308" spans="2:13">
      <c r="B308" s="71" t="str">
        <f t="shared" ca="1" si="55"/>
        <v/>
      </c>
      <c r="C308" s="72" t="str">
        <f t="shared" ca="1" si="56"/>
        <v/>
      </c>
      <c r="D308" s="72" t="str">
        <f t="shared" ca="1" si="57"/>
        <v/>
      </c>
      <c r="E308" s="72" t="str">
        <f t="shared" ca="1" si="58"/>
        <v/>
      </c>
      <c r="F308" s="72" t="str">
        <f t="shared" ca="1" si="59"/>
        <v/>
      </c>
      <c r="G308" s="73" t="str">
        <f t="shared" ca="1" si="48"/>
        <v/>
      </c>
      <c r="H308" s="74" t="str">
        <f t="shared" ca="1" si="49"/>
        <v/>
      </c>
      <c r="I308" s="75" t="str">
        <f t="shared" ca="1" si="50"/>
        <v/>
      </c>
      <c r="J308" s="75" t="str">
        <f t="shared" ca="1" si="51"/>
        <v/>
      </c>
      <c r="K308" s="75" t="str">
        <f t="shared" ca="1" si="52"/>
        <v/>
      </c>
      <c r="L308" s="72" t="str">
        <f t="shared" ca="1" si="53"/>
        <v/>
      </c>
      <c r="M308" s="76" t="str">
        <f t="shared" ca="1" si="54"/>
        <v/>
      </c>
    </row>
    <row r="309" spans="2:13">
      <c r="B309" s="71" t="str">
        <f t="shared" ca="1" si="55"/>
        <v/>
      </c>
      <c r="C309" s="72" t="str">
        <f t="shared" ca="1" si="56"/>
        <v/>
      </c>
      <c r="D309" s="72" t="str">
        <f t="shared" ca="1" si="57"/>
        <v/>
      </c>
      <c r="E309" s="72" t="str">
        <f t="shared" ca="1" si="58"/>
        <v/>
      </c>
      <c r="F309" s="72" t="str">
        <f t="shared" ca="1" si="59"/>
        <v/>
      </c>
      <c r="G309" s="73" t="str">
        <f t="shared" ca="1" si="48"/>
        <v/>
      </c>
      <c r="H309" s="74" t="str">
        <f t="shared" ca="1" si="49"/>
        <v/>
      </c>
      <c r="I309" s="75" t="str">
        <f t="shared" ca="1" si="50"/>
        <v/>
      </c>
      <c r="J309" s="75" t="str">
        <f t="shared" ca="1" si="51"/>
        <v/>
      </c>
      <c r="K309" s="75" t="str">
        <f t="shared" ca="1" si="52"/>
        <v/>
      </c>
      <c r="L309" s="72" t="str">
        <f t="shared" ca="1" si="53"/>
        <v/>
      </c>
      <c r="M309" s="76" t="str">
        <f t="shared" ca="1" si="54"/>
        <v/>
      </c>
    </row>
    <row r="310" spans="2:13">
      <c r="B310" s="71" t="str">
        <f t="shared" ca="1" si="55"/>
        <v/>
      </c>
      <c r="C310" s="72" t="str">
        <f t="shared" ca="1" si="56"/>
        <v/>
      </c>
      <c r="D310" s="72" t="str">
        <f t="shared" ca="1" si="57"/>
        <v/>
      </c>
      <c r="E310" s="72" t="str">
        <f t="shared" ca="1" si="58"/>
        <v/>
      </c>
      <c r="F310" s="72" t="str">
        <f t="shared" ca="1" si="59"/>
        <v/>
      </c>
      <c r="G310" s="73" t="str">
        <f t="shared" ca="1" si="48"/>
        <v/>
      </c>
      <c r="H310" s="74" t="str">
        <f t="shared" ca="1" si="49"/>
        <v/>
      </c>
      <c r="I310" s="75" t="str">
        <f t="shared" ca="1" si="50"/>
        <v/>
      </c>
      <c r="J310" s="75" t="str">
        <f t="shared" ca="1" si="51"/>
        <v/>
      </c>
      <c r="K310" s="75" t="str">
        <f t="shared" ca="1" si="52"/>
        <v/>
      </c>
      <c r="L310" s="72" t="str">
        <f t="shared" ca="1" si="53"/>
        <v/>
      </c>
      <c r="M310" s="76" t="str">
        <f t="shared" ca="1" si="54"/>
        <v/>
      </c>
    </row>
    <row r="311" spans="2:13">
      <c r="B311" s="71" t="str">
        <f t="shared" ca="1" si="55"/>
        <v/>
      </c>
      <c r="C311" s="72" t="str">
        <f t="shared" ca="1" si="56"/>
        <v/>
      </c>
      <c r="D311" s="72" t="str">
        <f t="shared" ca="1" si="57"/>
        <v/>
      </c>
      <c r="E311" s="72" t="str">
        <f t="shared" ca="1" si="58"/>
        <v/>
      </c>
      <c r="F311" s="72" t="str">
        <f t="shared" ca="1" si="59"/>
        <v/>
      </c>
      <c r="G311" s="73" t="str">
        <f t="shared" ca="1" si="48"/>
        <v/>
      </c>
      <c r="H311" s="74" t="str">
        <f t="shared" ca="1" si="49"/>
        <v/>
      </c>
      <c r="I311" s="75" t="str">
        <f t="shared" ca="1" si="50"/>
        <v/>
      </c>
      <c r="J311" s="75" t="str">
        <f t="shared" ca="1" si="51"/>
        <v/>
      </c>
      <c r="K311" s="75" t="str">
        <f t="shared" ca="1" si="52"/>
        <v/>
      </c>
      <c r="L311" s="72" t="str">
        <f t="shared" ca="1" si="53"/>
        <v/>
      </c>
      <c r="M311" s="76" t="str">
        <f t="shared" ca="1" si="54"/>
        <v/>
      </c>
    </row>
    <row r="312" spans="2:13">
      <c r="B312" s="71" t="str">
        <f t="shared" ca="1" si="55"/>
        <v/>
      </c>
      <c r="C312" s="72" t="str">
        <f t="shared" ca="1" si="56"/>
        <v/>
      </c>
      <c r="D312" s="72" t="str">
        <f t="shared" ca="1" si="57"/>
        <v/>
      </c>
      <c r="E312" s="72" t="str">
        <f t="shared" ca="1" si="58"/>
        <v/>
      </c>
      <c r="F312" s="72" t="str">
        <f t="shared" ca="1" si="59"/>
        <v/>
      </c>
      <c r="G312" s="73" t="str">
        <f t="shared" ca="1" si="48"/>
        <v/>
      </c>
      <c r="H312" s="74" t="str">
        <f t="shared" ca="1" si="49"/>
        <v/>
      </c>
      <c r="I312" s="75" t="str">
        <f t="shared" ca="1" si="50"/>
        <v/>
      </c>
      <c r="J312" s="75" t="str">
        <f t="shared" ca="1" si="51"/>
        <v/>
      </c>
      <c r="K312" s="75" t="str">
        <f t="shared" ca="1" si="52"/>
        <v/>
      </c>
      <c r="L312" s="72" t="str">
        <f t="shared" ca="1" si="53"/>
        <v/>
      </c>
      <c r="M312" s="76" t="str">
        <f t="shared" ca="1" si="54"/>
        <v/>
      </c>
    </row>
    <row r="313" spans="2:13">
      <c r="B313" s="71" t="str">
        <f t="shared" ca="1" si="55"/>
        <v/>
      </c>
      <c r="C313" s="72" t="str">
        <f t="shared" ca="1" si="56"/>
        <v/>
      </c>
      <c r="D313" s="72" t="str">
        <f t="shared" ca="1" si="57"/>
        <v/>
      </c>
      <c r="E313" s="72" t="str">
        <f t="shared" ca="1" si="58"/>
        <v/>
      </c>
      <c r="F313" s="72" t="str">
        <f t="shared" ca="1" si="59"/>
        <v/>
      </c>
      <c r="G313" s="73" t="str">
        <f t="shared" ca="1" si="48"/>
        <v/>
      </c>
      <c r="H313" s="74" t="str">
        <f t="shared" ca="1" si="49"/>
        <v/>
      </c>
      <c r="I313" s="75" t="str">
        <f t="shared" ca="1" si="50"/>
        <v/>
      </c>
      <c r="J313" s="75" t="str">
        <f t="shared" ca="1" si="51"/>
        <v/>
      </c>
      <c r="K313" s="75" t="str">
        <f t="shared" ca="1" si="52"/>
        <v/>
      </c>
      <c r="L313" s="72" t="str">
        <f t="shared" ca="1" si="53"/>
        <v/>
      </c>
      <c r="M313" s="76" t="str">
        <f t="shared" ca="1" si="54"/>
        <v/>
      </c>
    </row>
    <row r="314" spans="2:13">
      <c r="B314" s="71" t="str">
        <f t="shared" ca="1" si="55"/>
        <v/>
      </c>
      <c r="C314" s="72" t="str">
        <f t="shared" ca="1" si="56"/>
        <v/>
      </c>
      <c r="D314" s="72" t="str">
        <f t="shared" ca="1" si="57"/>
        <v/>
      </c>
      <c r="E314" s="72" t="str">
        <f t="shared" ca="1" si="58"/>
        <v/>
      </c>
      <c r="F314" s="72" t="str">
        <f t="shared" ca="1" si="59"/>
        <v/>
      </c>
      <c r="G314" s="73" t="str">
        <f t="shared" ca="1" si="48"/>
        <v/>
      </c>
      <c r="H314" s="74" t="str">
        <f t="shared" ca="1" si="49"/>
        <v/>
      </c>
      <c r="I314" s="75" t="str">
        <f t="shared" ca="1" si="50"/>
        <v/>
      </c>
      <c r="J314" s="75" t="str">
        <f t="shared" ca="1" si="51"/>
        <v/>
      </c>
      <c r="K314" s="75" t="str">
        <f t="shared" ca="1" si="52"/>
        <v/>
      </c>
      <c r="L314" s="72" t="str">
        <f t="shared" ca="1" si="53"/>
        <v/>
      </c>
      <c r="M314" s="76" t="str">
        <f t="shared" ca="1" si="54"/>
        <v/>
      </c>
    </row>
    <row r="315" spans="2:13">
      <c r="B315" s="71" t="str">
        <f t="shared" ca="1" si="55"/>
        <v/>
      </c>
      <c r="C315" s="72" t="str">
        <f t="shared" ca="1" si="56"/>
        <v/>
      </c>
      <c r="D315" s="72" t="str">
        <f t="shared" ca="1" si="57"/>
        <v/>
      </c>
      <c r="E315" s="72" t="str">
        <f t="shared" ca="1" si="58"/>
        <v/>
      </c>
      <c r="F315" s="72" t="str">
        <f t="shared" ca="1" si="59"/>
        <v/>
      </c>
      <c r="G315" s="73" t="str">
        <f t="shared" ca="1" si="48"/>
        <v/>
      </c>
      <c r="H315" s="74" t="str">
        <f t="shared" ca="1" si="49"/>
        <v/>
      </c>
      <c r="I315" s="75" t="str">
        <f t="shared" ca="1" si="50"/>
        <v/>
      </c>
      <c r="J315" s="75" t="str">
        <f t="shared" ca="1" si="51"/>
        <v/>
      </c>
      <c r="K315" s="75" t="str">
        <f t="shared" ca="1" si="52"/>
        <v/>
      </c>
      <c r="L315" s="72" t="str">
        <f t="shared" ca="1" si="53"/>
        <v/>
      </c>
      <c r="M315" s="76" t="str">
        <f t="shared" ca="1" si="54"/>
        <v/>
      </c>
    </row>
    <row r="316" spans="2:13">
      <c r="B316" s="71" t="str">
        <f t="shared" ca="1" si="55"/>
        <v/>
      </c>
      <c r="C316" s="72" t="str">
        <f t="shared" ca="1" si="56"/>
        <v/>
      </c>
      <c r="D316" s="72" t="str">
        <f t="shared" ca="1" si="57"/>
        <v/>
      </c>
      <c r="E316" s="72" t="str">
        <f t="shared" ca="1" si="58"/>
        <v/>
      </c>
      <c r="F316" s="72" t="str">
        <f t="shared" ca="1" si="59"/>
        <v/>
      </c>
      <c r="G316" s="73" t="str">
        <f t="shared" ca="1" si="48"/>
        <v/>
      </c>
      <c r="H316" s="74" t="str">
        <f t="shared" ca="1" si="49"/>
        <v/>
      </c>
      <c r="I316" s="75" t="str">
        <f t="shared" ca="1" si="50"/>
        <v/>
      </c>
      <c r="J316" s="75" t="str">
        <f t="shared" ca="1" si="51"/>
        <v/>
      </c>
      <c r="K316" s="75" t="str">
        <f t="shared" ca="1" si="52"/>
        <v/>
      </c>
      <c r="L316" s="72" t="str">
        <f t="shared" ca="1" si="53"/>
        <v/>
      </c>
      <c r="M316" s="76" t="str">
        <f t="shared" ca="1" si="54"/>
        <v/>
      </c>
    </row>
    <row r="317" spans="2:13">
      <c r="B317" s="71" t="str">
        <f t="shared" ca="1" si="55"/>
        <v/>
      </c>
      <c r="C317" s="72" t="str">
        <f t="shared" ca="1" si="56"/>
        <v/>
      </c>
      <c r="D317" s="72" t="str">
        <f t="shared" ca="1" si="57"/>
        <v/>
      </c>
      <c r="E317" s="72" t="str">
        <f t="shared" ca="1" si="58"/>
        <v/>
      </c>
      <c r="F317" s="72" t="str">
        <f t="shared" ca="1" si="59"/>
        <v/>
      </c>
      <c r="G317" s="73" t="str">
        <f t="shared" ca="1" si="48"/>
        <v/>
      </c>
      <c r="H317" s="74" t="str">
        <f t="shared" ca="1" si="49"/>
        <v/>
      </c>
      <c r="I317" s="75" t="str">
        <f t="shared" ca="1" si="50"/>
        <v/>
      </c>
      <c r="J317" s="75" t="str">
        <f t="shared" ca="1" si="51"/>
        <v/>
      </c>
      <c r="K317" s="75" t="str">
        <f t="shared" ca="1" si="52"/>
        <v/>
      </c>
      <c r="L317" s="72" t="str">
        <f t="shared" ca="1" si="53"/>
        <v/>
      </c>
      <c r="M317" s="76" t="str">
        <f t="shared" ca="1" si="54"/>
        <v/>
      </c>
    </row>
    <row r="318" spans="2:13">
      <c r="B318" s="71" t="str">
        <f t="shared" ca="1" si="55"/>
        <v/>
      </c>
      <c r="C318" s="72" t="str">
        <f t="shared" ca="1" si="56"/>
        <v/>
      </c>
      <c r="D318" s="72" t="str">
        <f t="shared" ca="1" si="57"/>
        <v/>
      </c>
      <c r="E318" s="72" t="str">
        <f t="shared" ca="1" si="58"/>
        <v/>
      </c>
      <c r="F318" s="72" t="str">
        <f t="shared" ca="1" si="59"/>
        <v/>
      </c>
      <c r="G318" s="73" t="str">
        <f t="shared" ca="1" si="48"/>
        <v/>
      </c>
      <c r="H318" s="74" t="str">
        <f t="shared" ca="1" si="49"/>
        <v/>
      </c>
      <c r="I318" s="75" t="str">
        <f t="shared" ca="1" si="50"/>
        <v/>
      </c>
      <c r="J318" s="75" t="str">
        <f t="shared" ca="1" si="51"/>
        <v/>
      </c>
      <c r="K318" s="75" t="str">
        <f t="shared" ca="1" si="52"/>
        <v/>
      </c>
      <c r="L318" s="72" t="str">
        <f t="shared" ca="1" si="53"/>
        <v/>
      </c>
      <c r="M318" s="76" t="str">
        <f t="shared" ca="1" si="54"/>
        <v/>
      </c>
    </row>
    <row r="319" spans="2:13">
      <c r="B319" s="71" t="str">
        <f t="shared" ca="1" si="55"/>
        <v/>
      </c>
      <c r="C319" s="72" t="str">
        <f t="shared" ca="1" si="56"/>
        <v/>
      </c>
      <c r="D319" s="72" t="str">
        <f t="shared" ca="1" si="57"/>
        <v/>
      </c>
      <c r="E319" s="72" t="str">
        <f t="shared" ca="1" si="58"/>
        <v/>
      </c>
      <c r="F319" s="72" t="str">
        <f t="shared" ca="1" si="59"/>
        <v/>
      </c>
      <c r="G319" s="73" t="str">
        <f t="shared" ca="1" si="48"/>
        <v/>
      </c>
      <c r="H319" s="74" t="str">
        <f t="shared" ca="1" si="49"/>
        <v/>
      </c>
      <c r="I319" s="75" t="str">
        <f t="shared" ca="1" si="50"/>
        <v/>
      </c>
      <c r="J319" s="75" t="str">
        <f t="shared" ca="1" si="51"/>
        <v/>
      </c>
      <c r="K319" s="75" t="str">
        <f t="shared" ca="1" si="52"/>
        <v/>
      </c>
      <c r="L319" s="72" t="str">
        <f t="shared" ca="1" si="53"/>
        <v/>
      </c>
      <c r="M319" s="76" t="str">
        <f t="shared" ca="1" si="54"/>
        <v/>
      </c>
    </row>
    <row r="320" spans="2:13">
      <c r="B320" s="71" t="str">
        <f t="shared" ca="1" si="55"/>
        <v/>
      </c>
      <c r="C320" s="72" t="str">
        <f t="shared" ca="1" si="56"/>
        <v/>
      </c>
      <c r="D320" s="72" t="str">
        <f t="shared" ca="1" si="57"/>
        <v/>
      </c>
      <c r="E320" s="72" t="str">
        <f t="shared" ca="1" si="58"/>
        <v/>
      </c>
      <c r="F320" s="72" t="str">
        <f t="shared" ca="1" si="59"/>
        <v/>
      </c>
      <c r="G320" s="73" t="str">
        <f t="shared" ca="1" si="48"/>
        <v/>
      </c>
      <c r="H320" s="74" t="str">
        <f t="shared" ca="1" si="49"/>
        <v/>
      </c>
      <c r="I320" s="75" t="str">
        <f t="shared" ca="1" si="50"/>
        <v/>
      </c>
      <c r="J320" s="75" t="str">
        <f t="shared" ca="1" si="51"/>
        <v/>
      </c>
      <c r="K320" s="75" t="str">
        <f t="shared" ca="1" si="52"/>
        <v/>
      </c>
      <c r="L320" s="72" t="str">
        <f t="shared" ca="1" si="53"/>
        <v/>
      </c>
      <c r="M320" s="76" t="str">
        <f t="shared" ca="1" si="54"/>
        <v/>
      </c>
    </row>
    <row r="321" spans="2:13">
      <c r="B321" s="71" t="str">
        <f t="shared" ca="1" si="55"/>
        <v/>
      </c>
      <c r="C321" s="72" t="str">
        <f t="shared" ca="1" si="56"/>
        <v/>
      </c>
      <c r="D321" s="72" t="str">
        <f t="shared" ca="1" si="57"/>
        <v/>
      </c>
      <c r="E321" s="72" t="str">
        <f t="shared" ca="1" si="58"/>
        <v/>
      </c>
      <c r="F321" s="72" t="str">
        <f t="shared" ca="1" si="59"/>
        <v/>
      </c>
      <c r="G321" s="73" t="str">
        <f t="shared" ca="1" si="48"/>
        <v/>
      </c>
      <c r="H321" s="74" t="str">
        <f t="shared" ca="1" si="49"/>
        <v/>
      </c>
      <c r="I321" s="75" t="str">
        <f t="shared" ca="1" si="50"/>
        <v/>
      </c>
      <c r="J321" s="75" t="str">
        <f t="shared" ca="1" si="51"/>
        <v/>
      </c>
      <c r="K321" s="75" t="str">
        <f t="shared" ca="1" si="52"/>
        <v/>
      </c>
      <c r="L321" s="72" t="str">
        <f t="shared" ca="1" si="53"/>
        <v/>
      </c>
      <c r="M321" s="76" t="str">
        <f t="shared" ca="1" si="54"/>
        <v/>
      </c>
    </row>
    <row r="322" spans="2:13">
      <c r="B322" s="71" t="str">
        <f t="shared" ca="1" si="55"/>
        <v/>
      </c>
      <c r="C322" s="72" t="str">
        <f t="shared" ca="1" si="56"/>
        <v/>
      </c>
      <c r="D322" s="72" t="str">
        <f t="shared" ca="1" si="57"/>
        <v/>
      </c>
      <c r="E322" s="72" t="str">
        <f t="shared" ca="1" si="58"/>
        <v/>
      </c>
      <c r="F322" s="72" t="str">
        <f t="shared" ca="1" si="59"/>
        <v/>
      </c>
      <c r="G322" s="73" t="str">
        <f t="shared" ref="G322:G385" ca="1" si="60">IFERROR(INDIRECT(CONCATENATE("'",A322,"'!I33")),"")</f>
        <v/>
      </c>
      <c r="H322" s="74" t="str">
        <f t="shared" ref="H322:H385" ca="1" si="61">IFERROR(INDIRECT(CONCATENATE("'",A322,"'!I34")),"")</f>
        <v/>
      </c>
      <c r="I322" s="75" t="str">
        <f t="shared" ref="I322:I385" ca="1" si="62">IFERROR(INDIRECT(CONCATENATE("'",A322,"'!I36")),"")</f>
        <v/>
      </c>
      <c r="J322" s="75" t="str">
        <f t="shared" ref="J322:J385" ca="1" si="63">IFERROR(INDIRECT(CONCATENATE("'",A322,"'!I37")),"")</f>
        <v/>
      </c>
      <c r="K322" s="75" t="str">
        <f t="shared" ref="K322:K385" ca="1" si="64">IFERROR(INDIRECT(CONCATENATE("'",A322,"'!I38")),"")</f>
        <v/>
      </c>
      <c r="L322" s="72" t="str">
        <f t="shared" ref="L322:L385" ca="1" si="65">IFERROR(INDIRECT(CONCATENATE("'",A322,"'!I39")),"")</f>
        <v/>
      </c>
      <c r="M322" s="76" t="str">
        <f t="shared" ref="M322:M385" ca="1" si="66">IFERROR(INDIRECT(CONCATENATE("'",A322,"'!I40")),"")</f>
        <v/>
      </c>
    </row>
    <row r="323" spans="2:13">
      <c r="B323" s="71" t="str">
        <f t="shared" ref="B323:B386" ca="1" si="67">IFERROR(INDIRECT(CONCATENATE("'",A323,"'!H7")),"")</f>
        <v/>
      </c>
      <c r="C323" s="72" t="str">
        <f t="shared" ref="C323:C386" ca="1" si="68">IFERROR(INDIRECT(CONCATENATE("'",A323,"'!D6")),"")</f>
        <v/>
      </c>
      <c r="D323" s="72" t="str">
        <f t="shared" ref="D323:D386" ca="1" si="69">IFERROR(INDIRECT(CONCATENATE("'",A323,"'!D7")),"")</f>
        <v/>
      </c>
      <c r="E323" s="72" t="str">
        <f t="shared" ref="E323:E386" ca="1" si="70">IFERROR(INDIRECT(CONCATENATE("'",A323,"'!D8")),"")</f>
        <v/>
      </c>
      <c r="F323" s="72" t="str">
        <f t="shared" ref="F323:F386" ca="1" si="71">IFERROR(INDIRECT(CONCATENATE("'",A323,"'!D9")),"")</f>
        <v/>
      </c>
      <c r="G323" s="73" t="str">
        <f t="shared" ca="1" si="60"/>
        <v/>
      </c>
      <c r="H323" s="74" t="str">
        <f t="shared" ca="1" si="61"/>
        <v/>
      </c>
      <c r="I323" s="75" t="str">
        <f t="shared" ca="1" si="62"/>
        <v/>
      </c>
      <c r="J323" s="75" t="str">
        <f t="shared" ca="1" si="63"/>
        <v/>
      </c>
      <c r="K323" s="75" t="str">
        <f t="shared" ca="1" si="64"/>
        <v/>
      </c>
      <c r="L323" s="72" t="str">
        <f t="shared" ca="1" si="65"/>
        <v/>
      </c>
      <c r="M323" s="76" t="str">
        <f t="shared" ca="1" si="66"/>
        <v/>
      </c>
    </row>
    <row r="324" spans="2:13">
      <c r="B324" s="71" t="str">
        <f t="shared" ca="1" si="67"/>
        <v/>
      </c>
      <c r="C324" s="72" t="str">
        <f t="shared" ca="1" si="68"/>
        <v/>
      </c>
      <c r="D324" s="72" t="str">
        <f t="shared" ca="1" si="69"/>
        <v/>
      </c>
      <c r="E324" s="72" t="str">
        <f t="shared" ca="1" si="70"/>
        <v/>
      </c>
      <c r="F324" s="72" t="str">
        <f t="shared" ca="1" si="71"/>
        <v/>
      </c>
      <c r="G324" s="73" t="str">
        <f t="shared" ca="1" si="60"/>
        <v/>
      </c>
      <c r="H324" s="74" t="str">
        <f t="shared" ca="1" si="61"/>
        <v/>
      </c>
      <c r="I324" s="75" t="str">
        <f t="shared" ca="1" si="62"/>
        <v/>
      </c>
      <c r="J324" s="75" t="str">
        <f t="shared" ca="1" si="63"/>
        <v/>
      </c>
      <c r="K324" s="75" t="str">
        <f t="shared" ca="1" si="64"/>
        <v/>
      </c>
      <c r="L324" s="72" t="str">
        <f t="shared" ca="1" si="65"/>
        <v/>
      </c>
      <c r="M324" s="76" t="str">
        <f t="shared" ca="1" si="66"/>
        <v/>
      </c>
    </row>
    <row r="325" spans="2:13">
      <c r="B325" s="71" t="str">
        <f t="shared" ca="1" si="67"/>
        <v/>
      </c>
      <c r="C325" s="72" t="str">
        <f t="shared" ca="1" si="68"/>
        <v/>
      </c>
      <c r="D325" s="72" t="str">
        <f t="shared" ca="1" si="69"/>
        <v/>
      </c>
      <c r="E325" s="72" t="str">
        <f t="shared" ca="1" si="70"/>
        <v/>
      </c>
      <c r="F325" s="72" t="str">
        <f t="shared" ca="1" si="71"/>
        <v/>
      </c>
      <c r="G325" s="73" t="str">
        <f t="shared" ca="1" si="60"/>
        <v/>
      </c>
      <c r="H325" s="74" t="str">
        <f t="shared" ca="1" si="61"/>
        <v/>
      </c>
      <c r="I325" s="75" t="str">
        <f t="shared" ca="1" si="62"/>
        <v/>
      </c>
      <c r="J325" s="75" t="str">
        <f t="shared" ca="1" si="63"/>
        <v/>
      </c>
      <c r="K325" s="75" t="str">
        <f t="shared" ca="1" si="64"/>
        <v/>
      </c>
      <c r="L325" s="72" t="str">
        <f t="shared" ca="1" si="65"/>
        <v/>
      </c>
      <c r="M325" s="76" t="str">
        <f t="shared" ca="1" si="66"/>
        <v/>
      </c>
    </row>
    <row r="326" spans="2:13">
      <c r="B326" s="71" t="str">
        <f t="shared" ca="1" si="67"/>
        <v/>
      </c>
      <c r="C326" s="72" t="str">
        <f t="shared" ca="1" si="68"/>
        <v/>
      </c>
      <c r="D326" s="72" t="str">
        <f t="shared" ca="1" si="69"/>
        <v/>
      </c>
      <c r="E326" s="72" t="str">
        <f t="shared" ca="1" si="70"/>
        <v/>
      </c>
      <c r="F326" s="72" t="str">
        <f t="shared" ca="1" si="71"/>
        <v/>
      </c>
      <c r="G326" s="73" t="str">
        <f t="shared" ca="1" si="60"/>
        <v/>
      </c>
      <c r="H326" s="74" t="str">
        <f t="shared" ca="1" si="61"/>
        <v/>
      </c>
      <c r="I326" s="75" t="str">
        <f t="shared" ca="1" si="62"/>
        <v/>
      </c>
      <c r="J326" s="75" t="str">
        <f t="shared" ca="1" si="63"/>
        <v/>
      </c>
      <c r="K326" s="75" t="str">
        <f t="shared" ca="1" si="64"/>
        <v/>
      </c>
      <c r="L326" s="72" t="str">
        <f t="shared" ca="1" si="65"/>
        <v/>
      </c>
      <c r="M326" s="76" t="str">
        <f t="shared" ca="1" si="66"/>
        <v/>
      </c>
    </row>
    <row r="327" spans="2:13">
      <c r="B327" s="71" t="str">
        <f t="shared" ca="1" si="67"/>
        <v/>
      </c>
      <c r="C327" s="72" t="str">
        <f t="shared" ca="1" si="68"/>
        <v/>
      </c>
      <c r="D327" s="72" t="str">
        <f t="shared" ca="1" si="69"/>
        <v/>
      </c>
      <c r="E327" s="72" t="str">
        <f t="shared" ca="1" si="70"/>
        <v/>
      </c>
      <c r="F327" s="72" t="str">
        <f t="shared" ca="1" si="71"/>
        <v/>
      </c>
      <c r="G327" s="73" t="str">
        <f t="shared" ca="1" si="60"/>
        <v/>
      </c>
      <c r="H327" s="74" t="str">
        <f t="shared" ca="1" si="61"/>
        <v/>
      </c>
      <c r="I327" s="75" t="str">
        <f t="shared" ca="1" si="62"/>
        <v/>
      </c>
      <c r="J327" s="75" t="str">
        <f t="shared" ca="1" si="63"/>
        <v/>
      </c>
      <c r="K327" s="75" t="str">
        <f t="shared" ca="1" si="64"/>
        <v/>
      </c>
      <c r="L327" s="72" t="str">
        <f t="shared" ca="1" si="65"/>
        <v/>
      </c>
      <c r="M327" s="76" t="str">
        <f t="shared" ca="1" si="66"/>
        <v/>
      </c>
    </row>
    <row r="328" spans="2:13">
      <c r="B328" s="71" t="str">
        <f t="shared" ca="1" si="67"/>
        <v/>
      </c>
      <c r="C328" s="72" t="str">
        <f t="shared" ca="1" si="68"/>
        <v/>
      </c>
      <c r="D328" s="72" t="str">
        <f t="shared" ca="1" si="69"/>
        <v/>
      </c>
      <c r="E328" s="72" t="str">
        <f t="shared" ca="1" si="70"/>
        <v/>
      </c>
      <c r="F328" s="72" t="str">
        <f t="shared" ca="1" si="71"/>
        <v/>
      </c>
      <c r="G328" s="73" t="str">
        <f t="shared" ca="1" si="60"/>
        <v/>
      </c>
      <c r="H328" s="74" t="str">
        <f t="shared" ca="1" si="61"/>
        <v/>
      </c>
      <c r="I328" s="75" t="str">
        <f t="shared" ca="1" si="62"/>
        <v/>
      </c>
      <c r="J328" s="75" t="str">
        <f t="shared" ca="1" si="63"/>
        <v/>
      </c>
      <c r="K328" s="75" t="str">
        <f t="shared" ca="1" si="64"/>
        <v/>
      </c>
      <c r="L328" s="72" t="str">
        <f t="shared" ca="1" si="65"/>
        <v/>
      </c>
      <c r="M328" s="76" t="str">
        <f t="shared" ca="1" si="66"/>
        <v/>
      </c>
    </row>
    <row r="329" spans="2:13">
      <c r="B329" s="71" t="str">
        <f t="shared" ca="1" si="67"/>
        <v/>
      </c>
      <c r="C329" s="72" t="str">
        <f t="shared" ca="1" si="68"/>
        <v/>
      </c>
      <c r="D329" s="72" t="str">
        <f t="shared" ca="1" si="69"/>
        <v/>
      </c>
      <c r="E329" s="72" t="str">
        <f t="shared" ca="1" si="70"/>
        <v/>
      </c>
      <c r="F329" s="72" t="str">
        <f t="shared" ca="1" si="71"/>
        <v/>
      </c>
      <c r="G329" s="73" t="str">
        <f t="shared" ca="1" si="60"/>
        <v/>
      </c>
      <c r="H329" s="74" t="str">
        <f t="shared" ca="1" si="61"/>
        <v/>
      </c>
      <c r="I329" s="75" t="str">
        <f t="shared" ca="1" si="62"/>
        <v/>
      </c>
      <c r="J329" s="75" t="str">
        <f t="shared" ca="1" si="63"/>
        <v/>
      </c>
      <c r="K329" s="75" t="str">
        <f t="shared" ca="1" si="64"/>
        <v/>
      </c>
      <c r="L329" s="72" t="str">
        <f t="shared" ca="1" si="65"/>
        <v/>
      </c>
      <c r="M329" s="76" t="str">
        <f t="shared" ca="1" si="66"/>
        <v/>
      </c>
    </row>
    <row r="330" spans="2:13">
      <c r="B330" s="71" t="str">
        <f t="shared" ca="1" si="67"/>
        <v/>
      </c>
      <c r="C330" s="72" t="str">
        <f t="shared" ca="1" si="68"/>
        <v/>
      </c>
      <c r="D330" s="72" t="str">
        <f t="shared" ca="1" si="69"/>
        <v/>
      </c>
      <c r="E330" s="72" t="str">
        <f t="shared" ca="1" si="70"/>
        <v/>
      </c>
      <c r="F330" s="72" t="str">
        <f t="shared" ca="1" si="71"/>
        <v/>
      </c>
      <c r="G330" s="73" t="str">
        <f t="shared" ca="1" si="60"/>
        <v/>
      </c>
      <c r="H330" s="74" t="str">
        <f t="shared" ca="1" si="61"/>
        <v/>
      </c>
      <c r="I330" s="75" t="str">
        <f t="shared" ca="1" si="62"/>
        <v/>
      </c>
      <c r="J330" s="75" t="str">
        <f t="shared" ca="1" si="63"/>
        <v/>
      </c>
      <c r="K330" s="75" t="str">
        <f t="shared" ca="1" si="64"/>
        <v/>
      </c>
      <c r="L330" s="72" t="str">
        <f t="shared" ca="1" si="65"/>
        <v/>
      </c>
      <c r="M330" s="76" t="str">
        <f t="shared" ca="1" si="66"/>
        <v/>
      </c>
    </row>
    <row r="331" spans="2:13">
      <c r="B331" s="71" t="str">
        <f t="shared" ca="1" si="67"/>
        <v/>
      </c>
      <c r="C331" s="72" t="str">
        <f t="shared" ca="1" si="68"/>
        <v/>
      </c>
      <c r="D331" s="72" t="str">
        <f t="shared" ca="1" si="69"/>
        <v/>
      </c>
      <c r="E331" s="72" t="str">
        <f t="shared" ca="1" si="70"/>
        <v/>
      </c>
      <c r="F331" s="72" t="str">
        <f t="shared" ca="1" si="71"/>
        <v/>
      </c>
      <c r="G331" s="73" t="str">
        <f t="shared" ca="1" si="60"/>
        <v/>
      </c>
      <c r="H331" s="74" t="str">
        <f t="shared" ca="1" si="61"/>
        <v/>
      </c>
      <c r="I331" s="75" t="str">
        <f t="shared" ca="1" si="62"/>
        <v/>
      </c>
      <c r="J331" s="75" t="str">
        <f t="shared" ca="1" si="63"/>
        <v/>
      </c>
      <c r="K331" s="75" t="str">
        <f t="shared" ca="1" si="64"/>
        <v/>
      </c>
      <c r="L331" s="72" t="str">
        <f t="shared" ca="1" si="65"/>
        <v/>
      </c>
      <c r="M331" s="76" t="str">
        <f t="shared" ca="1" si="66"/>
        <v/>
      </c>
    </row>
    <row r="332" spans="2:13">
      <c r="B332" s="71" t="str">
        <f t="shared" ca="1" si="67"/>
        <v/>
      </c>
      <c r="C332" s="72" t="str">
        <f t="shared" ca="1" si="68"/>
        <v/>
      </c>
      <c r="D332" s="72" t="str">
        <f t="shared" ca="1" si="69"/>
        <v/>
      </c>
      <c r="E332" s="72" t="str">
        <f t="shared" ca="1" si="70"/>
        <v/>
      </c>
      <c r="F332" s="72" t="str">
        <f t="shared" ca="1" si="71"/>
        <v/>
      </c>
      <c r="G332" s="73" t="str">
        <f t="shared" ca="1" si="60"/>
        <v/>
      </c>
      <c r="H332" s="74" t="str">
        <f t="shared" ca="1" si="61"/>
        <v/>
      </c>
      <c r="I332" s="75" t="str">
        <f t="shared" ca="1" si="62"/>
        <v/>
      </c>
      <c r="J332" s="75" t="str">
        <f t="shared" ca="1" si="63"/>
        <v/>
      </c>
      <c r="K332" s="75" t="str">
        <f t="shared" ca="1" si="64"/>
        <v/>
      </c>
      <c r="L332" s="72" t="str">
        <f t="shared" ca="1" si="65"/>
        <v/>
      </c>
      <c r="M332" s="76" t="str">
        <f t="shared" ca="1" si="66"/>
        <v/>
      </c>
    </row>
    <row r="333" spans="2:13">
      <c r="B333" s="71" t="str">
        <f t="shared" ca="1" si="67"/>
        <v/>
      </c>
      <c r="C333" s="72" t="str">
        <f t="shared" ca="1" si="68"/>
        <v/>
      </c>
      <c r="D333" s="72" t="str">
        <f t="shared" ca="1" si="69"/>
        <v/>
      </c>
      <c r="E333" s="72" t="str">
        <f t="shared" ca="1" si="70"/>
        <v/>
      </c>
      <c r="F333" s="72" t="str">
        <f t="shared" ca="1" si="71"/>
        <v/>
      </c>
      <c r="G333" s="73" t="str">
        <f t="shared" ca="1" si="60"/>
        <v/>
      </c>
      <c r="H333" s="74" t="str">
        <f t="shared" ca="1" si="61"/>
        <v/>
      </c>
      <c r="I333" s="75" t="str">
        <f t="shared" ca="1" si="62"/>
        <v/>
      </c>
      <c r="J333" s="75" t="str">
        <f t="shared" ca="1" si="63"/>
        <v/>
      </c>
      <c r="K333" s="75" t="str">
        <f t="shared" ca="1" si="64"/>
        <v/>
      </c>
      <c r="L333" s="72" t="str">
        <f t="shared" ca="1" si="65"/>
        <v/>
      </c>
      <c r="M333" s="76" t="str">
        <f t="shared" ca="1" si="66"/>
        <v/>
      </c>
    </row>
    <row r="334" spans="2:13">
      <c r="B334" s="71" t="str">
        <f t="shared" ca="1" si="67"/>
        <v/>
      </c>
      <c r="C334" s="72" t="str">
        <f t="shared" ca="1" si="68"/>
        <v/>
      </c>
      <c r="D334" s="72" t="str">
        <f t="shared" ca="1" si="69"/>
        <v/>
      </c>
      <c r="E334" s="72" t="str">
        <f t="shared" ca="1" si="70"/>
        <v/>
      </c>
      <c r="F334" s="72" t="str">
        <f t="shared" ca="1" si="71"/>
        <v/>
      </c>
      <c r="G334" s="73" t="str">
        <f t="shared" ca="1" si="60"/>
        <v/>
      </c>
      <c r="H334" s="74" t="str">
        <f t="shared" ca="1" si="61"/>
        <v/>
      </c>
      <c r="I334" s="75" t="str">
        <f t="shared" ca="1" si="62"/>
        <v/>
      </c>
      <c r="J334" s="75" t="str">
        <f t="shared" ca="1" si="63"/>
        <v/>
      </c>
      <c r="K334" s="75" t="str">
        <f t="shared" ca="1" si="64"/>
        <v/>
      </c>
      <c r="L334" s="72" t="str">
        <f t="shared" ca="1" si="65"/>
        <v/>
      </c>
      <c r="M334" s="76" t="str">
        <f t="shared" ca="1" si="66"/>
        <v/>
      </c>
    </row>
    <row r="335" spans="2:13">
      <c r="B335" s="71" t="str">
        <f t="shared" ca="1" si="67"/>
        <v/>
      </c>
      <c r="C335" s="72" t="str">
        <f t="shared" ca="1" si="68"/>
        <v/>
      </c>
      <c r="D335" s="72" t="str">
        <f t="shared" ca="1" si="69"/>
        <v/>
      </c>
      <c r="E335" s="72" t="str">
        <f t="shared" ca="1" si="70"/>
        <v/>
      </c>
      <c r="F335" s="72" t="str">
        <f t="shared" ca="1" si="71"/>
        <v/>
      </c>
      <c r="G335" s="73" t="str">
        <f t="shared" ca="1" si="60"/>
        <v/>
      </c>
      <c r="H335" s="74" t="str">
        <f t="shared" ca="1" si="61"/>
        <v/>
      </c>
      <c r="I335" s="75" t="str">
        <f t="shared" ca="1" si="62"/>
        <v/>
      </c>
      <c r="J335" s="75" t="str">
        <f t="shared" ca="1" si="63"/>
        <v/>
      </c>
      <c r="K335" s="75" t="str">
        <f t="shared" ca="1" si="64"/>
        <v/>
      </c>
      <c r="L335" s="72" t="str">
        <f t="shared" ca="1" si="65"/>
        <v/>
      </c>
      <c r="M335" s="76" t="str">
        <f t="shared" ca="1" si="66"/>
        <v/>
      </c>
    </row>
    <row r="336" spans="2:13">
      <c r="B336" s="71" t="str">
        <f t="shared" ca="1" si="67"/>
        <v/>
      </c>
      <c r="C336" s="72" t="str">
        <f t="shared" ca="1" si="68"/>
        <v/>
      </c>
      <c r="D336" s="72" t="str">
        <f t="shared" ca="1" si="69"/>
        <v/>
      </c>
      <c r="E336" s="72" t="str">
        <f t="shared" ca="1" si="70"/>
        <v/>
      </c>
      <c r="F336" s="72" t="str">
        <f t="shared" ca="1" si="71"/>
        <v/>
      </c>
      <c r="G336" s="73" t="str">
        <f t="shared" ca="1" si="60"/>
        <v/>
      </c>
      <c r="H336" s="74" t="str">
        <f t="shared" ca="1" si="61"/>
        <v/>
      </c>
      <c r="I336" s="75" t="str">
        <f t="shared" ca="1" si="62"/>
        <v/>
      </c>
      <c r="J336" s="75" t="str">
        <f t="shared" ca="1" si="63"/>
        <v/>
      </c>
      <c r="K336" s="75" t="str">
        <f t="shared" ca="1" si="64"/>
        <v/>
      </c>
      <c r="L336" s="72" t="str">
        <f t="shared" ca="1" si="65"/>
        <v/>
      </c>
      <c r="M336" s="76" t="str">
        <f t="shared" ca="1" si="66"/>
        <v/>
      </c>
    </row>
    <row r="337" spans="2:13">
      <c r="B337" s="71" t="str">
        <f t="shared" ca="1" si="67"/>
        <v/>
      </c>
      <c r="C337" s="72" t="str">
        <f t="shared" ca="1" si="68"/>
        <v/>
      </c>
      <c r="D337" s="72" t="str">
        <f t="shared" ca="1" si="69"/>
        <v/>
      </c>
      <c r="E337" s="72" t="str">
        <f t="shared" ca="1" si="70"/>
        <v/>
      </c>
      <c r="F337" s="72" t="str">
        <f t="shared" ca="1" si="71"/>
        <v/>
      </c>
      <c r="G337" s="73" t="str">
        <f t="shared" ca="1" si="60"/>
        <v/>
      </c>
      <c r="H337" s="74" t="str">
        <f t="shared" ca="1" si="61"/>
        <v/>
      </c>
      <c r="I337" s="75" t="str">
        <f t="shared" ca="1" si="62"/>
        <v/>
      </c>
      <c r="J337" s="75" t="str">
        <f t="shared" ca="1" si="63"/>
        <v/>
      </c>
      <c r="K337" s="75" t="str">
        <f t="shared" ca="1" si="64"/>
        <v/>
      </c>
      <c r="L337" s="72" t="str">
        <f t="shared" ca="1" si="65"/>
        <v/>
      </c>
      <c r="M337" s="76" t="str">
        <f t="shared" ca="1" si="66"/>
        <v/>
      </c>
    </row>
    <row r="338" spans="2:13">
      <c r="B338" s="71" t="str">
        <f t="shared" ca="1" si="67"/>
        <v/>
      </c>
      <c r="C338" s="72" t="str">
        <f t="shared" ca="1" si="68"/>
        <v/>
      </c>
      <c r="D338" s="72" t="str">
        <f t="shared" ca="1" si="69"/>
        <v/>
      </c>
      <c r="E338" s="72" t="str">
        <f t="shared" ca="1" si="70"/>
        <v/>
      </c>
      <c r="F338" s="72" t="str">
        <f t="shared" ca="1" si="71"/>
        <v/>
      </c>
      <c r="G338" s="73" t="str">
        <f t="shared" ca="1" si="60"/>
        <v/>
      </c>
      <c r="H338" s="74" t="str">
        <f t="shared" ca="1" si="61"/>
        <v/>
      </c>
      <c r="I338" s="75" t="str">
        <f t="shared" ca="1" si="62"/>
        <v/>
      </c>
      <c r="J338" s="75" t="str">
        <f t="shared" ca="1" si="63"/>
        <v/>
      </c>
      <c r="K338" s="75" t="str">
        <f t="shared" ca="1" si="64"/>
        <v/>
      </c>
      <c r="L338" s="72" t="str">
        <f t="shared" ca="1" si="65"/>
        <v/>
      </c>
      <c r="M338" s="76" t="str">
        <f t="shared" ca="1" si="66"/>
        <v/>
      </c>
    </row>
    <row r="339" spans="2:13">
      <c r="B339" s="71" t="str">
        <f t="shared" ca="1" si="67"/>
        <v/>
      </c>
      <c r="C339" s="72" t="str">
        <f t="shared" ca="1" si="68"/>
        <v/>
      </c>
      <c r="D339" s="72" t="str">
        <f t="shared" ca="1" si="69"/>
        <v/>
      </c>
      <c r="E339" s="72" t="str">
        <f t="shared" ca="1" si="70"/>
        <v/>
      </c>
      <c r="F339" s="72" t="str">
        <f t="shared" ca="1" si="71"/>
        <v/>
      </c>
      <c r="G339" s="73" t="str">
        <f t="shared" ca="1" si="60"/>
        <v/>
      </c>
      <c r="H339" s="74" t="str">
        <f t="shared" ca="1" si="61"/>
        <v/>
      </c>
      <c r="I339" s="75" t="str">
        <f t="shared" ca="1" si="62"/>
        <v/>
      </c>
      <c r="J339" s="75" t="str">
        <f t="shared" ca="1" si="63"/>
        <v/>
      </c>
      <c r="K339" s="75" t="str">
        <f t="shared" ca="1" si="64"/>
        <v/>
      </c>
      <c r="L339" s="72" t="str">
        <f t="shared" ca="1" si="65"/>
        <v/>
      </c>
      <c r="M339" s="76" t="str">
        <f t="shared" ca="1" si="66"/>
        <v/>
      </c>
    </row>
    <row r="340" spans="2:13">
      <c r="B340" s="71" t="str">
        <f t="shared" ca="1" si="67"/>
        <v/>
      </c>
      <c r="C340" s="72" t="str">
        <f t="shared" ca="1" si="68"/>
        <v/>
      </c>
      <c r="D340" s="72" t="str">
        <f t="shared" ca="1" si="69"/>
        <v/>
      </c>
      <c r="E340" s="72" t="str">
        <f t="shared" ca="1" si="70"/>
        <v/>
      </c>
      <c r="F340" s="72" t="str">
        <f t="shared" ca="1" si="71"/>
        <v/>
      </c>
      <c r="G340" s="73" t="str">
        <f t="shared" ca="1" si="60"/>
        <v/>
      </c>
      <c r="H340" s="74" t="str">
        <f t="shared" ca="1" si="61"/>
        <v/>
      </c>
      <c r="I340" s="75" t="str">
        <f t="shared" ca="1" si="62"/>
        <v/>
      </c>
      <c r="J340" s="75" t="str">
        <f t="shared" ca="1" si="63"/>
        <v/>
      </c>
      <c r="K340" s="75" t="str">
        <f t="shared" ca="1" si="64"/>
        <v/>
      </c>
      <c r="L340" s="72" t="str">
        <f t="shared" ca="1" si="65"/>
        <v/>
      </c>
      <c r="M340" s="76" t="str">
        <f t="shared" ca="1" si="66"/>
        <v/>
      </c>
    </row>
    <row r="341" spans="2:13">
      <c r="B341" s="71" t="str">
        <f t="shared" ca="1" si="67"/>
        <v/>
      </c>
      <c r="C341" s="72" t="str">
        <f t="shared" ca="1" si="68"/>
        <v/>
      </c>
      <c r="D341" s="72" t="str">
        <f t="shared" ca="1" si="69"/>
        <v/>
      </c>
      <c r="E341" s="72" t="str">
        <f t="shared" ca="1" si="70"/>
        <v/>
      </c>
      <c r="F341" s="72" t="str">
        <f t="shared" ca="1" si="71"/>
        <v/>
      </c>
      <c r="G341" s="73" t="str">
        <f t="shared" ca="1" si="60"/>
        <v/>
      </c>
      <c r="H341" s="74" t="str">
        <f t="shared" ca="1" si="61"/>
        <v/>
      </c>
      <c r="I341" s="75" t="str">
        <f t="shared" ca="1" si="62"/>
        <v/>
      </c>
      <c r="J341" s="75" t="str">
        <f t="shared" ca="1" si="63"/>
        <v/>
      </c>
      <c r="K341" s="75" t="str">
        <f t="shared" ca="1" si="64"/>
        <v/>
      </c>
      <c r="L341" s="72" t="str">
        <f t="shared" ca="1" si="65"/>
        <v/>
      </c>
      <c r="M341" s="76" t="str">
        <f t="shared" ca="1" si="66"/>
        <v/>
      </c>
    </row>
    <row r="342" spans="2:13">
      <c r="B342" s="71" t="str">
        <f t="shared" ca="1" si="67"/>
        <v/>
      </c>
      <c r="C342" s="72" t="str">
        <f t="shared" ca="1" si="68"/>
        <v/>
      </c>
      <c r="D342" s="72" t="str">
        <f t="shared" ca="1" si="69"/>
        <v/>
      </c>
      <c r="E342" s="72" t="str">
        <f t="shared" ca="1" si="70"/>
        <v/>
      </c>
      <c r="F342" s="72" t="str">
        <f t="shared" ca="1" si="71"/>
        <v/>
      </c>
      <c r="G342" s="73" t="str">
        <f t="shared" ca="1" si="60"/>
        <v/>
      </c>
      <c r="H342" s="74" t="str">
        <f t="shared" ca="1" si="61"/>
        <v/>
      </c>
      <c r="I342" s="75" t="str">
        <f t="shared" ca="1" si="62"/>
        <v/>
      </c>
      <c r="J342" s="75" t="str">
        <f t="shared" ca="1" si="63"/>
        <v/>
      </c>
      <c r="K342" s="75" t="str">
        <f t="shared" ca="1" si="64"/>
        <v/>
      </c>
      <c r="L342" s="72" t="str">
        <f t="shared" ca="1" si="65"/>
        <v/>
      </c>
      <c r="M342" s="76" t="str">
        <f t="shared" ca="1" si="66"/>
        <v/>
      </c>
    </row>
    <row r="343" spans="2:13">
      <c r="B343" s="71" t="str">
        <f t="shared" ca="1" si="67"/>
        <v/>
      </c>
      <c r="C343" s="72" t="str">
        <f t="shared" ca="1" si="68"/>
        <v/>
      </c>
      <c r="D343" s="72" t="str">
        <f t="shared" ca="1" si="69"/>
        <v/>
      </c>
      <c r="E343" s="72" t="str">
        <f t="shared" ca="1" si="70"/>
        <v/>
      </c>
      <c r="F343" s="72" t="str">
        <f t="shared" ca="1" si="71"/>
        <v/>
      </c>
      <c r="G343" s="73" t="str">
        <f t="shared" ca="1" si="60"/>
        <v/>
      </c>
      <c r="H343" s="74" t="str">
        <f t="shared" ca="1" si="61"/>
        <v/>
      </c>
      <c r="I343" s="75" t="str">
        <f t="shared" ca="1" si="62"/>
        <v/>
      </c>
      <c r="J343" s="75" t="str">
        <f t="shared" ca="1" si="63"/>
        <v/>
      </c>
      <c r="K343" s="75" t="str">
        <f t="shared" ca="1" si="64"/>
        <v/>
      </c>
      <c r="L343" s="72" t="str">
        <f t="shared" ca="1" si="65"/>
        <v/>
      </c>
      <c r="M343" s="76" t="str">
        <f t="shared" ca="1" si="66"/>
        <v/>
      </c>
    </row>
    <row r="344" spans="2:13">
      <c r="B344" s="71" t="str">
        <f t="shared" ca="1" si="67"/>
        <v/>
      </c>
      <c r="C344" s="72" t="str">
        <f t="shared" ca="1" si="68"/>
        <v/>
      </c>
      <c r="D344" s="72" t="str">
        <f t="shared" ca="1" si="69"/>
        <v/>
      </c>
      <c r="E344" s="72" t="str">
        <f t="shared" ca="1" si="70"/>
        <v/>
      </c>
      <c r="F344" s="72" t="str">
        <f t="shared" ca="1" si="71"/>
        <v/>
      </c>
      <c r="G344" s="73" t="str">
        <f t="shared" ca="1" si="60"/>
        <v/>
      </c>
      <c r="H344" s="74" t="str">
        <f t="shared" ca="1" si="61"/>
        <v/>
      </c>
      <c r="I344" s="75" t="str">
        <f t="shared" ca="1" si="62"/>
        <v/>
      </c>
      <c r="J344" s="75" t="str">
        <f t="shared" ca="1" si="63"/>
        <v/>
      </c>
      <c r="K344" s="75" t="str">
        <f t="shared" ca="1" si="64"/>
        <v/>
      </c>
      <c r="L344" s="72" t="str">
        <f t="shared" ca="1" si="65"/>
        <v/>
      </c>
      <c r="M344" s="76" t="str">
        <f t="shared" ca="1" si="66"/>
        <v/>
      </c>
    </row>
    <row r="345" spans="2:13">
      <c r="B345" s="71" t="str">
        <f t="shared" ca="1" si="67"/>
        <v/>
      </c>
      <c r="C345" s="72" t="str">
        <f t="shared" ca="1" si="68"/>
        <v/>
      </c>
      <c r="D345" s="72" t="str">
        <f t="shared" ca="1" si="69"/>
        <v/>
      </c>
      <c r="E345" s="72" t="str">
        <f t="shared" ca="1" si="70"/>
        <v/>
      </c>
      <c r="F345" s="72" t="str">
        <f t="shared" ca="1" si="71"/>
        <v/>
      </c>
      <c r="G345" s="73" t="str">
        <f t="shared" ca="1" si="60"/>
        <v/>
      </c>
      <c r="H345" s="74" t="str">
        <f t="shared" ca="1" si="61"/>
        <v/>
      </c>
      <c r="I345" s="75" t="str">
        <f t="shared" ca="1" si="62"/>
        <v/>
      </c>
      <c r="J345" s="75" t="str">
        <f t="shared" ca="1" si="63"/>
        <v/>
      </c>
      <c r="K345" s="75" t="str">
        <f t="shared" ca="1" si="64"/>
        <v/>
      </c>
      <c r="L345" s="72" t="str">
        <f t="shared" ca="1" si="65"/>
        <v/>
      </c>
      <c r="M345" s="76" t="str">
        <f t="shared" ca="1" si="66"/>
        <v/>
      </c>
    </row>
    <row r="346" spans="2:13">
      <c r="B346" s="71" t="str">
        <f t="shared" ca="1" si="67"/>
        <v/>
      </c>
      <c r="C346" s="72" t="str">
        <f t="shared" ca="1" si="68"/>
        <v/>
      </c>
      <c r="D346" s="72" t="str">
        <f t="shared" ca="1" si="69"/>
        <v/>
      </c>
      <c r="E346" s="72" t="str">
        <f t="shared" ca="1" si="70"/>
        <v/>
      </c>
      <c r="F346" s="72" t="str">
        <f t="shared" ca="1" si="71"/>
        <v/>
      </c>
      <c r="G346" s="73" t="str">
        <f t="shared" ca="1" si="60"/>
        <v/>
      </c>
      <c r="H346" s="74" t="str">
        <f t="shared" ca="1" si="61"/>
        <v/>
      </c>
      <c r="I346" s="75" t="str">
        <f t="shared" ca="1" si="62"/>
        <v/>
      </c>
      <c r="J346" s="75" t="str">
        <f t="shared" ca="1" si="63"/>
        <v/>
      </c>
      <c r="K346" s="75" t="str">
        <f t="shared" ca="1" si="64"/>
        <v/>
      </c>
      <c r="L346" s="72" t="str">
        <f t="shared" ca="1" si="65"/>
        <v/>
      </c>
      <c r="M346" s="76" t="str">
        <f t="shared" ca="1" si="66"/>
        <v/>
      </c>
    </row>
    <row r="347" spans="2:13">
      <c r="B347" s="71" t="str">
        <f t="shared" ca="1" si="67"/>
        <v/>
      </c>
      <c r="C347" s="72" t="str">
        <f t="shared" ca="1" si="68"/>
        <v/>
      </c>
      <c r="D347" s="72" t="str">
        <f t="shared" ca="1" si="69"/>
        <v/>
      </c>
      <c r="E347" s="72" t="str">
        <f t="shared" ca="1" si="70"/>
        <v/>
      </c>
      <c r="F347" s="72" t="str">
        <f t="shared" ca="1" si="71"/>
        <v/>
      </c>
      <c r="G347" s="73" t="str">
        <f t="shared" ca="1" si="60"/>
        <v/>
      </c>
      <c r="H347" s="74" t="str">
        <f t="shared" ca="1" si="61"/>
        <v/>
      </c>
      <c r="I347" s="75" t="str">
        <f t="shared" ca="1" si="62"/>
        <v/>
      </c>
      <c r="J347" s="75" t="str">
        <f t="shared" ca="1" si="63"/>
        <v/>
      </c>
      <c r="K347" s="75" t="str">
        <f t="shared" ca="1" si="64"/>
        <v/>
      </c>
      <c r="L347" s="72" t="str">
        <f t="shared" ca="1" si="65"/>
        <v/>
      </c>
      <c r="M347" s="76" t="str">
        <f t="shared" ca="1" si="66"/>
        <v/>
      </c>
    </row>
    <row r="348" spans="2:13">
      <c r="B348" s="71" t="str">
        <f t="shared" ca="1" si="67"/>
        <v/>
      </c>
      <c r="C348" s="72" t="str">
        <f t="shared" ca="1" si="68"/>
        <v/>
      </c>
      <c r="D348" s="72" t="str">
        <f t="shared" ca="1" si="69"/>
        <v/>
      </c>
      <c r="E348" s="72" t="str">
        <f t="shared" ca="1" si="70"/>
        <v/>
      </c>
      <c r="F348" s="72" t="str">
        <f t="shared" ca="1" si="71"/>
        <v/>
      </c>
      <c r="G348" s="73" t="str">
        <f t="shared" ca="1" si="60"/>
        <v/>
      </c>
      <c r="H348" s="74" t="str">
        <f t="shared" ca="1" si="61"/>
        <v/>
      </c>
      <c r="I348" s="75" t="str">
        <f t="shared" ca="1" si="62"/>
        <v/>
      </c>
      <c r="J348" s="75" t="str">
        <f t="shared" ca="1" si="63"/>
        <v/>
      </c>
      <c r="K348" s="75" t="str">
        <f t="shared" ca="1" si="64"/>
        <v/>
      </c>
      <c r="L348" s="72" t="str">
        <f t="shared" ca="1" si="65"/>
        <v/>
      </c>
      <c r="M348" s="76" t="str">
        <f t="shared" ca="1" si="66"/>
        <v/>
      </c>
    </row>
    <row r="349" spans="2:13">
      <c r="B349" s="71" t="str">
        <f t="shared" ca="1" si="67"/>
        <v/>
      </c>
      <c r="C349" s="72" t="str">
        <f t="shared" ca="1" si="68"/>
        <v/>
      </c>
      <c r="D349" s="72" t="str">
        <f t="shared" ca="1" si="69"/>
        <v/>
      </c>
      <c r="E349" s="72" t="str">
        <f t="shared" ca="1" si="70"/>
        <v/>
      </c>
      <c r="F349" s="72" t="str">
        <f t="shared" ca="1" si="71"/>
        <v/>
      </c>
      <c r="G349" s="73" t="str">
        <f t="shared" ca="1" si="60"/>
        <v/>
      </c>
      <c r="H349" s="74" t="str">
        <f t="shared" ca="1" si="61"/>
        <v/>
      </c>
      <c r="I349" s="75" t="str">
        <f t="shared" ca="1" si="62"/>
        <v/>
      </c>
      <c r="J349" s="75" t="str">
        <f t="shared" ca="1" si="63"/>
        <v/>
      </c>
      <c r="K349" s="75" t="str">
        <f t="shared" ca="1" si="64"/>
        <v/>
      </c>
      <c r="L349" s="72" t="str">
        <f t="shared" ca="1" si="65"/>
        <v/>
      </c>
      <c r="M349" s="76" t="str">
        <f t="shared" ca="1" si="66"/>
        <v/>
      </c>
    </row>
    <row r="350" spans="2:13">
      <c r="B350" s="71" t="str">
        <f t="shared" ca="1" si="67"/>
        <v/>
      </c>
      <c r="C350" s="72" t="str">
        <f t="shared" ca="1" si="68"/>
        <v/>
      </c>
      <c r="D350" s="72" t="str">
        <f t="shared" ca="1" si="69"/>
        <v/>
      </c>
      <c r="E350" s="72" t="str">
        <f t="shared" ca="1" si="70"/>
        <v/>
      </c>
      <c r="F350" s="72" t="str">
        <f t="shared" ca="1" si="71"/>
        <v/>
      </c>
      <c r="G350" s="73" t="str">
        <f t="shared" ca="1" si="60"/>
        <v/>
      </c>
      <c r="H350" s="74" t="str">
        <f t="shared" ca="1" si="61"/>
        <v/>
      </c>
      <c r="I350" s="75" t="str">
        <f t="shared" ca="1" si="62"/>
        <v/>
      </c>
      <c r="J350" s="75" t="str">
        <f t="shared" ca="1" si="63"/>
        <v/>
      </c>
      <c r="K350" s="75" t="str">
        <f t="shared" ca="1" si="64"/>
        <v/>
      </c>
      <c r="L350" s="72" t="str">
        <f t="shared" ca="1" si="65"/>
        <v/>
      </c>
      <c r="M350" s="76" t="str">
        <f t="shared" ca="1" si="66"/>
        <v/>
      </c>
    </row>
    <row r="351" spans="2:13">
      <c r="B351" s="71" t="str">
        <f t="shared" ca="1" si="67"/>
        <v/>
      </c>
      <c r="C351" s="72" t="str">
        <f t="shared" ca="1" si="68"/>
        <v/>
      </c>
      <c r="D351" s="72" t="str">
        <f t="shared" ca="1" si="69"/>
        <v/>
      </c>
      <c r="E351" s="72" t="str">
        <f t="shared" ca="1" si="70"/>
        <v/>
      </c>
      <c r="F351" s="72" t="str">
        <f t="shared" ca="1" si="71"/>
        <v/>
      </c>
      <c r="G351" s="73" t="str">
        <f t="shared" ca="1" si="60"/>
        <v/>
      </c>
      <c r="H351" s="74" t="str">
        <f t="shared" ca="1" si="61"/>
        <v/>
      </c>
      <c r="I351" s="75" t="str">
        <f t="shared" ca="1" si="62"/>
        <v/>
      </c>
      <c r="J351" s="75" t="str">
        <f t="shared" ca="1" si="63"/>
        <v/>
      </c>
      <c r="K351" s="75" t="str">
        <f t="shared" ca="1" si="64"/>
        <v/>
      </c>
      <c r="L351" s="72" t="str">
        <f t="shared" ca="1" si="65"/>
        <v/>
      </c>
      <c r="M351" s="76" t="str">
        <f t="shared" ca="1" si="66"/>
        <v/>
      </c>
    </row>
    <row r="352" spans="2:13">
      <c r="B352" s="71" t="str">
        <f t="shared" ca="1" si="67"/>
        <v/>
      </c>
      <c r="C352" s="72" t="str">
        <f t="shared" ca="1" si="68"/>
        <v/>
      </c>
      <c r="D352" s="72" t="str">
        <f t="shared" ca="1" si="69"/>
        <v/>
      </c>
      <c r="E352" s="72" t="str">
        <f t="shared" ca="1" si="70"/>
        <v/>
      </c>
      <c r="F352" s="72" t="str">
        <f t="shared" ca="1" si="71"/>
        <v/>
      </c>
      <c r="G352" s="73" t="str">
        <f t="shared" ca="1" si="60"/>
        <v/>
      </c>
      <c r="H352" s="74" t="str">
        <f t="shared" ca="1" si="61"/>
        <v/>
      </c>
      <c r="I352" s="75" t="str">
        <f t="shared" ca="1" si="62"/>
        <v/>
      </c>
      <c r="J352" s="75" t="str">
        <f t="shared" ca="1" si="63"/>
        <v/>
      </c>
      <c r="K352" s="75" t="str">
        <f t="shared" ca="1" si="64"/>
        <v/>
      </c>
      <c r="L352" s="72" t="str">
        <f t="shared" ca="1" si="65"/>
        <v/>
      </c>
      <c r="M352" s="76" t="str">
        <f t="shared" ca="1" si="66"/>
        <v/>
      </c>
    </row>
    <row r="353" spans="2:13">
      <c r="B353" s="71" t="str">
        <f t="shared" ca="1" si="67"/>
        <v/>
      </c>
      <c r="C353" s="72" t="str">
        <f t="shared" ca="1" si="68"/>
        <v/>
      </c>
      <c r="D353" s="72" t="str">
        <f t="shared" ca="1" si="69"/>
        <v/>
      </c>
      <c r="E353" s="72" t="str">
        <f t="shared" ca="1" si="70"/>
        <v/>
      </c>
      <c r="F353" s="72" t="str">
        <f t="shared" ca="1" si="71"/>
        <v/>
      </c>
      <c r="G353" s="73" t="str">
        <f t="shared" ca="1" si="60"/>
        <v/>
      </c>
      <c r="H353" s="74" t="str">
        <f t="shared" ca="1" si="61"/>
        <v/>
      </c>
      <c r="I353" s="75" t="str">
        <f t="shared" ca="1" si="62"/>
        <v/>
      </c>
      <c r="J353" s="75" t="str">
        <f t="shared" ca="1" si="63"/>
        <v/>
      </c>
      <c r="K353" s="75" t="str">
        <f t="shared" ca="1" si="64"/>
        <v/>
      </c>
      <c r="L353" s="72" t="str">
        <f t="shared" ca="1" si="65"/>
        <v/>
      </c>
      <c r="M353" s="76" t="str">
        <f t="shared" ca="1" si="66"/>
        <v/>
      </c>
    </row>
    <row r="354" spans="2:13">
      <c r="B354" s="71" t="str">
        <f t="shared" ca="1" si="67"/>
        <v/>
      </c>
      <c r="C354" s="72" t="str">
        <f t="shared" ca="1" si="68"/>
        <v/>
      </c>
      <c r="D354" s="72" t="str">
        <f t="shared" ca="1" si="69"/>
        <v/>
      </c>
      <c r="E354" s="72" t="str">
        <f t="shared" ca="1" si="70"/>
        <v/>
      </c>
      <c r="F354" s="72" t="str">
        <f t="shared" ca="1" si="71"/>
        <v/>
      </c>
      <c r="G354" s="73" t="str">
        <f t="shared" ca="1" si="60"/>
        <v/>
      </c>
      <c r="H354" s="74" t="str">
        <f t="shared" ca="1" si="61"/>
        <v/>
      </c>
      <c r="I354" s="75" t="str">
        <f t="shared" ca="1" si="62"/>
        <v/>
      </c>
      <c r="J354" s="75" t="str">
        <f t="shared" ca="1" si="63"/>
        <v/>
      </c>
      <c r="K354" s="75" t="str">
        <f t="shared" ca="1" si="64"/>
        <v/>
      </c>
      <c r="L354" s="72" t="str">
        <f t="shared" ca="1" si="65"/>
        <v/>
      </c>
      <c r="M354" s="76" t="str">
        <f t="shared" ca="1" si="66"/>
        <v/>
      </c>
    </row>
    <row r="355" spans="2:13">
      <c r="B355" s="71" t="str">
        <f t="shared" ca="1" si="67"/>
        <v/>
      </c>
      <c r="C355" s="72" t="str">
        <f t="shared" ca="1" si="68"/>
        <v/>
      </c>
      <c r="D355" s="72" t="str">
        <f t="shared" ca="1" si="69"/>
        <v/>
      </c>
      <c r="E355" s="72" t="str">
        <f t="shared" ca="1" si="70"/>
        <v/>
      </c>
      <c r="F355" s="72" t="str">
        <f t="shared" ca="1" si="71"/>
        <v/>
      </c>
      <c r="G355" s="73" t="str">
        <f t="shared" ca="1" si="60"/>
        <v/>
      </c>
      <c r="H355" s="74" t="str">
        <f t="shared" ca="1" si="61"/>
        <v/>
      </c>
      <c r="I355" s="75" t="str">
        <f t="shared" ca="1" si="62"/>
        <v/>
      </c>
      <c r="J355" s="75" t="str">
        <f t="shared" ca="1" si="63"/>
        <v/>
      </c>
      <c r="K355" s="75" t="str">
        <f t="shared" ca="1" si="64"/>
        <v/>
      </c>
      <c r="L355" s="72" t="str">
        <f t="shared" ca="1" si="65"/>
        <v/>
      </c>
      <c r="M355" s="76" t="str">
        <f t="shared" ca="1" si="66"/>
        <v/>
      </c>
    </row>
    <row r="356" spans="2:13">
      <c r="B356" s="71" t="str">
        <f t="shared" ca="1" si="67"/>
        <v/>
      </c>
      <c r="C356" s="72" t="str">
        <f t="shared" ca="1" si="68"/>
        <v/>
      </c>
      <c r="D356" s="72" t="str">
        <f t="shared" ca="1" si="69"/>
        <v/>
      </c>
      <c r="E356" s="72" t="str">
        <f t="shared" ca="1" si="70"/>
        <v/>
      </c>
      <c r="F356" s="72" t="str">
        <f t="shared" ca="1" si="71"/>
        <v/>
      </c>
      <c r="G356" s="73" t="str">
        <f t="shared" ca="1" si="60"/>
        <v/>
      </c>
      <c r="H356" s="74" t="str">
        <f t="shared" ca="1" si="61"/>
        <v/>
      </c>
      <c r="I356" s="75" t="str">
        <f t="shared" ca="1" si="62"/>
        <v/>
      </c>
      <c r="J356" s="75" t="str">
        <f t="shared" ca="1" si="63"/>
        <v/>
      </c>
      <c r="K356" s="75" t="str">
        <f t="shared" ca="1" si="64"/>
        <v/>
      </c>
      <c r="L356" s="72" t="str">
        <f t="shared" ca="1" si="65"/>
        <v/>
      </c>
      <c r="M356" s="76" t="str">
        <f t="shared" ca="1" si="66"/>
        <v/>
      </c>
    </row>
    <row r="357" spans="2:13">
      <c r="B357" s="71" t="str">
        <f t="shared" ca="1" si="67"/>
        <v/>
      </c>
      <c r="C357" s="72" t="str">
        <f t="shared" ca="1" si="68"/>
        <v/>
      </c>
      <c r="D357" s="72" t="str">
        <f t="shared" ca="1" si="69"/>
        <v/>
      </c>
      <c r="E357" s="72" t="str">
        <f t="shared" ca="1" si="70"/>
        <v/>
      </c>
      <c r="F357" s="72" t="str">
        <f t="shared" ca="1" si="71"/>
        <v/>
      </c>
      <c r="G357" s="73" t="str">
        <f t="shared" ca="1" si="60"/>
        <v/>
      </c>
      <c r="H357" s="74" t="str">
        <f t="shared" ca="1" si="61"/>
        <v/>
      </c>
      <c r="I357" s="75" t="str">
        <f t="shared" ca="1" si="62"/>
        <v/>
      </c>
      <c r="J357" s="75" t="str">
        <f t="shared" ca="1" si="63"/>
        <v/>
      </c>
      <c r="K357" s="75" t="str">
        <f t="shared" ca="1" si="64"/>
        <v/>
      </c>
      <c r="L357" s="72" t="str">
        <f t="shared" ca="1" si="65"/>
        <v/>
      </c>
      <c r="M357" s="76" t="str">
        <f t="shared" ca="1" si="66"/>
        <v/>
      </c>
    </row>
    <row r="358" spans="2:13">
      <c r="B358" s="71" t="str">
        <f t="shared" ca="1" si="67"/>
        <v/>
      </c>
      <c r="C358" s="72" t="str">
        <f t="shared" ca="1" si="68"/>
        <v/>
      </c>
      <c r="D358" s="72" t="str">
        <f t="shared" ca="1" si="69"/>
        <v/>
      </c>
      <c r="E358" s="72" t="str">
        <f t="shared" ca="1" si="70"/>
        <v/>
      </c>
      <c r="F358" s="72" t="str">
        <f t="shared" ca="1" si="71"/>
        <v/>
      </c>
      <c r="G358" s="73" t="str">
        <f t="shared" ca="1" si="60"/>
        <v/>
      </c>
      <c r="H358" s="74" t="str">
        <f t="shared" ca="1" si="61"/>
        <v/>
      </c>
      <c r="I358" s="75" t="str">
        <f t="shared" ca="1" si="62"/>
        <v/>
      </c>
      <c r="J358" s="75" t="str">
        <f t="shared" ca="1" si="63"/>
        <v/>
      </c>
      <c r="K358" s="75" t="str">
        <f t="shared" ca="1" si="64"/>
        <v/>
      </c>
      <c r="L358" s="72" t="str">
        <f t="shared" ca="1" si="65"/>
        <v/>
      </c>
      <c r="M358" s="76" t="str">
        <f t="shared" ca="1" si="66"/>
        <v/>
      </c>
    </row>
    <row r="359" spans="2:13">
      <c r="B359" s="71" t="str">
        <f t="shared" ca="1" si="67"/>
        <v/>
      </c>
      <c r="C359" s="72" t="str">
        <f t="shared" ca="1" si="68"/>
        <v/>
      </c>
      <c r="D359" s="72" t="str">
        <f t="shared" ca="1" si="69"/>
        <v/>
      </c>
      <c r="E359" s="72" t="str">
        <f t="shared" ca="1" si="70"/>
        <v/>
      </c>
      <c r="F359" s="72" t="str">
        <f t="shared" ca="1" si="71"/>
        <v/>
      </c>
      <c r="G359" s="73" t="str">
        <f t="shared" ca="1" si="60"/>
        <v/>
      </c>
      <c r="H359" s="74" t="str">
        <f t="shared" ca="1" si="61"/>
        <v/>
      </c>
      <c r="I359" s="75" t="str">
        <f t="shared" ca="1" si="62"/>
        <v/>
      </c>
      <c r="J359" s="75" t="str">
        <f t="shared" ca="1" si="63"/>
        <v/>
      </c>
      <c r="K359" s="75" t="str">
        <f t="shared" ca="1" si="64"/>
        <v/>
      </c>
      <c r="L359" s="72" t="str">
        <f t="shared" ca="1" si="65"/>
        <v/>
      </c>
      <c r="M359" s="76" t="str">
        <f t="shared" ca="1" si="66"/>
        <v/>
      </c>
    </row>
    <row r="360" spans="2:13">
      <c r="B360" s="71" t="str">
        <f t="shared" ca="1" si="67"/>
        <v/>
      </c>
      <c r="C360" s="72" t="str">
        <f t="shared" ca="1" si="68"/>
        <v/>
      </c>
      <c r="D360" s="72" t="str">
        <f t="shared" ca="1" si="69"/>
        <v/>
      </c>
      <c r="E360" s="72" t="str">
        <f t="shared" ca="1" si="70"/>
        <v/>
      </c>
      <c r="F360" s="72" t="str">
        <f t="shared" ca="1" si="71"/>
        <v/>
      </c>
      <c r="G360" s="73" t="str">
        <f t="shared" ca="1" si="60"/>
        <v/>
      </c>
      <c r="H360" s="74" t="str">
        <f t="shared" ca="1" si="61"/>
        <v/>
      </c>
      <c r="I360" s="75" t="str">
        <f t="shared" ca="1" si="62"/>
        <v/>
      </c>
      <c r="J360" s="75" t="str">
        <f t="shared" ca="1" si="63"/>
        <v/>
      </c>
      <c r="K360" s="75" t="str">
        <f t="shared" ca="1" si="64"/>
        <v/>
      </c>
      <c r="L360" s="72" t="str">
        <f t="shared" ca="1" si="65"/>
        <v/>
      </c>
      <c r="M360" s="76" t="str">
        <f t="shared" ca="1" si="66"/>
        <v/>
      </c>
    </row>
    <row r="361" spans="2:13">
      <c r="B361" s="71" t="str">
        <f t="shared" ca="1" si="67"/>
        <v/>
      </c>
      <c r="C361" s="72" t="str">
        <f t="shared" ca="1" si="68"/>
        <v/>
      </c>
      <c r="D361" s="72" t="str">
        <f t="shared" ca="1" si="69"/>
        <v/>
      </c>
      <c r="E361" s="72" t="str">
        <f t="shared" ca="1" si="70"/>
        <v/>
      </c>
      <c r="F361" s="72" t="str">
        <f t="shared" ca="1" si="71"/>
        <v/>
      </c>
      <c r="G361" s="73" t="str">
        <f t="shared" ca="1" si="60"/>
        <v/>
      </c>
      <c r="H361" s="74" t="str">
        <f t="shared" ca="1" si="61"/>
        <v/>
      </c>
      <c r="I361" s="75" t="str">
        <f t="shared" ca="1" si="62"/>
        <v/>
      </c>
      <c r="J361" s="75" t="str">
        <f t="shared" ca="1" si="63"/>
        <v/>
      </c>
      <c r="K361" s="75" t="str">
        <f t="shared" ca="1" si="64"/>
        <v/>
      </c>
      <c r="L361" s="72" t="str">
        <f t="shared" ca="1" si="65"/>
        <v/>
      </c>
      <c r="M361" s="76" t="str">
        <f t="shared" ca="1" si="66"/>
        <v/>
      </c>
    </row>
    <row r="362" spans="2:13">
      <c r="B362" s="71" t="str">
        <f t="shared" ca="1" si="67"/>
        <v/>
      </c>
      <c r="C362" s="72" t="str">
        <f t="shared" ca="1" si="68"/>
        <v/>
      </c>
      <c r="D362" s="72" t="str">
        <f t="shared" ca="1" si="69"/>
        <v/>
      </c>
      <c r="E362" s="72" t="str">
        <f t="shared" ca="1" si="70"/>
        <v/>
      </c>
      <c r="F362" s="72" t="str">
        <f t="shared" ca="1" si="71"/>
        <v/>
      </c>
      <c r="G362" s="73" t="str">
        <f t="shared" ca="1" si="60"/>
        <v/>
      </c>
      <c r="H362" s="74" t="str">
        <f t="shared" ca="1" si="61"/>
        <v/>
      </c>
      <c r="I362" s="75" t="str">
        <f t="shared" ca="1" si="62"/>
        <v/>
      </c>
      <c r="J362" s="75" t="str">
        <f t="shared" ca="1" si="63"/>
        <v/>
      </c>
      <c r="K362" s="75" t="str">
        <f t="shared" ca="1" si="64"/>
        <v/>
      </c>
      <c r="L362" s="72" t="str">
        <f t="shared" ca="1" si="65"/>
        <v/>
      </c>
      <c r="M362" s="76" t="str">
        <f t="shared" ca="1" si="66"/>
        <v/>
      </c>
    </row>
    <row r="363" spans="2:13">
      <c r="B363" s="71" t="str">
        <f t="shared" ca="1" si="67"/>
        <v/>
      </c>
      <c r="C363" s="72" t="str">
        <f t="shared" ca="1" si="68"/>
        <v/>
      </c>
      <c r="D363" s="72" t="str">
        <f t="shared" ca="1" si="69"/>
        <v/>
      </c>
      <c r="E363" s="72" t="str">
        <f t="shared" ca="1" si="70"/>
        <v/>
      </c>
      <c r="F363" s="72" t="str">
        <f t="shared" ca="1" si="71"/>
        <v/>
      </c>
      <c r="G363" s="73" t="str">
        <f t="shared" ca="1" si="60"/>
        <v/>
      </c>
      <c r="H363" s="74" t="str">
        <f t="shared" ca="1" si="61"/>
        <v/>
      </c>
      <c r="I363" s="75" t="str">
        <f t="shared" ca="1" si="62"/>
        <v/>
      </c>
      <c r="J363" s="75" t="str">
        <f t="shared" ca="1" si="63"/>
        <v/>
      </c>
      <c r="K363" s="75" t="str">
        <f t="shared" ca="1" si="64"/>
        <v/>
      </c>
      <c r="L363" s="72" t="str">
        <f t="shared" ca="1" si="65"/>
        <v/>
      </c>
      <c r="M363" s="76" t="str">
        <f t="shared" ca="1" si="66"/>
        <v/>
      </c>
    </row>
    <row r="364" spans="2:13">
      <c r="B364" s="71" t="str">
        <f t="shared" ca="1" si="67"/>
        <v/>
      </c>
      <c r="C364" s="72" t="str">
        <f t="shared" ca="1" si="68"/>
        <v/>
      </c>
      <c r="D364" s="72" t="str">
        <f t="shared" ca="1" si="69"/>
        <v/>
      </c>
      <c r="E364" s="72" t="str">
        <f t="shared" ca="1" si="70"/>
        <v/>
      </c>
      <c r="F364" s="72" t="str">
        <f t="shared" ca="1" si="71"/>
        <v/>
      </c>
      <c r="G364" s="73" t="str">
        <f t="shared" ca="1" si="60"/>
        <v/>
      </c>
      <c r="H364" s="74" t="str">
        <f t="shared" ca="1" si="61"/>
        <v/>
      </c>
      <c r="I364" s="75" t="str">
        <f t="shared" ca="1" si="62"/>
        <v/>
      </c>
      <c r="J364" s="75" t="str">
        <f t="shared" ca="1" si="63"/>
        <v/>
      </c>
      <c r="K364" s="75" t="str">
        <f t="shared" ca="1" si="64"/>
        <v/>
      </c>
      <c r="L364" s="72" t="str">
        <f t="shared" ca="1" si="65"/>
        <v/>
      </c>
      <c r="M364" s="76" t="str">
        <f t="shared" ca="1" si="66"/>
        <v/>
      </c>
    </row>
    <row r="365" spans="2:13">
      <c r="B365" s="71" t="str">
        <f t="shared" ca="1" si="67"/>
        <v/>
      </c>
      <c r="C365" s="72" t="str">
        <f t="shared" ca="1" si="68"/>
        <v/>
      </c>
      <c r="D365" s="72" t="str">
        <f t="shared" ca="1" si="69"/>
        <v/>
      </c>
      <c r="E365" s="72" t="str">
        <f t="shared" ca="1" si="70"/>
        <v/>
      </c>
      <c r="F365" s="72" t="str">
        <f t="shared" ca="1" si="71"/>
        <v/>
      </c>
      <c r="G365" s="73" t="str">
        <f t="shared" ca="1" si="60"/>
        <v/>
      </c>
      <c r="H365" s="74" t="str">
        <f t="shared" ca="1" si="61"/>
        <v/>
      </c>
      <c r="I365" s="75" t="str">
        <f t="shared" ca="1" si="62"/>
        <v/>
      </c>
      <c r="J365" s="75" t="str">
        <f t="shared" ca="1" si="63"/>
        <v/>
      </c>
      <c r="K365" s="75" t="str">
        <f t="shared" ca="1" si="64"/>
        <v/>
      </c>
      <c r="L365" s="72" t="str">
        <f t="shared" ca="1" si="65"/>
        <v/>
      </c>
      <c r="M365" s="76" t="str">
        <f t="shared" ca="1" si="66"/>
        <v/>
      </c>
    </row>
    <row r="366" spans="2:13">
      <c r="B366" s="71" t="str">
        <f t="shared" ca="1" si="67"/>
        <v/>
      </c>
      <c r="C366" s="72" t="str">
        <f t="shared" ca="1" si="68"/>
        <v/>
      </c>
      <c r="D366" s="72" t="str">
        <f t="shared" ca="1" si="69"/>
        <v/>
      </c>
      <c r="E366" s="72" t="str">
        <f t="shared" ca="1" si="70"/>
        <v/>
      </c>
      <c r="F366" s="72" t="str">
        <f t="shared" ca="1" si="71"/>
        <v/>
      </c>
      <c r="G366" s="73" t="str">
        <f t="shared" ca="1" si="60"/>
        <v/>
      </c>
      <c r="H366" s="74" t="str">
        <f t="shared" ca="1" si="61"/>
        <v/>
      </c>
      <c r="I366" s="75" t="str">
        <f t="shared" ca="1" si="62"/>
        <v/>
      </c>
      <c r="J366" s="75" t="str">
        <f t="shared" ca="1" si="63"/>
        <v/>
      </c>
      <c r="K366" s="75" t="str">
        <f t="shared" ca="1" si="64"/>
        <v/>
      </c>
      <c r="L366" s="72" t="str">
        <f t="shared" ca="1" si="65"/>
        <v/>
      </c>
      <c r="M366" s="76" t="str">
        <f t="shared" ca="1" si="66"/>
        <v/>
      </c>
    </row>
    <row r="367" spans="2:13">
      <c r="B367" s="71" t="str">
        <f t="shared" ca="1" si="67"/>
        <v/>
      </c>
      <c r="C367" s="72" t="str">
        <f t="shared" ca="1" si="68"/>
        <v/>
      </c>
      <c r="D367" s="72" t="str">
        <f t="shared" ca="1" si="69"/>
        <v/>
      </c>
      <c r="E367" s="72" t="str">
        <f t="shared" ca="1" si="70"/>
        <v/>
      </c>
      <c r="F367" s="72" t="str">
        <f t="shared" ca="1" si="71"/>
        <v/>
      </c>
      <c r="G367" s="73" t="str">
        <f t="shared" ca="1" si="60"/>
        <v/>
      </c>
      <c r="H367" s="74" t="str">
        <f t="shared" ca="1" si="61"/>
        <v/>
      </c>
      <c r="I367" s="75" t="str">
        <f t="shared" ca="1" si="62"/>
        <v/>
      </c>
      <c r="J367" s="75" t="str">
        <f t="shared" ca="1" si="63"/>
        <v/>
      </c>
      <c r="K367" s="75" t="str">
        <f t="shared" ca="1" si="64"/>
        <v/>
      </c>
      <c r="L367" s="72" t="str">
        <f t="shared" ca="1" si="65"/>
        <v/>
      </c>
      <c r="M367" s="76" t="str">
        <f t="shared" ca="1" si="66"/>
        <v/>
      </c>
    </row>
    <row r="368" spans="2:13">
      <c r="B368" s="71" t="str">
        <f t="shared" ca="1" si="67"/>
        <v/>
      </c>
      <c r="C368" s="72" t="str">
        <f t="shared" ca="1" si="68"/>
        <v/>
      </c>
      <c r="D368" s="72" t="str">
        <f t="shared" ca="1" si="69"/>
        <v/>
      </c>
      <c r="E368" s="72" t="str">
        <f t="shared" ca="1" si="70"/>
        <v/>
      </c>
      <c r="F368" s="72" t="str">
        <f t="shared" ca="1" si="71"/>
        <v/>
      </c>
      <c r="G368" s="73" t="str">
        <f t="shared" ca="1" si="60"/>
        <v/>
      </c>
      <c r="H368" s="74" t="str">
        <f t="shared" ca="1" si="61"/>
        <v/>
      </c>
      <c r="I368" s="75" t="str">
        <f t="shared" ca="1" si="62"/>
        <v/>
      </c>
      <c r="J368" s="75" t="str">
        <f t="shared" ca="1" si="63"/>
        <v/>
      </c>
      <c r="K368" s="75" t="str">
        <f t="shared" ca="1" si="64"/>
        <v/>
      </c>
      <c r="L368" s="72" t="str">
        <f t="shared" ca="1" si="65"/>
        <v/>
      </c>
      <c r="M368" s="76" t="str">
        <f t="shared" ca="1" si="66"/>
        <v/>
      </c>
    </row>
    <row r="369" spans="2:13">
      <c r="B369" s="71" t="str">
        <f t="shared" ca="1" si="67"/>
        <v/>
      </c>
      <c r="C369" s="72" t="str">
        <f t="shared" ca="1" si="68"/>
        <v/>
      </c>
      <c r="D369" s="72" t="str">
        <f t="shared" ca="1" si="69"/>
        <v/>
      </c>
      <c r="E369" s="72" t="str">
        <f t="shared" ca="1" si="70"/>
        <v/>
      </c>
      <c r="F369" s="72" t="str">
        <f t="shared" ca="1" si="71"/>
        <v/>
      </c>
      <c r="G369" s="73" t="str">
        <f t="shared" ca="1" si="60"/>
        <v/>
      </c>
      <c r="H369" s="74" t="str">
        <f t="shared" ca="1" si="61"/>
        <v/>
      </c>
      <c r="I369" s="75" t="str">
        <f t="shared" ca="1" si="62"/>
        <v/>
      </c>
      <c r="J369" s="75" t="str">
        <f t="shared" ca="1" si="63"/>
        <v/>
      </c>
      <c r="K369" s="75" t="str">
        <f t="shared" ca="1" si="64"/>
        <v/>
      </c>
      <c r="L369" s="72" t="str">
        <f t="shared" ca="1" si="65"/>
        <v/>
      </c>
      <c r="M369" s="76" t="str">
        <f t="shared" ca="1" si="66"/>
        <v/>
      </c>
    </row>
    <row r="370" spans="2:13">
      <c r="B370" s="71" t="str">
        <f t="shared" ca="1" si="67"/>
        <v/>
      </c>
      <c r="C370" s="72" t="str">
        <f t="shared" ca="1" si="68"/>
        <v/>
      </c>
      <c r="D370" s="72" t="str">
        <f t="shared" ca="1" si="69"/>
        <v/>
      </c>
      <c r="E370" s="72" t="str">
        <f t="shared" ca="1" si="70"/>
        <v/>
      </c>
      <c r="F370" s="72" t="str">
        <f t="shared" ca="1" si="71"/>
        <v/>
      </c>
      <c r="G370" s="73" t="str">
        <f t="shared" ca="1" si="60"/>
        <v/>
      </c>
      <c r="H370" s="74" t="str">
        <f t="shared" ca="1" si="61"/>
        <v/>
      </c>
      <c r="I370" s="75" t="str">
        <f t="shared" ca="1" si="62"/>
        <v/>
      </c>
      <c r="J370" s="75" t="str">
        <f t="shared" ca="1" si="63"/>
        <v/>
      </c>
      <c r="K370" s="75" t="str">
        <f t="shared" ca="1" si="64"/>
        <v/>
      </c>
      <c r="L370" s="72" t="str">
        <f t="shared" ca="1" si="65"/>
        <v/>
      </c>
      <c r="M370" s="76" t="str">
        <f t="shared" ca="1" si="66"/>
        <v/>
      </c>
    </row>
    <row r="371" spans="2:13">
      <c r="B371" s="71" t="str">
        <f t="shared" ca="1" si="67"/>
        <v/>
      </c>
      <c r="C371" s="72" t="str">
        <f t="shared" ca="1" si="68"/>
        <v/>
      </c>
      <c r="D371" s="72" t="str">
        <f t="shared" ca="1" si="69"/>
        <v/>
      </c>
      <c r="E371" s="72" t="str">
        <f t="shared" ca="1" si="70"/>
        <v/>
      </c>
      <c r="F371" s="72" t="str">
        <f t="shared" ca="1" si="71"/>
        <v/>
      </c>
      <c r="G371" s="73" t="str">
        <f t="shared" ca="1" si="60"/>
        <v/>
      </c>
      <c r="H371" s="74" t="str">
        <f t="shared" ca="1" si="61"/>
        <v/>
      </c>
      <c r="I371" s="75" t="str">
        <f t="shared" ca="1" si="62"/>
        <v/>
      </c>
      <c r="J371" s="75" t="str">
        <f t="shared" ca="1" si="63"/>
        <v/>
      </c>
      <c r="K371" s="75" t="str">
        <f t="shared" ca="1" si="64"/>
        <v/>
      </c>
      <c r="L371" s="72" t="str">
        <f t="shared" ca="1" si="65"/>
        <v/>
      </c>
      <c r="M371" s="76" t="str">
        <f t="shared" ca="1" si="66"/>
        <v/>
      </c>
    </row>
    <row r="372" spans="2:13">
      <c r="B372" s="71" t="str">
        <f t="shared" ca="1" si="67"/>
        <v/>
      </c>
      <c r="C372" s="72" t="str">
        <f t="shared" ca="1" si="68"/>
        <v/>
      </c>
      <c r="D372" s="72" t="str">
        <f t="shared" ca="1" si="69"/>
        <v/>
      </c>
      <c r="E372" s="72" t="str">
        <f t="shared" ca="1" si="70"/>
        <v/>
      </c>
      <c r="F372" s="72" t="str">
        <f t="shared" ca="1" si="71"/>
        <v/>
      </c>
      <c r="G372" s="73" t="str">
        <f t="shared" ca="1" si="60"/>
        <v/>
      </c>
      <c r="H372" s="74" t="str">
        <f t="shared" ca="1" si="61"/>
        <v/>
      </c>
      <c r="I372" s="75" t="str">
        <f t="shared" ca="1" si="62"/>
        <v/>
      </c>
      <c r="J372" s="75" t="str">
        <f t="shared" ca="1" si="63"/>
        <v/>
      </c>
      <c r="K372" s="75" t="str">
        <f t="shared" ca="1" si="64"/>
        <v/>
      </c>
      <c r="L372" s="72" t="str">
        <f t="shared" ca="1" si="65"/>
        <v/>
      </c>
      <c r="M372" s="76" t="str">
        <f t="shared" ca="1" si="66"/>
        <v/>
      </c>
    </row>
    <row r="373" spans="2:13">
      <c r="B373" s="71" t="str">
        <f t="shared" ca="1" si="67"/>
        <v/>
      </c>
      <c r="C373" s="72" t="str">
        <f t="shared" ca="1" si="68"/>
        <v/>
      </c>
      <c r="D373" s="72" t="str">
        <f t="shared" ca="1" si="69"/>
        <v/>
      </c>
      <c r="E373" s="72" t="str">
        <f t="shared" ca="1" si="70"/>
        <v/>
      </c>
      <c r="F373" s="72" t="str">
        <f t="shared" ca="1" si="71"/>
        <v/>
      </c>
      <c r="G373" s="73" t="str">
        <f t="shared" ca="1" si="60"/>
        <v/>
      </c>
      <c r="H373" s="74" t="str">
        <f t="shared" ca="1" si="61"/>
        <v/>
      </c>
      <c r="I373" s="75" t="str">
        <f t="shared" ca="1" si="62"/>
        <v/>
      </c>
      <c r="J373" s="75" t="str">
        <f t="shared" ca="1" si="63"/>
        <v/>
      </c>
      <c r="K373" s="75" t="str">
        <f t="shared" ca="1" si="64"/>
        <v/>
      </c>
      <c r="L373" s="72" t="str">
        <f t="shared" ca="1" si="65"/>
        <v/>
      </c>
      <c r="M373" s="76" t="str">
        <f t="shared" ca="1" si="66"/>
        <v/>
      </c>
    </row>
    <row r="374" spans="2:13">
      <c r="B374" s="71" t="str">
        <f t="shared" ca="1" si="67"/>
        <v/>
      </c>
      <c r="C374" s="72" t="str">
        <f t="shared" ca="1" si="68"/>
        <v/>
      </c>
      <c r="D374" s="72" t="str">
        <f t="shared" ca="1" si="69"/>
        <v/>
      </c>
      <c r="E374" s="72" t="str">
        <f t="shared" ca="1" si="70"/>
        <v/>
      </c>
      <c r="F374" s="72" t="str">
        <f t="shared" ca="1" si="71"/>
        <v/>
      </c>
      <c r="G374" s="73" t="str">
        <f t="shared" ca="1" si="60"/>
        <v/>
      </c>
      <c r="H374" s="74" t="str">
        <f t="shared" ca="1" si="61"/>
        <v/>
      </c>
      <c r="I374" s="75" t="str">
        <f t="shared" ca="1" si="62"/>
        <v/>
      </c>
      <c r="J374" s="75" t="str">
        <f t="shared" ca="1" si="63"/>
        <v/>
      </c>
      <c r="K374" s="75" t="str">
        <f t="shared" ca="1" si="64"/>
        <v/>
      </c>
      <c r="L374" s="72" t="str">
        <f t="shared" ca="1" si="65"/>
        <v/>
      </c>
      <c r="M374" s="76" t="str">
        <f t="shared" ca="1" si="66"/>
        <v/>
      </c>
    </row>
    <row r="375" spans="2:13">
      <c r="B375" s="71" t="str">
        <f t="shared" ca="1" si="67"/>
        <v/>
      </c>
      <c r="C375" s="72" t="str">
        <f t="shared" ca="1" si="68"/>
        <v/>
      </c>
      <c r="D375" s="72" t="str">
        <f t="shared" ca="1" si="69"/>
        <v/>
      </c>
      <c r="E375" s="72" t="str">
        <f t="shared" ca="1" si="70"/>
        <v/>
      </c>
      <c r="F375" s="72" t="str">
        <f t="shared" ca="1" si="71"/>
        <v/>
      </c>
      <c r="G375" s="73" t="str">
        <f t="shared" ca="1" si="60"/>
        <v/>
      </c>
      <c r="H375" s="74" t="str">
        <f t="shared" ca="1" si="61"/>
        <v/>
      </c>
      <c r="I375" s="75" t="str">
        <f t="shared" ca="1" si="62"/>
        <v/>
      </c>
      <c r="J375" s="75" t="str">
        <f t="shared" ca="1" si="63"/>
        <v/>
      </c>
      <c r="K375" s="75" t="str">
        <f t="shared" ca="1" si="64"/>
        <v/>
      </c>
      <c r="L375" s="72" t="str">
        <f t="shared" ca="1" si="65"/>
        <v/>
      </c>
      <c r="M375" s="76" t="str">
        <f t="shared" ca="1" si="66"/>
        <v/>
      </c>
    </row>
    <row r="376" spans="2:13">
      <c r="B376" s="71" t="str">
        <f t="shared" ca="1" si="67"/>
        <v/>
      </c>
      <c r="C376" s="72" t="str">
        <f t="shared" ca="1" si="68"/>
        <v/>
      </c>
      <c r="D376" s="72" t="str">
        <f t="shared" ca="1" si="69"/>
        <v/>
      </c>
      <c r="E376" s="72" t="str">
        <f t="shared" ca="1" si="70"/>
        <v/>
      </c>
      <c r="F376" s="72" t="str">
        <f t="shared" ca="1" si="71"/>
        <v/>
      </c>
      <c r="G376" s="73" t="str">
        <f t="shared" ca="1" si="60"/>
        <v/>
      </c>
      <c r="H376" s="74" t="str">
        <f t="shared" ca="1" si="61"/>
        <v/>
      </c>
      <c r="I376" s="75" t="str">
        <f t="shared" ca="1" si="62"/>
        <v/>
      </c>
      <c r="J376" s="75" t="str">
        <f t="shared" ca="1" si="63"/>
        <v/>
      </c>
      <c r="K376" s="75" t="str">
        <f t="shared" ca="1" si="64"/>
        <v/>
      </c>
      <c r="L376" s="72" t="str">
        <f t="shared" ca="1" si="65"/>
        <v/>
      </c>
      <c r="M376" s="76" t="str">
        <f t="shared" ca="1" si="66"/>
        <v/>
      </c>
    </row>
    <row r="377" spans="2:13">
      <c r="B377" s="71" t="str">
        <f t="shared" ca="1" si="67"/>
        <v/>
      </c>
      <c r="C377" s="72" t="str">
        <f t="shared" ca="1" si="68"/>
        <v/>
      </c>
      <c r="D377" s="72" t="str">
        <f t="shared" ca="1" si="69"/>
        <v/>
      </c>
      <c r="E377" s="72" t="str">
        <f t="shared" ca="1" si="70"/>
        <v/>
      </c>
      <c r="F377" s="72" t="str">
        <f t="shared" ca="1" si="71"/>
        <v/>
      </c>
      <c r="G377" s="73" t="str">
        <f t="shared" ca="1" si="60"/>
        <v/>
      </c>
      <c r="H377" s="74" t="str">
        <f t="shared" ca="1" si="61"/>
        <v/>
      </c>
      <c r="I377" s="75" t="str">
        <f t="shared" ca="1" si="62"/>
        <v/>
      </c>
      <c r="J377" s="75" t="str">
        <f t="shared" ca="1" si="63"/>
        <v/>
      </c>
      <c r="K377" s="75" t="str">
        <f t="shared" ca="1" si="64"/>
        <v/>
      </c>
      <c r="L377" s="72" t="str">
        <f t="shared" ca="1" si="65"/>
        <v/>
      </c>
      <c r="M377" s="76" t="str">
        <f t="shared" ca="1" si="66"/>
        <v/>
      </c>
    </row>
    <row r="378" spans="2:13">
      <c r="B378" s="71" t="str">
        <f t="shared" ca="1" si="67"/>
        <v/>
      </c>
      <c r="C378" s="72" t="str">
        <f t="shared" ca="1" si="68"/>
        <v/>
      </c>
      <c r="D378" s="72" t="str">
        <f t="shared" ca="1" si="69"/>
        <v/>
      </c>
      <c r="E378" s="72" t="str">
        <f t="shared" ca="1" si="70"/>
        <v/>
      </c>
      <c r="F378" s="72" t="str">
        <f t="shared" ca="1" si="71"/>
        <v/>
      </c>
      <c r="G378" s="73" t="str">
        <f t="shared" ca="1" si="60"/>
        <v/>
      </c>
      <c r="H378" s="74" t="str">
        <f t="shared" ca="1" si="61"/>
        <v/>
      </c>
      <c r="I378" s="75" t="str">
        <f t="shared" ca="1" si="62"/>
        <v/>
      </c>
      <c r="J378" s="75" t="str">
        <f t="shared" ca="1" si="63"/>
        <v/>
      </c>
      <c r="K378" s="75" t="str">
        <f t="shared" ca="1" si="64"/>
        <v/>
      </c>
      <c r="L378" s="72" t="str">
        <f t="shared" ca="1" si="65"/>
        <v/>
      </c>
      <c r="M378" s="76" t="str">
        <f t="shared" ca="1" si="66"/>
        <v/>
      </c>
    </row>
    <row r="379" spans="2:13">
      <c r="B379" s="71" t="str">
        <f t="shared" ca="1" si="67"/>
        <v/>
      </c>
      <c r="C379" s="72" t="str">
        <f t="shared" ca="1" si="68"/>
        <v/>
      </c>
      <c r="D379" s="72" t="str">
        <f t="shared" ca="1" si="69"/>
        <v/>
      </c>
      <c r="E379" s="72" t="str">
        <f t="shared" ca="1" si="70"/>
        <v/>
      </c>
      <c r="F379" s="72" t="str">
        <f t="shared" ca="1" si="71"/>
        <v/>
      </c>
      <c r="G379" s="73" t="str">
        <f t="shared" ca="1" si="60"/>
        <v/>
      </c>
      <c r="H379" s="74" t="str">
        <f t="shared" ca="1" si="61"/>
        <v/>
      </c>
      <c r="I379" s="75" t="str">
        <f t="shared" ca="1" si="62"/>
        <v/>
      </c>
      <c r="J379" s="75" t="str">
        <f t="shared" ca="1" si="63"/>
        <v/>
      </c>
      <c r="K379" s="75" t="str">
        <f t="shared" ca="1" si="64"/>
        <v/>
      </c>
      <c r="L379" s="72" t="str">
        <f t="shared" ca="1" si="65"/>
        <v/>
      </c>
      <c r="M379" s="76" t="str">
        <f t="shared" ca="1" si="66"/>
        <v/>
      </c>
    </row>
    <row r="380" spans="2:13">
      <c r="B380" s="71" t="str">
        <f t="shared" ca="1" si="67"/>
        <v/>
      </c>
      <c r="C380" s="72" t="str">
        <f t="shared" ca="1" si="68"/>
        <v/>
      </c>
      <c r="D380" s="72" t="str">
        <f t="shared" ca="1" si="69"/>
        <v/>
      </c>
      <c r="E380" s="72" t="str">
        <f t="shared" ca="1" si="70"/>
        <v/>
      </c>
      <c r="F380" s="72" t="str">
        <f t="shared" ca="1" si="71"/>
        <v/>
      </c>
      <c r="G380" s="73" t="str">
        <f t="shared" ca="1" si="60"/>
        <v/>
      </c>
      <c r="H380" s="74" t="str">
        <f t="shared" ca="1" si="61"/>
        <v/>
      </c>
      <c r="I380" s="75" t="str">
        <f t="shared" ca="1" si="62"/>
        <v/>
      </c>
      <c r="J380" s="75" t="str">
        <f t="shared" ca="1" si="63"/>
        <v/>
      </c>
      <c r="K380" s="75" t="str">
        <f t="shared" ca="1" si="64"/>
        <v/>
      </c>
      <c r="L380" s="72" t="str">
        <f t="shared" ca="1" si="65"/>
        <v/>
      </c>
      <c r="M380" s="76" t="str">
        <f t="shared" ca="1" si="66"/>
        <v/>
      </c>
    </row>
    <row r="381" spans="2:13">
      <c r="B381" s="71" t="str">
        <f t="shared" ca="1" si="67"/>
        <v/>
      </c>
      <c r="C381" s="72" t="str">
        <f t="shared" ca="1" si="68"/>
        <v/>
      </c>
      <c r="D381" s="72" t="str">
        <f t="shared" ca="1" si="69"/>
        <v/>
      </c>
      <c r="E381" s="72" t="str">
        <f t="shared" ca="1" si="70"/>
        <v/>
      </c>
      <c r="F381" s="72" t="str">
        <f t="shared" ca="1" si="71"/>
        <v/>
      </c>
      <c r="G381" s="73" t="str">
        <f t="shared" ca="1" si="60"/>
        <v/>
      </c>
      <c r="H381" s="74" t="str">
        <f t="shared" ca="1" si="61"/>
        <v/>
      </c>
      <c r="I381" s="75" t="str">
        <f t="shared" ca="1" si="62"/>
        <v/>
      </c>
      <c r="J381" s="75" t="str">
        <f t="shared" ca="1" si="63"/>
        <v/>
      </c>
      <c r="K381" s="75" t="str">
        <f t="shared" ca="1" si="64"/>
        <v/>
      </c>
      <c r="L381" s="72" t="str">
        <f t="shared" ca="1" si="65"/>
        <v/>
      </c>
      <c r="M381" s="76" t="str">
        <f t="shared" ca="1" si="66"/>
        <v/>
      </c>
    </row>
    <row r="382" spans="2:13">
      <c r="B382" s="71" t="str">
        <f t="shared" ca="1" si="67"/>
        <v/>
      </c>
      <c r="C382" s="72" t="str">
        <f t="shared" ca="1" si="68"/>
        <v/>
      </c>
      <c r="D382" s="72" t="str">
        <f t="shared" ca="1" si="69"/>
        <v/>
      </c>
      <c r="E382" s="72" t="str">
        <f t="shared" ca="1" si="70"/>
        <v/>
      </c>
      <c r="F382" s="72" t="str">
        <f t="shared" ca="1" si="71"/>
        <v/>
      </c>
      <c r="G382" s="73" t="str">
        <f t="shared" ca="1" si="60"/>
        <v/>
      </c>
      <c r="H382" s="74" t="str">
        <f t="shared" ca="1" si="61"/>
        <v/>
      </c>
      <c r="I382" s="75" t="str">
        <f t="shared" ca="1" si="62"/>
        <v/>
      </c>
      <c r="J382" s="75" t="str">
        <f t="shared" ca="1" si="63"/>
        <v/>
      </c>
      <c r="K382" s="75" t="str">
        <f t="shared" ca="1" si="64"/>
        <v/>
      </c>
      <c r="L382" s="72" t="str">
        <f t="shared" ca="1" si="65"/>
        <v/>
      </c>
      <c r="M382" s="76" t="str">
        <f t="shared" ca="1" si="66"/>
        <v/>
      </c>
    </row>
    <row r="383" spans="2:13">
      <c r="B383" s="71" t="str">
        <f t="shared" ca="1" si="67"/>
        <v/>
      </c>
      <c r="C383" s="72" t="str">
        <f t="shared" ca="1" si="68"/>
        <v/>
      </c>
      <c r="D383" s="72" t="str">
        <f t="shared" ca="1" si="69"/>
        <v/>
      </c>
      <c r="E383" s="72" t="str">
        <f t="shared" ca="1" si="70"/>
        <v/>
      </c>
      <c r="F383" s="72" t="str">
        <f t="shared" ca="1" si="71"/>
        <v/>
      </c>
      <c r="G383" s="73" t="str">
        <f t="shared" ca="1" si="60"/>
        <v/>
      </c>
      <c r="H383" s="74" t="str">
        <f t="shared" ca="1" si="61"/>
        <v/>
      </c>
      <c r="I383" s="75" t="str">
        <f t="shared" ca="1" si="62"/>
        <v/>
      </c>
      <c r="J383" s="75" t="str">
        <f t="shared" ca="1" si="63"/>
        <v/>
      </c>
      <c r="K383" s="75" t="str">
        <f t="shared" ca="1" si="64"/>
        <v/>
      </c>
      <c r="L383" s="72" t="str">
        <f t="shared" ca="1" si="65"/>
        <v/>
      </c>
      <c r="M383" s="76" t="str">
        <f t="shared" ca="1" si="66"/>
        <v/>
      </c>
    </row>
    <row r="384" spans="2:13">
      <c r="B384" s="71" t="str">
        <f t="shared" ca="1" si="67"/>
        <v/>
      </c>
      <c r="C384" s="72" t="str">
        <f t="shared" ca="1" si="68"/>
        <v/>
      </c>
      <c r="D384" s="72" t="str">
        <f t="shared" ca="1" si="69"/>
        <v/>
      </c>
      <c r="E384" s="72" t="str">
        <f t="shared" ca="1" si="70"/>
        <v/>
      </c>
      <c r="F384" s="72" t="str">
        <f t="shared" ca="1" si="71"/>
        <v/>
      </c>
      <c r="G384" s="73" t="str">
        <f t="shared" ca="1" si="60"/>
        <v/>
      </c>
      <c r="H384" s="74" t="str">
        <f t="shared" ca="1" si="61"/>
        <v/>
      </c>
      <c r="I384" s="75" t="str">
        <f t="shared" ca="1" si="62"/>
        <v/>
      </c>
      <c r="J384" s="75" t="str">
        <f t="shared" ca="1" si="63"/>
        <v/>
      </c>
      <c r="K384" s="75" t="str">
        <f t="shared" ca="1" si="64"/>
        <v/>
      </c>
      <c r="L384" s="72" t="str">
        <f t="shared" ca="1" si="65"/>
        <v/>
      </c>
      <c r="M384" s="76" t="str">
        <f t="shared" ca="1" si="66"/>
        <v/>
      </c>
    </row>
    <row r="385" spans="2:13">
      <c r="B385" s="71" t="str">
        <f t="shared" ca="1" si="67"/>
        <v/>
      </c>
      <c r="C385" s="72" t="str">
        <f t="shared" ca="1" si="68"/>
        <v/>
      </c>
      <c r="D385" s="72" t="str">
        <f t="shared" ca="1" si="69"/>
        <v/>
      </c>
      <c r="E385" s="72" t="str">
        <f t="shared" ca="1" si="70"/>
        <v/>
      </c>
      <c r="F385" s="72" t="str">
        <f t="shared" ca="1" si="71"/>
        <v/>
      </c>
      <c r="G385" s="73" t="str">
        <f t="shared" ca="1" si="60"/>
        <v/>
      </c>
      <c r="H385" s="74" t="str">
        <f t="shared" ca="1" si="61"/>
        <v/>
      </c>
      <c r="I385" s="75" t="str">
        <f t="shared" ca="1" si="62"/>
        <v/>
      </c>
      <c r="J385" s="75" t="str">
        <f t="shared" ca="1" si="63"/>
        <v/>
      </c>
      <c r="K385" s="75" t="str">
        <f t="shared" ca="1" si="64"/>
        <v/>
      </c>
      <c r="L385" s="72" t="str">
        <f t="shared" ca="1" si="65"/>
        <v/>
      </c>
      <c r="M385" s="76" t="str">
        <f t="shared" ca="1" si="66"/>
        <v/>
      </c>
    </row>
    <row r="386" spans="2:13">
      <c r="B386" s="71" t="str">
        <f t="shared" ca="1" si="67"/>
        <v/>
      </c>
      <c r="C386" s="72" t="str">
        <f t="shared" ca="1" si="68"/>
        <v/>
      </c>
      <c r="D386" s="72" t="str">
        <f t="shared" ca="1" si="69"/>
        <v/>
      </c>
      <c r="E386" s="72" t="str">
        <f t="shared" ca="1" si="70"/>
        <v/>
      </c>
      <c r="F386" s="72" t="str">
        <f t="shared" ca="1" si="71"/>
        <v/>
      </c>
      <c r="G386" s="73" t="str">
        <f t="shared" ref="G386:G449" ca="1" si="72">IFERROR(INDIRECT(CONCATENATE("'",A386,"'!I33")),"")</f>
        <v/>
      </c>
      <c r="H386" s="74" t="str">
        <f t="shared" ref="H386:H449" ca="1" si="73">IFERROR(INDIRECT(CONCATENATE("'",A386,"'!I34")),"")</f>
        <v/>
      </c>
      <c r="I386" s="75" t="str">
        <f t="shared" ref="I386:I449" ca="1" si="74">IFERROR(INDIRECT(CONCATENATE("'",A386,"'!I36")),"")</f>
        <v/>
      </c>
      <c r="J386" s="75" t="str">
        <f t="shared" ref="J386:J449" ca="1" si="75">IFERROR(INDIRECT(CONCATENATE("'",A386,"'!I37")),"")</f>
        <v/>
      </c>
      <c r="K386" s="75" t="str">
        <f t="shared" ref="K386:K449" ca="1" si="76">IFERROR(INDIRECT(CONCATENATE("'",A386,"'!I38")),"")</f>
        <v/>
      </c>
      <c r="L386" s="72" t="str">
        <f t="shared" ref="L386:L449" ca="1" si="77">IFERROR(INDIRECT(CONCATENATE("'",A386,"'!I39")),"")</f>
        <v/>
      </c>
      <c r="M386" s="76" t="str">
        <f t="shared" ref="M386:M449" ca="1" si="78">IFERROR(INDIRECT(CONCATENATE("'",A386,"'!I40")),"")</f>
        <v/>
      </c>
    </row>
    <row r="387" spans="2:13">
      <c r="B387" s="71" t="str">
        <f t="shared" ref="B387:B450" ca="1" si="79">IFERROR(INDIRECT(CONCATENATE("'",A387,"'!H7")),"")</f>
        <v/>
      </c>
      <c r="C387" s="72" t="str">
        <f t="shared" ref="C387:C450" ca="1" si="80">IFERROR(INDIRECT(CONCATENATE("'",A387,"'!D6")),"")</f>
        <v/>
      </c>
      <c r="D387" s="72" t="str">
        <f t="shared" ref="D387:D450" ca="1" si="81">IFERROR(INDIRECT(CONCATENATE("'",A387,"'!D7")),"")</f>
        <v/>
      </c>
      <c r="E387" s="72" t="str">
        <f t="shared" ref="E387:E450" ca="1" si="82">IFERROR(INDIRECT(CONCATENATE("'",A387,"'!D8")),"")</f>
        <v/>
      </c>
      <c r="F387" s="72" t="str">
        <f t="shared" ref="F387:F450" ca="1" si="83">IFERROR(INDIRECT(CONCATENATE("'",A387,"'!D9")),"")</f>
        <v/>
      </c>
      <c r="G387" s="73" t="str">
        <f t="shared" ca="1" si="72"/>
        <v/>
      </c>
      <c r="H387" s="74" t="str">
        <f t="shared" ca="1" si="73"/>
        <v/>
      </c>
      <c r="I387" s="75" t="str">
        <f t="shared" ca="1" si="74"/>
        <v/>
      </c>
      <c r="J387" s="75" t="str">
        <f t="shared" ca="1" si="75"/>
        <v/>
      </c>
      <c r="K387" s="75" t="str">
        <f t="shared" ca="1" si="76"/>
        <v/>
      </c>
      <c r="L387" s="72" t="str">
        <f t="shared" ca="1" si="77"/>
        <v/>
      </c>
      <c r="M387" s="76" t="str">
        <f t="shared" ca="1" si="78"/>
        <v/>
      </c>
    </row>
    <row r="388" spans="2:13">
      <c r="B388" s="71" t="str">
        <f t="shared" ca="1" si="79"/>
        <v/>
      </c>
      <c r="C388" s="72" t="str">
        <f t="shared" ca="1" si="80"/>
        <v/>
      </c>
      <c r="D388" s="72" t="str">
        <f t="shared" ca="1" si="81"/>
        <v/>
      </c>
      <c r="E388" s="72" t="str">
        <f t="shared" ca="1" si="82"/>
        <v/>
      </c>
      <c r="F388" s="72" t="str">
        <f t="shared" ca="1" si="83"/>
        <v/>
      </c>
      <c r="G388" s="73" t="str">
        <f t="shared" ca="1" si="72"/>
        <v/>
      </c>
      <c r="H388" s="74" t="str">
        <f t="shared" ca="1" si="73"/>
        <v/>
      </c>
      <c r="I388" s="75" t="str">
        <f t="shared" ca="1" si="74"/>
        <v/>
      </c>
      <c r="J388" s="75" t="str">
        <f t="shared" ca="1" si="75"/>
        <v/>
      </c>
      <c r="K388" s="75" t="str">
        <f t="shared" ca="1" si="76"/>
        <v/>
      </c>
      <c r="L388" s="72" t="str">
        <f t="shared" ca="1" si="77"/>
        <v/>
      </c>
      <c r="M388" s="76" t="str">
        <f t="shared" ca="1" si="78"/>
        <v/>
      </c>
    </row>
    <row r="389" spans="2:13">
      <c r="B389" s="71" t="str">
        <f t="shared" ca="1" si="79"/>
        <v/>
      </c>
      <c r="C389" s="72" t="str">
        <f t="shared" ca="1" si="80"/>
        <v/>
      </c>
      <c r="D389" s="72" t="str">
        <f t="shared" ca="1" si="81"/>
        <v/>
      </c>
      <c r="E389" s="72" t="str">
        <f t="shared" ca="1" si="82"/>
        <v/>
      </c>
      <c r="F389" s="72" t="str">
        <f t="shared" ca="1" si="83"/>
        <v/>
      </c>
      <c r="G389" s="73" t="str">
        <f t="shared" ca="1" si="72"/>
        <v/>
      </c>
      <c r="H389" s="74" t="str">
        <f t="shared" ca="1" si="73"/>
        <v/>
      </c>
      <c r="I389" s="75" t="str">
        <f t="shared" ca="1" si="74"/>
        <v/>
      </c>
      <c r="J389" s="75" t="str">
        <f t="shared" ca="1" si="75"/>
        <v/>
      </c>
      <c r="K389" s="75" t="str">
        <f t="shared" ca="1" si="76"/>
        <v/>
      </c>
      <c r="L389" s="72" t="str">
        <f t="shared" ca="1" si="77"/>
        <v/>
      </c>
      <c r="M389" s="76" t="str">
        <f t="shared" ca="1" si="78"/>
        <v/>
      </c>
    </row>
    <row r="390" spans="2:13">
      <c r="B390" s="71" t="str">
        <f t="shared" ca="1" si="79"/>
        <v/>
      </c>
      <c r="C390" s="72" t="str">
        <f t="shared" ca="1" si="80"/>
        <v/>
      </c>
      <c r="D390" s="72" t="str">
        <f t="shared" ca="1" si="81"/>
        <v/>
      </c>
      <c r="E390" s="72" t="str">
        <f t="shared" ca="1" si="82"/>
        <v/>
      </c>
      <c r="F390" s="72" t="str">
        <f t="shared" ca="1" si="83"/>
        <v/>
      </c>
      <c r="G390" s="73" t="str">
        <f t="shared" ca="1" si="72"/>
        <v/>
      </c>
      <c r="H390" s="74" t="str">
        <f t="shared" ca="1" si="73"/>
        <v/>
      </c>
      <c r="I390" s="75" t="str">
        <f t="shared" ca="1" si="74"/>
        <v/>
      </c>
      <c r="J390" s="75" t="str">
        <f t="shared" ca="1" si="75"/>
        <v/>
      </c>
      <c r="K390" s="75" t="str">
        <f t="shared" ca="1" si="76"/>
        <v/>
      </c>
      <c r="L390" s="72" t="str">
        <f t="shared" ca="1" si="77"/>
        <v/>
      </c>
      <c r="M390" s="76" t="str">
        <f t="shared" ca="1" si="78"/>
        <v/>
      </c>
    </row>
    <row r="391" spans="2:13">
      <c r="B391" s="71" t="str">
        <f t="shared" ca="1" si="79"/>
        <v/>
      </c>
      <c r="C391" s="72" t="str">
        <f t="shared" ca="1" si="80"/>
        <v/>
      </c>
      <c r="D391" s="72" t="str">
        <f t="shared" ca="1" si="81"/>
        <v/>
      </c>
      <c r="E391" s="72" t="str">
        <f t="shared" ca="1" si="82"/>
        <v/>
      </c>
      <c r="F391" s="72" t="str">
        <f t="shared" ca="1" si="83"/>
        <v/>
      </c>
      <c r="G391" s="73" t="str">
        <f t="shared" ca="1" si="72"/>
        <v/>
      </c>
      <c r="H391" s="74" t="str">
        <f t="shared" ca="1" si="73"/>
        <v/>
      </c>
      <c r="I391" s="75" t="str">
        <f t="shared" ca="1" si="74"/>
        <v/>
      </c>
      <c r="J391" s="75" t="str">
        <f t="shared" ca="1" si="75"/>
        <v/>
      </c>
      <c r="K391" s="75" t="str">
        <f t="shared" ca="1" si="76"/>
        <v/>
      </c>
      <c r="L391" s="72" t="str">
        <f t="shared" ca="1" si="77"/>
        <v/>
      </c>
      <c r="M391" s="76" t="str">
        <f t="shared" ca="1" si="78"/>
        <v/>
      </c>
    </row>
    <row r="392" spans="2:13">
      <c r="B392" s="71" t="str">
        <f t="shared" ca="1" si="79"/>
        <v/>
      </c>
      <c r="C392" s="72" t="str">
        <f t="shared" ca="1" si="80"/>
        <v/>
      </c>
      <c r="D392" s="72" t="str">
        <f t="shared" ca="1" si="81"/>
        <v/>
      </c>
      <c r="E392" s="72" t="str">
        <f t="shared" ca="1" si="82"/>
        <v/>
      </c>
      <c r="F392" s="72" t="str">
        <f t="shared" ca="1" si="83"/>
        <v/>
      </c>
      <c r="G392" s="73" t="str">
        <f t="shared" ca="1" si="72"/>
        <v/>
      </c>
      <c r="H392" s="74" t="str">
        <f t="shared" ca="1" si="73"/>
        <v/>
      </c>
      <c r="I392" s="75" t="str">
        <f t="shared" ca="1" si="74"/>
        <v/>
      </c>
      <c r="J392" s="75" t="str">
        <f t="shared" ca="1" si="75"/>
        <v/>
      </c>
      <c r="K392" s="75" t="str">
        <f t="shared" ca="1" si="76"/>
        <v/>
      </c>
      <c r="L392" s="72" t="str">
        <f t="shared" ca="1" si="77"/>
        <v/>
      </c>
      <c r="M392" s="76" t="str">
        <f t="shared" ca="1" si="78"/>
        <v/>
      </c>
    </row>
    <row r="393" spans="2:13">
      <c r="B393" s="71" t="str">
        <f t="shared" ca="1" si="79"/>
        <v/>
      </c>
      <c r="C393" s="72" t="str">
        <f t="shared" ca="1" si="80"/>
        <v/>
      </c>
      <c r="D393" s="72" t="str">
        <f t="shared" ca="1" si="81"/>
        <v/>
      </c>
      <c r="E393" s="72" t="str">
        <f t="shared" ca="1" si="82"/>
        <v/>
      </c>
      <c r="F393" s="72" t="str">
        <f t="shared" ca="1" si="83"/>
        <v/>
      </c>
      <c r="G393" s="73" t="str">
        <f t="shared" ca="1" si="72"/>
        <v/>
      </c>
      <c r="H393" s="74" t="str">
        <f t="shared" ca="1" si="73"/>
        <v/>
      </c>
      <c r="I393" s="75" t="str">
        <f t="shared" ca="1" si="74"/>
        <v/>
      </c>
      <c r="J393" s="75" t="str">
        <f t="shared" ca="1" si="75"/>
        <v/>
      </c>
      <c r="K393" s="75" t="str">
        <f t="shared" ca="1" si="76"/>
        <v/>
      </c>
      <c r="L393" s="72" t="str">
        <f t="shared" ca="1" si="77"/>
        <v/>
      </c>
      <c r="M393" s="76" t="str">
        <f t="shared" ca="1" si="78"/>
        <v/>
      </c>
    </row>
    <row r="394" spans="2:13">
      <c r="B394" s="71" t="str">
        <f t="shared" ca="1" si="79"/>
        <v/>
      </c>
      <c r="C394" s="72" t="str">
        <f t="shared" ca="1" si="80"/>
        <v/>
      </c>
      <c r="D394" s="72" t="str">
        <f t="shared" ca="1" si="81"/>
        <v/>
      </c>
      <c r="E394" s="72" t="str">
        <f t="shared" ca="1" si="82"/>
        <v/>
      </c>
      <c r="F394" s="72" t="str">
        <f t="shared" ca="1" si="83"/>
        <v/>
      </c>
      <c r="G394" s="73" t="str">
        <f t="shared" ca="1" si="72"/>
        <v/>
      </c>
      <c r="H394" s="74" t="str">
        <f t="shared" ca="1" si="73"/>
        <v/>
      </c>
      <c r="I394" s="75" t="str">
        <f t="shared" ca="1" si="74"/>
        <v/>
      </c>
      <c r="J394" s="75" t="str">
        <f t="shared" ca="1" si="75"/>
        <v/>
      </c>
      <c r="K394" s="75" t="str">
        <f t="shared" ca="1" si="76"/>
        <v/>
      </c>
      <c r="L394" s="72" t="str">
        <f t="shared" ca="1" si="77"/>
        <v/>
      </c>
      <c r="M394" s="76" t="str">
        <f t="shared" ca="1" si="78"/>
        <v/>
      </c>
    </row>
    <row r="395" spans="2:13">
      <c r="B395" s="71" t="str">
        <f t="shared" ca="1" si="79"/>
        <v/>
      </c>
      <c r="C395" s="72" t="str">
        <f t="shared" ca="1" si="80"/>
        <v/>
      </c>
      <c r="D395" s="72" t="str">
        <f t="shared" ca="1" si="81"/>
        <v/>
      </c>
      <c r="E395" s="72" t="str">
        <f t="shared" ca="1" si="82"/>
        <v/>
      </c>
      <c r="F395" s="72" t="str">
        <f t="shared" ca="1" si="83"/>
        <v/>
      </c>
      <c r="G395" s="73" t="str">
        <f t="shared" ca="1" si="72"/>
        <v/>
      </c>
      <c r="H395" s="74" t="str">
        <f t="shared" ca="1" si="73"/>
        <v/>
      </c>
      <c r="I395" s="75" t="str">
        <f t="shared" ca="1" si="74"/>
        <v/>
      </c>
      <c r="J395" s="75" t="str">
        <f t="shared" ca="1" si="75"/>
        <v/>
      </c>
      <c r="K395" s="75" t="str">
        <f t="shared" ca="1" si="76"/>
        <v/>
      </c>
      <c r="L395" s="72" t="str">
        <f t="shared" ca="1" si="77"/>
        <v/>
      </c>
      <c r="M395" s="76" t="str">
        <f t="shared" ca="1" si="78"/>
        <v/>
      </c>
    </row>
    <row r="396" spans="2:13">
      <c r="B396" s="71" t="str">
        <f t="shared" ca="1" si="79"/>
        <v/>
      </c>
      <c r="C396" s="72" t="str">
        <f t="shared" ca="1" si="80"/>
        <v/>
      </c>
      <c r="D396" s="72" t="str">
        <f t="shared" ca="1" si="81"/>
        <v/>
      </c>
      <c r="E396" s="72" t="str">
        <f t="shared" ca="1" si="82"/>
        <v/>
      </c>
      <c r="F396" s="72" t="str">
        <f t="shared" ca="1" si="83"/>
        <v/>
      </c>
      <c r="G396" s="73" t="str">
        <f t="shared" ca="1" si="72"/>
        <v/>
      </c>
      <c r="H396" s="74" t="str">
        <f t="shared" ca="1" si="73"/>
        <v/>
      </c>
      <c r="I396" s="75" t="str">
        <f t="shared" ca="1" si="74"/>
        <v/>
      </c>
      <c r="J396" s="75" t="str">
        <f t="shared" ca="1" si="75"/>
        <v/>
      </c>
      <c r="K396" s="75" t="str">
        <f t="shared" ca="1" si="76"/>
        <v/>
      </c>
      <c r="L396" s="72" t="str">
        <f t="shared" ca="1" si="77"/>
        <v/>
      </c>
      <c r="M396" s="76" t="str">
        <f t="shared" ca="1" si="78"/>
        <v/>
      </c>
    </row>
    <row r="397" spans="2:13">
      <c r="B397" s="71" t="str">
        <f t="shared" ca="1" si="79"/>
        <v/>
      </c>
      <c r="C397" s="72" t="str">
        <f t="shared" ca="1" si="80"/>
        <v/>
      </c>
      <c r="D397" s="72" t="str">
        <f t="shared" ca="1" si="81"/>
        <v/>
      </c>
      <c r="E397" s="72" t="str">
        <f t="shared" ca="1" si="82"/>
        <v/>
      </c>
      <c r="F397" s="72" t="str">
        <f t="shared" ca="1" si="83"/>
        <v/>
      </c>
      <c r="G397" s="73" t="str">
        <f t="shared" ca="1" si="72"/>
        <v/>
      </c>
      <c r="H397" s="74" t="str">
        <f t="shared" ca="1" si="73"/>
        <v/>
      </c>
      <c r="I397" s="75" t="str">
        <f t="shared" ca="1" si="74"/>
        <v/>
      </c>
      <c r="J397" s="75" t="str">
        <f t="shared" ca="1" si="75"/>
        <v/>
      </c>
      <c r="K397" s="75" t="str">
        <f t="shared" ca="1" si="76"/>
        <v/>
      </c>
      <c r="L397" s="72" t="str">
        <f t="shared" ca="1" si="77"/>
        <v/>
      </c>
      <c r="M397" s="76" t="str">
        <f t="shared" ca="1" si="78"/>
        <v/>
      </c>
    </row>
    <row r="398" spans="2:13">
      <c r="B398" s="71" t="str">
        <f t="shared" ca="1" si="79"/>
        <v/>
      </c>
      <c r="C398" s="72" t="str">
        <f t="shared" ca="1" si="80"/>
        <v/>
      </c>
      <c r="D398" s="72" t="str">
        <f t="shared" ca="1" si="81"/>
        <v/>
      </c>
      <c r="E398" s="72" t="str">
        <f t="shared" ca="1" si="82"/>
        <v/>
      </c>
      <c r="F398" s="72" t="str">
        <f t="shared" ca="1" si="83"/>
        <v/>
      </c>
      <c r="G398" s="73" t="str">
        <f t="shared" ca="1" si="72"/>
        <v/>
      </c>
      <c r="H398" s="74" t="str">
        <f t="shared" ca="1" si="73"/>
        <v/>
      </c>
      <c r="I398" s="75" t="str">
        <f t="shared" ca="1" si="74"/>
        <v/>
      </c>
      <c r="J398" s="75" t="str">
        <f t="shared" ca="1" si="75"/>
        <v/>
      </c>
      <c r="K398" s="75" t="str">
        <f t="shared" ca="1" si="76"/>
        <v/>
      </c>
      <c r="L398" s="72" t="str">
        <f t="shared" ca="1" si="77"/>
        <v/>
      </c>
      <c r="M398" s="76" t="str">
        <f t="shared" ca="1" si="78"/>
        <v/>
      </c>
    </row>
    <row r="399" spans="2:13">
      <c r="B399" s="71" t="str">
        <f t="shared" ca="1" si="79"/>
        <v/>
      </c>
      <c r="C399" s="72" t="str">
        <f t="shared" ca="1" si="80"/>
        <v/>
      </c>
      <c r="D399" s="72" t="str">
        <f t="shared" ca="1" si="81"/>
        <v/>
      </c>
      <c r="E399" s="72" t="str">
        <f t="shared" ca="1" si="82"/>
        <v/>
      </c>
      <c r="F399" s="72" t="str">
        <f t="shared" ca="1" si="83"/>
        <v/>
      </c>
      <c r="G399" s="73" t="str">
        <f t="shared" ca="1" si="72"/>
        <v/>
      </c>
      <c r="H399" s="74" t="str">
        <f t="shared" ca="1" si="73"/>
        <v/>
      </c>
      <c r="I399" s="75" t="str">
        <f t="shared" ca="1" si="74"/>
        <v/>
      </c>
      <c r="J399" s="75" t="str">
        <f t="shared" ca="1" si="75"/>
        <v/>
      </c>
      <c r="K399" s="75" t="str">
        <f t="shared" ca="1" si="76"/>
        <v/>
      </c>
      <c r="L399" s="72" t="str">
        <f t="shared" ca="1" si="77"/>
        <v/>
      </c>
      <c r="M399" s="76" t="str">
        <f t="shared" ca="1" si="78"/>
        <v/>
      </c>
    </row>
    <row r="400" spans="2:13">
      <c r="B400" s="71" t="str">
        <f t="shared" ca="1" si="79"/>
        <v/>
      </c>
      <c r="C400" s="72" t="str">
        <f t="shared" ca="1" si="80"/>
        <v/>
      </c>
      <c r="D400" s="72" t="str">
        <f t="shared" ca="1" si="81"/>
        <v/>
      </c>
      <c r="E400" s="72" t="str">
        <f t="shared" ca="1" si="82"/>
        <v/>
      </c>
      <c r="F400" s="72" t="str">
        <f t="shared" ca="1" si="83"/>
        <v/>
      </c>
      <c r="G400" s="73" t="str">
        <f t="shared" ca="1" si="72"/>
        <v/>
      </c>
      <c r="H400" s="74" t="str">
        <f t="shared" ca="1" si="73"/>
        <v/>
      </c>
      <c r="I400" s="75" t="str">
        <f t="shared" ca="1" si="74"/>
        <v/>
      </c>
      <c r="J400" s="75" t="str">
        <f t="shared" ca="1" si="75"/>
        <v/>
      </c>
      <c r="K400" s="75" t="str">
        <f t="shared" ca="1" si="76"/>
        <v/>
      </c>
      <c r="L400" s="72" t="str">
        <f t="shared" ca="1" si="77"/>
        <v/>
      </c>
      <c r="M400" s="76" t="str">
        <f t="shared" ca="1" si="78"/>
        <v/>
      </c>
    </row>
    <row r="401" spans="2:13">
      <c r="B401" s="71" t="str">
        <f t="shared" ca="1" si="79"/>
        <v/>
      </c>
      <c r="C401" s="72" t="str">
        <f t="shared" ca="1" si="80"/>
        <v/>
      </c>
      <c r="D401" s="72" t="str">
        <f t="shared" ca="1" si="81"/>
        <v/>
      </c>
      <c r="E401" s="72" t="str">
        <f t="shared" ca="1" si="82"/>
        <v/>
      </c>
      <c r="F401" s="72" t="str">
        <f t="shared" ca="1" si="83"/>
        <v/>
      </c>
      <c r="G401" s="73" t="str">
        <f t="shared" ca="1" si="72"/>
        <v/>
      </c>
      <c r="H401" s="74" t="str">
        <f t="shared" ca="1" si="73"/>
        <v/>
      </c>
      <c r="I401" s="75" t="str">
        <f t="shared" ca="1" si="74"/>
        <v/>
      </c>
      <c r="J401" s="75" t="str">
        <f t="shared" ca="1" si="75"/>
        <v/>
      </c>
      <c r="K401" s="75" t="str">
        <f t="shared" ca="1" si="76"/>
        <v/>
      </c>
      <c r="L401" s="72" t="str">
        <f t="shared" ca="1" si="77"/>
        <v/>
      </c>
      <c r="M401" s="76" t="str">
        <f t="shared" ca="1" si="78"/>
        <v/>
      </c>
    </row>
    <row r="402" spans="2:13">
      <c r="B402" s="71" t="str">
        <f t="shared" ca="1" si="79"/>
        <v/>
      </c>
      <c r="C402" s="72" t="str">
        <f t="shared" ca="1" si="80"/>
        <v/>
      </c>
      <c r="D402" s="72" t="str">
        <f t="shared" ca="1" si="81"/>
        <v/>
      </c>
      <c r="E402" s="72" t="str">
        <f t="shared" ca="1" si="82"/>
        <v/>
      </c>
      <c r="F402" s="72" t="str">
        <f t="shared" ca="1" si="83"/>
        <v/>
      </c>
      <c r="G402" s="73" t="str">
        <f t="shared" ca="1" si="72"/>
        <v/>
      </c>
      <c r="H402" s="74" t="str">
        <f t="shared" ca="1" si="73"/>
        <v/>
      </c>
      <c r="I402" s="75" t="str">
        <f t="shared" ca="1" si="74"/>
        <v/>
      </c>
      <c r="J402" s="75" t="str">
        <f t="shared" ca="1" si="75"/>
        <v/>
      </c>
      <c r="K402" s="75" t="str">
        <f t="shared" ca="1" si="76"/>
        <v/>
      </c>
      <c r="L402" s="72" t="str">
        <f t="shared" ca="1" si="77"/>
        <v/>
      </c>
      <c r="M402" s="76" t="str">
        <f t="shared" ca="1" si="78"/>
        <v/>
      </c>
    </row>
    <row r="403" spans="2:13">
      <c r="B403" s="71" t="str">
        <f t="shared" ca="1" si="79"/>
        <v/>
      </c>
      <c r="C403" s="72" t="str">
        <f t="shared" ca="1" si="80"/>
        <v/>
      </c>
      <c r="D403" s="72" t="str">
        <f t="shared" ca="1" si="81"/>
        <v/>
      </c>
      <c r="E403" s="72" t="str">
        <f t="shared" ca="1" si="82"/>
        <v/>
      </c>
      <c r="F403" s="72" t="str">
        <f t="shared" ca="1" si="83"/>
        <v/>
      </c>
      <c r="G403" s="73" t="str">
        <f t="shared" ca="1" si="72"/>
        <v/>
      </c>
      <c r="H403" s="74" t="str">
        <f t="shared" ca="1" si="73"/>
        <v/>
      </c>
      <c r="I403" s="75" t="str">
        <f t="shared" ca="1" si="74"/>
        <v/>
      </c>
      <c r="J403" s="75" t="str">
        <f t="shared" ca="1" si="75"/>
        <v/>
      </c>
      <c r="K403" s="75" t="str">
        <f t="shared" ca="1" si="76"/>
        <v/>
      </c>
      <c r="L403" s="72" t="str">
        <f t="shared" ca="1" si="77"/>
        <v/>
      </c>
      <c r="M403" s="76" t="str">
        <f t="shared" ca="1" si="78"/>
        <v/>
      </c>
    </row>
    <row r="404" spans="2:13">
      <c r="B404" s="71" t="str">
        <f t="shared" ca="1" si="79"/>
        <v/>
      </c>
      <c r="C404" s="72" t="str">
        <f t="shared" ca="1" si="80"/>
        <v/>
      </c>
      <c r="D404" s="72" t="str">
        <f t="shared" ca="1" si="81"/>
        <v/>
      </c>
      <c r="E404" s="72" t="str">
        <f t="shared" ca="1" si="82"/>
        <v/>
      </c>
      <c r="F404" s="72" t="str">
        <f t="shared" ca="1" si="83"/>
        <v/>
      </c>
      <c r="G404" s="73" t="str">
        <f t="shared" ca="1" si="72"/>
        <v/>
      </c>
      <c r="H404" s="74" t="str">
        <f t="shared" ca="1" si="73"/>
        <v/>
      </c>
      <c r="I404" s="75" t="str">
        <f t="shared" ca="1" si="74"/>
        <v/>
      </c>
      <c r="J404" s="75" t="str">
        <f t="shared" ca="1" si="75"/>
        <v/>
      </c>
      <c r="K404" s="75" t="str">
        <f t="shared" ca="1" si="76"/>
        <v/>
      </c>
      <c r="L404" s="72" t="str">
        <f t="shared" ca="1" si="77"/>
        <v/>
      </c>
      <c r="M404" s="76" t="str">
        <f t="shared" ca="1" si="78"/>
        <v/>
      </c>
    </row>
    <row r="405" spans="2:13">
      <c r="B405" s="71" t="str">
        <f t="shared" ca="1" si="79"/>
        <v/>
      </c>
      <c r="C405" s="72" t="str">
        <f t="shared" ca="1" si="80"/>
        <v/>
      </c>
      <c r="D405" s="72" t="str">
        <f t="shared" ca="1" si="81"/>
        <v/>
      </c>
      <c r="E405" s="72" t="str">
        <f t="shared" ca="1" si="82"/>
        <v/>
      </c>
      <c r="F405" s="72" t="str">
        <f t="shared" ca="1" si="83"/>
        <v/>
      </c>
      <c r="G405" s="73" t="str">
        <f t="shared" ca="1" si="72"/>
        <v/>
      </c>
      <c r="H405" s="74" t="str">
        <f t="shared" ca="1" si="73"/>
        <v/>
      </c>
      <c r="I405" s="75" t="str">
        <f t="shared" ca="1" si="74"/>
        <v/>
      </c>
      <c r="J405" s="75" t="str">
        <f t="shared" ca="1" si="75"/>
        <v/>
      </c>
      <c r="K405" s="75" t="str">
        <f t="shared" ca="1" si="76"/>
        <v/>
      </c>
      <c r="L405" s="72" t="str">
        <f t="shared" ca="1" si="77"/>
        <v/>
      </c>
      <c r="M405" s="76" t="str">
        <f t="shared" ca="1" si="78"/>
        <v/>
      </c>
    </row>
    <row r="406" spans="2:13">
      <c r="B406" s="71" t="str">
        <f t="shared" ca="1" si="79"/>
        <v/>
      </c>
      <c r="C406" s="72" t="str">
        <f t="shared" ca="1" si="80"/>
        <v/>
      </c>
      <c r="D406" s="72" t="str">
        <f t="shared" ca="1" si="81"/>
        <v/>
      </c>
      <c r="E406" s="72" t="str">
        <f t="shared" ca="1" si="82"/>
        <v/>
      </c>
      <c r="F406" s="72" t="str">
        <f t="shared" ca="1" si="83"/>
        <v/>
      </c>
      <c r="G406" s="73" t="str">
        <f t="shared" ca="1" si="72"/>
        <v/>
      </c>
      <c r="H406" s="74" t="str">
        <f t="shared" ca="1" si="73"/>
        <v/>
      </c>
      <c r="I406" s="75" t="str">
        <f t="shared" ca="1" si="74"/>
        <v/>
      </c>
      <c r="J406" s="75" t="str">
        <f t="shared" ca="1" si="75"/>
        <v/>
      </c>
      <c r="K406" s="75" t="str">
        <f t="shared" ca="1" si="76"/>
        <v/>
      </c>
      <c r="L406" s="72" t="str">
        <f t="shared" ca="1" si="77"/>
        <v/>
      </c>
      <c r="M406" s="76" t="str">
        <f t="shared" ca="1" si="78"/>
        <v/>
      </c>
    </row>
    <row r="407" spans="2:13">
      <c r="B407" s="71" t="str">
        <f t="shared" ca="1" si="79"/>
        <v/>
      </c>
      <c r="C407" s="72" t="str">
        <f t="shared" ca="1" si="80"/>
        <v/>
      </c>
      <c r="D407" s="72" t="str">
        <f t="shared" ca="1" si="81"/>
        <v/>
      </c>
      <c r="E407" s="72" t="str">
        <f t="shared" ca="1" si="82"/>
        <v/>
      </c>
      <c r="F407" s="72" t="str">
        <f t="shared" ca="1" si="83"/>
        <v/>
      </c>
      <c r="G407" s="73" t="str">
        <f t="shared" ca="1" si="72"/>
        <v/>
      </c>
      <c r="H407" s="74" t="str">
        <f t="shared" ca="1" si="73"/>
        <v/>
      </c>
      <c r="I407" s="75" t="str">
        <f t="shared" ca="1" si="74"/>
        <v/>
      </c>
      <c r="J407" s="75" t="str">
        <f t="shared" ca="1" si="75"/>
        <v/>
      </c>
      <c r="K407" s="75" t="str">
        <f t="shared" ca="1" si="76"/>
        <v/>
      </c>
      <c r="L407" s="72" t="str">
        <f t="shared" ca="1" si="77"/>
        <v/>
      </c>
      <c r="M407" s="76" t="str">
        <f t="shared" ca="1" si="78"/>
        <v/>
      </c>
    </row>
    <row r="408" spans="2:13">
      <c r="B408" s="71" t="str">
        <f t="shared" ca="1" si="79"/>
        <v/>
      </c>
      <c r="C408" s="72" t="str">
        <f t="shared" ca="1" si="80"/>
        <v/>
      </c>
      <c r="D408" s="72" t="str">
        <f t="shared" ca="1" si="81"/>
        <v/>
      </c>
      <c r="E408" s="72" t="str">
        <f t="shared" ca="1" si="82"/>
        <v/>
      </c>
      <c r="F408" s="72" t="str">
        <f t="shared" ca="1" si="83"/>
        <v/>
      </c>
      <c r="G408" s="73" t="str">
        <f t="shared" ca="1" si="72"/>
        <v/>
      </c>
      <c r="H408" s="74" t="str">
        <f t="shared" ca="1" si="73"/>
        <v/>
      </c>
      <c r="I408" s="75" t="str">
        <f t="shared" ca="1" si="74"/>
        <v/>
      </c>
      <c r="J408" s="75" t="str">
        <f t="shared" ca="1" si="75"/>
        <v/>
      </c>
      <c r="K408" s="75" t="str">
        <f t="shared" ca="1" si="76"/>
        <v/>
      </c>
      <c r="L408" s="72" t="str">
        <f t="shared" ca="1" si="77"/>
        <v/>
      </c>
      <c r="M408" s="76" t="str">
        <f t="shared" ca="1" si="78"/>
        <v/>
      </c>
    </row>
    <row r="409" spans="2:13">
      <c r="B409" s="71" t="str">
        <f t="shared" ca="1" si="79"/>
        <v/>
      </c>
      <c r="C409" s="72" t="str">
        <f t="shared" ca="1" si="80"/>
        <v/>
      </c>
      <c r="D409" s="72" t="str">
        <f t="shared" ca="1" si="81"/>
        <v/>
      </c>
      <c r="E409" s="72" t="str">
        <f t="shared" ca="1" si="82"/>
        <v/>
      </c>
      <c r="F409" s="72" t="str">
        <f t="shared" ca="1" si="83"/>
        <v/>
      </c>
      <c r="G409" s="73" t="str">
        <f t="shared" ca="1" si="72"/>
        <v/>
      </c>
      <c r="H409" s="74" t="str">
        <f t="shared" ca="1" si="73"/>
        <v/>
      </c>
      <c r="I409" s="75" t="str">
        <f t="shared" ca="1" si="74"/>
        <v/>
      </c>
      <c r="J409" s="75" t="str">
        <f t="shared" ca="1" si="75"/>
        <v/>
      </c>
      <c r="K409" s="75" t="str">
        <f t="shared" ca="1" si="76"/>
        <v/>
      </c>
      <c r="L409" s="72" t="str">
        <f t="shared" ca="1" si="77"/>
        <v/>
      </c>
      <c r="M409" s="76" t="str">
        <f t="shared" ca="1" si="78"/>
        <v/>
      </c>
    </row>
    <row r="410" spans="2:13">
      <c r="B410" s="71" t="str">
        <f t="shared" ca="1" si="79"/>
        <v/>
      </c>
      <c r="C410" s="72" t="str">
        <f t="shared" ca="1" si="80"/>
        <v/>
      </c>
      <c r="D410" s="72" t="str">
        <f t="shared" ca="1" si="81"/>
        <v/>
      </c>
      <c r="E410" s="72" t="str">
        <f t="shared" ca="1" si="82"/>
        <v/>
      </c>
      <c r="F410" s="72" t="str">
        <f t="shared" ca="1" si="83"/>
        <v/>
      </c>
      <c r="G410" s="73" t="str">
        <f t="shared" ca="1" si="72"/>
        <v/>
      </c>
      <c r="H410" s="74" t="str">
        <f t="shared" ca="1" si="73"/>
        <v/>
      </c>
      <c r="I410" s="75" t="str">
        <f t="shared" ca="1" si="74"/>
        <v/>
      </c>
      <c r="J410" s="75" t="str">
        <f t="shared" ca="1" si="75"/>
        <v/>
      </c>
      <c r="K410" s="75" t="str">
        <f t="shared" ca="1" si="76"/>
        <v/>
      </c>
      <c r="L410" s="72" t="str">
        <f t="shared" ca="1" si="77"/>
        <v/>
      </c>
      <c r="M410" s="76" t="str">
        <f t="shared" ca="1" si="78"/>
        <v/>
      </c>
    </row>
    <row r="411" spans="2:13">
      <c r="B411" s="71" t="str">
        <f t="shared" ca="1" si="79"/>
        <v/>
      </c>
      <c r="C411" s="72" t="str">
        <f t="shared" ca="1" si="80"/>
        <v/>
      </c>
      <c r="D411" s="72" t="str">
        <f t="shared" ca="1" si="81"/>
        <v/>
      </c>
      <c r="E411" s="72" t="str">
        <f t="shared" ca="1" si="82"/>
        <v/>
      </c>
      <c r="F411" s="72" t="str">
        <f t="shared" ca="1" si="83"/>
        <v/>
      </c>
      <c r="G411" s="73" t="str">
        <f t="shared" ca="1" si="72"/>
        <v/>
      </c>
      <c r="H411" s="74" t="str">
        <f t="shared" ca="1" si="73"/>
        <v/>
      </c>
      <c r="I411" s="75" t="str">
        <f t="shared" ca="1" si="74"/>
        <v/>
      </c>
      <c r="J411" s="75" t="str">
        <f t="shared" ca="1" si="75"/>
        <v/>
      </c>
      <c r="K411" s="75" t="str">
        <f t="shared" ca="1" si="76"/>
        <v/>
      </c>
      <c r="L411" s="72" t="str">
        <f t="shared" ca="1" si="77"/>
        <v/>
      </c>
      <c r="M411" s="76" t="str">
        <f t="shared" ca="1" si="78"/>
        <v/>
      </c>
    </row>
    <row r="412" spans="2:13">
      <c r="B412" s="71" t="str">
        <f t="shared" ca="1" si="79"/>
        <v/>
      </c>
      <c r="C412" s="72" t="str">
        <f t="shared" ca="1" si="80"/>
        <v/>
      </c>
      <c r="D412" s="72" t="str">
        <f t="shared" ca="1" si="81"/>
        <v/>
      </c>
      <c r="E412" s="72" t="str">
        <f t="shared" ca="1" si="82"/>
        <v/>
      </c>
      <c r="F412" s="72" t="str">
        <f t="shared" ca="1" si="83"/>
        <v/>
      </c>
      <c r="G412" s="73" t="str">
        <f t="shared" ca="1" si="72"/>
        <v/>
      </c>
      <c r="H412" s="74" t="str">
        <f t="shared" ca="1" si="73"/>
        <v/>
      </c>
      <c r="I412" s="75" t="str">
        <f t="shared" ca="1" si="74"/>
        <v/>
      </c>
      <c r="J412" s="75" t="str">
        <f t="shared" ca="1" si="75"/>
        <v/>
      </c>
      <c r="K412" s="75" t="str">
        <f t="shared" ca="1" si="76"/>
        <v/>
      </c>
      <c r="L412" s="72" t="str">
        <f t="shared" ca="1" si="77"/>
        <v/>
      </c>
      <c r="M412" s="76" t="str">
        <f t="shared" ca="1" si="78"/>
        <v/>
      </c>
    </row>
    <row r="413" spans="2:13">
      <c r="B413" s="71" t="str">
        <f t="shared" ca="1" si="79"/>
        <v/>
      </c>
      <c r="C413" s="72" t="str">
        <f t="shared" ca="1" si="80"/>
        <v/>
      </c>
      <c r="D413" s="72" t="str">
        <f t="shared" ca="1" si="81"/>
        <v/>
      </c>
      <c r="E413" s="72" t="str">
        <f t="shared" ca="1" si="82"/>
        <v/>
      </c>
      <c r="F413" s="72" t="str">
        <f t="shared" ca="1" si="83"/>
        <v/>
      </c>
      <c r="G413" s="73" t="str">
        <f t="shared" ca="1" si="72"/>
        <v/>
      </c>
      <c r="H413" s="74" t="str">
        <f t="shared" ca="1" si="73"/>
        <v/>
      </c>
      <c r="I413" s="75" t="str">
        <f t="shared" ca="1" si="74"/>
        <v/>
      </c>
      <c r="J413" s="75" t="str">
        <f t="shared" ca="1" si="75"/>
        <v/>
      </c>
      <c r="K413" s="75" t="str">
        <f t="shared" ca="1" si="76"/>
        <v/>
      </c>
      <c r="L413" s="72" t="str">
        <f t="shared" ca="1" si="77"/>
        <v/>
      </c>
      <c r="M413" s="76" t="str">
        <f t="shared" ca="1" si="78"/>
        <v/>
      </c>
    </row>
    <row r="414" spans="2:13">
      <c r="B414" s="71" t="str">
        <f t="shared" ca="1" si="79"/>
        <v/>
      </c>
      <c r="C414" s="72" t="str">
        <f t="shared" ca="1" si="80"/>
        <v/>
      </c>
      <c r="D414" s="72" t="str">
        <f t="shared" ca="1" si="81"/>
        <v/>
      </c>
      <c r="E414" s="72" t="str">
        <f t="shared" ca="1" si="82"/>
        <v/>
      </c>
      <c r="F414" s="72" t="str">
        <f t="shared" ca="1" si="83"/>
        <v/>
      </c>
      <c r="G414" s="73" t="str">
        <f t="shared" ca="1" si="72"/>
        <v/>
      </c>
      <c r="H414" s="74" t="str">
        <f t="shared" ca="1" si="73"/>
        <v/>
      </c>
      <c r="I414" s="75" t="str">
        <f t="shared" ca="1" si="74"/>
        <v/>
      </c>
      <c r="J414" s="75" t="str">
        <f t="shared" ca="1" si="75"/>
        <v/>
      </c>
      <c r="K414" s="75" t="str">
        <f t="shared" ca="1" si="76"/>
        <v/>
      </c>
      <c r="L414" s="72" t="str">
        <f t="shared" ca="1" si="77"/>
        <v/>
      </c>
      <c r="M414" s="76" t="str">
        <f t="shared" ca="1" si="78"/>
        <v/>
      </c>
    </row>
    <row r="415" spans="2:13">
      <c r="B415" s="71" t="str">
        <f t="shared" ca="1" si="79"/>
        <v/>
      </c>
      <c r="C415" s="72" t="str">
        <f t="shared" ca="1" si="80"/>
        <v/>
      </c>
      <c r="D415" s="72" t="str">
        <f t="shared" ca="1" si="81"/>
        <v/>
      </c>
      <c r="E415" s="72" t="str">
        <f t="shared" ca="1" si="82"/>
        <v/>
      </c>
      <c r="F415" s="72" t="str">
        <f t="shared" ca="1" si="83"/>
        <v/>
      </c>
      <c r="G415" s="73" t="str">
        <f t="shared" ca="1" si="72"/>
        <v/>
      </c>
      <c r="H415" s="74" t="str">
        <f t="shared" ca="1" si="73"/>
        <v/>
      </c>
      <c r="I415" s="75" t="str">
        <f t="shared" ca="1" si="74"/>
        <v/>
      </c>
      <c r="J415" s="75" t="str">
        <f t="shared" ca="1" si="75"/>
        <v/>
      </c>
      <c r="K415" s="75" t="str">
        <f t="shared" ca="1" si="76"/>
        <v/>
      </c>
      <c r="L415" s="72" t="str">
        <f t="shared" ca="1" si="77"/>
        <v/>
      </c>
      <c r="M415" s="76" t="str">
        <f t="shared" ca="1" si="78"/>
        <v/>
      </c>
    </row>
    <row r="416" spans="2:13">
      <c r="B416" s="71" t="str">
        <f t="shared" ca="1" si="79"/>
        <v/>
      </c>
      <c r="C416" s="72" t="str">
        <f t="shared" ca="1" si="80"/>
        <v/>
      </c>
      <c r="D416" s="72" t="str">
        <f t="shared" ca="1" si="81"/>
        <v/>
      </c>
      <c r="E416" s="72" t="str">
        <f t="shared" ca="1" si="82"/>
        <v/>
      </c>
      <c r="F416" s="72" t="str">
        <f t="shared" ca="1" si="83"/>
        <v/>
      </c>
      <c r="G416" s="73" t="str">
        <f t="shared" ca="1" si="72"/>
        <v/>
      </c>
      <c r="H416" s="74" t="str">
        <f t="shared" ca="1" si="73"/>
        <v/>
      </c>
      <c r="I416" s="75" t="str">
        <f t="shared" ca="1" si="74"/>
        <v/>
      </c>
      <c r="J416" s="75" t="str">
        <f t="shared" ca="1" si="75"/>
        <v/>
      </c>
      <c r="K416" s="75" t="str">
        <f t="shared" ca="1" si="76"/>
        <v/>
      </c>
      <c r="L416" s="72" t="str">
        <f t="shared" ca="1" si="77"/>
        <v/>
      </c>
      <c r="M416" s="76" t="str">
        <f t="shared" ca="1" si="78"/>
        <v/>
      </c>
    </row>
    <row r="417" spans="2:13">
      <c r="B417" s="71" t="str">
        <f t="shared" ca="1" si="79"/>
        <v/>
      </c>
      <c r="C417" s="72" t="str">
        <f t="shared" ca="1" si="80"/>
        <v/>
      </c>
      <c r="D417" s="72" t="str">
        <f t="shared" ca="1" si="81"/>
        <v/>
      </c>
      <c r="E417" s="72" t="str">
        <f t="shared" ca="1" si="82"/>
        <v/>
      </c>
      <c r="F417" s="72" t="str">
        <f t="shared" ca="1" si="83"/>
        <v/>
      </c>
      <c r="G417" s="73" t="str">
        <f t="shared" ca="1" si="72"/>
        <v/>
      </c>
      <c r="H417" s="74" t="str">
        <f t="shared" ca="1" si="73"/>
        <v/>
      </c>
      <c r="I417" s="75" t="str">
        <f t="shared" ca="1" si="74"/>
        <v/>
      </c>
      <c r="J417" s="75" t="str">
        <f t="shared" ca="1" si="75"/>
        <v/>
      </c>
      <c r="K417" s="75" t="str">
        <f t="shared" ca="1" si="76"/>
        <v/>
      </c>
      <c r="L417" s="72" t="str">
        <f t="shared" ca="1" si="77"/>
        <v/>
      </c>
      <c r="M417" s="76" t="str">
        <f t="shared" ca="1" si="78"/>
        <v/>
      </c>
    </row>
    <row r="418" spans="2:13">
      <c r="B418" s="71" t="str">
        <f t="shared" ca="1" si="79"/>
        <v/>
      </c>
      <c r="C418" s="72" t="str">
        <f t="shared" ca="1" si="80"/>
        <v/>
      </c>
      <c r="D418" s="72" t="str">
        <f t="shared" ca="1" si="81"/>
        <v/>
      </c>
      <c r="E418" s="72" t="str">
        <f t="shared" ca="1" si="82"/>
        <v/>
      </c>
      <c r="F418" s="72" t="str">
        <f t="shared" ca="1" si="83"/>
        <v/>
      </c>
      <c r="G418" s="73" t="str">
        <f t="shared" ca="1" si="72"/>
        <v/>
      </c>
      <c r="H418" s="74" t="str">
        <f t="shared" ca="1" si="73"/>
        <v/>
      </c>
      <c r="I418" s="75" t="str">
        <f t="shared" ca="1" si="74"/>
        <v/>
      </c>
      <c r="J418" s="75" t="str">
        <f t="shared" ca="1" si="75"/>
        <v/>
      </c>
      <c r="K418" s="75" t="str">
        <f t="shared" ca="1" si="76"/>
        <v/>
      </c>
      <c r="L418" s="72" t="str">
        <f t="shared" ca="1" si="77"/>
        <v/>
      </c>
      <c r="M418" s="76" t="str">
        <f t="shared" ca="1" si="78"/>
        <v/>
      </c>
    </row>
    <row r="419" spans="2:13">
      <c r="B419" s="71" t="str">
        <f t="shared" ca="1" si="79"/>
        <v/>
      </c>
      <c r="C419" s="72" t="str">
        <f t="shared" ca="1" si="80"/>
        <v/>
      </c>
      <c r="D419" s="72" t="str">
        <f t="shared" ca="1" si="81"/>
        <v/>
      </c>
      <c r="E419" s="72" t="str">
        <f t="shared" ca="1" si="82"/>
        <v/>
      </c>
      <c r="F419" s="72" t="str">
        <f t="shared" ca="1" si="83"/>
        <v/>
      </c>
      <c r="G419" s="73" t="str">
        <f t="shared" ca="1" si="72"/>
        <v/>
      </c>
      <c r="H419" s="74" t="str">
        <f t="shared" ca="1" si="73"/>
        <v/>
      </c>
      <c r="I419" s="75" t="str">
        <f t="shared" ca="1" si="74"/>
        <v/>
      </c>
      <c r="J419" s="75" t="str">
        <f t="shared" ca="1" si="75"/>
        <v/>
      </c>
      <c r="K419" s="75" t="str">
        <f t="shared" ca="1" si="76"/>
        <v/>
      </c>
      <c r="L419" s="72" t="str">
        <f t="shared" ca="1" si="77"/>
        <v/>
      </c>
      <c r="M419" s="76" t="str">
        <f t="shared" ca="1" si="78"/>
        <v/>
      </c>
    </row>
    <row r="420" spans="2:13">
      <c r="B420" s="71" t="str">
        <f t="shared" ca="1" si="79"/>
        <v/>
      </c>
      <c r="C420" s="72" t="str">
        <f t="shared" ca="1" si="80"/>
        <v/>
      </c>
      <c r="D420" s="72" t="str">
        <f t="shared" ca="1" si="81"/>
        <v/>
      </c>
      <c r="E420" s="72" t="str">
        <f t="shared" ca="1" si="82"/>
        <v/>
      </c>
      <c r="F420" s="72" t="str">
        <f t="shared" ca="1" si="83"/>
        <v/>
      </c>
      <c r="G420" s="73" t="str">
        <f t="shared" ca="1" si="72"/>
        <v/>
      </c>
      <c r="H420" s="74" t="str">
        <f t="shared" ca="1" si="73"/>
        <v/>
      </c>
      <c r="I420" s="75" t="str">
        <f t="shared" ca="1" si="74"/>
        <v/>
      </c>
      <c r="J420" s="75" t="str">
        <f t="shared" ca="1" si="75"/>
        <v/>
      </c>
      <c r="K420" s="75" t="str">
        <f t="shared" ca="1" si="76"/>
        <v/>
      </c>
      <c r="L420" s="72" t="str">
        <f t="shared" ca="1" si="77"/>
        <v/>
      </c>
      <c r="M420" s="76" t="str">
        <f t="shared" ca="1" si="78"/>
        <v/>
      </c>
    </row>
    <row r="421" spans="2:13">
      <c r="B421" s="71" t="str">
        <f t="shared" ca="1" si="79"/>
        <v/>
      </c>
      <c r="C421" s="72" t="str">
        <f t="shared" ca="1" si="80"/>
        <v/>
      </c>
      <c r="D421" s="72" t="str">
        <f t="shared" ca="1" si="81"/>
        <v/>
      </c>
      <c r="E421" s="72" t="str">
        <f t="shared" ca="1" si="82"/>
        <v/>
      </c>
      <c r="F421" s="72" t="str">
        <f t="shared" ca="1" si="83"/>
        <v/>
      </c>
      <c r="G421" s="73" t="str">
        <f t="shared" ca="1" si="72"/>
        <v/>
      </c>
      <c r="H421" s="74" t="str">
        <f t="shared" ca="1" si="73"/>
        <v/>
      </c>
      <c r="I421" s="75" t="str">
        <f t="shared" ca="1" si="74"/>
        <v/>
      </c>
      <c r="J421" s="75" t="str">
        <f t="shared" ca="1" si="75"/>
        <v/>
      </c>
      <c r="K421" s="75" t="str">
        <f t="shared" ca="1" si="76"/>
        <v/>
      </c>
      <c r="L421" s="72" t="str">
        <f t="shared" ca="1" si="77"/>
        <v/>
      </c>
      <c r="M421" s="76" t="str">
        <f t="shared" ca="1" si="78"/>
        <v/>
      </c>
    </row>
    <row r="422" spans="2:13">
      <c r="B422" s="71" t="str">
        <f t="shared" ca="1" si="79"/>
        <v/>
      </c>
      <c r="C422" s="72" t="str">
        <f t="shared" ca="1" si="80"/>
        <v/>
      </c>
      <c r="D422" s="72" t="str">
        <f t="shared" ca="1" si="81"/>
        <v/>
      </c>
      <c r="E422" s="72" t="str">
        <f t="shared" ca="1" si="82"/>
        <v/>
      </c>
      <c r="F422" s="72" t="str">
        <f t="shared" ca="1" si="83"/>
        <v/>
      </c>
      <c r="G422" s="73" t="str">
        <f t="shared" ca="1" si="72"/>
        <v/>
      </c>
      <c r="H422" s="74" t="str">
        <f t="shared" ca="1" si="73"/>
        <v/>
      </c>
      <c r="I422" s="75" t="str">
        <f t="shared" ca="1" si="74"/>
        <v/>
      </c>
      <c r="J422" s="75" t="str">
        <f t="shared" ca="1" si="75"/>
        <v/>
      </c>
      <c r="K422" s="75" t="str">
        <f t="shared" ca="1" si="76"/>
        <v/>
      </c>
      <c r="L422" s="72" t="str">
        <f t="shared" ca="1" si="77"/>
        <v/>
      </c>
      <c r="M422" s="76" t="str">
        <f t="shared" ca="1" si="78"/>
        <v/>
      </c>
    </row>
    <row r="423" spans="2:13">
      <c r="B423" s="71" t="str">
        <f t="shared" ca="1" si="79"/>
        <v/>
      </c>
      <c r="C423" s="72" t="str">
        <f t="shared" ca="1" si="80"/>
        <v/>
      </c>
      <c r="D423" s="72" t="str">
        <f t="shared" ca="1" si="81"/>
        <v/>
      </c>
      <c r="E423" s="72" t="str">
        <f t="shared" ca="1" si="82"/>
        <v/>
      </c>
      <c r="F423" s="72" t="str">
        <f t="shared" ca="1" si="83"/>
        <v/>
      </c>
      <c r="G423" s="73" t="str">
        <f t="shared" ca="1" si="72"/>
        <v/>
      </c>
      <c r="H423" s="74" t="str">
        <f t="shared" ca="1" si="73"/>
        <v/>
      </c>
      <c r="I423" s="75" t="str">
        <f t="shared" ca="1" si="74"/>
        <v/>
      </c>
      <c r="J423" s="75" t="str">
        <f t="shared" ca="1" si="75"/>
        <v/>
      </c>
      <c r="K423" s="75" t="str">
        <f t="shared" ca="1" si="76"/>
        <v/>
      </c>
      <c r="L423" s="72" t="str">
        <f t="shared" ca="1" si="77"/>
        <v/>
      </c>
      <c r="M423" s="76" t="str">
        <f t="shared" ca="1" si="78"/>
        <v/>
      </c>
    </row>
    <row r="424" spans="2:13">
      <c r="B424" s="71" t="str">
        <f t="shared" ca="1" si="79"/>
        <v/>
      </c>
      <c r="C424" s="72" t="str">
        <f t="shared" ca="1" si="80"/>
        <v/>
      </c>
      <c r="D424" s="72" t="str">
        <f t="shared" ca="1" si="81"/>
        <v/>
      </c>
      <c r="E424" s="72" t="str">
        <f t="shared" ca="1" si="82"/>
        <v/>
      </c>
      <c r="F424" s="72" t="str">
        <f t="shared" ca="1" si="83"/>
        <v/>
      </c>
      <c r="G424" s="73" t="str">
        <f t="shared" ca="1" si="72"/>
        <v/>
      </c>
      <c r="H424" s="74" t="str">
        <f t="shared" ca="1" si="73"/>
        <v/>
      </c>
      <c r="I424" s="75" t="str">
        <f t="shared" ca="1" si="74"/>
        <v/>
      </c>
      <c r="J424" s="75" t="str">
        <f t="shared" ca="1" si="75"/>
        <v/>
      </c>
      <c r="K424" s="75" t="str">
        <f t="shared" ca="1" si="76"/>
        <v/>
      </c>
      <c r="L424" s="72" t="str">
        <f t="shared" ca="1" si="77"/>
        <v/>
      </c>
      <c r="M424" s="76" t="str">
        <f t="shared" ca="1" si="78"/>
        <v/>
      </c>
    </row>
    <row r="425" spans="2:13">
      <c r="B425" s="71" t="str">
        <f t="shared" ca="1" si="79"/>
        <v/>
      </c>
      <c r="C425" s="72" t="str">
        <f t="shared" ca="1" si="80"/>
        <v/>
      </c>
      <c r="D425" s="72" t="str">
        <f t="shared" ca="1" si="81"/>
        <v/>
      </c>
      <c r="E425" s="72" t="str">
        <f t="shared" ca="1" si="82"/>
        <v/>
      </c>
      <c r="F425" s="72" t="str">
        <f t="shared" ca="1" si="83"/>
        <v/>
      </c>
      <c r="G425" s="73" t="str">
        <f t="shared" ca="1" si="72"/>
        <v/>
      </c>
      <c r="H425" s="74" t="str">
        <f t="shared" ca="1" si="73"/>
        <v/>
      </c>
      <c r="I425" s="75" t="str">
        <f t="shared" ca="1" si="74"/>
        <v/>
      </c>
      <c r="J425" s="75" t="str">
        <f t="shared" ca="1" si="75"/>
        <v/>
      </c>
      <c r="K425" s="75" t="str">
        <f t="shared" ca="1" si="76"/>
        <v/>
      </c>
      <c r="L425" s="72" t="str">
        <f t="shared" ca="1" si="77"/>
        <v/>
      </c>
      <c r="M425" s="76" t="str">
        <f t="shared" ca="1" si="78"/>
        <v/>
      </c>
    </row>
    <row r="426" spans="2:13">
      <c r="B426" s="71" t="str">
        <f t="shared" ca="1" si="79"/>
        <v/>
      </c>
      <c r="C426" s="72" t="str">
        <f t="shared" ca="1" si="80"/>
        <v/>
      </c>
      <c r="D426" s="72" t="str">
        <f t="shared" ca="1" si="81"/>
        <v/>
      </c>
      <c r="E426" s="72" t="str">
        <f t="shared" ca="1" si="82"/>
        <v/>
      </c>
      <c r="F426" s="72" t="str">
        <f t="shared" ca="1" si="83"/>
        <v/>
      </c>
      <c r="G426" s="73" t="str">
        <f t="shared" ca="1" si="72"/>
        <v/>
      </c>
      <c r="H426" s="74" t="str">
        <f t="shared" ca="1" si="73"/>
        <v/>
      </c>
      <c r="I426" s="75" t="str">
        <f t="shared" ca="1" si="74"/>
        <v/>
      </c>
      <c r="J426" s="75" t="str">
        <f t="shared" ca="1" si="75"/>
        <v/>
      </c>
      <c r="K426" s="75" t="str">
        <f t="shared" ca="1" si="76"/>
        <v/>
      </c>
      <c r="L426" s="72" t="str">
        <f t="shared" ca="1" si="77"/>
        <v/>
      </c>
      <c r="M426" s="76" t="str">
        <f t="shared" ca="1" si="78"/>
        <v/>
      </c>
    </row>
    <row r="427" spans="2:13">
      <c r="B427" s="71" t="str">
        <f t="shared" ca="1" si="79"/>
        <v/>
      </c>
      <c r="C427" s="72" t="str">
        <f t="shared" ca="1" si="80"/>
        <v/>
      </c>
      <c r="D427" s="72" t="str">
        <f t="shared" ca="1" si="81"/>
        <v/>
      </c>
      <c r="E427" s="72" t="str">
        <f t="shared" ca="1" si="82"/>
        <v/>
      </c>
      <c r="F427" s="72" t="str">
        <f t="shared" ca="1" si="83"/>
        <v/>
      </c>
      <c r="G427" s="73" t="str">
        <f t="shared" ca="1" si="72"/>
        <v/>
      </c>
      <c r="H427" s="74" t="str">
        <f t="shared" ca="1" si="73"/>
        <v/>
      </c>
      <c r="I427" s="75" t="str">
        <f t="shared" ca="1" si="74"/>
        <v/>
      </c>
      <c r="J427" s="75" t="str">
        <f t="shared" ca="1" si="75"/>
        <v/>
      </c>
      <c r="K427" s="75" t="str">
        <f t="shared" ca="1" si="76"/>
        <v/>
      </c>
      <c r="L427" s="72" t="str">
        <f t="shared" ca="1" si="77"/>
        <v/>
      </c>
      <c r="M427" s="76" t="str">
        <f t="shared" ca="1" si="78"/>
        <v/>
      </c>
    </row>
    <row r="428" spans="2:13">
      <c r="B428" s="71" t="str">
        <f t="shared" ca="1" si="79"/>
        <v/>
      </c>
      <c r="C428" s="72" t="str">
        <f t="shared" ca="1" si="80"/>
        <v/>
      </c>
      <c r="D428" s="72" t="str">
        <f t="shared" ca="1" si="81"/>
        <v/>
      </c>
      <c r="E428" s="72" t="str">
        <f t="shared" ca="1" si="82"/>
        <v/>
      </c>
      <c r="F428" s="72" t="str">
        <f t="shared" ca="1" si="83"/>
        <v/>
      </c>
      <c r="G428" s="73" t="str">
        <f t="shared" ca="1" si="72"/>
        <v/>
      </c>
      <c r="H428" s="74" t="str">
        <f t="shared" ca="1" si="73"/>
        <v/>
      </c>
      <c r="I428" s="75" t="str">
        <f t="shared" ca="1" si="74"/>
        <v/>
      </c>
      <c r="J428" s="75" t="str">
        <f t="shared" ca="1" si="75"/>
        <v/>
      </c>
      <c r="K428" s="75" t="str">
        <f t="shared" ca="1" si="76"/>
        <v/>
      </c>
      <c r="L428" s="72" t="str">
        <f t="shared" ca="1" si="77"/>
        <v/>
      </c>
      <c r="M428" s="76" t="str">
        <f t="shared" ca="1" si="78"/>
        <v/>
      </c>
    </row>
    <row r="429" spans="2:13">
      <c r="B429" s="71" t="str">
        <f t="shared" ca="1" si="79"/>
        <v/>
      </c>
      <c r="C429" s="72" t="str">
        <f t="shared" ca="1" si="80"/>
        <v/>
      </c>
      <c r="D429" s="72" t="str">
        <f t="shared" ca="1" si="81"/>
        <v/>
      </c>
      <c r="E429" s="72" t="str">
        <f t="shared" ca="1" si="82"/>
        <v/>
      </c>
      <c r="F429" s="72" t="str">
        <f t="shared" ca="1" si="83"/>
        <v/>
      </c>
      <c r="G429" s="73" t="str">
        <f t="shared" ca="1" si="72"/>
        <v/>
      </c>
      <c r="H429" s="74" t="str">
        <f t="shared" ca="1" si="73"/>
        <v/>
      </c>
      <c r="I429" s="75" t="str">
        <f t="shared" ca="1" si="74"/>
        <v/>
      </c>
      <c r="J429" s="75" t="str">
        <f t="shared" ca="1" si="75"/>
        <v/>
      </c>
      <c r="K429" s="75" t="str">
        <f t="shared" ca="1" si="76"/>
        <v/>
      </c>
      <c r="L429" s="72" t="str">
        <f t="shared" ca="1" si="77"/>
        <v/>
      </c>
      <c r="M429" s="76" t="str">
        <f t="shared" ca="1" si="78"/>
        <v/>
      </c>
    </row>
    <row r="430" spans="2:13">
      <c r="B430" s="71" t="str">
        <f t="shared" ca="1" si="79"/>
        <v/>
      </c>
      <c r="C430" s="72" t="str">
        <f t="shared" ca="1" si="80"/>
        <v/>
      </c>
      <c r="D430" s="72" t="str">
        <f t="shared" ca="1" si="81"/>
        <v/>
      </c>
      <c r="E430" s="72" t="str">
        <f t="shared" ca="1" si="82"/>
        <v/>
      </c>
      <c r="F430" s="72" t="str">
        <f t="shared" ca="1" si="83"/>
        <v/>
      </c>
      <c r="G430" s="73" t="str">
        <f t="shared" ca="1" si="72"/>
        <v/>
      </c>
      <c r="H430" s="74" t="str">
        <f t="shared" ca="1" si="73"/>
        <v/>
      </c>
      <c r="I430" s="75" t="str">
        <f t="shared" ca="1" si="74"/>
        <v/>
      </c>
      <c r="J430" s="75" t="str">
        <f t="shared" ca="1" si="75"/>
        <v/>
      </c>
      <c r="K430" s="75" t="str">
        <f t="shared" ca="1" si="76"/>
        <v/>
      </c>
      <c r="L430" s="72" t="str">
        <f t="shared" ca="1" si="77"/>
        <v/>
      </c>
      <c r="M430" s="76" t="str">
        <f t="shared" ca="1" si="78"/>
        <v/>
      </c>
    </row>
    <row r="431" spans="2:13">
      <c r="B431" s="71" t="str">
        <f t="shared" ca="1" si="79"/>
        <v/>
      </c>
      <c r="C431" s="72" t="str">
        <f t="shared" ca="1" si="80"/>
        <v/>
      </c>
      <c r="D431" s="72" t="str">
        <f t="shared" ca="1" si="81"/>
        <v/>
      </c>
      <c r="E431" s="72" t="str">
        <f t="shared" ca="1" si="82"/>
        <v/>
      </c>
      <c r="F431" s="72" t="str">
        <f t="shared" ca="1" si="83"/>
        <v/>
      </c>
      <c r="G431" s="73" t="str">
        <f t="shared" ca="1" si="72"/>
        <v/>
      </c>
      <c r="H431" s="74" t="str">
        <f t="shared" ca="1" si="73"/>
        <v/>
      </c>
      <c r="I431" s="75" t="str">
        <f t="shared" ca="1" si="74"/>
        <v/>
      </c>
      <c r="J431" s="75" t="str">
        <f t="shared" ca="1" si="75"/>
        <v/>
      </c>
      <c r="K431" s="75" t="str">
        <f t="shared" ca="1" si="76"/>
        <v/>
      </c>
      <c r="L431" s="72" t="str">
        <f t="shared" ca="1" si="77"/>
        <v/>
      </c>
      <c r="M431" s="76" t="str">
        <f t="shared" ca="1" si="78"/>
        <v/>
      </c>
    </row>
    <row r="432" spans="2:13">
      <c r="B432" s="71" t="str">
        <f t="shared" ca="1" si="79"/>
        <v/>
      </c>
      <c r="C432" s="72" t="str">
        <f t="shared" ca="1" si="80"/>
        <v/>
      </c>
      <c r="D432" s="72" t="str">
        <f t="shared" ca="1" si="81"/>
        <v/>
      </c>
      <c r="E432" s="72" t="str">
        <f t="shared" ca="1" si="82"/>
        <v/>
      </c>
      <c r="F432" s="72" t="str">
        <f t="shared" ca="1" si="83"/>
        <v/>
      </c>
      <c r="G432" s="73" t="str">
        <f t="shared" ca="1" si="72"/>
        <v/>
      </c>
      <c r="H432" s="74" t="str">
        <f t="shared" ca="1" si="73"/>
        <v/>
      </c>
      <c r="I432" s="75" t="str">
        <f t="shared" ca="1" si="74"/>
        <v/>
      </c>
      <c r="J432" s="75" t="str">
        <f t="shared" ca="1" si="75"/>
        <v/>
      </c>
      <c r="K432" s="75" t="str">
        <f t="shared" ca="1" si="76"/>
        <v/>
      </c>
      <c r="L432" s="72" t="str">
        <f t="shared" ca="1" si="77"/>
        <v/>
      </c>
      <c r="M432" s="76" t="str">
        <f t="shared" ca="1" si="78"/>
        <v/>
      </c>
    </row>
    <row r="433" spans="2:13">
      <c r="B433" s="71" t="str">
        <f t="shared" ca="1" si="79"/>
        <v/>
      </c>
      <c r="C433" s="72" t="str">
        <f t="shared" ca="1" si="80"/>
        <v/>
      </c>
      <c r="D433" s="72" t="str">
        <f t="shared" ca="1" si="81"/>
        <v/>
      </c>
      <c r="E433" s="72" t="str">
        <f t="shared" ca="1" si="82"/>
        <v/>
      </c>
      <c r="F433" s="72" t="str">
        <f t="shared" ca="1" si="83"/>
        <v/>
      </c>
      <c r="G433" s="73" t="str">
        <f t="shared" ca="1" si="72"/>
        <v/>
      </c>
      <c r="H433" s="74" t="str">
        <f t="shared" ca="1" si="73"/>
        <v/>
      </c>
      <c r="I433" s="75" t="str">
        <f t="shared" ca="1" si="74"/>
        <v/>
      </c>
      <c r="J433" s="75" t="str">
        <f t="shared" ca="1" si="75"/>
        <v/>
      </c>
      <c r="K433" s="75" t="str">
        <f t="shared" ca="1" si="76"/>
        <v/>
      </c>
      <c r="L433" s="72" t="str">
        <f t="shared" ca="1" si="77"/>
        <v/>
      </c>
      <c r="M433" s="76" t="str">
        <f t="shared" ca="1" si="78"/>
        <v/>
      </c>
    </row>
    <row r="434" spans="2:13">
      <c r="B434" s="71" t="str">
        <f t="shared" ca="1" si="79"/>
        <v/>
      </c>
      <c r="C434" s="72" t="str">
        <f t="shared" ca="1" si="80"/>
        <v/>
      </c>
      <c r="D434" s="72" t="str">
        <f t="shared" ca="1" si="81"/>
        <v/>
      </c>
      <c r="E434" s="72" t="str">
        <f t="shared" ca="1" si="82"/>
        <v/>
      </c>
      <c r="F434" s="72" t="str">
        <f t="shared" ca="1" si="83"/>
        <v/>
      </c>
      <c r="G434" s="73" t="str">
        <f t="shared" ca="1" si="72"/>
        <v/>
      </c>
      <c r="H434" s="74" t="str">
        <f t="shared" ca="1" si="73"/>
        <v/>
      </c>
      <c r="I434" s="75" t="str">
        <f t="shared" ca="1" si="74"/>
        <v/>
      </c>
      <c r="J434" s="75" t="str">
        <f t="shared" ca="1" si="75"/>
        <v/>
      </c>
      <c r="K434" s="75" t="str">
        <f t="shared" ca="1" si="76"/>
        <v/>
      </c>
      <c r="L434" s="72" t="str">
        <f t="shared" ca="1" si="77"/>
        <v/>
      </c>
      <c r="M434" s="76" t="str">
        <f t="shared" ca="1" si="78"/>
        <v/>
      </c>
    </row>
    <row r="435" spans="2:13">
      <c r="B435" s="71" t="str">
        <f t="shared" ca="1" si="79"/>
        <v/>
      </c>
      <c r="C435" s="72" t="str">
        <f t="shared" ca="1" si="80"/>
        <v/>
      </c>
      <c r="D435" s="72" t="str">
        <f t="shared" ca="1" si="81"/>
        <v/>
      </c>
      <c r="E435" s="72" t="str">
        <f t="shared" ca="1" si="82"/>
        <v/>
      </c>
      <c r="F435" s="72" t="str">
        <f t="shared" ca="1" si="83"/>
        <v/>
      </c>
      <c r="G435" s="73" t="str">
        <f t="shared" ca="1" si="72"/>
        <v/>
      </c>
      <c r="H435" s="74" t="str">
        <f t="shared" ca="1" si="73"/>
        <v/>
      </c>
      <c r="I435" s="75" t="str">
        <f t="shared" ca="1" si="74"/>
        <v/>
      </c>
      <c r="J435" s="75" t="str">
        <f t="shared" ca="1" si="75"/>
        <v/>
      </c>
      <c r="K435" s="75" t="str">
        <f t="shared" ca="1" si="76"/>
        <v/>
      </c>
      <c r="L435" s="72" t="str">
        <f t="shared" ca="1" si="77"/>
        <v/>
      </c>
      <c r="M435" s="76" t="str">
        <f t="shared" ca="1" si="78"/>
        <v/>
      </c>
    </row>
    <row r="436" spans="2:13">
      <c r="B436" s="71" t="str">
        <f t="shared" ca="1" si="79"/>
        <v/>
      </c>
      <c r="C436" s="72" t="str">
        <f t="shared" ca="1" si="80"/>
        <v/>
      </c>
      <c r="D436" s="72" t="str">
        <f t="shared" ca="1" si="81"/>
        <v/>
      </c>
      <c r="E436" s="72" t="str">
        <f t="shared" ca="1" si="82"/>
        <v/>
      </c>
      <c r="F436" s="72" t="str">
        <f t="shared" ca="1" si="83"/>
        <v/>
      </c>
      <c r="G436" s="73" t="str">
        <f t="shared" ca="1" si="72"/>
        <v/>
      </c>
      <c r="H436" s="74" t="str">
        <f t="shared" ca="1" si="73"/>
        <v/>
      </c>
      <c r="I436" s="75" t="str">
        <f t="shared" ca="1" si="74"/>
        <v/>
      </c>
      <c r="J436" s="75" t="str">
        <f t="shared" ca="1" si="75"/>
        <v/>
      </c>
      <c r="K436" s="75" t="str">
        <f t="shared" ca="1" si="76"/>
        <v/>
      </c>
      <c r="L436" s="72" t="str">
        <f t="shared" ca="1" si="77"/>
        <v/>
      </c>
      <c r="M436" s="76" t="str">
        <f t="shared" ca="1" si="78"/>
        <v/>
      </c>
    </row>
    <row r="437" spans="2:13">
      <c r="B437" s="71" t="str">
        <f t="shared" ca="1" si="79"/>
        <v/>
      </c>
      <c r="C437" s="72" t="str">
        <f t="shared" ca="1" si="80"/>
        <v/>
      </c>
      <c r="D437" s="72" t="str">
        <f t="shared" ca="1" si="81"/>
        <v/>
      </c>
      <c r="E437" s="72" t="str">
        <f t="shared" ca="1" si="82"/>
        <v/>
      </c>
      <c r="F437" s="72" t="str">
        <f t="shared" ca="1" si="83"/>
        <v/>
      </c>
      <c r="G437" s="73" t="str">
        <f t="shared" ca="1" si="72"/>
        <v/>
      </c>
      <c r="H437" s="74" t="str">
        <f t="shared" ca="1" si="73"/>
        <v/>
      </c>
      <c r="I437" s="75" t="str">
        <f t="shared" ca="1" si="74"/>
        <v/>
      </c>
      <c r="J437" s="75" t="str">
        <f t="shared" ca="1" si="75"/>
        <v/>
      </c>
      <c r="K437" s="75" t="str">
        <f t="shared" ca="1" si="76"/>
        <v/>
      </c>
      <c r="L437" s="72" t="str">
        <f t="shared" ca="1" si="77"/>
        <v/>
      </c>
      <c r="M437" s="76" t="str">
        <f t="shared" ca="1" si="78"/>
        <v/>
      </c>
    </row>
    <row r="438" spans="2:13">
      <c r="B438" s="71" t="str">
        <f t="shared" ca="1" si="79"/>
        <v/>
      </c>
      <c r="C438" s="72" t="str">
        <f t="shared" ca="1" si="80"/>
        <v/>
      </c>
      <c r="D438" s="72" t="str">
        <f t="shared" ca="1" si="81"/>
        <v/>
      </c>
      <c r="E438" s="72" t="str">
        <f t="shared" ca="1" si="82"/>
        <v/>
      </c>
      <c r="F438" s="72" t="str">
        <f t="shared" ca="1" si="83"/>
        <v/>
      </c>
      <c r="G438" s="73" t="str">
        <f t="shared" ca="1" si="72"/>
        <v/>
      </c>
      <c r="H438" s="74" t="str">
        <f t="shared" ca="1" si="73"/>
        <v/>
      </c>
      <c r="I438" s="75" t="str">
        <f t="shared" ca="1" si="74"/>
        <v/>
      </c>
      <c r="J438" s="75" t="str">
        <f t="shared" ca="1" si="75"/>
        <v/>
      </c>
      <c r="K438" s="75" t="str">
        <f t="shared" ca="1" si="76"/>
        <v/>
      </c>
      <c r="L438" s="72" t="str">
        <f t="shared" ca="1" si="77"/>
        <v/>
      </c>
      <c r="M438" s="76" t="str">
        <f t="shared" ca="1" si="78"/>
        <v/>
      </c>
    </row>
    <row r="439" spans="2:13">
      <c r="B439" s="71" t="str">
        <f t="shared" ca="1" si="79"/>
        <v/>
      </c>
      <c r="C439" s="72" t="str">
        <f t="shared" ca="1" si="80"/>
        <v/>
      </c>
      <c r="D439" s="72" t="str">
        <f t="shared" ca="1" si="81"/>
        <v/>
      </c>
      <c r="E439" s="72" t="str">
        <f t="shared" ca="1" si="82"/>
        <v/>
      </c>
      <c r="F439" s="72" t="str">
        <f t="shared" ca="1" si="83"/>
        <v/>
      </c>
      <c r="G439" s="73" t="str">
        <f t="shared" ca="1" si="72"/>
        <v/>
      </c>
      <c r="H439" s="74" t="str">
        <f t="shared" ca="1" si="73"/>
        <v/>
      </c>
      <c r="I439" s="75" t="str">
        <f t="shared" ca="1" si="74"/>
        <v/>
      </c>
      <c r="J439" s="75" t="str">
        <f t="shared" ca="1" si="75"/>
        <v/>
      </c>
      <c r="K439" s="75" t="str">
        <f t="shared" ca="1" si="76"/>
        <v/>
      </c>
      <c r="L439" s="72" t="str">
        <f t="shared" ca="1" si="77"/>
        <v/>
      </c>
      <c r="M439" s="76" t="str">
        <f t="shared" ca="1" si="78"/>
        <v/>
      </c>
    </row>
    <row r="440" spans="2:13">
      <c r="B440" s="71" t="str">
        <f t="shared" ca="1" si="79"/>
        <v/>
      </c>
      <c r="C440" s="72" t="str">
        <f t="shared" ca="1" si="80"/>
        <v/>
      </c>
      <c r="D440" s="72" t="str">
        <f t="shared" ca="1" si="81"/>
        <v/>
      </c>
      <c r="E440" s="72" t="str">
        <f t="shared" ca="1" si="82"/>
        <v/>
      </c>
      <c r="F440" s="72" t="str">
        <f t="shared" ca="1" si="83"/>
        <v/>
      </c>
      <c r="G440" s="73" t="str">
        <f t="shared" ca="1" si="72"/>
        <v/>
      </c>
      <c r="H440" s="74" t="str">
        <f t="shared" ca="1" si="73"/>
        <v/>
      </c>
      <c r="I440" s="75" t="str">
        <f t="shared" ca="1" si="74"/>
        <v/>
      </c>
      <c r="J440" s="75" t="str">
        <f t="shared" ca="1" si="75"/>
        <v/>
      </c>
      <c r="K440" s="75" t="str">
        <f t="shared" ca="1" si="76"/>
        <v/>
      </c>
      <c r="L440" s="72" t="str">
        <f t="shared" ca="1" si="77"/>
        <v/>
      </c>
      <c r="M440" s="76" t="str">
        <f t="shared" ca="1" si="78"/>
        <v/>
      </c>
    </row>
    <row r="441" spans="2:13">
      <c r="B441" s="71" t="str">
        <f t="shared" ca="1" si="79"/>
        <v/>
      </c>
      <c r="C441" s="72" t="str">
        <f t="shared" ca="1" si="80"/>
        <v/>
      </c>
      <c r="D441" s="72" t="str">
        <f t="shared" ca="1" si="81"/>
        <v/>
      </c>
      <c r="E441" s="72" t="str">
        <f t="shared" ca="1" si="82"/>
        <v/>
      </c>
      <c r="F441" s="72" t="str">
        <f t="shared" ca="1" si="83"/>
        <v/>
      </c>
      <c r="G441" s="73" t="str">
        <f t="shared" ca="1" si="72"/>
        <v/>
      </c>
      <c r="H441" s="74" t="str">
        <f t="shared" ca="1" si="73"/>
        <v/>
      </c>
      <c r="I441" s="75" t="str">
        <f t="shared" ca="1" si="74"/>
        <v/>
      </c>
      <c r="J441" s="75" t="str">
        <f t="shared" ca="1" si="75"/>
        <v/>
      </c>
      <c r="K441" s="75" t="str">
        <f t="shared" ca="1" si="76"/>
        <v/>
      </c>
      <c r="L441" s="72" t="str">
        <f t="shared" ca="1" si="77"/>
        <v/>
      </c>
      <c r="M441" s="76" t="str">
        <f t="shared" ca="1" si="78"/>
        <v/>
      </c>
    </row>
    <row r="442" spans="2:13">
      <c r="B442" s="71" t="str">
        <f t="shared" ca="1" si="79"/>
        <v/>
      </c>
      <c r="C442" s="72" t="str">
        <f t="shared" ca="1" si="80"/>
        <v/>
      </c>
      <c r="D442" s="72" t="str">
        <f t="shared" ca="1" si="81"/>
        <v/>
      </c>
      <c r="E442" s="72" t="str">
        <f t="shared" ca="1" si="82"/>
        <v/>
      </c>
      <c r="F442" s="72" t="str">
        <f t="shared" ca="1" si="83"/>
        <v/>
      </c>
      <c r="G442" s="73" t="str">
        <f t="shared" ca="1" si="72"/>
        <v/>
      </c>
      <c r="H442" s="74" t="str">
        <f t="shared" ca="1" si="73"/>
        <v/>
      </c>
      <c r="I442" s="75" t="str">
        <f t="shared" ca="1" si="74"/>
        <v/>
      </c>
      <c r="J442" s="75" t="str">
        <f t="shared" ca="1" si="75"/>
        <v/>
      </c>
      <c r="K442" s="75" t="str">
        <f t="shared" ca="1" si="76"/>
        <v/>
      </c>
      <c r="L442" s="72" t="str">
        <f t="shared" ca="1" si="77"/>
        <v/>
      </c>
      <c r="M442" s="76" t="str">
        <f t="shared" ca="1" si="78"/>
        <v/>
      </c>
    </row>
    <row r="443" spans="2:13">
      <c r="B443" s="71" t="str">
        <f t="shared" ca="1" si="79"/>
        <v/>
      </c>
      <c r="C443" s="72" t="str">
        <f t="shared" ca="1" si="80"/>
        <v/>
      </c>
      <c r="D443" s="72" t="str">
        <f t="shared" ca="1" si="81"/>
        <v/>
      </c>
      <c r="E443" s="72" t="str">
        <f t="shared" ca="1" si="82"/>
        <v/>
      </c>
      <c r="F443" s="72" t="str">
        <f t="shared" ca="1" si="83"/>
        <v/>
      </c>
      <c r="G443" s="73" t="str">
        <f t="shared" ca="1" si="72"/>
        <v/>
      </c>
      <c r="H443" s="74" t="str">
        <f t="shared" ca="1" si="73"/>
        <v/>
      </c>
      <c r="I443" s="75" t="str">
        <f t="shared" ca="1" si="74"/>
        <v/>
      </c>
      <c r="J443" s="75" t="str">
        <f t="shared" ca="1" si="75"/>
        <v/>
      </c>
      <c r="K443" s="75" t="str">
        <f t="shared" ca="1" si="76"/>
        <v/>
      </c>
      <c r="L443" s="72" t="str">
        <f t="shared" ca="1" si="77"/>
        <v/>
      </c>
      <c r="M443" s="76" t="str">
        <f t="shared" ca="1" si="78"/>
        <v/>
      </c>
    </row>
    <row r="444" spans="2:13">
      <c r="B444" s="71" t="str">
        <f t="shared" ca="1" si="79"/>
        <v/>
      </c>
      <c r="C444" s="72" t="str">
        <f t="shared" ca="1" si="80"/>
        <v/>
      </c>
      <c r="D444" s="72" t="str">
        <f t="shared" ca="1" si="81"/>
        <v/>
      </c>
      <c r="E444" s="72" t="str">
        <f t="shared" ca="1" si="82"/>
        <v/>
      </c>
      <c r="F444" s="72" t="str">
        <f t="shared" ca="1" si="83"/>
        <v/>
      </c>
      <c r="G444" s="73" t="str">
        <f t="shared" ca="1" si="72"/>
        <v/>
      </c>
      <c r="H444" s="74" t="str">
        <f t="shared" ca="1" si="73"/>
        <v/>
      </c>
      <c r="I444" s="75" t="str">
        <f t="shared" ca="1" si="74"/>
        <v/>
      </c>
      <c r="J444" s="75" t="str">
        <f t="shared" ca="1" si="75"/>
        <v/>
      </c>
      <c r="K444" s="75" t="str">
        <f t="shared" ca="1" si="76"/>
        <v/>
      </c>
      <c r="L444" s="72" t="str">
        <f t="shared" ca="1" si="77"/>
        <v/>
      </c>
      <c r="M444" s="76" t="str">
        <f t="shared" ca="1" si="78"/>
        <v/>
      </c>
    </row>
    <row r="445" spans="2:13">
      <c r="B445" s="71" t="str">
        <f t="shared" ca="1" si="79"/>
        <v/>
      </c>
      <c r="C445" s="72" t="str">
        <f t="shared" ca="1" si="80"/>
        <v/>
      </c>
      <c r="D445" s="72" t="str">
        <f t="shared" ca="1" si="81"/>
        <v/>
      </c>
      <c r="E445" s="72" t="str">
        <f t="shared" ca="1" si="82"/>
        <v/>
      </c>
      <c r="F445" s="72" t="str">
        <f t="shared" ca="1" si="83"/>
        <v/>
      </c>
      <c r="G445" s="73" t="str">
        <f t="shared" ca="1" si="72"/>
        <v/>
      </c>
      <c r="H445" s="74" t="str">
        <f t="shared" ca="1" si="73"/>
        <v/>
      </c>
      <c r="I445" s="75" t="str">
        <f t="shared" ca="1" si="74"/>
        <v/>
      </c>
      <c r="J445" s="75" t="str">
        <f t="shared" ca="1" si="75"/>
        <v/>
      </c>
      <c r="K445" s="75" t="str">
        <f t="shared" ca="1" si="76"/>
        <v/>
      </c>
      <c r="L445" s="72" t="str">
        <f t="shared" ca="1" si="77"/>
        <v/>
      </c>
      <c r="M445" s="76" t="str">
        <f t="shared" ca="1" si="78"/>
        <v/>
      </c>
    </row>
    <row r="446" spans="2:13">
      <c r="B446" s="71" t="str">
        <f t="shared" ca="1" si="79"/>
        <v/>
      </c>
      <c r="C446" s="72" t="str">
        <f t="shared" ca="1" si="80"/>
        <v/>
      </c>
      <c r="D446" s="72" t="str">
        <f t="shared" ca="1" si="81"/>
        <v/>
      </c>
      <c r="E446" s="72" t="str">
        <f t="shared" ca="1" si="82"/>
        <v/>
      </c>
      <c r="F446" s="72" t="str">
        <f t="shared" ca="1" si="83"/>
        <v/>
      </c>
      <c r="G446" s="73" t="str">
        <f t="shared" ca="1" si="72"/>
        <v/>
      </c>
      <c r="H446" s="74" t="str">
        <f t="shared" ca="1" si="73"/>
        <v/>
      </c>
      <c r="I446" s="75" t="str">
        <f t="shared" ca="1" si="74"/>
        <v/>
      </c>
      <c r="J446" s="75" t="str">
        <f t="shared" ca="1" si="75"/>
        <v/>
      </c>
      <c r="K446" s="75" t="str">
        <f t="shared" ca="1" si="76"/>
        <v/>
      </c>
      <c r="L446" s="72" t="str">
        <f t="shared" ca="1" si="77"/>
        <v/>
      </c>
      <c r="M446" s="76" t="str">
        <f t="shared" ca="1" si="78"/>
        <v/>
      </c>
    </row>
    <row r="447" spans="2:13">
      <c r="B447" s="71" t="str">
        <f t="shared" ca="1" si="79"/>
        <v/>
      </c>
      <c r="C447" s="72" t="str">
        <f t="shared" ca="1" si="80"/>
        <v/>
      </c>
      <c r="D447" s="72" t="str">
        <f t="shared" ca="1" si="81"/>
        <v/>
      </c>
      <c r="E447" s="72" t="str">
        <f t="shared" ca="1" si="82"/>
        <v/>
      </c>
      <c r="F447" s="72" t="str">
        <f t="shared" ca="1" si="83"/>
        <v/>
      </c>
      <c r="G447" s="73" t="str">
        <f t="shared" ca="1" si="72"/>
        <v/>
      </c>
      <c r="H447" s="74" t="str">
        <f t="shared" ca="1" si="73"/>
        <v/>
      </c>
      <c r="I447" s="75" t="str">
        <f t="shared" ca="1" si="74"/>
        <v/>
      </c>
      <c r="J447" s="75" t="str">
        <f t="shared" ca="1" si="75"/>
        <v/>
      </c>
      <c r="K447" s="75" t="str">
        <f t="shared" ca="1" si="76"/>
        <v/>
      </c>
      <c r="L447" s="72" t="str">
        <f t="shared" ca="1" si="77"/>
        <v/>
      </c>
      <c r="M447" s="76" t="str">
        <f t="shared" ca="1" si="78"/>
        <v/>
      </c>
    </row>
    <row r="448" spans="2:13">
      <c r="B448" s="71" t="str">
        <f t="shared" ca="1" si="79"/>
        <v/>
      </c>
      <c r="C448" s="72" t="str">
        <f t="shared" ca="1" si="80"/>
        <v/>
      </c>
      <c r="D448" s="72" t="str">
        <f t="shared" ca="1" si="81"/>
        <v/>
      </c>
      <c r="E448" s="72" t="str">
        <f t="shared" ca="1" si="82"/>
        <v/>
      </c>
      <c r="F448" s="72" t="str">
        <f t="shared" ca="1" si="83"/>
        <v/>
      </c>
      <c r="G448" s="73" t="str">
        <f t="shared" ca="1" si="72"/>
        <v/>
      </c>
      <c r="H448" s="74" t="str">
        <f t="shared" ca="1" si="73"/>
        <v/>
      </c>
      <c r="I448" s="75" t="str">
        <f t="shared" ca="1" si="74"/>
        <v/>
      </c>
      <c r="J448" s="75" t="str">
        <f t="shared" ca="1" si="75"/>
        <v/>
      </c>
      <c r="K448" s="75" t="str">
        <f t="shared" ca="1" si="76"/>
        <v/>
      </c>
      <c r="L448" s="72" t="str">
        <f t="shared" ca="1" si="77"/>
        <v/>
      </c>
      <c r="M448" s="76" t="str">
        <f t="shared" ca="1" si="78"/>
        <v/>
      </c>
    </row>
    <row r="449" spans="2:13">
      <c r="B449" s="71" t="str">
        <f t="shared" ca="1" si="79"/>
        <v/>
      </c>
      <c r="C449" s="72" t="str">
        <f t="shared" ca="1" si="80"/>
        <v/>
      </c>
      <c r="D449" s="72" t="str">
        <f t="shared" ca="1" si="81"/>
        <v/>
      </c>
      <c r="E449" s="72" t="str">
        <f t="shared" ca="1" si="82"/>
        <v/>
      </c>
      <c r="F449" s="72" t="str">
        <f t="shared" ca="1" si="83"/>
        <v/>
      </c>
      <c r="G449" s="73" t="str">
        <f t="shared" ca="1" si="72"/>
        <v/>
      </c>
      <c r="H449" s="74" t="str">
        <f t="shared" ca="1" si="73"/>
        <v/>
      </c>
      <c r="I449" s="75" t="str">
        <f t="shared" ca="1" si="74"/>
        <v/>
      </c>
      <c r="J449" s="75" t="str">
        <f t="shared" ca="1" si="75"/>
        <v/>
      </c>
      <c r="K449" s="75" t="str">
        <f t="shared" ca="1" si="76"/>
        <v/>
      </c>
      <c r="L449" s="72" t="str">
        <f t="shared" ca="1" si="77"/>
        <v/>
      </c>
      <c r="M449" s="76" t="str">
        <f t="shared" ca="1" si="78"/>
        <v/>
      </c>
    </row>
    <row r="450" spans="2:13">
      <c r="B450" s="71" t="str">
        <f t="shared" ca="1" si="79"/>
        <v/>
      </c>
      <c r="C450" s="72" t="str">
        <f t="shared" ca="1" si="80"/>
        <v/>
      </c>
      <c r="D450" s="72" t="str">
        <f t="shared" ca="1" si="81"/>
        <v/>
      </c>
      <c r="E450" s="72" t="str">
        <f t="shared" ca="1" si="82"/>
        <v/>
      </c>
      <c r="F450" s="72" t="str">
        <f t="shared" ca="1" si="83"/>
        <v/>
      </c>
      <c r="G450" s="73" t="str">
        <f t="shared" ref="G450:G513" ca="1" si="84">IFERROR(INDIRECT(CONCATENATE("'",A450,"'!I33")),"")</f>
        <v/>
      </c>
      <c r="H450" s="74" t="str">
        <f t="shared" ref="H450:H513" ca="1" si="85">IFERROR(INDIRECT(CONCATENATE("'",A450,"'!I34")),"")</f>
        <v/>
      </c>
      <c r="I450" s="75" t="str">
        <f t="shared" ref="I450:I513" ca="1" si="86">IFERROR(INDIRECT(CONCATENATE("'",A450,"'!I36")),"")</f>
        <v/>
      </c>
      <c r="J450" s="75" t="str">
        <f t="shared" ref="J450:J513" ca="1" si="87">IFERROR(INDIRECT(CONCATENATE("'",A450,"'!I37")),"")</f>
        <v/>
      </c>
      <c r="K450" s="75" t="str">
        <f t="shared" ref="K450:K513" ca="1" si="88">IFERROR(INDIRECT(CONCATENATE("'",A450,"'!I38")),"")</f>
        <v/>
      </c>
      <c r="L450" s="72" t="str">
        <f t="shared" ref="L450:L513" ca="1" si="89">IFERROR(INDIRECT(CONCATENATE("'",A450,"'!I39")),"")</f>
        <v/>
      </c>
      <c r="M450" s="76" t="str">
        <f t="shared" ref="M450:M513" ca="1" si="90">IFERROR(INDIRECT(CONCATENATE("'",A450,"'!I40")),"")</f>
        <v/>
      </c>
    </row>
    <row r="451" spans="2:13">
      <c r="B451" s="71" t="str">
        <f t="shared" ref="B451:B500" ca="1" si="91">IFERROR(INDIRECT(CONCATENATE("'",A451,"'!H7")),"")</f>
        <v/>
      </c>
      <c r="C451" s="72" t="str">
        <f t="shared" ref="C451:C500" ca="1" si="92">IFERROR(INDIRECT(CONCATENATE("'",A451,"'!D6")),"")</f>
        <v/>
      </c>
      <c r="D451" s="72" t="str">
        <f t="shared" ref="D451:D500" ca="1" si="93">IFERROR(INDIRECT(CONCATENATE("'",A451,"'!D7")),"")</f>
        <v/>
      </c>
      <c r="E451" s="72" t="str">
        <f t="shared" ref="E451:E500" ca="1" si="94">IFERROR(INDIRECT(CONCATENATE("'",A451,"'!D8")),"")</f>
        <v/>
      </c>
      <c r="F451" s="72" t="str">
        <f t="shared" ref="F451:F500" ca="1" si="95">IFERROR(INDIRECT(CONCATENATE("'",A451,"'!D9")),"")</f>
        <v/>
      </c>
      <c r="G451" s="73" t="str">
        <f t="shared" ca="1" si="84"/>
        <v/>
      </c>
      <c r="H451" s="74" t="str">
        <f t="shared" ca="1" si="85"/>
        <v/>
      </c>
      <c r="I451" s="75" t="str">
        <f t="shared" ca="1" si="86"/>
        <v/>
      </c>
      <c r="J451" s="75" t="str">
        <f t="shared" ca="1" si="87"/>
        <v/>
      </c>
      <c r="K451" s="75" t="str">
        <f t="shared" ca="1" si="88"/>
        <v/>
      </c>
      <c r="L451" s="72" t="str">
        <f t="shared" ca="1" si="89"/>
        <v/>
      </c>
      <c r="M451" s="76" t="str">
        <f t="shared" ca="1" si="90"/>
        <v/>
      </c>
    </row>
    <row r="452" spans="2:13">
      <c r="B452" s="71" t="str">
        <f t="shared" ca="1" si="91"/>
        <v/>
      </c>
      <c r="C452" s="72" t="str">
        <f t="shared" ca="1" si="92"/>
        <v/>
      </c>
      <c r="D452" s="72" t="str">
        <f t="shared" ca="1" si="93"/>
        <v/>
      </c>
      <c r="E452" s="72" t="str">
        <f t="shared" ca="1" si="94"/>
        <v/>
      </c>
      <c r="F452" s="72" t="str">
        <f t="shared" ca="1" si="95"/>
        <v/>
      </c>
      <c r="G452" s="73" t="str">
        <f t="shared" ca="1" si="84"/>
        <v/>
      </c>
      <c r="H452" s="74" t="str">
        <f t="shared" ca="1" si="85"/>
        <v/>
      </c>
      <c r="I452" s="75" t="str">
        <f t="shared" ca="1" si="86"/>
        <v/>
      </c>
      <c r="J452" s="75" t="str">
        <f t="shared" ca="1" si="87"/>
        <v/>
      </c>
      <c r="K452" s="75" t="str">
        <f t="shared" ca="1" si="88"/>
        <v/>
      </c>
      <c r="L452" s="72" t="str">
        <f t="shared" ca="1" si="89"/>
        <v/>
      </c>
      <c r="M452" s="76" t="str">
        <f t="shared" ca="1" si="90"/>
        <v/>
      </c>
    </row>
    <row r="453" spans="2:13">
      <c r="B453" s="71" t="str">
        <f t="shared" ca="1" si="91"/>
        <v/>
      </c>
      <c r="C453" s="72" t="str">
        <f t="shared" ca="1" si="92"/>
        <v/>
      </c>
      <c r="D453" s="72" t="str">
        <f t="shared" ca="1" si="93"/>
        <v/>
      </c>
      <c r="E453" s="72" t="str">
        <f t="shared" ca="1" si="94"/>
        <v/>
      </c>
      <c r="F453" s="72" t="str">
        <f t="shared" ca="1" si="95"/>
        <v/>
      </c>
      <c r="G453" s="73" t="str">
        <f t="shared" ca="1" si="84"/>
        <v/>
      </c>
      <c r="H453" s="74" t="str">
        <f t="shared" ca="1" si="85"/>
        <v/>
      </c>
      <c r="I453" s="75" t="str">
        <f t="shared" ca="1" si="86"/>
        <v/>
      </c>
      <c r="J453" s="75" t="str">
        <f t="shared" ca="1" si="87"/>
        <v/>
      </c>
      <c r="K453" s="75" t="str">
        <f t="shared" ca="1" si="88"/>
        <v/>
      </c>
      <c r="L453" s="72" t="str">
        <f t="shared" ca="1" si="89"/>
        <v/>
      </c>
      <c r="M453" s="76" t="str">
        <f t="shared" ca="1" si="90"/>
        <v/>
      </c>
    </row>
    <row r="454" spans="2:13">
      <c r="B454" s="71" t="str">
        <f t="shared" ca="1" si="91"/>
        <v/>
      </c>
      <c r="C454" s="72" t="str">
        <f t="shared" ca="1" si="92"/>
        <v/>
      </c>
      <c r="D454" s="72" t="str">
        <f t="shared" ca="1" si="93"/>
        <v/>
      </c>
      <c r="E454" s="72" t="str">
        <f t="shared" ca="1" si="94"/>
        <v/>
      </c>
      <c r="F454" s="72" t="str">
        <f t="shared" ca="1" si="95"/>
        <v/>
      </c>
      <c r="G454" s="73" t="str">
        <f t="shared" ca="1" si="84"/>
        <v/>
      </c>
      <c r="H454" s="74" t="str">
        <f t="shared" ca="1" si="85"/>
        <v/>
      </c>
      <c r="I454" s="75" t="str">
        <f t="shared" ca="1" si="86"/>
        <v/>
      </c>
      <c r="J454" s="75" t="str">
        <f t="shared" ca="1" si="87"/>
        <v/>
      </c>
      <c r="K454" s="75" t="str">
        <f t="shared" ca="1" si="88"/>
        <v/>
      </c>
      <c r="L454" s="72" t="str">
        <f t="shared" ca="1" si="89"/>
        <v/>
      </c>
      <c r="M454" s="76" t="str">
        <f t="shared" ca="1" si="90"/>
        <v/>
      </c>
    </row>
    <row r="455" spans="2:13">
      <c r="B455" s="71" t="str">
        <f t="shared" ca="1" si="91"/>
        <v/>
      </c>
      <c r="C455" s="72" t="str">
        <f t="shared" ca="1" si="92"/>
        <v/>
      </c>
      <c r="D455" s="72" t="str">
        <f t="shared" ca="1" si="93"/>
        <v/>
      </c>
      <c r="E455" s="72" t="str">
        <f t="shared" ca="1" si="94"/>
        <v/>
      </c>
      <c r="F455" s="72" t="str">
        <f t="shared" ca="1" si="95"/>
        <v/>
      </c>
      <c r="G455" s="73" t="str">
        <f t="shared" ca="1" si="84"/>
        <v/>
      </c>
      <c r="H455" s="74" t="str">
        <f t="shared" ca="1" si="85"/>
        <v/>
      </c>
      <c r="I455" s="75" t="str">
        <f t="shared" ca="1" si="86"/>
        <v/>
      </c>
      <c r="J455" s="75" t="str">
        <f t="shared" ca="1" si="87"/>
        <v/>
      </c>
      <c r="K455" s="75" t="str">
        <f t="shared" ca="1" si="88"/>
        <v/>
      </c>
      <c r="L455" s="72" t="str">
        <f t="shared" ca="1" si="89"/>
        <v/>
      </c>
      <c r="M455" s="76" t="str">
        <f t="shared" ca="1" si="90"/>
        <v/>
      </c>
    </row>
    <row r="456" spans="2:13">
      <c r="B456" s="71" t="str">
        <f t="shared" ca="1" si="91"/>
        <v/>
      </c>
      <c r="C456" s="72" t="str">
        <f t="shared" ca="1" si="92"/>
        <v/>
      </c>
      <c r="D456" s="72" t="str">
        <f t="shared" ca="1" si="93"/>
        <v/>
      </c>
      <c r="E456" s="72" t="str">
        <f t="shared" ca="1" si="94"/>
        <v/>
      </c>
      <c r="F456" s="72" t="str">
        <f t="shared" ca="1" si="95"/>
        <v/>
      </c>
      <c r="G456" s="73" t="str">
        <f t="shared" ca="1" si="84"/>
        <v/>
      </c>
      <c r="H456" s="74" t="str">
        <f t="shared" ca="1" si="85"/>
        <v/>
      </c>
      <c r="I456" s="75" t="str">
        <f t="shared" ca="1" si="86"/>
        <v/>
      </c>
      <c r="J456" s="75" t="str">
        <f t="shared" ca="1" si="87"/>
        <v/>
      </c>
      <c r="K456" s="75" t="str">
        <f t="shared" ca="1" si="88"/>
        <v/>
      </c>
      <c r="L456" s="72" t="str">
        <f t="shared" ca="1" si="89"/>
        <v/>
      </c>
      <c r="M456" s="76" t="str">
        <f t="shared" ca="1" si="90"/>
        <v/>
      </c>
    </row>
    <row r="457" spans="2:13">
      <c r="B457" s="71" t="str">
        <f t="shared" ca="1" si="91"/>
        <v/>
      </c>
      <c r="C457" s="72" t="str">
        <f t="shared" ca="1" si="92"/>
        <v/>
      </c>
      <c r="D457" s="72" t="str">
        <f t="shared" ca="1" si="93"/>
        <v/>
      </c>
      <c r="E457" s="72" t="str">
        <f t="shared" ca="1" si="94"/>
        <v/>
      </c>
      <c r="F457" s="72" t="str">
        <f t="shared" ca="1" si="95"/>
        <v/>
      </c>
      <c r="G457" s="73" t="str">
        <f t="shared" ca="1" si="84"/>
        <v/>
      </c>
      <c r="H457" s="74" t="str">
        <f t="shared" ca="1" si="85"/>
        <v/>
      </c>
      <c r="I457" s="75" t="str">
        <f t="shared" ca="1" si="86"/>
        <v/>
      </c>
      <c r="J457" s="75" t="str">
        <f t="shared" ca="1" si="87"/>
        <v/>
      </c>
      <c r="K457" s="75" t="str">
        <f t="shared" ca="1" si="88"/>
        <v/>
      </c>
      <c r="L457" s="72" t="str">
        <f t="shared" ca="1" si="89"/>
        <v/>
      </c>
      <c r="M457" s="76" t="str">
        <f t="shared" ca="1" si="90"/>
        <v/>
      </c>
    </row>
    <row r="458" spans="2:13">
      <c r="B458" s="71" t="str">
        <f t="shared" ca="1" si="91"/>
        <v/>
      </c>
      <c r="C458" s="72" t="str">
        <f t="shared" ca="1" si="92"/>
        <v/>
      </c>
      <c r="D458" s="72" t="str">
        <f t="shared" ca="1" si="93"/>
        <v/>
      </c>
      <c r="E458" s="72" t="str">
        <f t="shared" ca="1" si="94"/>
        <v/>
      </c>
      <c r="F458" s="72" t="str">
        <f t="shared" ca="1" si="95"/>
        <v/>
      </c>
      <c r="G458" s="73" t="str">
        <f t="shared" ca="1" si="84"/>
        <v/>
      </c>
      <c r="H458" s="74" t="str">
        <f t="shared" ca="1" si="85"/>
        <v/>
      </c>
      <c r="I458" s="75" t="str">
        <f t="shared" ca="1" si="86"/>
        <v/>
      </c>
      <c r="J458" s="75" t="str">
        <f t="shared" ca="1" si="87"/>
        <v/>
      </c>
      <c r="K458" s="75" t="str">
        <f t="shared" ca="1" si="88"/>
        <v/>
      </c>
      <c r="L458" s="72" t="str">
        <f t="shared" ca="1" si="89"/>
        <v/>
      </c>
      <c r="M458" s="76" t="str">
        <f t="shared" ca="1" si="90"/>
        <v/>
      </c>
    </row>
    <row r="459" spans="2:13">
      <c r="B459" s="71" t="str">
        <f t="shared" ca="1" si="91"/>
        <v/>
      </c>
      <c r="C459" s="72" t="str">
        <f t="shared" ca="1" si="92"/>
        <v/>
      </c>
      <c r="D459" s="72" t="str">
        <f t="shared" ca="1" si="93"/>
        <v/>
      </c>
      <c r="E459" s="72" t="str">
        <f t="shared" ca="1" si="94"/>
        <v/>
      </c>
      <c r="F459" s="72" t="str">
        <f t="shared" ca="1" si="95"/>
        <v/>
      </c>
      <c r="G459" s="73" t="str">
        <f t="shared" ca="1" si="84"/>
        <v/>
      </c>
      <c r="H459" s="74" t="str">
        <f t="shared" ca="1" si="85"/>
        <v/>
      </c>
      <c r="I459" s="75" t="str">
        <f t="shared" ca="1" si="86"/>
        <v/>
      </c>
      <c r="J459" s="75" t="str">
        <f t="shared" ca="1" si="87"/>
        <v/>
      </c>
      <c r="K459" s="75" t="str">
        <f t="shared" ca="1" si="88"/>
        <v/>
      </c>
      <c r="L459" s="72" t="str">
        <f t="shared" ca="1" si="89"/>
        <v/>
      </c>
      <c r="M459" s="76" t="str">
        <f t="shared" ca="1" si="90"/>
        <v/>
      </c>
    </row>
    <row r="460" spans="2:13">
      <c r="B460" s="71" t="str">
        <f t="shared" ca="1" si="91"/>
        <v/>
      </c>
      <c r="C460" s="72" t="str">
        <f t="shared" ca="1" si="92"/>
        <v/>
      </c>
      <c r="D460" s="72" t="str">
        <f t="shared" ca="1" si="93"/>
        <v/>
      </c>
      <c r="E460" s="72" t="str">
        <f t="shared" ca="1" si="94"/>
        <v/>
      </c>
      <c r="F460" s="72" t="str">
        <f t="shared" ca="1" si="95"/>
        <v/>
      </c>
      <c r="G460" s="73" t="str">
        <f t="shared" ca="1" si="84"/>
        <v/>
      </c>
      <c r="H460" s="74" t="str">
        <f t="shared" ca="1" si="85"/>
        <v/>
      </c>
      <c r="I460" s="75" t="str">
        <f t="shared" ca="1" si="86"/>
        <v/>
      </c>
      <c r="J460" s="75" t="str">
        <f t="shared" ca="1" si="87"/>
        <v/>
      </c>
      <c r="K460" s="75" t="str">
        <f t="shared" ca="1" si="88"/>
        <v/>
      </c>
      <c r="L460" s="72" t="str">
        <f t="shared" ca="1" si="89"/>
        <v/>
      </c>
      <c r="M460" s="76" t="str">
        <f t="shared" ca="1" si="90"/>
        <v/>
      </c>
    </row>
    <row r="461" spans="2:13">
      <c r="B461" s="71" t="str">
        <f t="shared" ca="1" si="91"/>
        <v/>
      </c>
      <c r="C461" s="72" t="str">
        <f t="shared" ca="1" si="92"/>
        <v/>
      </c>
      <c r="D461" s="72" t="str">
        <f t="shared" ca="1" si="93"/>
        <v/>
      </c>
      <c r="E461" s="72" t="str">
        <f t="shared" ca="1" si="94"/>
        <v/>
      </c>
      <c r="F461" s="72" t="str">
        <f t="shared" ca="1" si="95"/>
        <v/>
      </c>
      <c r="G461" s="73" t="str">
        <f t="shared" ca="1" si="84"/>
        <v/>
      </c>
      <c r="H461" s="74" t="str">
        <f t="shared" ca="1" si="85"/>
        <v/>
      </c>
      <c r="I461" s="75" t="str">
        <f t="shared" ca="1" si="86"/>
        <v/>
      </c>
      <c r="J461" s="75" t="str">
        <f t="shared" ca="1" si="87"/>
        <v/>
      </c>
      <c r="K461" s="75" t="str">
        <f t="shared" ca="1" si="88"/>
        <v/>
      </c>
      <c r="L461" s="72" t="str">
        <f t="shared" ca="1" si="89"/>
        <v/>
      </c>
      <c r="M461" s="76" t="str">
        <f t="shared" ca="1" si="90"/>
        <v/>
      </c>
    </row>
    <row r="462" spans="2:13">
      <c r="B462" s="71" t="str">
        <f t="shared" ca="1" si="91"/>
        <v/>
      </c>
      <c r="C462" s="72" t="str">
        <f t="shared" ca="1" si="92"/>
        <v/>
      </c>
      <c r="D462" s="72" t="str">
        <f t="shared" ca="1" si="93"/>
        <v/>
      </c>
      <c r="E462" s="72" t="str">
        <f t="shared" ca="1" si="94"/>
        <v/>
      </c>
      <c r="F462" s="72" t="str">
        <f t="shared" ca="1" si="95"/>
        <v/>
      </c>
      <c r="G462" s="73" t="str">
        <f t="shared" ca="1" si="84"/>
        <v/>
      </c>
      <c r="H462" s="74" t="str">
        <f t="shared" ca="1" si="85"/>
        <v/>
      </c>
      <c r="I462" s="75" t="str">
        <f t="shared" ca="1" si="86"/>
        <v/>
      </c>
      <c r="J462" s="75" t="str">
        <f t="shared" ca="1" si="87"/>
        <v/>
      </c>
      <c r="K462" s="75" t="str">
        <f t="shared" ca="1" si="88"/>
        <v/>
      </c>
      <c r="L462" s="72" t="str">
        <f t="shared" ca="1" si="89"/>
        <v/>
      </c>
      <c r="M462" s="76" t="str">
        <f t="shared" ca="1" si="90"/>
        <v/>
      </c>
    </row>
    <row r="463" spans="2:13">
      <c r="B463" s="71" t="str">
        <f t="shared" ca="1" si="91"/>
        <v/>
      </c>
      <c r="C463" s="72" t="str">
        <f t="shared" ca="1" si="92"/>
        <v/>
      </c>
      <c r="D463" s="72" t="str">
        <f t="shared" ca="1" si="93"/>
        <v/>
      </c>
      <c r="E463" s="72" t="str">
        <f t="shared" ca="1" si="94"/>
        <v/>
      </c>
      <c r="F463" s="72" t="str">
        <f t="shared" ca="1" si="95"/>
        <v/>
      </c>
      <c r="G463" s="73" t="str">
        <f t="shared" ca="1" si="84"/>
        <v/>
      </c>
      <c r="H463" s="74" t="str">
        <f t="shared" ca="1" si="85"/>
        <v/>
      </c>
      <c r="I463" s="75" t="str">
        <f t="shared" ca="1" si="86"/>
        <v/>
      </c>
      <c r="J463" s="75" t="str">
        <f t="shared" ca="1" si="87"/>
        <v/>
      </c>
      <c r="K463" s="75" t="str">
        <f t="shared" ca="1" si="88"/>
        <v/>
      </c>
      <c r="L463" s="72" t="str">
        <f t="shared" ca="1" si="89"/>
        <v/>
      </c>
      <c r="M463" s="76" t="str">
        <f t="shared" ca="1" si="90"/>
        <v/>
      </c>
    </row>
    <row r="464" spans="2:13">
      <c r="B464" s="71" t="str">
        <f t="shared" ca="1" si="91"/>
        <v/>
      </c>
      <c r="C464" s="72" t="str">
        <f t="shared" ca="1" si="92"/>
        <v/>
      </c>
      <c r="D464" s="72" t="str">
        <f t="shared" ca="1" si="93"/>
        <v/>
      </c>
      <c r="E464" s="72" t="str">
        <f t="shared" ca="1" si="94"/>
        <v/>
      </c>
      <c r="F464" s="72" t="str">
        <f t="shared" ca="1" si="95"/>
        <v/>
      </c>
      <c r="G464" s="73" t="str">
        <f t="shared" ca="1" si="84"/>
        <v/>
      </c>
      <c r="H464" s="74" t="str">
        <f t="shared" ca="1" si="85"/>
        <v/>
      </c>
      <c r="I464" s="75" t="str">
        <f t="shared" ca="1" si="86"/>
        <v/>
      </c>
      <c r="J464" s="75" t="str">
        <f t="shared" ca="1" si="87"/>
        <v/>
      </c>
      <c r="K464" s="75" t="str">
        <f t="shared" ca="1" si="88"/>
        <v/>
      </c>
      <c r="L464" s="72" t="str">
        <f t="shared" ca="1" si="89"/>
        <v/>
      </c>
      <c r="M464" s="76" t="str">
        <f t="shared" ca="1" si="90"/>
        <v/>
      </c>
    </row>
    <row r="465" spans="2:13">
      <c r="B465" s="71" t="str">
        <f t="shared" ca="1" si="91"/>
        <v/>
      </c>
      <c r="C465" s="72" t="str">
        <f t="shared" ca="1" si="92"/>
        <v/>
      </c>
      <c r="D465" s="72" t="str">
        <f t="shared" ca="1" si="93"/>
        <v/>
      </c>
      <c r="E465" s="72" t="str">
        <f t="shared" ca="1" si="94"/>
        <v/>
      </c>
      <c r="F465" s="72" t="str">
        <f t="shared" ca="1" si="95"/>
        <v/>
      </c>
      <c r="G465" s="73" t="str">
        <f t="shared" ca="1" si="84"/>
        <v/>
      </c>
      <c r="H465" s="74" t="str">
        <f t="shared" ca="1" si="85"/>
        <v/>
      </c>
      <c r="I465" s="75" t="str">
        <f t="shared" ca="1" si="86"/>
        <v/>
      </c>
      <c r="J465" s="75" t="str">
        <f t="shared" ca="1" si="87"/>
        <v/>
      </c>
      <c r="K465" s="75" t="str">
        <f t="shared" ca="1" si="88"/>
        <v/>
      </c>
      <c r="L465" s="72" t="str">
        <f t="shared" ca="1" si="89"/>
        <v/>
      </c>
      <c r="M465" s="76" t="str">
        <f t="shared" ca="1" si="90"/>
        <v/>
      </c>
    </row>
    <row r="466" spans="2:13">
      <c r="B466" s="71" t="str">
        <f t="shared" ca="1" si="91"/>
        <v/>
      </c>
      <c r="C466" s="72" t="str">
        <f t="shared" ca="1" si="92"/>
        <v/>
      </c>
      <c r="D466" s="72" t="str">
        <f t="shared" ca="1" si="93"/>
        <v/>
      </c>
      <c r="E466" s="72" t="str">
        <f t="shared" ca="1" si="94"/>
        <v/>
      </c>
      <c r="F466" s="72" t="str">
        <f t="shared" ca="1" si="95"/>
        <v/>
      </c>
      <c r="G466" s="73" t="str">
        <f t="shared" ca="1" si="84"/>
        <v/>
      </c>
      <c r="H466" s="74" t="str">
        <f t="shared" ca="1" si="85"/>
        <v/>
      </c>
      <c r="I466" s="75" t="str">
        <f t="shared" ca="1" si="86"/>
        <v/>
      </c>
      <c r="J466" s="75" t="str">
        <f t="shared" ca="1" si="87"/>
        <v/>
      </c>
      <c r="K466" s="75" t="str">
        <f t="shared" ca="1" si="88"/>
        <v/>
      </c>
      <c r="L466" s="72" t="str">
        <f t="shared" ca="1" si="89"/>
        <v/>
      </c>
      <c r="M466" s="76" t="str">
        <f t="shared" ca="1" si="90"/>
        <v/>
      </c>
    </row>
    <row r="467" spans="2:13">
      <c r="B467" s="71" t="str">
        <f t="shared" ca="1" si="91"/>
        <v/>
      </c>
      <c r="C467" s="72" t="str">
        <f t="shared" ca="1" si="92"/>
        <v/>
      </c>
      <c r="D467" s="72" t="str">
        <f t="shared" ca="1" si="93"/>
        <v/>
      </c>
      <c r="E467" s="72" t="str">
        <f t="shared" ca="1" si="94"/>
        <v/>
      </c>
      <c r="F467" s="72" t="str">
        <f t="shared" ca="1" si="95"/>
        <v/>
      </c>
      <c r="G467" s="73" t="str">
        <f t="shared" ca="1" si="84"/>
        <v/>
      </c>
      <c r="H467" s="74" t="str">
        <f t="shared" ca="1" si="85"/>
        <v/>
      </c>
      <c r="I467" s="75" t="str">
        <f t="shared" ca="1" si="86"/>
        <v/>
      </c>
      <c r="J467" s="75" t="str">
        <f t="shared" ca="1" si="87"/>
        <v/>
      </c>
      <c r="K467" s="75" t="str">
        <f t="shared" ca="1" si="88"/>
        <v/>
      </c>
      <c r="L467" s="72" t="str">
        <f t="shared" ca="1" si="89"/>
        <v/>
      </c>
      <c r="M467" s="76" t="str">
        <f t="shared" ca="1" si="90"/>
        <v/>
      </c>
    </row>
    <row r="468" spans="2:13">
      <c r="B468" s="71" t="str">
        <f t="shared" ca="1" si="91"/>
        <v/>
      </c>
      <c r="C468" s="72" t="str">
        <f t="shared" ca="1" si="92"/>
        <v/>
      </c>
      <c r="D468" s="72" t="str">
        <f t="shared" ca="1" si="93"/>
        <v/>
      </c>
      <c r="E468" s="72" t="str">
        <f t="shared" ca="1" si="94"/>
        <v/>
      </c>
      <c r="F468" s="72" t="str">
        <f t="shared" ca="1" si="95"/>
        <v/>
      </c>
      <c r="G468" s="73" t="str">
        <f t="shared" ca="1" si="84"/>
        <v/>
      </c>
      <c r="H468" s="74" t="str">
        <f t="shared" ca="1" si="85"/>
        <v/>
      </c>
      <c r="I468" s="75" t="str">
        <f t="shared" ca="1" si="86"/>
        <v/>
      </c>
      <c r="J468" s="75" t="str">
        <f t="shared" ca="1" si="87"/>
        <v/>
      </c>
      <c r="K468" s="75" t="str">
        <f t="shared" ca="1" si="88"/>
        <v/>
      </c>
      <c r="L468" s="72" t="str">
        <f t="shared" ca="1" si="89"/>
        <v/>
      </c>
      <c r="M468" s="76" t="str">
        <f t="shared" ca="1" si="90"/>
        <v/>
      </c>
    </row>
    <row r="469" spans="2:13">
      <c r="B469" s="71" t="str">
        <f t="shared" ca="1" si="91"/>
        <v/>
      </c>
      <c r="C469" s="72" t="str">
        <f t="shared" ca="1" si="92"/>
        <v/>
      </c>
      <c r="D469" s="72" t="str">
        <f t="shared" ca="1" si="93"/>
        <v/>
      </c>
      <c r="E469" s="72" t="str">
        <f t="shared" ca="1" si="94"/>
        <v/>
      </c>
      <c r="F469" s="72" t="str">
        <f t="shared" ca="1" si="95"/>
        <v/>
      </c>
      <c r="G469" s="73" t="str">
        <f t="shared" ca="1" si="84"/>
        <v/>
      </c>
      <c r="H469" s="74" t="str">
        <f t="shared" ca="1" si="85"/>
        <v/>
      </c>
      <c r="I469" s="75" t="str">
        <f t="shared" ca="1" si="86"/>
        <v/>
      </c>
      <c r="J469" s="75" t="str">
        <f t="shared" ca="1" si="87"/>
        <v/>
      </c>
      <c r="K469" s="75" t="str">
        <f t="shared" ca="1" si="88"/>
        <v/>
      </c>
      <c r="L469" s="72" t="str">
        <f t="shared" ca="1" si="89"/>
        <v/>
      </c>
      <c r="M469" s="76" t="str">
        <f t="shared" ca="1" si="90"/>
        <v/>
      </c>
    </row>
    <row r="470" spans="2:13">
      <c r="B470" s="71" t="str">
        <f t="shared" ca="1" si="91"/>
        <v/>
      </c>
      <c r="C470" s="72" t="str">
        <f t="shared" ca="1" si="92"/>
        <v/>
      </c>
      <c r="D470" s="72" t="str">
        <f t="shared" ca="1" si="93"/>
        <v/>
      </c>
      <c r="E470" s="72" t="str">
        <f t="shared" ca="1" si="94"/>
        <v/>
      </c>
      <c r="F470" s="72" t="str">
        <f t="shared" ca="1" si="95"/>
        <v/>
      </c>
      <c r="G470" s="73" t="str">
        <f t="shared" ca="1" si="84"/>
        <v/>
      </c>
      <c r="H470" s="74" t="str">
        <f t="shared" ca="1" si="85"/>
        <v/>
      </c>
      <c r="I470" s="75" t="str">
        <f t="shared" ca="1" si="86"/>
        <v/>
      </c>
      <c r="J470" s="75" t="str">
        <f t="shared" ca="1" si="87"/>
        <v/>
      </c>
      <c r="K470" s="75" t="str">
        <f t="shared" ca="1" si="88"/>
        <v/>
      </c>
      <c r="L470" s="72" t="str">
        <f t="shared" ca="1" si="89"/>
        <v/>
      </c>
      <c r="M470" s="76" t="str">
        <f t="shared" ca="1" si="90"/>
        <v/>
      </c>
    </row>
    <row r="471" spans="2:13">
      <c r="B471" s="71" t="str">
        <f t="shared" ca="1" si="91"/>
        <v/>
      </c>
      <c r="C471" s="72" t="str">
        <f t="shared" ca="1" si="92"/>
        <v/>
      </c>
      <c r="D471" s="72" t="str">
        <f t="shared" ca="1" si="93"/>
        <v/>
      </c>
      <c r="E471" s="72" t="str">
        <f t="shared" ca="1" si="94"/>
        <v/>
      </c>
      <c r="F471" s="72" t="str">
        <f t="shared" ca="1" si="95"/>
        <v/>
      </c>
      <c r="G471" s="73" t="str">
        <f t="shared" ca="1" si="84"/>
        <v/>
      </c>
      <c r="H471" s="74" t="str">
        <f t="shared" ca="1" si="85"/>
        <v/>
      </c>
      <c r="I471" s="75" t="str">
        <f t="shared" ca="1" si="86"/>
        <v/>
      </c>
      <c r="J471" s="75" t="str">
        <f t="shared" ca="1" si="87"/>
        <v/>
      </c>
      <c r="K471" s="75" t="str">
        <f t="shared" ca="1" si="88"/>
        <v/>
      </c>
      <c r="L471" s="72" t="str">
        <f t="shared" ca="1" si="89"/>
        <v/>
      </c>
      <c r="M471" s="76" t="str">
        <f t="shared" ca="1" si="90"/>
        <v/>
      </c>
    </row>
    <row r="472" spans="2:13">
      <c r="B472" s="71" t="str">
        <f t="shared" ca="1" si="91"/>
        <v/>
      </c>
      <c r="C472" s="72" t="str">
        <f t="shared" ca="1" si="92"/>
        <v/>
      </c>
      <c r="D472" s="72" t="str">
        <f t="shared" ca="1" si="93"/>
        <v/>
      </c>
      <c r="E472" s="72" t="str">
        <f t="shared" ca="1" si="94"/>
        <v/>
      </c>
      <c r="F472" s="72" t="str">
        <f t="shared" ca="1" si="95"/>
        <v/>
      </c>
      <c r="G472" s="73" t="str">
        <f t="shared" ca="1" si="84"/>
        <v/>
      </c>
      <c r="H472" s="74" t="str">
        <f t="shared" ca="1" si="85"/>
        <v/>
      </c>
      <c r="I472" s="75" t="str">
        <f t="shared" ca="1" si="86"/>
        <v/>
      </c>
      <c r="J472" s="75" t="str">
        <f t="shared" ca="1" si="87"/>
        <v/>
      </c>
      <c r="K472" s="75" t="str">
        <f t="shared" ca="1" si="88"/>
        <v/>
      </c>
      <c r="L472" s="72" t="str">
        <f t="shared" ca="1" si="89"/>
        <v/>
      </c>
      <c r="M472" s="76" t="str">
        <f t="shared" ca="1" si="90"/>
        <v/>
      </c>
    </row>
    <row r="473" spans="2:13">
      <c r="B473" s="71" t="str">
        <f t="shared" ca="1" si="91"/>
        <v/>
      </c>
      <c r="C473" s="72" t="str">
        <f t="shared" ca="1" si="92"/>
        <v/>
      </c>
      <c r="D473" s="72" t="str">
        <f t="shared" ca="1" si="93"/>
        <v/>
      </c>
      <c r="E473" s="72" t="str">
        <f t="shared" ca="1" si="94"/>
        <v/>
      </c>
      <c r="F473" s="72" t="str">
        <f t="shared" ca="1" si="95"/>
        <v/>
      </c>
      <c r="G473" s="73" t="str">
        <f t="shared" ca="1" si="84"/>
        <v/>
      </c>
      <c r="H473" s="74" t="str">
        <f t="shared" ca="1" si="85"/>
        <v/>
      </c>
      <c r="I473" s="75" t="str">
        <f t="shared" ca="1" si="86"/>
        <v/>
      </c>
      <c r="J473" s="75" t="str">
        <f t="shared" ca="1" si="87"/>
        <v/>
      </c>
      <c r="K473" s="75" t="str">
        <f t="shared" ca="1" si="88"/>
        <v/>
      </c>
      <c r="L473" s="72" t="str">
        <f t="shared" ca="1" si="89"/>
        <v/>
      </c>
      <c r="M473" s="76" t="str">
        <f t="shared" ca="1" si="90"/>
        <v/>
      </c>
    </row>
    <row r="474" spans="2:13">
      <c r="B474" s="71" t="str">
        <f t="shared" ca="1" si="91"/>
        <v/>
      </c>
      <c r="C474" s="72" t="str">
        <f t="shared" ca="1" si="92"/>
        <v/>
      </c>
      <c r="D474" s="72" t="str">
        <f t="shared" ca="1" si="93"/>
        <v/>
      </c>
      <c r="E474" s="72" t="str">
        <f t="shared" ca="1" si="94"/>
        <v/>
      </c>
      <c r="F474" s="72" t="str">
        <f t="shared" ca="1" si="95"/>
        <v/>
      </c>
      <c r="G474" s="73" t="str">
        <f t="shared" ca="1" si="84"/>
        <v/>
      </c>
      <c r="H474" s="74" t="str">
        <f t="shared" ca="1" si="85"/>
        <v/>
      </c>
      <c r="I474" s="75" t="str">
        <f t="shared" ca="1" si="86"/>
        <v/>
      </c>
      <c r="J474" s="75" t="str">
        <f t="shared" ca="1" si="87"/>
        <v/>
      </c>
      <c r="K474" s="75" t="str">
        <f t="shared" ca="1" si="88"/>
        <v/>
      </c>
      <c r="L474" s="72" t="str">
        <f t="shared" ca="1" si="89"/>
        <v/>
      </c>
      <c r="M474" s="76" t="str">
        <f t="shared" ca="1" si="90"/>
        <v/>
      </c>
    </row>
    <row r="475" spans="2:13">
      <c r="B475" s="71" t="str">
        <f t="shared" ca="1" si="91"/>
        <v/>
      </c>
      <c r="C475" s="72" t="str">
        <f t="shared" ca="1" si="92"/>
        <v/>
      </c>
      <c r="D475" s="72" t="str">
        <f t="shared" ca="1" si="93"/>
        <v/>
      </c>
      <c r="E475" s="72" t="str">
        <f t="shared" ca="1" si="94"/>
        <v/>
      </c>
      <c r="F475" s="72" t="str">
        <f t="shared" ca="1" si="95"/>
        <v/>
      </c>
      <c r="G475" s="73" t="str">
        <f t="shared" ca="1" si="84"/>
        <v/>
      </c>
      <c r="H475" s="74" t="str">
        <f t="shared" ca="1" si="85"/>
        <v/>
      </c>
      <c r="I475" s="75" t="str">
        <f t="shared" ca="1" si="86"/>
        <v/>
      </c>
      <c r="J475" s="75" t="str">
        <f t="shared" ca="1" si="87"/>
        <v/>
      </c>
      <c r="K475" s="75" t="str">
        <f t="shared" ca="1" si="88"/>
        <v/>
      </c>
      <c r="L475" s="72" t="str">
        <f t="shared" ca="1" si="89"/>
        <v/>
      </c>
      <c r="M475" s="76" t="str">
        <f t="shared" ca="1" si="90"/>
        <v/>
      </c>
    </row>
    <row r="476" spans="2:13">
      <c r="B476" s="71" t="str">
        <f t="shared" ca="1" si="91"/>
        <v/>
      </c>
      <c r="C476" s="72" t="str">
        <f t="shared" ca="1" si="92"/>
        <v/>
      </c>
      <c r="D476" s="72" t="str">
        <f t="shared" ca="1" si="93"/>
        <v/>
      </c>
      <c r="E476" s="72" t="str">
        <f t="shared" ca="1" si="94"/>
        <v/>
      </c>
      <c r="F476" s="72" t="str">
        <f t="shared" ca="1" si="95"/>
        <v/>
      </c>
      <c r="G476" s="73" t="str">
        <f t="shared" ca="1" si="84"/>
        <v/>
      </c>
      <c r="H476" s="74" t="str">
        <f t="shared" ca="1" si="85"/>
        <v/>
      </c>
      <c r="I476" s="75" t="str">
        <f t="shared" ca="1" si="86"/>
        <v/>
      </c>
      <c r="J476" s="75" t="str">
        <f t="shared" ca="1" si="87"/>
        <v/>
      </c>
      <c r="K476" s="75" t="str">
        <f t="shared" ca="1" si="88"/>
        <v/>
      </c>
      <c r="L476" s="72" t="str">
        <f t="shared" ca="1" si="89"/>
        <v/>
      </c>
      <c r="M476" s="76" t="str">
        <f t="shared" ca="1" si="90"/>
        <v/>
      </c>
    </row>
    <row r="477" spans="2:13">
      <c r="B477" s="71" t="str">
        <f t="shared" ca="1" si="91"/>
        <v/>
      </c>
      <c r="C477" s="72" t="str">
        <f t="shared" ca="1" si="92"/>
        <v/>
      </c>
      <c r="D477" s="72" t="str">
        <f t="shared" ca="1" si="93"/>
        <v/>
      </c>
      <c r="E477" s="72" t="str">
        <f t="shared" ca="1" si="94"/>
        <v/>
      </c>
      <c r="F477" s="72" t="str">
        <f t="shared" ca="1" si="95"/>
        <v/>
      </c>
      <c r="G477" s="73" t="str">
        <f t="shared" ca="1" si="84"/>
        <v/>
      </c>
      <c r="H477" s="74" t="str">
        <f t="shared" ca="1" si="85"/>
        <v/>
      </c>
      <c r="I477" s="75" t="str">
        <f t="shared" ca="1" si="86"/>
        <v/>
      </c>
      <c r="J477" s="75" t="str">
        <f t="shared" ca="1" si="87"/>
        <v/>
      </c>
      <c r="K477" s="75" t="str">
        <f t="shared" ca="1" si="88"/>
        <v/>
      </c>
      <c r="L477" s="72" t="str">
        <f t="shared" ca="1" si="89"/>
        <v/>
      </c>
      <c r="M477" s="76" t="str">
        <f t="shared" ca="1" si="90"/>
        <v/>
      </c>
    </row>
    <row r="478" spans="2:13">
      <c r="B478" s="71" t="str">
        <f t="shared" ca="1" si="91"/>
        <v/>
      </c>
      <c r="C478" s="72" t="str">
        <f t="shared" ca="1" si="92"/>
        <v/>
      </c>
      <c r="D478" s="72" t="str">
        <f t="shared" ca="1" si="93"/>
        <v/>
      </c>
      <c r="E478" s="72" t="str">
        <f t="shared" ca="1" si="94"/>
        <v/>
      </c>
      <c r="F478" s="72" t="str">
        <f t="shared" ca="1" si="95"/>
        <v/>
      </c>
      <c r="G478" s="73" t="str">
        <f t="shared" ca="1" si="84"/>
        <v/>
      </c>
      <c r="H478" s="74" t="str">
        <f t="shared" ca="1" si="85"/>
        <v/>
      </c>
      <c r="I478" s="75" t="str">
        <f t="shared" ca="1" si="86"/>
        <v/>
      </c>
      <c r="J478" s="75" t="str">
        <f t="shared" ca="1" si="87"/>
        <v/>
      </c>
      <c r="K478" s="75" t="str">
        <f t="shared" ca="1" si="88"/>
        <v/>
      </c>
      <c r="L478" s="72" t="str">
        <f t="shared" ca="1" si="89"/>
        <v/>
      </c>
      <c r="M478" s="76" t="str">
        <f t="shared" ca="1" si="90"/>
        <v/>
      </c>
    </row>
    <row r="479" spans="2:13">
      <c r="B479" s="71" t="str">
        <f t="shared" ca="1" si="91"/>
        <v/>
      </c>
      <c r="C479" s="72" t="str">
        <f t="shared" ca="1" si="92"/>
        <v/>
      </c>
      <c r="D479" s="72" t="str">
        <f t="shared" ca="1" si="93"/>
        <v/>
      </c>
      <c r="E479" s="72" t="str">
        <f t="shared" ca="1" si="94"/>
        <v/>
      </c>
      <c r="F479" s="72" t="str">
        <f t="shared" ca="1" si="95"/>
        <v/>
      </c>
      <c r="G479" s="73" t="str">
        <f t="shared" ca="1" si="84"/>
        <v/>
      </c>
      <c r="H479" s="74" t="str">
        <f t="shared" ca="1" si="85"/>
        <v/>
      </c>
      <c r="I479" s="75" t="str">
        <f t="shared" ca="1" si="86"/>
        <v/>
      </c>
      <c r="J479" s="75" t="str">
        <f t="shared" ca="1" si="87"/>
        <v/>
      </c>
      <c r="K479" s="75" t="str">
        <f t="shared" ca="1" si="88"/>
        <v/>
      </c>
      <c r="L479" s="72" t="str">
        <f t="shared" ca="1" si="89"/>
        <v/>
      </c>
      <c r="M479" s="76" t="str">
        <f t="shared" ca="1" si="90"/>
        <v/>
      </c>
    </row>
    <row r="480" spans="2:13">
      <c r="B480" s="71" t="str">
        <f t="shared" ca="1" si="91"/>
        <v/>
      </c>
      <c r="C480" s="72" t="str">
        <f t="shared" ca="1" si="92"/>
        <v/>
      </c>
      <c r="D480" s="72" t="str">
        <f t="shared" ca="1" si="93"/>
        <v/>
      </c>
      <c r="E480" s="72" t="str">
        <f t="shared" ca="1" si="94"/>
        <v/>
      </c>
      <c r="F480" s="72" t="str">
        <f t="shared" ca="1" si="95"/>
        <v/>
      </c>
      <c r="G480" s="73" t="str">
        <f t="shared" ca="1" si="84"/>
        <v/>
      </c>
      <c r="H480" s="74" t="str">
        <f t="shared" ca="1" si="85"/>
        <v/>
      </c>
      <c r="I480" s="75" t="str">
        <f t="shared" ca="1" si="86"/>
        <v/>
      </c>
      <c r="J480" s="75" t="str">
        <f t="shared" ca="1" si="87"/>
        <v/>
      </c>
      <c r="K480" s="75" t="str">
        <f t="shared" ca="1" si="88"/>
        <v/>
      </c>
      <c r="L480" s="72" t="str">
        <f t="shared" ca="1" si="89"/>
        <v/>
      </c>
      <c r="M480" s="76" t="str">
        <f t="shared" ca="1" si="90"/>
        <v/>
      </c>
    </row>
    <row r="481" spans="2:13">
      <c r="B481" s="71" t="str">
        <f t="shared" ca="1" si="91"/>
        <v/>
      </c>
      <c r="C481" s="72" t="str">
        <f t="shared" ca="1" si="92"/>
        <v/>
      </c>
      <c r="D481" s="72" t="str">
        <f t="shared" ca="1" si="93"/>
        <v/>
      </c>
      <c r="E481" s="72" t="str">
        <f t="shared" ca="1" si="94"/>
        <v/>
      </c>
      <c r="F481" s="72" t="str">
        <f t="shared" ca="1" si="95"/>
        <v/>
      </c>
      <c r="G481" s="73" t="str">
        <f t="shared" ca="1" si="84"/>
        <v/>
      </c>
      <c r="H481" s="74" t="str">
        <f t="shared" ca="1" si="85"/>
        <v/>
      </c>
      <c r="I481" s="75" t="str">
        <f t="shared" ca="1" si="86"/>
        <v/>
      </c>
      <c r="J481" s="75" t="str">
        <f t="shared" ca="1" si="87"/>
        <v/>
      </c>
      <c r="K481" s="75" t="str">
        <f t="shared" ca="1" si="88"/>
        <v/>
      </c>
      <c r="L481" s="72" t="str">
        <f t="shared" ca="1" si="89"/>
        <v/>
      </c>
      <c r="M481" s="76" t="str">
        <f t="shared" ca="1" si="90"/>
        <v/>
      </c>
    </row>
    <row r="482" spans="2:13">
      <c r="B482" s="71" t="str">
        <f t="shared" ca="1" si="91"/>
        <v/>
      </c>
      <c r="C482" s="72" t="str">
        <f t="shared" ca="1" si="92"/>
        <v/>
      </c>
      <c r="D482" s="72" t="str">
        <f t="shared" ca="1" si="93"/>
        <v/>
      </c>
      <c r="E482" s="72" t="str">
        <f t="shared" ca="1" si="94"/>
        <v/>
      </c>
      <c r="F482" s="72" t="str">
        <f t="shared" ca="1" si="95"/>
        <v/>
      </c>
      <c r="G482" s="73" t="str">
        <f t="shared" ca="1" si="84"/>
        <v/>
      </c>
      <c r="H482" s="74" t="str">
        <f t="shared" ca="1" si="85"/>
        <v/>
      </c>
      <c r="I482" s="75" t="str">
        <f t="shared" ca="1" si="86"/>
        <v/>
      </c>
      <c r="J482" s="75" t="str">
        <f t="shared" ca="1" si="87"/>
        <v/>
      </c>
      <c r="K482" s="75" t="str">
        <f t="shared" ca="1" si="88"/>
        <v/>
      </c>
      <c r="L482" s="72" t="str">
        <f t="shared" ca="1" si="89"/>
        <v/>
      </c>
      <c r="M482" s="76" t="str">
        <f t="shared" ca="1" si="90"/>
        <v/>
      </c>
    </row>
    <row r="483" spans="2:13">
      <c r="B483" s="71" t="str">
        <f t="shared" ca="1" si="91"/>
        <v/>
      </c>
      <c r="C483" s="72" t="str">
        <f t="shared" ca="1" si="92"/>
        <v/>
      </c>
      <c r="D483" s="72" t="str">
        <f t="shared" ca="1" si="93"/>
        <v/>
      </c>
      <c r="E483" s="72" t="str">
        <f t="shared" ca="1" si="94"/>
        <v/>
      </c>
      <c r="F483" s="72" t="str">
        <f t="shared" ca="1" si="95"/>
        <v/>
      </c>
      <c r="G483" s="73" t="str">
        <f t="shared" ca="1" si="84"/>
        <v/>
      </c>
      <c r="H483" s="74" t="str">
        <f t="shared" ca="1" si="85"/>
        <v/>
      </c>
      <c r="I483" s="75" t="str">
        <f t="shared" ca="1" si="86"/>
        <v/>
      </c>
      <c r="J483" s="75" t="str">
        <f t="shared" ca="1" si="87"/>
        <v/>
      </c>
      <c r="K483" s="75" t="str">
        <f t="shared" ca="1" si="88"/>
        <v/>
      </c>
      <c r="L483" s="72" t="str">
        <f t="shared" ca="1" si="89"/>
        <v/>
      </c>
      <c r="M483" s="76" t="str">
        <f t="shared" ca="1" si="90"/>
        <v/>
      </c>
    </row>
    <row r="484" spans="2:13">
      <c r="B484" s="71" t="str">
        <f t="shared" ca="1" si="91"/>
        <v/>
      </c>
      <c r="C484" s="72" t="str">
        <f t="shared" ca="1" si="92"/>
        <v/>
      </c>
      <c r="D484" s="72" t="str">
        <f t="shared" ca="1" si="93"/>
        <v/>
      </c>
      <c r="E484" s="72" t="str">
        <f t="shared" ca="1" si="94"/>
        <v/>
      </c>
      <c r="F484" s="72" t="str">
        <f t="shared" ca="1" si="95"/>
        <v/>
      </c>
      <c r="G484" s="73" t="str">
        <f t="shared" ca="1" si="84"/>
        <v/>
      </c>
      <c r="H484" s="74" t="str">
        <f t="shared" ca="1" si="85"/>
        <v/>
      </c>
      <c r="I484" s="75" t="str">
        <f t="shared" ca="1" si="86"/>
        <v/>
      </c>
      <c r="J484" s="75" t="str">
        <f t="shared" ca="1" si="87"/>
        <v/>
      </c>
      <c r="K484" s="75" t="str">
        <f t="shared" ca="1" si="88"/>
        <v/>
      </c>
      <c r="L484" s="72" t="str">
        <f t="shared" ca="1" si="89"/>
        <v/>
      </c>
      <c r="M484" s="76" t="str">
        <f t="shared" ca="1" si="90"/>
        <v/>
      </c>
    </row>
    <row r="485" spans="2:13">
      <c r="B485" s="71" t="str">
        <f t="shared" ca="1" si="91"/>
        <v/>
      </c>
      <c r="C485" s="72" t="str">
        <f t="shared" ca="1" si="92"/>
        <v/>
      </c>
      <c r="D485" s="72" t="str">
        <f t="shared" ca="1" si="93"/>
        <v/>
      </c>
      <c r="E485" s="72" t="str">
        <f t="shared" ca="1" si="94"/>
        <v/>
      </c>
      <c r="F485" s="72" t="str">
        <f t="shared" ca="1" si="95"/>
        <v/>
      </c>
      <c r="G485" s="73" t="str">
        <f t="shared" ca="1" si="84"/>
        <v/>
      </c>
      <c r="H485" s="74" t="str">
        <f t="shared" ca="1" si="85"/>
        <v/>
      </c>
      <c r="I485" s="75" t="str">
        <f t="shared" ca="1" si="86"/>
        <v/>
      </c>
      <c r="J485" s="75" t="str">
        <f t="shared" ca="1" si="87"/>
        <v/>
      </c>
      <c r="K485" s="75" t="str">
        <f t="shared" ca="1" si="88"/>
        <v/>
      </c>
      <c r="L485" s="72" t="str">
        <f t="shared" ca="1" si="89"/>
        <v/>
      </c>
      <c r="M485" s="76" t="str">
        <f t="shared" ca="1" si="90"/>
        <v/>
      </c>
    </row>
    <row r="486" spans="2:13">
      <c r="B486" s="71" t="str">
        <f t="shared" ca="1" si="91"/>
        <v/>
      </c>
      <c r="C486" s="72" t="str">
        <f t="shared" ca="1" si="92"/>
        <v/>
      </c>
      <c r="D486" s="72" t="str">
        <f t="shared" ca="1" si="93"/>
        <v/>
      </c>
      <c r="E486" s="72" t="str">
        <f t="shared" ca="1" si="94"/>
        <v/>
      </c>
      <c r="F486" s="72" t="str">
        <f t="shared" ca="1" si="95"/>
        <v/>
      </c>
      <c r="G486" s="73" t="str">
        <f t="shared" ca="1" si="84"/>
        <v/>
      </c>
      <c r="H486" s="74" t="str">
        <f t="shared" ca="1" si="85"/>
        <v/>
      </c>
      <c r="I486" s="75" t="str">
        <f t="shared" ca="1" si="86"/>
        <v/>
      </c>
      <c r="J486" s="75" t="str">
        <f t="shared" ca="1" si="87"/>
        <v/>
      </c>
      <c r="K486" s="75" t="str">
        <f t="shared" ca="1" si="88"/>
        <v/>
      </c>
      <c r="L486" s="72" t="str">
        <f t="shared" ca="1" si="89"/>
        <v/>
      </c>
      <c r="M486" s="76" t="str">
        <f t="shared" ca="1" si="90"/>
        <v/>
      </c>
    </row>
    <row r="487" spans="2:13">
      <c r="B487" s="71" t="str">
        <f t="shared" ca="1" si="91"/>
        <v/>
      </c>
      <c r="C487" s="72" t="str">
        <f t="shared" ca="1" si="92"/>
        <v/>
      </c>
      <c r="D487" s="72" t="str">
        <f t="shared" ca="1" si="93"/>
        <v/>
      </c>
      <c r="E487" s="72" t="str">
        <f t="shared" ca="1" si="94"/>
        <v/>
      </c>
      <c r="F487" s="72" t="str">
        <f t="shared" ca="1" si="95"/>
        <v/>
      </c>
      <c r="G487" s="73" t="str">
        <f t="shared" ca="1" si="84"/>
        <v/>
      </c>
      <c r="H487" s="74" t="str">
        <f t="shared" ca="1" si="85"/>
        <v/>
      </c>
      <c r="I487" s="75" t="str">
        <f t="shared" ca="1" si="86"/>
        <v/>
      </c>
      <c r="J487" s="75" t="str">
        <f t="shared" ca="1" si="87"/>
        <v/>
      </c>
      <c r="K487" s="75" t="str">
        <f t="shared" ca="1" si="88"/>
        <v/>
      </c>
      <c r="L487" s="72" t="str">
        <f t="shared" ca="1" si="89"/>
        <v/>
      </c>
      <c r="M487" s="76" t="str">
        <f t="shared" ca="1" si="90"/>
        <v/>
      </c>
    </row>
    <row r="488" spans="2:13">
      <c r="B488" s="71" t="str">
        <f t="shared" ca="1" si="91"/>
        <v/>
      </c>
      <c r="C488" s="72" t="str">
        <f t="shared" ca="1" si="92"/>
        <v/>
      </c>
      <c r="D488" s="72" t="str">
        <f t="shared" ca="1" si="93"/>
        <v/>
      </c>
      <c r="E488" s="72" t="str">
        <f t="shared" ca="1" si="94"/>
        <v/>
      </c>
      <c r="F488" s="72" t="str">
        <f t="shared" ca="1" si="95"/>
        <v/>
      </c>
      <c r="G488" s="73" t="str">
        <f t="shared" ca="1" si="84"/>
        <v/>
      </c>
      <c r="H488" s="74" t="str">
        <f t="shared" ca="1" si="85"/>
        <v/>
      </c>
      <c r="I488" s="75" t="str">
        <f t="shared" ca="1" si="86"/>
        <v/>
      </c>
      <c r="J488" s="75" t="str">
        <f t="shared" ca="1" si="87"/>
        <v/>
      </c>
      <c r="K488" s="75" t="str">
        <f t="shared" ca="1" si="88"/>
        <v/>
      </c>
      <c r="L488" s="72" t="str">
        <f t="shared" ca="1" si="89"/>
        <v/>
      </c>
      <c r="M488" s="76" t="str">
        <f t="shared" ca="1" si="90"/>
        <v/>
      </c>
    </row>
    <row r="489" spans="2:13">
      <c r="B489" s="71" t="str">
        <f t="shared" ca="1" si="91"/>
        <v/>
      </c>
      <c r="C489" s="72" t="str">
        <f t="shared" ca="1" si="92"/>
        <v/>
      </c>
      <c r="D489" s="72" t="str">
        <f t="shared" ca="1" si="93"/>
        <v/>
      </c>
      <c r="E489" s="72" t="str">
        <f t="shared" ca="1" si="94"/>
        <v/>
      </c>
      <c r="F489" s="72" t="str">
        <f t="shared" ca="1" si="95"/>
        <v/>
      </c>
      <c r="G489" s="73" t="str">
        <f t="shared" ca="1" si="84"/>
        <v/>
      </c>
      <c r="H489" s="74" t="str">
        <f t="shared" ca="1" si="85"/>
        <v/>
      </c>
      <c r="I489" s="75" t="str">
        <f t="shared" ca="1" si="86"/>
        <v/>
      </c>
      <c r="J489" s="75" t="str">
        <f t="shared" ca="1" si="87"/>
        <v/>
      </c>
      <c r="K489" s="75" t="str">
        <f t="shared" ca="1" si="88"/>
        <v/>
      </c>
      <c r="L489" s="72" t="str">
        <f t="shared" ca="1" si="89"/>
        <v/>
      </c>
      <c r="M489" s="76" t="str">
        <f t="shared" ca="1" si="90"/>
        <v/>
      </c>
    </row>
    <row r="490" spans="2:13">
      <c r="B490" s="71" t="str">
        <f t="shared" ca="1" si="91"/>
        <v/>
      </c>
      <c r="C490" s="72" t="str">
        <f t="shared" ca="1" si="92"/>
        <v/>
      </c>
      <c r="D490" s="72" t="str">
        <f t="shared" ca="1" si="93"/>
        <v/>
      </c>
      <c r="E490" s="72" t="str">
        <f t="shared" ca="1" si="94"/>
        <v/>
      </c>
      <c r="F490" s="72" t="str">
        <f t="shared" ca="1" si="95"/>
        <v/>
      </c>
      <c r="G490" s="73" t="str">
        <f t="shared" ca="1" si="84"/>
        <v/>
      </c>
      <c r="H490" s="74" t="str">
        <f t="shared" ca="1" si="85"/>
        <v/>
      </c>
      <c r="I490" s="75" t="str">
        <f t="shared" ca="1" si="86"/>
        <v/>
      </c>
      <c r="J490" s="75" t="str">
        <f t="shared" ca="1" si="87"/>
        <v/>
      </c>
      <c r="K490" s="75" t="str">
        <f t="shared" ca="1" si="88"/>
        <v/>
      </c>
      <c r="L490" s="72" t="str">
        <f t="shared" ca="1" si="89"/>
        <v/>
      </c>
      <c r="M490" s="76" t="str">
        <f t="shared" ca="1" si="90"/>
        <v/>
      </c>
    </row>
    <row r="491" spans="2:13">
      <c r="B491" s="71" t="str">
        <f t="shared" ca="1" si="91"/>
        <v/>
      </c>
      <c r="C491" s="72" t="str">
        <f t="shared" ca="1" si="92"/>
        <v/>
      </c>
      <c r="D491" s="72" t="str">
        <f t="shared" ca="1" si="93"/>
        <v/>
      </c>
      <c r="E491" s="72" t="str">
        <f t="shared" ca="1" si="94"/>
        <v/>
      </c>
      <c r="F491" s="72" t="str">
        <f t="shared" ca="1" si="95"/>
        <v/>
      </c>
      <c r="G491" s="73" t="str">
        <f t="shared" ca="1" si="84"/>
        <v/>
      </c>
      <c r="H491" s="74" t="str">
        <f t="shared" ca="1" si="85"/>
        <v/>
      </c>
      <c r="I491" s="75" t="str">
        <f t="shared" ca="1" si="86"/>
        <v/>
      </c>
      <c r="J491" s="75" t="str">
        <f t="shared" ca="1" si="87"/>
        <v/>
      </c>
      <c r="K491" s="75" t="str">
        <f t="shared" ca="1" si="88"/>
        <v/>
      </c>
      <c r="L491" s="72" t="str">
        <f t="shared" ca="1" si="89"/>
        <v/>
      </c>
      <c r="M491" s="76" t="str">
        <f t="shared" ca="1" si="90"/>
        <v/>
      </c>
    </row>
    <row r="492" spans="2:13">
      <c r="B492" s="71" t="str">
        <f t="shared" ca="1" si="91"/>
        <v/>
      </c>
      <c r="C492" s="72" t="str">
        <f t="shared" ca="1" si="92"/>
        <v/>
      </c>
      <c r="D492" s="72" t="str">
        <f t="shared" ca="1" si="93"/>
        <v/>
      </c>
      <c r="E492" s="72" t="str">
        <f t="shared" ca="1" si="94"/>
        <v/>
      </c>
      <c r="F492" s="72" t="str">
        <f t="shared" ca="1" si="95"/>
        <v/>
      </c>
      <c r="G492" s="73" t="str">
        <f t="shared" ca="1" si="84"/>
        <v/>
      </c>
      <c r="H492" s="74" t="str">
        <f t="shared" ca="1" si="85"/>
        <v/>
      </c>
      <c r="I492" s="75" t="str">
        <f t="shared" ca="1" si="86"/>
        <v/>
      </c>
      <c r="J492" s="75" t="str">
        <f t="shared" ca="1" si="87"/>
        <v/>
      </c>
      <c r="K492" s="75" t="str">
        <f t="shared" ca="1" si="88"/>
        <v/>
      </c>
      <c r="L492" s="72" t="str">
        <f t="shared" ca="1" si="89"/>
        <v/>
      </c>
      <c r="M492" s="76" t="str">
        <f t="shared" ca="1" si="90"/>
        <v/>
      </c>
    </row>
    <row r="493" spans="2:13">
      <c r="B493" s="71" t="str">
        <f t="shared" ca="1" si="91"/>
        <v/>
      </c>
      <c r="C493" s="72" t="str">
        <f t="shared" ca="1" si="92"/>
        <v/>
      </c>
      <c r="D493" s="72" t="str">
        <f t="shared" ca="1" si="93"/>
        <v/>
      </c>
      <c r="E493" s="72" t="str">
        <f t="shared" ca="1" si="94"/>
        <v/>
      </c>
      <c r="F493" s="72" t="str">
        <f t="shared" ca="1" si="95"/>
        <v/>
      </c>
      <c r="G493" s="73" t="str">
        <f t="shared" ca="1" si="84"/>
        <v/>
      </c>
      <c r="H493" s="74" t="str">
        <f t="shared" ca="1" si="85"/>
        <v/>
      </c>
      <c r="I493" s="75" t="str">
        <f t="shared" ca="1" si="86"/>
        <v/>
      </c>
      <c r="J493" s="75" t="str">
        <f t="shared" ca="1" si="87"/>
        <v/>
      </c>
      <c r="K493" s="75" t="str">
        <f t="shared" ca="1" si="88"/>
        <v/>
      </c>
      <c r="L493" s="72" t="str">
        <f t="shared" ca="1" si="89"/>
        <v/>
      </c>
      <c r="M493" s="76" t="str">
        <f t="shared" ca="1" si="90"/>
        <v/>
      </c>
    </row>
    <row r="494" spans="2:13">
      <c r="B494" s="71" t="str">
        <f t="shared" ca="1" si="91"/>
        <v/>
      </c>
      <c r="C494" s="72" t="str">
        <f t="shared" ca="1" si="92"/>
        <v/>
      </c>
      <c r="D494" s="72" t="str">
        <f t="shared" ca="1" si="93"/>
        <v/>
      </c>
      <c r="E494" s="72" t="str">
        <f t="shared" ca="1" si="94"/>
        <v/>
      </c>
      <c r="F494" s="72" t="str">
        <f t="shared" ca="1" si="95"/>
        <v/>
      </c>
      <c r="G494" s="73" t="str">
        <f t="shared" ca="1" si="84"/>
        <v/>
      </c>
      <c r="H494" s="74" t="str">
        <f t="shared" ca="1" si="85"/>
        <v/>
      </c>
      <c r="I494" s="75" t="str">
        <f t="shared" ca="1" si="86"/>
        <v/>
      </c>
      <c r="J494" s="75" t="str">
        <f t="shared" ca="1" si="87"/>
        <v/>
      </c>
      <c r="K494" s="75" t="str">
        <f t="shared" ca="1" si="88"/>
        <v/>
      </c>
      <c r="L494" s="72" t="str">
        <f t="shared" ca="1" si="89"/>
        <v/>
      </c>
      <c r="M494" s="76" t="str">
        <f t="shared" ca="1" si="90"/>
        <v/>
      </c>
    </row>
    <row r="495" spans="2:13">
      <c r="B495" s="71" t="str">
        <f t="shared" ca="1" si="91"/>
        <v/>
      </c>
      <c r="C495" s="72" t="str">
        <f t="shared" ca="1" si="92"/>
        <v/>
      </c>
      <c r="D495" s="72" t="str">
        <f t="shared" ca="1" si="93"/>
        <v/>
      </c>
      <c r="E495" s="72" t="str">
        <f t="shared" ca="1" si="94"/>
        <v/>
      </c>
      <c r="F495" s="72" t="str">
        <f t="shared" ca="1" si="95"/>
        <v/>
      </c>
      <c r="G495" s="73" t="str">
        <f t="shared" ca="1" si="84"/>
        <v/>
      </c>
      <c r="H495" s="74" t="str">
        <f t="shared" ca="1" si="85"/>
        <v/>
      </c>
      <c r="I495" s="75" t="str">
        <f t="shared" ca="1" si="86"/>
        <v/>
      </c>
      <c r="J495" s="75" t="str">
        <f t="shared" ca="1" si="87"/>
        <v/>
      </c>
      <c r="K495" s="75" t="str">
        <f t="shared" ca="1" si="88"/>
        <v/>
      </c>
      <c r="L495" s="72" t="str">
        <f t="shared" ca="1" si="89"/>
        <v/>
      </c>
      <c r="M495" s="76" t="str">
        <f t="shared" ca="1" si="90"/>
        <v/>
      </c>
    </row>
    <row r="496" spans="2:13">
      <c r="B496" s="71" t="str">
        <f t="shared" ca="1" si="91"/>
        <v/>
      </c>
      <c r="C496" s="72" t="str">
        <f t="shared" ca="1" si="92"/>
        <v/>
      </c>
      <c r="D496" s="72" t="str">
        <f t="shared" ca="1" si="93"/>
        <v/>
      </c>
      <c r="E496" s="72" t="str">
        <f t="shared" ca="1" si="94"/>
        <v/>
      </c>
      <c r="F496" s="72" t="str">
        <f t="shared" ca="1" si="95"/>
        <v/>
      </c>
      <c r="G496" s="73" t="str">
        <f t="shared" ca="1" si="84"/>
        <v/>
      </c>
      <c r="H496" s="74" t="str">
        <f t="shared" ca="1" si="85"/>
        <v/>
      </c>
      <c r="I496" s="75" t="str">
        <f t="shared" ca="1" si="86"/>
        <v/>
      </c>
      <c r="J496" s="75" t="str">
        <f t="shared" ca="1" si="87"/>
        <v/>
      </c>
      <c r="K496" s="75" t="str">
        <f t="shared" ca="1" si="88"/>
        <v/>
      </c>
      <c r="L496" s="72" t="str">
        <f t="shared" ca="1" si="89"/>
        <v/>
      </c>
      <c r="M496" s="76" t="str">
        <f t="shared" ca="1" si="90"/>
        <v/>
      </c>
    </row>
    <row r="497" spans="2:13">
      <c r="B497" s="71" t="str">
        <f t="shared" ca="1" si="91"/>
        <v/>
      </c>
      <c r="C497" s="72" t="str">
        <f t="shared" ca="1" si="92"/>
        <v/>
      </c>
      <c r="D497" s="72" t="str">
        <f t="shared" ca="1" si="93"/>
        <v/>
      </c>
      <c r="E497" s="72" t="str">
        <f t="shared" ca="1" si="94"/>
        <v/>
      </c>
      <c r="F497" s="72" t="str">
        <f t="shared" ca="1" si="95"/>
        <v/>
      </c>
      <c r="G497" s="73" t="str">
        <f t="shared" ca="1" si="84"/>
        <v/>
      </c>
      <c r="H497" s="74" t="str">
        <f t="shared" ca="1" si="85"/>
        <v/>
      </c>
      <c r="I497" s="75" t="str">
        <f t="shared" ca="1" si="86"/>
        <v/>
      </c>
      <c r="J497" s="75" t="str">
        <f t="shared" ca="1" si="87"/>
        <v/>
      </c>
      <c r="K497" s="75" t="str">
        <f t="shared" ca="1" si="88"/>
        <v/>
      </c>
      <c r="L497" s="72" t="str">
        <f t="shared" ca="1" si="89"/>
        <v/>
      </c>
      <c r="M497" s="76" t="str">
        <f t="shared" ca="1" si="90"/>
        <v/>
      </c>
    </row>
    <row r="498" spans="2:13">
      <c r="B498" s="71" t="str">
        <f t="shared" ca="1" si="91"/>
        <v/>
      </c>
      <c r="C498" s="72" t="str">
        <f t="shared" ca="1" si="92"/>
        <v/>
      </c>
      <c r="D498" s="72" t="str">
        <f t="shared" ca="1" si="93"/>
        <v/>
      </c>
      <c r="E498" s="72" t="str">
        <f t="shared" ca="1" si="94"/>
        <v/>
      </c>
      <c r="F498" s="72" t="str">
        <f t="shared" ca="1" si="95"/>
        <v/>
      </c>
      <c r="G498" s="73" t="str">
        <f t="shared" ca="1" si="84"/>
        <v/>
      </c>
      <c r="H498" s="74" t="str">
        <f t="shared" ca="1" si="85"/>
        <v/>
      </c>
      <c r="I498" s="75" t="str">
        <f t="shared" ca="1" si="86"/>
        <v/>
      </c>
      <c r="J498" s="75" t="str">
        <f t="shared" ca="1" si="87"/>
        <v/>
      </c>
      <c r="K498" s="75" t="str">
        <f t="shared" ca="1" si="88"/>
        <v/>
      </c>
      <c r="L498" s="72" t="str">
        <f t="shared" ca="1" si="89"/>
        <v/>
      </c>
      <c r="M498" s="76" t="str">
        <f t="shared" ca="1" si="90"/>
        <v/>
      </c>
    </row>
    <row r="499" spans="2:13">
      <c r="B499" s="71" t="str">
        <f t="shared" ca="1" si="91"/>
        <v/>
      </c>
      <c r="C499" s="72" t="str">
        <f t="shared" ca="1" si="92"/>
        <v/>
      </c>
      <c r="D499" s="72" t="str">
        <f t="shared" ca="1" si="93"/>
        <v/>
      </c>
      <c r="E499" s="72" t="str">
        <f t="shared" ca="1" si="94"/>
        <v/>
      </c>
      <c r="F499" s="72" t="str">
        <f t="shared" ca="1" si="95"/>
        <v/>
      </c>
      <c r="G499" s="73" t="str">
        <f t="shared" ca="1" si="84"/>
        <v/>
      </c>
      <c r="H499" s="74" t="str">
        <f t="shared" ca="1" si="85"/>
        <v/>
      </c>
      <c r="I499" s="75" t="str">
        <f t="shared" ca="1" si="86"/>
        <v/>
      </c>
      <c r="J499" s="75" t="str">
        <f t="shared" ca="1" si="87"/>
        <v/>
      </c>
      <c r="K499" s="75" t="str">
        <f t="shared" ca="1" si="88"/>
        <v/>
      </c>
      <c r="L499" s="72" t="str">
        <f t="shared" ca="1" si="89"/>
        <v/>
      </c>
      <c r="M499" s="76" t="str">
        <f t="shared" ca="1" si="90"/>
        <v/>
      </c>
    </row>
    <row r="500" spans="2:13">
      <c r="B500" s="71" t="str">
        <f t="shared" ca="1" si="91"/>
        <v/>
      </c>
      <c r="C500" s="72" t="str">
        <f t="shared" ca="1" si="92"/>
        <v/>
      </c>
      <c r="D500" s="72" t="str">
        <f t="shared" ca="1" si="93"/>
        <v/>
      </c>
      <c r="E500" s="72" t="str">
        <f t="shared" ca="1" si="94"/>
        <v/>
      </c>
      <c r="F500" s="72" t="str">
        <f t="shared" ca="1" si="95"/>
        <v/>
      </c>
      <c r="G500" s="73" t="str">
        <f t="shared" ca="1" si="84"/>
        <v/>
      </c>
      <c r="H500" s="74" t="str">
        <f t="shared" ca="1" si="85"/>
        <v/>
      </c>
      <c r="I500" s="75" t="str">
        <f t="shared" ca="1" si="86"/>
        <v/>
      </c>
      <c r="J500" s="75" t="str">
        <f t="shared" ca="1" si="87"/>
        <v/>
      </c>
      <c r="K500" s="75" t="str">
        <f t="shared" ca="1" si="88"/>
        <v/>
      </c>
      <c r="L500" s="72" t="str">
        <f t="shared" ca="1" si="89"/>
        <v/>
      </c>
      <c r="M500" s="76" t="str">
        <f t="shared" ca="1" si="90"/>
        <v/>
      </c>
    </row>
  </sheetData>
  <conditionalFormatting sqref="B1:M1048576">
    <cfRule type="expression" dxfId="25" priority="1">
      <formula>MOD(ROW(),2)=0</formula>
    </cfRule>
  </conditionalFormatting>
  <pageMargins left="0.7" right="0.7" top="0.75" bottom="0.75" header="0.3" footer="0.3"/>
  <tableParts count="1">
    <tablePart r:id="rId1"/>
  </tableParts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A3F07-0B20-4D02-B812-3AF550BE0788}">
  <dimension ref="A1:I501"/>
  <sheetViews>
    <sheetView topLeftCell="A412" workbookViewId="0">
      <selection activeCell="H427" sqref="H427"/>
    </sheetView>
  </sheetViews>
  <sheetFormatPr defaultRowHeight="15"/>
  <cols>
    <col min="1" max="1" width="13.42578125" style="18" customWidth="1"/>
    <col min="2" max="2" width="18.7109375" bestFit="1" customWidth="1"/>
    <col min="3" max="3" width="23.7109375" bestFit="1" customWidth="1"/>
    <col min="4" max="4" width="10.5703125" bestFit="1" customWidth="1"/>
    <col min="5" max="5" width="11.140625" hidden="1" customWidth="1"/>
    <col min="6" max="6" width="9.42578125" bestFit="1" customWidth="1"/>
    <col min="7" max="7" width="16.140625" bestFit="1" customWidth="1"/>
    <col min="8" max="8" width="19.5703125" bestFit="1" customWidth="1"/>
    <col min="9" max="9" width="17" customWidth="1"/>
  </cols>
  <sheetData>
    <row r="1" spans="1:9">
      <c r="A1" s="16" t="s">
        <v>1072</v>
      </c>
      <c r="B1" s="17" t="s">
        <v>1073</v>
      </c>
      <c r="C1" s="17" t="s">
        <v>1074</v>
      </c>
      <c r="D1" s="17" t="s">
        <v>1075</v>
      </c>
      <c r="E1" s="17" t="s">
        <v>1076</v>
      </c>
      <c r="F1" s="17" t="s">
        <v>1077</v>
      </c>
      <c r="G1" s="17" t="s">
        <v>1078</v>
      </c>
      <c r="H1" s="17" t="s">
        <v>1079</v>
      </c>
      <c r="I1" s="17" t="s">
        <v>1080</v>
      </c>
    </row>
    <row r="2" spans="1:9">
      <c r="A2" s="18">
        <f>ROW() + 2</f>
        <v>4</v>
      </c>
      <c r="B2" s="95" t="s">
        <v>1081</v>
      </c>
      <c r="C2" s="17" t="s">
        <v>1082</v>
      </c>
      <c r="D2" s="95" t="s">
        <v>968</v>
      </c>
      <c r="E2" s="19" t="s">
        <v>84</v>
      </c>
      <c r="F2" s="17" t="s">
        <v>969</v>
      </c>
      <c r="G2" s="20">
        <v>0.45</v>
      </c>
      <c r="H2" s="17" t="s">
        <v>1083</v>
      </c>
      <c r="I2" s="95">
        <v>7000929398</v>
      </c>
    </row>
    <row r="3" spans="1:9">
      <c r="A3" s="18">
        <f t="shared" ref="A2:A65" si="0">ROW() + 2</f>
        <v>5</v>
      </c>
      <c r="B3" s="17" t="s">
        <v>125</v>
      </c>
      <c r="C3" s="17" t="s">
        <v>1084</v>
      </c>
      <c r="D3" s="95" t="s">
        <v>968</v>
      </c>
      <c r="E3" s="19"/>
      <c r="F3" s="17" t="s">
        <v>969</v>
      </c>
      <c r="G3" s="20">
        <v>0.45</v>
      </c>
      <c r="H3" s="17"/>
      <c r="I3" s="95">
        <v>9879225423</v>
      </c>
    </row>
    <row r="4" spans="1:9">
      <c r="A4" s="18">
        <f t="shared" si="0"/>
        <v>6</v>
      </c>
      <c r="B4" s="95" t="s">
        <v>301</v>
      </c>
      <c r="C4" s="95" t="s">
        <v>1085</v>
      </c>
      <c r="D4" s="95" t="s">
        <v>968</v>
      </c>
      <c r="E4" s="95"/>
      <c r="F4" s="17" t="s">
        <v>969</v>
      </c>
      <c r="G4" s="20">
        <v>0.45</v>
      </c>
      <c r="H4" s="95"/>
      <c r="I4" s="95">
        <v>9979308855</v>
      </c>
    </row>
    <row r="5" spans="1:9">
      <c r="A5" s="18">
        <f t="shared" si="0"/>
        <v>7</v>
      </c>
      <c r="B5" s="95" t="s">
        <v>65</v>
      </c>
      <c r="C5" s="95" t="s">
        <v>1086</v>
      </c>
      <c r="D5" s="95" t="s">
        <v>968</v>
      </c>
      <c r="E5" s="95"/>
      <c r="F5" s="17" t="s">
        <v>969</v>
      </c>
      <c r="G5" s="20">
        <v>0.45</v>
      </c>
      <c r="H5" s="95" t="s">
        <v>1087</v>
      </c>
      <c r="I5" s="95">
        <v>9428425225</v>
      </c>
    </row>
    <row r="6" spans="1:9">
      <c r="A6" s="18">
        <f t="shared" si="0"/>
        <v>8</v>
      </c>
      <c r="B6" s="95" t="s">
        <v>227</v>
      </c>
      <c r="C6" s="95" t="s">
        <v>641</v>
      </c>
      <c r="D6" s="95" t="s">
        <v>968</v>
      </c>
      <c r="E6" s="95"/>
      <c r="F6" s="17" t="s">
        <v>969</v>
      </c>
      <c r="G6" s="20">
        <v>0.45</v>
      </c>
      <c r="H6" s="95"/>
      <c r="I6" s="95">
        <v>9638297252</v>
      </c>
    </row>
    <row r="7" spans="1:9">
      <c r="A7" s="18">
        <f t="shared" si="0"/>
        <v>9</v>
      </c>
      <c r="B7" s="95" t="s">
        <v>232</v>
      </c>
      <c r="C7" s="95" t="s">
        <v>1088</v>
      </c>
      <c r="D7" s="95" t="s">
        <v>968</v>
      </c>
      <c r="E7" s="95"/>
      <c r="F7" s="17" t="s">
        <v>969</v>
      </c>
      <c r="G7" s="20">
        <v>0.45</v>
      </c>
      <c r="H7" s="95"/>
      <c r="I7" s="95">
        <v>8140081380</v>
      </c>
    </row>
    <row r="8" spans="1:9">
      <c r="A8" s="18">
        <f t="shared" si="0"/>
        <v>10</v>
      </c>
      <c r="B8" s="95" t="s">
        <v>1089</v>
      </c>
      <c r="C8" s="95" t="s">
        <v>1090</v>
      </c>
      <c r="D8" s="95" t="s">
        <v>968</v>
      </c>
      <c r="E8" s="95"/>
      <c r="F8" s="17" t="s">
        <v>969</v>
      </c>
      <c r="G8" s="20">
        <v>0.45</v>
      </c>
      <c r="H8" s="95"/>
      <c r="I8" s="95">
        <v>9586688318</v>
      </c>
    </row>
    <row r="9" spans="1:9">
      <c r="A9" s="18">
        <f t="shared" si="0"/>
        <v>11</v>
      </c>
      <c r="B9" s="95" t="s">
        <v>121</v>
      </c>
      <c r="C9" s="95" t="s">
        <v>1085</v>
      </c>
      <c r="D9" s="95" t="s">
        <v>968</v>
      </c>
      <c r="E9" s="95"/>
      <c r="F9" s="17" t="s">
        <v>969</v>
      </c>
      <c r="G9" s="20">
        <v>0.45</v>
      </c>
      <c r="H9" s="95"/>
      <c r="I9" s="95">
        <v>9979742143</v>
      </c>
    </row>
    <row r="10" spans="1:9">
      <c r="A10" s="18">
        <f t="shared" si="0"/>
        <v>12</v>
      </c>
      <c r="B10" s="95" t="s">
        <v>364</v>
      </c>
      <c r="C10" s="95" t="s">
        <v>1091</v>
      </c>
      <c r="D10" s="95" t="s">
        <v>968</v>
      </c>
      <c r="E10" s="95"/>
      <c r="F10" s="17" t="s">
        <v>969</v>
      </c>
      <c r="G10" s="20">
        <v>0.45</v>
      </c>
      <c r="H10" s="95"/>
      <c r="I10" s="95">
        <v>9909165061</v>
      </c>
    </row>
    <row r="11" spans="1:9">
      <c r="A11" s="18">
        <f t="shared" si="0"/>
        <v>13</v>
      </c>
      <c r="B11" s="95" t="s">
        <v>213</v>
      </c>
      <c r="C11" s="95" t="s">
        <v>1092</v>
      </c>
      <c r="D11" s="95" t="s">
        <v>968</v>
      </c>
      <c r="E11" s="95"/>
      <c r="F11" s="17" t="s">
        <v>969</v>
      </c>
      <c r="G11" s="20">
        <v>0.45</v>
      </c>
      <c r="H11" s="95"/>
      <c r="I11" s="95">
        <v>9904092093</v>
      </c>
    </row>
    <row r="12" spans="1:9">
      <c r="A12" s="18">
        <f t="shared" si="0"/>
        <v>14</v>
      </c>
      <c r="B12" s="95" t="s">
        <v>1093</v>
      </c>
      <c r="C12" s="95" t="s">
        <v>1094</v>
      </c>
      <c r="D12" s="95" t="s">
        <v>968</v>
      </c>
      <c r="E12" s="95"/>
      <c r="F12" s="17" t="s">
        <v>969</v>
      </c>
      <c r="G12" s="20">
        <v>0.45</v>
      </c>
      <c r="H12" s="95"/>
      <c r="I12" s="95">
        <v>7990649911</v>
      </c>
    </row>
    <row r="13" spans="1:9">
      <c r="A13" s="18">
        <f t="shared" si="0"/>
        <v>15</v>
      </c>
      <c r="B13" s="95" t="s">
        <v>1095</v>
      </c>
      <c r="C13" s="95" t="s">
        <v>1096</v>
      </c>
      <c r="D13" s="95" t="s">
        <v>968</v>
      </c>
      <c r="E13" s="95"/>
      <c r="F13" s="17" t="s">
        <v>969</v>
      </c>
      <c r="G13" s="20">
        <v>0.45</v>
      </c>
      <c r="H13" s="95"/>
      <c r="I13" s="95">
        <v>9913438502</v>
      </c>
    </row>
    <row r="14" spans="1:9">
      <c r="A14" s="18">
        <f t="shared" si="0"/>
        <v>16</v>
      </c>
      <c r="B14" s="95" t="s">
        <v>109</v>
      </c>
      <c r="C14" s="95" t="s">
        <v>1097</v>
      </c>
      <c r="D14" s="95" t="s">
        <v>968</v>
      </c>
      <c r="E14" s="95"/>
      <c r="F14" s="17" t="s">
        <v>969</v>
      </c>
      <c r="G14" s="20">
        <v>0.45</v>
      </c>
      <c r="H14" s="95" t="s">
        <v>1098</v>
      </c>
      <c r="I14" s="95">
        <v>9925334282</v>
      </c>
    </row>
    <row r="15" spans="1:9">
      <c r="A15" s="18">
        <f t="shared" si="0"/>
        <v>17</v>
      </c>
      <c r="B15" s="95" t="s">
        <v>736</v>
      </c>
      <c r="C15" s="95" t="s">
        <v>641</v>
      </c>
      <c r="D15" s="95" t="s">
        <v>968</v>
      </c>
      <c r="E15" s="95"/>
      <c r="F15" s="17" t="s">
        <v>969</v>
      </c>
      <c r="G15" s="20">
        <v>0.45</v>
      </c>
      <c r="H15" s="95"/>
      <c r="I15" s="95">
        <v>8000112526</v>
      </c>
    </row>
    <row r="16" spans="1:9">
      <c r="A16" s="18">
        <f t="shared" si="0"/>
        <v>18</v>
      </c>
      <c r="B16" s="95" t="s">
        <v>168</v>
      </c>
      <c r="C16" s="95" t="s">
        <v>641</v>
      </c>
      <c r="D16" s="95" t="s">
        <v>968</v>
      </c>
      <c r="E16" s="95"/>
      <c r="F16" s="17" t="s">
        <v>969</v>
      </c>
      <c r="G16" s="20">
        <v>0.45</v>
      </c>
      <c r="H16" s="95"/>
      <c r="I16" s="95"/>
    </row>
    <row r="17" spans="1:9">
      <c r="A17" s="18">
        <f t="shared" si="0"/>
        <v>19</v>
      </c>
      <c r="B17" s="95" t="s">
        <v>1099</v>
      </c>
      <c r="C17" s="95" t="s">
        <v>641</v>
      </c>
      <c r="D17" s="95" t="s">
        <v>968</v>
      </c>
      <c r="E17" s="95"/>
      <c r="F17" s="17" t="s">
        <v>969</v>
      </c>
      <c r="G17" s="20">
        <v>0.45</v>
      </c>
      <c r="H17" s="95"/>
      <c r="I17" s="95"/>
    </row>
    <row r="18" spans="1:9">
      <c r="A18" s="18">
        <f t="shared" si="0"/>
        <v>20</v>
      </c>
      <c r="B18" s="95" t="s">
        <v>282</v>
      </c>
      <c r="C18" s="95" t="s">
        <v>641</v>
      </c>
      <c r="D18" s="95" t="s">
        <v>968</v>
      </c>
      <c r="E18" s="95"/>
      <c r="F18" s="17" t="s">
        <v>969</v>
      </c>
      <c r="G18" s="20">
        <v>0.45</v>
      </c>
      <c r="H18" s="95"/>
      <c r="I18" s="95">
        <v>9998550234</v>
      </c>
    </row>
    <row r="19" spans="1:9">
      <c r="A19" s="18">
        <f t="shared" si="0"/>
        <v>21</v>
      </c>
      <c r="B19" s="95" t="s">
        <v>1100</v>
      </c>
      <c r="C19" s="95" t="s">
        <v>641</v>
      </c>
      <c r="D19" s="95" t="s">
        <v>968</v>
      </c>
      <c r="E19" s="95"/>
      <c r="F19" s="17" t="s">
        <v>969</v>
      </c>
      <c r="G19" s="20">
        <v>0.45</v>
      </c>
      <c r="H19" s="95"/>
      <c r="I19" s="95">
        <v>9574775099</v>
      </c>
    </row>
    <row r="20" spans="1:9">
      <c r="A20" s="18">
        <f t="shared" si="0"/>
        <v>22</v>
      </c>
      <c r="B20" s="95" t="s">
        <v>909</v>
      </c>
      <c r="C20" s="95" t="s">
        <v>641</v>
      </c>
      <c r="D20" s="95" t="s">
        <v>968</v>
      </c>
      <c r="E20" s="95"/>
      <c r="F20" s="17" t="s">
        <v>969</v>
      </c>
      <c r="G20" s="20">
        <v>0.45</v>
      </c>
      <c r="H20" s="95"/>
      <c r="I20" s="95">
        <v>9925481650</v>
      </c>
    </row>
    <row r="21" spans="1:9">
      <c r="A21" s="18">
        <f t="shared" si="0"/>
        <v>23</v>
      </c>
      <c r="B21" s="95" t="s">
        <v>1101</v>
      </c>
      <c r="C21" s="95" t="s">
        <v>1102</v>
      </c>
      <c r="D21" s="95" t="s">
        <v>968</v>
      </c>
      <c r="E21" s="95"/>
      <c r="F21" s="17" t="s">
        <v>969</v>
      </c>
      <c r="G21" s="20">
        <v>0.45</v>
      </c>
      <c r="H21" s="95"/>
      <c r="I21" s="95"/>
    </row>
    <row r="22" spans="1:9">
      <c r="A22" s="18">
        <f t="shared" si="0"/>
        <v>24</v>
      </c>
      <c r="B22" s="95" t="s">
        <v>184</v>
      </c>
      <c r="C22" s="95" t="s">
        <v>641</v>
      </c>
      <c r="D22" s="95" t="s">
        <v>968</v>
      </c>
      <c r="E22" s="95"/>
      <c r="F22" s="17" t="s">
        <v>969</v>
      </c>
      <c r="G22" s="20">
        <v>0.45</v>
      </c>
      <c r="H22" s="95"/>
      <c r="I22" s="95">
        <v>9898108305</v>
      </c>
    </row>
    <row r="23" spans="1:9">
      <c r="A23" s="18">
        <f t="shared" si="0"/>
        <v>25</v>
      </c>
      <c r="B23" s="95" t="s">
        <v>426</v>
      </c>
      <c r="C23" s="95" t="s">
        <v>641</v>
      </c>
      <c r="D23" s="95" t="s">
        <v>968</v>
      </c>
      <c r="E23" s="95"/>
      <c r="F23" s="17" t="s">
        <v>969</v>
      </c>
      <c r="G23" s="20">
        <v>0.45</v>
      </c>
      <c r="H23" s="95"/>
      <c r="I23" s="95">
        <v>9825551376</v>
      </c>
    </row>
    <row r="24" spans="1:9">
      <c r="A24" s="18">
        <f t="shared" si="0"/>
        <v>26</v>
      </c>
      <c r="B24" s="95" t="s">
        <v>78</v>
      </c>
      <c r="C24" s="95" t="s">
        <v>641</v>
      </c>
      <c r="D24" s="95" t="s">
        <v>968</v>
      </c>
      <c r="E24" s="95"/>
      <c r="F24" s="17" t="s">
        <v>969</v>
      </c>
      <c r="G24" s="20">
        <v>0.45</v>
      </c>
      <c r="H24" s="95"/>
      <c r="I24" s="95">
        <v>9427228621</v>
      </c>
    </row>
    <row r="25" spans="1:9">
      <c r="A25" s="18">
        <f t="shared" si="0"/>
        <v>27</v>
      </c>
      <c r="B25" s="95" t="s">
        <v>1103</v>
      </c>
      <c r="C25" s="95" t="s">
        <v>641</v>
      </c>
      <c r="D25" s="95" t="s">
        <v>968</v>
      </c>
      <c r="E25" s="95"/>
      <c r="F25" s="17" t="s">
        <v>969</v>
      </c>
      <c r="G25" s="20">
        <v>0.45</v>
      </c>
      <c r="H25" s="95"/>
      <c r="I25" s="95"/>
    </row>
    <row r="26" spans="1:9">
      <c r="A26" s="18">
        <f t="shared" si="0"/>
        <v>28</v>
      </c>
      <c r="B26" s="95" t="s">
        <v>353</v>
      </c>
      <c r="C26" s="95" t="s">
        <v>641</v>
      </c>
      <c r="D26" s="95" t="s">
        <v>968</v>
      </c>
      <c r="E26" s="95"/>
      <c r="F26" s="17" t="s">
        <v>969</v>
      </c>
      <c r="G26" s="20">
        <v>0.45</v>
      </c>
      <c r="H26" s="95"/>
      <c r="I26" s="95">
        <v>8849579660</v>
      </c>
    </row>
    <row r="27" spans="1:9">
      <c r="A27" s="18">
        <f t="shared" si="0"/>
        <v>29</v>
      </c>
      <c r="B27" s="95" t="s">
        <v>101</v>
      </c>
      <c r="C27" s="95" t="s">
        <v>641</v>
      </c>
      <c r="D27" s="95" t="s">
        <v>968</v>
      </c>
      <c r="E27" s="95"/>
      <c r="F27" s="17" t="s">
        <v>969</v>
      </c>
      <c r="G27" s="20">
        <v>0.45</v>
      </c>
      <c r="H27" s="95"/>
      <c r="I27" s="95">
        <v>7777969277</v>
      </c>
    </row>
    <row r="28" spans="1:9">
      <c r="A28" s="18">
        <f t="shared" si="0"/>
        <v>30</v>
      </c>
      <c r="B28" s="95" t="s">
        <v>1104</v>
      </c>
      <c r="C28" s="95" t="s">
        <v>641</v>
      </c>
      <c r="D28" s="95" t="s">
        <v>968</v>
      </c>
      <c r="E28" s="95"/>
      <c r="F28" s="17" t="s">
        <v>969</v>
      </c>
      <c r="G28" s="20">
        <v>0.45</v>
      </c>
      <c r="H28" s="95"/>
      <c r="I28" s="95">
        <v>9601008475</v>
      </c>
    </row>
    <row r="29" spans="1:9">
      <c r="A29" s="18">
        <f t="shared" si="0"/>
        <v>31</v>
      </c>
      <c r="B29" s="95" t="s">
        <v>392</v>
      </c>
      <c r="C29" s="95" t="s">
        <v>641</v>
      </c>
      <c r="D29" s="95" t="s">
        <v>968</v>
      </c>
      <c r="E29" s="95"/>
      <c r="F29" s="17" t="s">
        <v>969</v>
      </c>
      <c r="G29" s="20">
        <v>0.45</v>
      </c>
      <c r="H29" s="95"/>
      <c r="I29" s="95">
        <v>9727148968</v>
      </c>
    </row>
    <row r="30" spans="1:9">
      <c r="A30" s="18">
        <f t="shared" si="0"/>
        <v>32</v>
      </c>
      <c r="B30" s="95" t="s">
        <v>1105</v>
      </c>
      <c r="C30" s="95" t="s">
        <v>1106</v>
      </c>
      <c r="D30" s="95" t="s">
        <v>968</v>
      </c>
      <c r="E30" s="95"/>
      <c r="F30" s="17" t="s">
        <v>969</v>
      </c>
      <c r="G30" s="20">
        <v>0.45</v>
      </c>
      <c r="H30" s="95"/>
      <c r="I30" s="95"/>
    </row>
    <row r="31" spans="1:9">
      <c r="A31" s="18">
        <f t="shared" si="0"/>
        <v>33</v>
      </c>
      <c r="B31" s="95" t="s">
        <v>62</v>
      </c>
      <c r="C31" s="95" t="s">
        <v>1106</v>
      </c>
      <c r="D31" s="95" t="s">
        <v>968</v>
      </c>
      <c r="E31" s="95"/>
      <c r="F31" s="17" t="s">
        <v>969</v>
      </c>
      <c r="G31" s="20">
        <v>0.45</v>
      </c>
      <c r="H31" s="95" t="s">
        <v>1107</v>
      </c>
      <c r="I31" s="95">
        <v>9924091994</v>
      </c>
    </row>
    <row r="32" spans="1:9">
      <c r="A32" s="18">
        <f t="shared" si="0"/>
        <v>34</v>
      </c>
      <c r="B32" s="95" t="s">
        <v>1108</v>
      </c>
      <c r="C32" s="95" t="s">
        <v>641</v>
      </c>
      <c r="D32" s="95" t="s">
        <v>968</v>
      </c>
      <c r="E32" s="95"/>
      <c r="F32" s="17" t="s">
        <v>969</v>
      </c>
      <c r="G32" s="20">
        <v>0.45</v>
      </c>
      <c r="H32" s="95"/>
      <c r="I32" s="95">
        <v>9979181366</v>
      </c>
    </row>
    <row r="33" spans="1:9">
      <c r="A33" s="18">
        <f t="shared" si="0"/>
        <v>35</v>
      </c>
      <c r="B33" s="95" t="s">
        <v>1109</v>
      </c>
      <c r="C33" s="95" t="s">
        <v>641</v>
      </c>
      <c r="D33" s="95" t="s">
        <v>968</v>
      </c>
      <c r="E33" s="95"/>
      <c r="F33" s="17" t="s">
        <v>969</v>
      </c>
      <c r="G33" s="20">
        <v>0.45</v>
      </c>
      <c r="H33" s="95"/>
      <c r="I33" s="95">
        <v>9265743916</v>
      </c>
    </row>
    <row r="34" spans="1:9">
      <c r="A34" s="18">
        <f t="shared" si="0"/>
        <v>36</v>
      </c>
      <c r="B34" s="95" t="s">
        <v>1110</v>
      </c>
      <c r="C34" s="95" t="s">
        <v>641</v>
      </c>
      <c r="D34" s="95" t="s">
        <v>968</v>
      </c>
      <c r="E34" s="95"/>
      <c r="F34" s="17" t="s">
        <v>969</v>
      </c>
      <c r="G34" s="20">
        <v>0.45</v>
      </c>
      <c r="H34" s="95"/>
      <c r="I34" s="95">
        <v>9408730748</v>
      </c>
    </row>
    <row r="35" spans="1:9">
      <c r="A35" s="18">
        <f t="shared" si="0"/>
        <v>37</v>
      </c>
      <c r="B35" s="95" t="s">
        <v>1111</v>
      </c>
      <c r="C35" s="95" t="s">
        <v>641</v>
      </c>
      <c r="D35" s="95" t="s">
        <v>968</v>
      </c>
      <c r="E35" s="95"/>
      <c r="F35" s="17" t="s">
        <v>969</v>
      </c>
      <c r="G35" s="20">
        <v>0.45</v>
      </c>
      <c r="H35" s="95"/>
      <c r="I35" s="95">
        <v>9712343044</v>
      </c>
    </row>
    <row r="36" spans="1:9">
      <c r="A36" s="18">
        <f t="shared" si="0"/>
        <v>38</v>
      </c>
      <c r="B36" s="95" t="s">
        <v>1112</v>
      </c>
      <c r="C36" s="95" t="s">
        <v>1113</v>
      </c>
      <c r="D36" s="95" t="s">
        <v>968</v>
      </c>
      <c r="E36" s="95"/>
      <c r="F36" s="17" t="s">
        <v>969</v>
      </c>
      <c r="G36" s="20">
        <v>0.45</v>
      </c>
      <c r="H36" s="95"/>
      <c r="I36" s="95"/>
    </row>
    <row r="37" spans="1:9">
      <c r="A37" s="18">
        <f t="shared" si="0"/>
        <v>39</v>
      </c>
      <c r="B37" s="95" t="s">
        <v>1114</v>
      </c>
      <c r="C37" s="95" t="s">
        <v>641</v>
      </c>
      <c r="D37" s="95" t="s">
        <v>968</v>
      </c>
      <c r="E37" s="95"/>
      <c r="F37" s="17" t="s">
        <v>969</v>
      </c>
      <c r="G37" s="20">
        <v>0.45</v>
      </c>
      <c r="H37" s="95"/>
      <c r="I37" s="95">
        <v>7644082000</v>
      </c>
    </row>
    <row r="38" spans="1:9">
      <c r="A38" s="18">
        <f t="shared" si="0"/>
        <v>40</v>
      </c>
      <c r="B38" s="95" t="s">
        <v>335</v>
      </c>
      <c r="C38" s="95" t="s">
        <v>1115</v>
      </c>
      <c r="D38" s="95" t="s">
        <v>968</v>
      </c>
      <c r="E38" s="95"/>
      <c r="F38" s="17" t="s">
        <v>969</v>
      </c>
      <c r="G38" s="20">
        <v>0.45</v>
      </c>
      <c r="H38" s="95"/>
      <c r="I38" s="95">
        <v>6351010771</v>
      </c>
    </row>
    <row r="39" spans="1:9">
      <c r="A39" s="18">
        <f t="shared" si="0"/>
        <v>41</v>
      </c>
      <c r="B39" s="95" t="s">
        <v>590</v>
      </c>
      <c r="C39" s="95" t="s">
        <v>1116</v>
      </c>
      <c r="D39" s="95" t="s">
        <v>968</v>
      </c>
      <c r="E39" s="95"/>
      <c r="F39" s="17" t="s">
        <v>969</v>
      </c>
      <c r="G39" s="20">
        <v>0.45</v>
      </c>
      <c r="H39" s="95"/>
      <c r="I39" s="95">
        <v>9426955370</v>
      </c>
    </row>
    <row r="40" spans="1:9">
      <c r="A40" s="18">
        <f t="shared" si="0"/>
        <v>42</v>
      </c>
      <c r="B40" s="95" t="s">
        <v>138</v>
      </c>
      <c r="C40" s="95" t="s">
        <v>1116</v>
      </c>
      <c r="D40" s="95" t="s">
        <v>968</v>
      </c>
      <c r="E40" s="95"/>
      <c r="F40" s="17" t="s">
        <v>969</v>
      </c>
      <c r="G40" s="20">
        <v>0.45</v>
      </c>
      <c r="H40" s="95"/>
      <c r="I40" s="95">
        <v>9974420157</v>
      </c>
    </row>
    <row r="41" spans="1:9">
      <c r="A41" s="18">
        <f t="shared" si="0"/>
        <v>43</v>
      </c>
      <c r="B41" s="95" t="s">
        <v>1117</v>
      </c>
      <c r="C41" s="95" t="s">
        <v>1116</v>
      </c>
      <c r="D41" s="95" t="s">
        <v>968</v>
      </c>
      <c r="E41" s="95"/>
      <c r="F41" s="17" t="s">
        <v>969</v>
      </c>
      <c r="G41" s="20">
        <v>0.45</v>
      </c>
      <c r="H41" s="95"/>
      <c r="I41" s="95">
        <v>9909227735</v>
      </c>
    </row>
    <row r="42" spans="1:9">
      <c r="A42" s="18">
        <f t="shared" si="0"/>
        <v>44</v>
      </c>
      <c r="B42" s="95" t="s">
        <v>1118</v>
      </c>
      <c r="C42" s="95" t="s">
        <v>1116</v>
      </c>
      <c r="D42" s="95" t="s">
        <v>968</v>
      </c>
      <c r="E42" s="95"/>
      <c r="F42" s="17" t="s">
        <v>969</v>
      </c>
      <c r="G42" s="20">
        <v>0.45</v>
      </c>
      <c r="H42" s="95"/>
      <c r="I42" s="95">
        <v>9978206236</v>
      </c>
    </row>
    <row r="43" spans="1:9">
      <c r="A43" s="18">
        <f t="shared" si="0"/>
        <v>45</v>
      </c>
      <c r="B43" s="95" t="s">
        <v>277</v>
      </c>
      <c r="C43" s="95" t="s">
        <v>1116</v>
      </c>
      <c r="D43" s="95" t="s">
        <v>968</v>
      </c>
      <c r="E43" s="95"/>
      <c r="F43" s="17" t="s">
        <v>969</v>
      </c>
      <c r="G43" s="20">
        <v>0.45</v>
      </c>
      <c r="H43" s="95"/>
      <c r="I43" s="95">
        <v>9714945186</v>
      </c>
    </row>
    <row r="44" spans="1:9">
      <c r="A44" s="18">
        <f t="shared" si="0"/>
        <v>46</v>
      </c>
      <c r="B44" s="95" t="s">
        <v>769</v>
      </c>
      <c r="C44" s="95" t="s">
        <v>1116</v>
      </c>
      <c r="D44" s="95" t="s">
        <v>968</v>
      </c>
      <c r="E44" s="95"/>
      <c r="F44" s="17" t="s">
        <v>969</v>
      </c>
      <c r="G44" s="20">
        <v>0.45</v>
      </c>
      <c r="H44" s="95"/>
      <c r="I44" s="95">
        <v>8530428509</v>
      </c>
    </row>
    <row r="45" spans="1:9">
      <c r="A45" s="18">
        <f t="shared" si="0"/>
        <v>47</v>
      </c>
      <c r="B45" s="95" t="s">
        <v>174</v>
      </c>
      <c r="C45" s="95" t="s">
        <v>1116</v>
      </c>
      <c r="D45" s="95" t="s">
        <v>968</v>
      </c>
      <c r="E45" s="95"/>
      <c r="F45" s="17" t="s">
        <v>969</v>
      </c>
      <c r="G45" s="20">
        <v>0.45</v>
      </c>
      <c r="H45" s="95"/>
      <c r="I45" s="95">
        <v>8320776490</v>
      </c>
    </row>
    <row r="46" spans="1:9">
      <c r="A46" s="18">
        <f t="shared" si="0"/>
        <v>48</v>
      </c>
      <c r="B46" s="95" t="s">
        <v>1119</v>
      </c>
      <c r="C46" s="95" t="s">
        <v>1092</v>
      </c>
      <c r="D46" s="95" t="s">
        <v>968</v>
      </c>
      <c r="E46" s="95"/>
      <c r="F46" s="17" t="s">
        <v>969</v>
      </c>
      <c r="G46" s="20">
        <v>0.45</v>
      </c>
      <c r="H46" s="95"/>
      <c r="I46" s="95">
        <v>9426478518</v>
      </c>
    </row>
    <row r="47" spans="1:9">
      <c r="A47" s="18">
        <f t="shared" si="0"/>
        <v>49</v>
      </c>
      <c r="B47" s="95" t="s">
        <v>1120</v>
      </c>
      <c r="C47" s="95" t="s">
        <v>1092</v>
      </c>
      <c r="D47" s="95" t="s">
        <v>968</v>
      </c>
      <c r="E47" s="95"/>
      <c r="F47" s="17" t="s">
        <v>969</v>
      </c>
      <c r="G47" s="20">
        <v>0.45</v>
      </c>
      <c r="H47" s="95"/>
      <c r="I47" s="95">
        <v>8140853005</v>
      </c>
    </row>
    <row r="48" spans="1:9">
      <c r="A48" s="18">
        <f t="shared" si="0"/>
        <v>50</v>
      </c>
      <c r="B48" s="95" t="s">
        <v>1121</v>
      </c>
      <c r="C48" s="95" t="s">
        <v>1092</v>
      </c>
      <c r="D48" s="95" t="s">
        <v>968</v>
      </c>
      <c r="E48" s="95"/>
      <c r="F48" s="17" t="s">
        <v>969</v>
      </c>
      <c r="G48" s="20">
        <v>0.45</v>
      </c>
      <c r="H48" s="95"/>
      <c r="I48" s="95"/>
    </row>
    <row r="49" spans="1:9">
      <c r="A49" s="18">
        <f t="shared" si="0"/>
        <v>51</v>
      </c>
      <c r="B49" s="95" t="s">
        <v>1122</v>
      </c>
      <c r="C49" s="95" t="s">
        <v>1092</v>
      </c>
      <c r="D49" s="95" t="s">
        <v>968</v>
      </c>
      <c r="E49" s="95"/>
      <c r="F49" s="17" t="s">
        <v>969</v>
      </c>
      <c r="G49" s="20">
        <v>0.45</v>
      </c>
      <c r="H49" s="95"/>
      <c r="I49" s="95">
        <v>9998884807</v>
      </c>
    </row>
    <row r="50" spans="1:9">
      <c r="A50" s="18">
        <f t="shared" si="0"/>
        <v>52</v>
      </c>
      <c r="B50" s="95" t="s">
        <v>1123</v>
      </c>
      <c r="C50" s="95" t="s">
        <v>1092</v>
      </c>
      <c r="D50" s="95" t="s">
        <v>968</v>
      </c>
      <c r="E50" s="95"/>
      <c r="F50" s="17" t="s">
        <v>969</v>
      </c>
      <c r="G50" s="20">
        <v>0.45</v>
      </c>
      <c r="H50" s="95"/>
      <c r="I50" s="95">
        <v>9824080069</v>
      </c>
    </row>
    <row r="51" spans="1:9">
      <c r="A51" s="18">
        <f t="shared" si="0"/>
        <v>53</v>
      </c>
      <c r="B51" s="95" t="s">
        <v>99</v>
      </c>
      <c r="C51" s="95" t="s">
        <v>1092</v>
      </c>
      <c r="D51" s="95" t="s">
        <v>968</v>
      </c>
      <c r="E51" s="95"/>
      <c r="F51" s="17" t="s">
        <v>969</v>
      </c>
      <c r="G51" s="20">
        <v>0.45</v>
      </c>
      <c r="H51" s="95"/>
      <c r="I51" s="95">
        <v>8128185900</v>
      </c>
    </row>
    <row r="52" spans="1:9">
      <c r="A52" s="18">
        <f t="shared" si="0"/>
        <v>54</v>
      </c>
      <c r="B52" s="95" t="s">
        <v>1124</v>
      </c>
      <c r="C52" s="95" t="s">
        <v>1125</v>
      </c>
      <c r="D52" s="95" t="s">
        <v>968</v>
      </c>
      <c r="E52" s="95"/>
      <c r="F52" s="17" t="s">
        <v>969</v>
      </c>
      <c r="G52" s="20">
        <v>0.45</v>
      </c>
      <c r="H52" s="95"/>
      <c r="I52" s="95">
        <v>9904814932</v>
      </c>
    </row>
    <row r="53" spans="1:9">
      <c r="A53" s="18">
        <f t="shared" si="0"/>
        <v>55</v>
      </c>
      <c r="B53" s="95" t="s">
        <v>1126</v>
      </c>
      <c r="C53" s="95" t="s">
        <v>1125</v>
      </c>
      <c r="D53" s="95" t="s">
        <v>968</v>
      </c>
      <c r="E53" s="95"/>
      <c r="F53" s="17" t="s">
        <v>969</v>
      </c>
      <c r="G53" s="20">
        <v>0.45</v>
      </c>
      <c r="H53" s="95"/>
      <c r="I53" s="95">
        <v>9537132332</v>
      </c>
    </row>
    <row r="54" spans="1:9">
      <c r="A54" s="18">
        <f t="shared" si="0"/>
        <v>56</v>
      </c>
      <c r="B54" s="95" t="s">
        <v>1127</v>
      </c>
      <c r="C54" s="95" t="s">
        <v>1125</v>
      </c>
      <c r="D54" s="95" t="s">
        <v>968</v>
      </c>
      <c r="E54" s="95"/>
      <c r="F54" s="17" t="s">
        <v>969</v>
      </c>
      <c r="G54" s="20">
        <v>0.45</v>
      </c>
      <c r="H54" s="95"/>
      <c r="I54" s="95">
        <v>9924443358</v>
      </c>
    </row>
    <row r="55" spans="1:9">
      <c r="A55" s="18">
        <f t="shared" si="0"/>
        <v>57</v>
      </c>
      <c r="B55" s="95" t="s">
        <v>1128</v>
      </c>
      <c r="C55" s="95" t="s">
        <v>1125</v>
      </c>
      <c r="D55" s="95" t="s">
        <v>968</v>
      </c>
      <c r="E55" s="95"/>
      <c r="F55" s="17" t="s">
        <v>969</v>
      </c>
      <c r="G55" s="20">
        <v>0.45</v>
      </c>
      <c r="H55" s="95"/>
      <c r="I55" s="95">
        <v>9427225389</v>
      </c>
    </row>
    <row r="56" spans="1:9">
      <c r="A56" s="18">
        <f t="shared" si="0"/>
        <v>58</v>
      </c>
      <c r="B56" s="95" t="s">
        <v>1129</v>
      </c>
      <c r="C56" s="95" t="s">
        <v>1094</v>
      </c>
      <c r="D56" s="95" t="s">
        <v>968</v>
      </c>
      <c r="E56" s="95"/>
      <c r="F56" s="17" t="s">
        <v>969</v>
      </c>
      <c r="G56" s="20">
        <v>0.45</v>
      </c>
      <c r="H56" s="95"/>
      <c r="I56" s="95">
        <v>8866337705</v>
      </c>
    </row>
    <row r="57" spans="1:9">
      <c r="A57" s="18">
        <f t="shared" si="0"/>
        <v>59</v>
      </c>
      <c r="B57" s="95" t="s">
        <v>1130</v>
      </c>
      <c r="C57" s="95" t="s">
        <v>1131</v>
      </c>
      <c r="D57" s="95" t="s">
        <v>968</v>
      </c>
      <c r="E57" s="95"/>
      <c r="F57" s="17" t="s">
        <v>969</v>
      </c>
      <c r="G57" s="20">
        <v>0.45</v>
      </c>
      <c r="H57" s="95"/>
      <c r="I57" s="95">
        <v>8320253696</v>
      </c>
    </row>
    <row r="58" spans="1:9">
      <c r="A58" s="18">
        <f t="shared" si="0"/>
        <v>60</v>
      </c>
      <c r="B58" s="95" t="s">
        <v>245</v>
      </c>
      <c r="C58" s="95" t="s">
        <v>1131</v>
      </c>
      <c r="D58" s="95" t="s">
        <v>968</v>
      </c>
      <c r="E58" s="95"/>
      <c r="F58" s="17" t="s">
        <v>969</v>
      </c>
      <c r="G58" s="20">
        <v>0.45</v>
      </c>
      <c r="H58" s="95"/>
      <c r="I58" s="95">
        <v>9427420808</v>
      </c>
    </row>
    <row r="59" spans="1:9">
      <c r="A59" s="18">
        <f t="shared" si="0"/>
        <v>61</v>
      </c>
      <c r="B59" s="95" t="s">
        <v>1132</v>
      </c>
      <c r="C59" s="95" t="s">
        <v>1131</v>
      </c>
      <c r="D59" s="95" t="s">
        <v>968</v>
      </c>
      <c r="E59" s="95"/>
      <c r="F59" s="17" t="s">
        <v>969</v>
      </c>
      <c r="G59" s="20">
        <v>0.45</v>
      </c>
      <c r="H59" s="95"/>
      <c r="I59" s="95">
        <v>9998088725</v>
      </c>
    </row>
    <row r="60" spans="1:9">
      <c r="A60" s="18">
        <f t="shared" si="0"/>
        <v>62</v>
      </c>
      <c r="B60" s="95" t="s">
        <v>1133</v>
      </c>
      <c r="C60" s="95" t="s">
        <v>1131</v>
      </c>
      <c r="D60" s="95" t="s">
        <v>968</v>
      </c>
      <c r="E60" s="95"/>
      <c r="F60" s="17" t="s">
        <v>969</v>
      </c>
      <c r="G60" s="20">
        <v>0.45</v>
      </c>
      <c r="H60" s="95"/>
      <c r="I60" s="95">
        <v>9537968373</v>
      </c>
    </row>
    <row r="61" spans="1:9">
      <c r="A61" s="18">
        <f t="shared" si="0"/>
        <v>63</v>
      </c>
      <c r="B61" s="95" t="s">
        <v>1134</v>
      </c>
      <c r="C61" s="95" t="s">
        <v>1131</v>
      </c>
      <c r="D61" s="95" t="s">
        <v>968</v>
      </c>
      <c r="E61" s="95"/>
      <c r="F61" s="17" t="s">
        <v>969</v>
      </c>
      <c r="G61" s="20">
        <v>0.45</v>
      </c>
      <c r="H61" s="95"/>
      <c r="I61" s="95">
        <v>9974243351</v>
      </c>
    </row>
    <row r="62" spans="1:9">
      <c r="A62" s="18">
        <f t="shared" si="0"/>
        <v>64</v>
      </c>
      <c r="B62" s="95" t="s">
        <v>32</v>
      </c>
      <c r="C62" s="95" t="s">
        <v>1131</v>
      </c>
      <c r="D62" s="95" t="s">
        <v>968</v>
      </c>
      <c r="E62" s="95"/>
      <c r="F62" s="17" t="s">
        <v>969</v>
      </c>
      <c r="G62" s="20">
        <v>0.45</v>
      </c>
      <c r="H62" s="95"/>
      <c r="I62" s="95">
        <v>8200417135</v>
      </c>
    </row>
    <row r="63" spans="1:9">
      <c r="A63" s="18">
        <f t="shared" si="0"/>
        <v>65</v>
      </c>
      <c r="B63" s="95" t="s">
        <v>1135</v>
      </c>
      <c r="C63" s="95" t="s">
        <v>1131</v>
      </c>
      <c r="D63" s="95" t="s">
        <v>968</v>
      </c>
      <c r="E63" s="95"/>
      <c r="F63" s="17" t="s">
        <v>969</v>
      </c>
      <c r="G63" s="20">
        <v>0.45</v>
      </c>
      <c r="H63" s="95"/>
      <c r="I63" s="95"/>
    </row>
    <row r="64" spans="1:9">
      <c r="A64" s="18">
        <f t="shared" si="0"/>
        <v>66</v>
      </c>
      <c r="B64" s="95" t="s">
        <v>1136</v>
      </c>
      <c r="C64" s="95" t="s">
        <v>1137</v>
      </c>
      <c r="D64" s="95" t="s">
        <v>968</v>
      </c>
      <c r="E64" s="95"/>
      <c r="F64" s="17" t="s">
        <v>969</v>
      </c>
      <c r="G64" s="20">
        <v>0.45</v>
      </c>
      <c r="H64" s="95"/>
      <c r="I64" s="95">
        <v>9824980267</v>
      </c>
    </row>
    <row r="65" spans="1:9">
      <c r="A65" s="18">
        <f t="shared" si="0"/>
        <v>67</v>
      </c>
      <c r="B65" s="95" t="s">
        <v>1138</v>
      </c>
      <c r="C65" s="95" t="s">
        <v>1137</v>
      </c>
      <c r="D65" s="95" t="s">
        <v>968</v>
      </c>
      <c r="E65" s="95"/>
      <c r="F65" s="17" t="s">
        <v>969</v>
      </c>
      <c r="G65" s="20">
        <v>0.45</v>
      </c>
      <c r="H65" s="95"/>
      <c r="I65" s="95">
        <v>9998505778</v>
      </c>
    </row>
    <row r="66" spans="1:9">
      <c r="A66" s="18">
        <f t="shared" ref="A66:A129" si="1">ROW() + 2</f>
        <v>68</v>
      </c>
      <c r="B66" s="95" t="s">
        <v>1139</v>
      </c>
      <c r="C66" s="95" t="s">
        <v>1137</v>
      </c>
      <c r="D66" s="95" t="s">
        <v>968</v>
      </c>
      <c r="E66" s="95"/>
      <c r="F66" s="17" t="s">
        <v>969</v>
      </c>
      <c r="G66" s="20">
        <v>0.45</v>
      </c>
      <c r="H66" s="95"/>
      <c r="I66" s="95">
        <v>9925790062</v>
      </c>
    </row>
    <row r="67" spans="1:9">
      <c r="A67" s="18">
        <f t="shared" si="1"/>
        <v>69</v>
      </c>
      <c r="B67" s="95" t="s">
        <v>1140</v>
      </c>
      <c r="C67" s="95" t="s">
        <v>1137</v>
      </c>
      <c r="D67" s="95" t="s">
        <v>968</v>
      </c>
      <c r="E67" s="95"/>
      <c r="F67" s="17" t="s">
        <v>969</v>
      </c>
      <c r="G67" s="20">
        <v>0.45</v>
      </c>
      <c r="H67" s="95"/>
      <c r="I67" s="95">
        <v>6352335985</v>
      </c>
    </row>
    <row r="68" spans="1:9">
      <c r="A68" s="18">
        <f t="shared" si="1"/>
        <v>70</v>
      </c>
      <c r="B68" s="95" t="s">
        <v>435</v>
      </c>
      <c r="C68" s="95" t="s">
        <v>1137</v>
      </c>
      <c r="D68" s="95" t="s">
        <v>968</v>
      </c>
      <c r="E68" s="95"/>
      <c r="F68" s="17" t="s">
        <v>969</v>
      </c>
      <c r="G68" s="20">
        <v>0.45</v>
      </c>
      <c r="H68" s="95"/>
      <c r="I68" s="95">
        <v>9714015806</v>
      </c>
    </row>
    <row r="69" spans="1:9">
      <c r="A69" s="18">
        <f t="shared" si="1"/>
        <v>71</v>
      </c>
      <c r="B69" s="95" t="s">
        <v>1141</v>
      </c>
      <c r="C69" s="95" t="s">
        <v>1137</v>
      </c>
      <c r="D69" s="95" t="s">
        <v>968</v>
      </c>
      <c r="E69" s="95"/>
      <c r="F69" s="17" t="s">
        <v>969</v>
      </c>
      <c r="G69" s="20">
        <v>0.45</v>
      </c>
      <c r="H69" s="95"/>
      <c r="I69" s="95">
        <v>8140869600</v>
      </c>
    </row>
    <row r="70" spans="1:9">
      <c r="A70" s="18">
        <f t="shared" si="1"/>
        <v>72</v>
      </c>
      <c r="B70" s="95" t="s">
        <v>259</v>
      </c>
      <c r="C70" s="95" t="s">
        <v>1137</v>
      </c>
      <c r="D70" s="95" t="s">
        <v>968</v>
      </c>
      <c r="E70" s="95"/>
      <c r="F70" s="17" t="s">
        <v>969</v>
      </c>
      <c r="G70" s="20">
        <v>0.45</v>
      </c>
      <c r="H70" s="95"/>
      <c r="I70" s="95">
        <v>8238252889</v>
      </c>
    </row>
    <row r="71" spans="1:9">
      <c r="A71" s="18">
        <f t="shared" si="1"/>
        <v>73</v>
      </c>
      <c r="B71" s="95" t="s">
        <v>1142</v>
      </c>
      <c r="C71" s="95" t="s">
        <v>1137</v>
      </c>
      <c r="D71" s="95" t="s">
        <v>968</v>
      </c>
      <c r="E71" s="95"/>
      <c r="F71" s="17" t="s">
        <v>969</v>
      </c>
      <c r="G71" s="20">
        <v>0.45</v>
      </c>
      <c r="H71" s="95"/>
      <c r="I71" s="95">
        <v>9820858080</v>
      </c>
    </row>
    <row r="72" spans="1:9">
      <c r="A72" s="18">
        <f t="shared" si="1"/>
        <v>74</v>
      </c>
      <c r="B72" s="95" t="s">
        <v>42</v>
      </c>
      <c r="C72" s="95" t="s">
        <v>1143</v>
      </c>
      <c r="D72" s="95" t="s">
        <v>968</v>
      </c>
      <c r="E72" s="95"/>
      <c r="F72" s="17" t="s">
        <v>969</v>
      </c>
      <c r="G72" s="20">
        <v>0.45</v>
      </c>
      <c r="H72" s="95"/>
      <c r="I72" s="95"/>
    </row>
    <row r="73" spans="1:9">
      <c r="A73" s="18">
        <f t="shared" si="1"/>
        <v>75</v>
      </c>
      <c r="B73" s="95" t="s">
        <v>1144</v>
      </c>
      <c r="C73" s="95" t="s">
        <v>1094</v>
      </c>
      <c r="D73" s="95" t="s">
        <v>968</v>
      </c>
      <c r="E73" s="95"/>
      <c r="F73" s="17" t="s">
        <v>969</v>
      </c>
      <c r="G73" s="20">
        <v>0.45</v>
      </c>
      <c r="H73" s="95"/>
      <c r="I73" s="95">
        <v>9925406339</v>
      </c>
    </row>
    <row r="74" spans="1:9">
      <c r="A74" s="18">
        <f t="shared" si="1"/>
        <v>76</v>
      </c>
      <c r="B74" s="95" t="s">
        <v>176</v>
      </c>
      <c r="C74" s="95" t="s">
        <v>1145</v>
      </c>
      <c r="D74" s="95" t="s">
        <v>968</v>
      </c>
      <c r="E74" s="95"/>
      <c r="F74" s="17" t="s">
        <v>969</v>
      </c>
      <c r="G74" s="20">
        <v>0.45</v>
      </c>
      <c r="H74" s="95"/>
      <c r="I74" s="95">
        <v>9828188935</v>
      </c>
    </row>
    <row r="75" spans="1:9">
      <c r="A75" s="18">
        <f t="shared" si="1"/>
        <v>77</v>
      </c>
      <c r="B75" s="95" t="s">
        <v>697</v>
      </c>
      <c r="C75" s="95" t="s">
        <v>1145</v>
      </c>
      <c r="D75" s="95" t="s">
        <v>968</v>
      </c>
      <c r="E75" s="95"/>
      <c r="F75" s="17" t="s">
        <v>969</v>
      </c>
      <c r="G75" s="20">
        <v>0.45</v>
      </c>
      <c r="H75" s="95"/>
      <c r="I75" s="95">
        <v>9909312999</v>
      </c>
    </row>
    <row r="76" spans="1:9">
      <c r="A76" s="18">
        <f t="shared" si="1"/>
        <v>78</v>
      </c>
      <c r="B76" s="95" t="s">
        <v>266</v>
      </c>
      <c r="C76" s="95" t="s">
        <v>1086</v>
      </c>
      <c r="D76" s="95" t="s">
        <v>968</v>
      </c>
      <c r="E76" s="95"/>
      <c r="F76" s="17" t="s">
        <v>969</v>
      </c>
      <c r="G76" s="20">
        <v>0.45</v>
      </c>
      <c r="H76" s="95"/>
      <c r="I76" s="95">
        <v>9909314480</v>
      </c>
    </row>
    <row r="77" spans="1:9">
      <c r="A77" s="18">
        <f t="shared" si="1"/>
        <v>79</v>
      </c>
      <c r="B77" s="95" t="s">
        <v>1146</v>
      </c>
      <c r="C77" s="95" t="s">
        <v>1096</v>
      </c>
      <c r="D77" s="95" t="s">
        <v>968</v>
      </c>
      <c r="E77" s="95"/>
      <c r="F77" s="17" t="s">
        <v>969</v>
      </c>
      <c r="G77" s="20">
        <v>0.45</v>
      </c>
      <c r="H77" s="95"/>
      <c r="I77" s="95">
        <v>7016086692</v>
      </c>
    </row>
    <row r="78" spans="1:9">
      <c r="A78" s="18">
        <f t="shared" si="1"/>
        <v>80</v>
      </c>
      <c r="B78" s="95" t="s">
        <v>1147</v>
      </c>
      <c r="C78" s="95" t="s">
        <v>1148</v>
      </c>
      <c r="D78" s="95" t="s">
        <v>968</v>
      </c>
      <c r="E78" s="95"/>
      <c r="F78" s="17" t="s">
        <v>969</v>
      </c>
      <c r="G78" s="20">
        <v>0.45</v>
      </c>
      <c r="H78" s="95"/>
      <c r="I78" s="95">
        <v>9426432208</v>
      </c>
    </row>
    <row r="79" spans="1:9">
      <c r="A79" s="18">
        <f t="shared" si="1"/>
        <v>81</v>
      </c>
      <c r="B79" s="95" t="s">
        <v>82</v>
      </c>
      <c r="C79" s="17" t="s">
        <v>1084</v>
      </c>
      <c r="D79" s="95" t="s">
        <v>968</v>
      </c>
      <c r="E79" s="95"/>
      <c r="F79" s="17" t="s">
        <v>969</v>
      </c>
      <c r="G79" s="20">
        <v>0.45</v>
      </c>
      <c r="H79" s="95"/>
      <c r="I79" s="95">
        <v>9979996402</v>
      </c>
    </row>
    <row r="80" spans="1:9">
      <c r="A80" s="18">
        <f t="shared" si="1"/>
        <v>82</v>
      </c>
      <c r="B80" s="95" t="s">
        <v>1149</v>
      </c>
      <c r="C80" s="95" t="s">
        <v>1150</v>
      </c>
      <c r="D80" s="95" t="s">
        <v>968</v>
      </c>
      <c r="E80" s="95"/>
      <c r="F80" s="17" t="s">
        <v>969</v>
      </c>
      <c r="G80" s="20">
        <v>0.45</v>
      </c>
      <c r="H80" s="95"/>
      <c r="I80" s="95">
        <v>9898902596</v>
      </c>
    </row>
    <row r="81" spans="1:9">
      <c r="A81" s="18">
        <f t="shared" si="1"/>
        <v>83</v>
      </c>
      <c r="B81" s="95" t="s">
        <v>791</v>
      </c>
      <c r="C81" s="95" t="s">
        <v>1084</v>
      </c>
      <c r="D81" s="95" t="s">
        <v>968</v>
      </c>
      <c r="E81" s="95"/>
      <c r="F81" s="17" t="s">
        <v>969</v>
      </c>
      <c r="G81" s="20">
        <v>0.45</v>
      </c>
      <c r="H81" s="95"/>
      <c r="I81" s="95">
        <v>9227077786</v>
      </c>
    </row>
    <row r="82" spans="1:9">
      <c r="A82" s="18">
        <f t="shared" si="1"/>
        <v>84</v>
      </c>
      <c r="B82" s="95" t="s">
        <v>357</v>
      </c>
      <c r="C82" s="95" t="s">
        <v>1150</v>
      </c>
      <c r="D82" s="95" t="s">
        <v>968</v>
      </c>
      <c r="E82" s="95"/>
      <c r="F82" s="17" t="s">
        <v>969</v>
      </c>
      <c r="G82" s="20">
        <v>0.45</v>
      </c>
      <c r="H82" s="95" t="s">
        <v>1151</v>
      </c>
      <c r="I82" s="95">
        <v>9428075648</v>
      </c>
    </row>
    <row r="83" spans="1:9">
      <c r="A83" s="18">
        <f t="shared" si="1"/>
        <v>85</v>
      </c>
      <c r="B83" s="95" t="s">
        <v>1152</v>
      </c>
      <c r="C83" s="95" t="s">
        <v>1153</v>
      </c>
      <c r="D83" s="95" t="s">
        <v>968</v>
      </c>
      <c r="E83" s="95"/>
      <c r="F83" s="17" t="s">
        <v>969</v>
      </c>
      <c r="G83" s="20">
        <v>0.45</v>
      </c>
      <c r="H83" s="95"/>
      <c r="I83" s="95">
        <v>9824271336</v>
      </c>
    </row>
    <row r="84" spans="1:9">
      <c r="A84" s="18">
        <f t="shared" si="1"/>
        <v>86</v>
      </c>
      <c r="B84" s="95" t="s">
        <v>1154</v>
      </c>
      <c r="C84" s="95" t="s">
        <v>1086</v>
      </c>
      <c r="D84" s="95" t="s">
        <v>968</v>
      </c>
      <c r="E84" s="95"/>
      <c r="F84" s="17" t="s">
        <v>969</v>
      </c>
      <c r="G84" s="20">
        <v>0.45</v>
      </c>
      <c r="H84" s="95"/>
      <c r="I84" s="95">
        <v>9426476646</v>
      </c>
    </row>
    <row r="85" spans="1:9">
      <c r="A85" s="18">
        <f t="shared" si="1"/>
        <v>87</v>
      </c>
      <c r="B85" s="95" t="s">
        <v>1155</v>
      </c>
      <c r="C85" s="95" t="s">
        <v>641</v>
      </c>
      <c r="D85" s="95" t="s">
        <v>968</v>
      </c>
      <c r="E85" s="95"/>
      <c r="F85" s="17" t="s">
        <v>969</v>
      </c>
      <c r="G85" s="20">
        <v>0.45</v>
      </c>
      <c r="H85" s="95"/>
      <c r="I85" s="95">
        <v>7433875425</v>
      </c>
    </row>
    <row r="86" spans="1:9">
      <c r="A86" s="18">
        <f t="shared" si="1"/>
        <v>88</v>
      </c>
      <c r="B86" s="95" t="s">
        <v>739</v>
      </c>
      <c r="C86" s="95" t="s">
        <v>1084</v>
      </c>
      <c r="D86" s="95" t="s">
        <v>968</v>
      </c>
      <c r="E86" s="95"/>
      <c r="F86" s="17" t="s">
        <v>969</v>
      </c>
      <c r="G86" s="20">
        <v>0.45</v>
      </c>
      <c r="H86" s="95" t="s">
        <v>1156</v>
      </c>
      <c r="I86" s="95">
        <v>9512142400</v>
      </c>
    </row>
    <row r="87" spans="1:9">
      <c r="A87" s="18">
        <f t="shared" si="1"/>
        <v>89</v>
      </c>
      <c r="B87" s="95" t="s">
        <v>1157</v>
      </c>
      <c r="C87" s="95" t="s">
        <v>641</v>
      </c>
      <c r="D87" s="95" t="s">
        <v>968</v>
      </c>
      <c r="E87" s="95"/>
      <c r="F87" s="17" t="s">
        <v>969</v>
      </c>
      <c r="G87" s="20">
        <v>0.45</v>
      </c>
      <c r="H87" s="95"/>
      <c r="I87" s="95">
        <v>9316378011</v>
      </c>
    </row>
    <row r="88" spans="1:9">
      <c r="A88" s="18">
        <f t="shared" si="1"/>
        <v>90</v>
      </c>
      <c r="B88" s="95" t="s">
        <v>1158</v>
      </c>
      <c r="C88" s="95" t="s">
        <v>641</v>
      </c>
      <c r="D88" s="95" t="s">
        <v>968</v>
      </c>
      <c r="E88" s="95"/>
      <c r="F88" s="17" t="s">
        <v>969</v>
      </c>
      <c r="G88" s="20">
        <v>0.45</v>
      </c>
      <c r="H88" s="95"/>
      <c r="I88" s="95">
        <v>8000112526</v>
      </c>
    </row>
    <row r="89" spans="1:9">
      <c r="A89" s="18">
        <f t="shared" si="1"/>
        <v>91</v>
      </c>
      <c r="B89" s="95" t="s">
        <v>106</v>
      </c>
      <c r="C89" s="95" t="s">
        <v>1159</v>
      </c>
      <c r="D89" s="95" t="s">
        <v>968</v>
      </c>
      <c r="E89" s="95"/>
      <c r="F89" s="17" t="s">
        <v>969</v>
      </c>
      <c r="G89" s="20">
        <v>0.45</v>
      </c>
      <c r="H89" s="95"/>
      <c r="I89" s="95">
        <v>9429765653</v>
      </c>
    </row>
    <row r="90" spans="1:9">
      <c r="A90" s="18">
        <f t="shared" si="1"/>
        <v>92</v>
      </c>
      <c r="B90" s="95" t="s">
        <v>528</v>
      </c>
      <c r="C90" s="95" t="s">
        <v>1091</v>
      </c>
      <c r="D90" s="95" t="s">
        <v>968</v>
      </c>
      <c r="E90" s="95"/>
      <c r="F90" s="17" t="s">
        <v>969</v>
      </c>
      <c r="G90" s="20">
        <v>0.45</v>
      </c>
      <c r="H90" s="95"/>
      <c r="I90" s="95">
        <v>9979167548</v>
      </c>
    </row>
    <row r="91" spans="1:9">
      <c r="A91" s="18">
        <f t="shared" si="1"/>
        <v>93</v>
      </c>
      <c r="B91" s="95" t="s">
        <v>1160</v>
      </c>
      <c r="C91" s="95" t="s">
        <v>1094</v>
      </c>
      <c r="D91" s="95" t="s">
        <v>968</v>
      </c>
      <c r="E91" s="95"/>
      <c r="F91" s="17" t="s">
        <v>969</v>
      </c>
      <c r="G91" s="20">
        <v>0.45</v>
      </c>
      <c r="H91" s="95"/>
      <c r="I91" s="95">
        <v>9879858898</v>
      </c>
    </row>
    <row r="92" spans="1:9">
      <c r="A92" s="18">
        <f t="shared" si="1"/>
        <v>94</v>
      </c>
      <c r="B92" s="95" t="s">
        <v>144</v>
      </c>
      <c r="C92" s="95" t="s">
        <v>1102</v>
      </c>
      <c r="D92" s="95" t="s">
        <v>968</v>
      </c>
      <c r="E92" s="95"/>
      <c r="F92" s="17" t="s">
        <v>969</v>
      </c>
      <c r="G92" s="20">
        <v>0.45</v>
      </c>
      <c r="H92" s="95"/>
      <c r="I92" s="95">
        <v>9979997769</v>
      </c>
    </row>
    <row r="93" spans="1:9">
      <c r="A93" s="18">
        <f t="shared" si="1"/>
        <v>95</v>
      </c>
      <c r="B93" s="95" t="s">
        <v>112</v>
      </c>
      <c r="C93" s="95" t="s">
        <v>1094</v>
      </c>
      <c r="D93" s="95" t="s">
        <v>968</v>
      </c>
      <c r="E93" s="95"/>
      <c r="F93" s="17" t="s">
        <v>969</v>
      </c>
      <c r="G93" s="20">
        <v>0.45</v>
      </c>
      <c r="H93" s="95"/>
      <c r="I93" s="95">
        <v>9106754052</v>
      </c>
    </row>
    <row r="94" spans="1:9">
      <c r="A94" s="18">
        <f t="shared" si="1"/>
        <v>96</v>
      </c>
      <c r="B94" s="95" t="s">
        <v>346</v>
      </c>
      <c r="C94" s="95" t="s">
        <v>1094</v>
      </c>
      <c r="D94" s="95" t="s">
        <v>968</v>
      </c>
      <c r="E94" s="95"/>
      <c r="F94" s="17" t="s">
        <v>969</v>
      </c>
      <c r="G94" s="20">
        <v>0.45</v>
      </c>
      <c r="H94" s="95"/>
      <c r="I94" s="95">
        <v>9824235525</v>
      </c>
    </row>
    <row r="95" spans="1:9">
      <c r="A95" s="18">
        <f t="shared" si="1"/>
        <v>97</v>
      </c>
      <c r="B95" s="95" t="s">
        <v>297</v>
      </c>
      <c r="C95" s="95" t="s">
        <v>1102</v>
      </c>
      <c r="D95" s="95" t="s">
        <v>968</v>
      </c>
      <c r="E95" s="95"/>
      <c r="F95" s="17" t="s">
        <v>969</v>
      </c>
      <c r="G95" s="20">
        <v>0.45</v>
      </c>
      <c r="H95" s="95"/>
      <c r="I95" s="95">
        <v>9429169095</v>
      </c>
    </row>
    <row r="96" spans="1:9">
      <c r="A96" s="18">
        <f t="shared" si="1"/>
        <v>98</v>
      </c>
      <c r="B96" s="95" t="s">
        <v>1161</v>
      </c>
      <c r="C96" s="95" t="s">
        <v>1162</v>
      </c>
      <c r="D96" s="95" t="s">
        <v>968</v>
      </c>
      <c r="E96" s="95"/>
      <c r="F96" s="17" t="s">
        <v>969</v>
      </c>
      <c r="G96" s="20">
        <v>0.45</v>
      </c>
      <c r="H96" s="95"/>
      <c r="I96" s="95">
        <v>9978625891</v>
      </c>
    </row>
    <row r="97" spans="1:9">
      <c r="A97" s="18">
        <f t="shared" si="1"/>
        <v>99</v>
      </c>
      <c r="B97" s="95" t="s">
        <v>54</v>
      </c>
      <c r="C97" s="95" t="s">
        <v>1102</v>
      </c>
      <c r="D97" s="95" t="s">
        <v>968</v>
      </c>
      <c r="E97" s="95"/>
      <c r="F97" s="17" t="s">
        <v>969</v>
      </c>
      <c r="G97" s="20">
        <v>0.45</v>
      </c>
      <c r="H97" s="95"/>
      <c r="I97" s="95">
        <v>9081256958</v>
      </c>
    </row>
    <row r="98" spans="1:9">
      <c r="A98" s="18">
        <f t="shared" si="1"/>
        <v>100</v>
      </c>
      <c r="B98" s="95" t="s">
        <v>1163</v>
      </c>
      <c r="C98" s="95" t="s">
        <v>1102</v>
      </c>
      <c r="D98" s="95" t="s">
        <v>968</v>
      </c>
      <c r="E98" s="95"/>
      <c r="F98" s="17" t="s">
        <v>969</v>
      </c>
      <c r="G98" s="20">
        <v>0.45</v>
      </c>
      <c r="H98" s="95" t="s">
        <v>1164</v>
      </c>
      <c r="I98" s="95">
        <v>9879821757</v>
      </c>
    </row>
    <row r="99" spans="1:9">
      <c r="A99" s="18">
        <f t="shared" si="1"/>
        <v>101</v>
      </c>
      <c r="B99" s="95" t="s">
        <v>497</v>
      </c>
      <c r="C99" s="95" t="s">
        <v>1096</v>
      </c>
      <c r="D99" s="95" t="s">
        <v>968</v>
      </c>
      <c r="E99" s="95"/>
      <c r="F99" s="17" t="s">
        <v>969</v>
      </c>
      <c r="G99" s="20">
        <v>0.45</v>
      </c>
      <c r="H99" s="95"/>
      <c r="I99" s="95">
        <v>9426915051</v>
      </c>
    </row>
    <row r="100" spans="1:9">
      <c r="A100" s="18">
        <f t="shared" si="1"/>
        <v>102</v>
      </c>
      <c r="B100" s="95" t="s">
        <v>94</v>
      </c>
      <c r="C100" s="95" t="s">
        <v>1159</v>
      </c>
      <c r="D100" s="95" t="s">
        <v>968</v>
      </c>
      <c r="E100" s="95"/>
      <c r="F100" s="17" t="s">
        <v>969</v>
      </c>
      <c r="G100" s="20">
        <v>0.45</v>
      </c>
      <c r="H100" s="95"/>
      <c r="I100" s="95">
        <v>9624921021</v>
      </c>
    </row>
    <row r="101" spans="1:9">
      <c r="A101" s="18">
        <f t="shared" si="1"/>
        <v>103</v>
      </c>
      <c r="B101" s="95" t="s">
        <v>1165</v>
      </c>
      <c r="C101" s="95" t="s">
        <v>1092</v>
      </c>
      <c r="D101" s="95" t="s">
        <v>968</v>
      </c>
      <c r="E101" s="95"/>
      <c r="F101" s="17" t="s">
        <v>969</v>
      </c>
      <c r="G101" s="20">
        <v>0.45</v>
      </c>
      <c r="H101" s="95"/>
      <c r="I101" s="95">
        <v>8154081351</v>
      </c>
    </row>
    <row r="102" spans="1:9">
      <c r="A102" s="18">
        <f t="shared" si="1"/>
        <v>104</v>
      </c>
      <c r="B102" s="95" t="s">
        <v>188</v>
      </c>
      <c r="C102" s="95" t="s">
        <v>1102</v>
      </c>
      <c r="D102" s="95" t="s">
        <v>968</v>
      </c>
      <c r="E102" s="95"/>
      <c r="F102" s="17" t="s">
        <v>969</v>
      </c>
      <c r="G102" s="20">
        <v>0.45</v>
      </c>
      <c r="H102" s="95"/>
      <c r="I102" s="95">
        <v>9879346839</v>
      </c>
    </row>
    <row r="103" spans="1:9">
      <c r="A103" s="18">
        <f t="shared" si="1"/>
        <v>105</v>
      </c>
      <c r="B103" s="95" t="s">
        <v>922</v>
      </c>
      <c r="C103" s="95" t="s">
        <v>1166</v>
      </c>
      <c r="D103" s="95" t="s">
        <v>968</v>
      </c>
      <c r="E103" s="95"/>
      <c r="F103" s="17" t="s">
        <v>969</v>
      </c>
      <c r="G103" s="20">
        <v>0.45</v>
      </c>
      <c r="H103" s="95"/>
      <c r="I103" s="95">
        <v>9727992261</v>
      </c>
    </row>
    <row r="104" spans="1:9">
      <c r="A104" s="18">
        <f t="shared" si="1"/>
        <v>106</v>
      </c>
      <c r="B104" s="95" t="s">
        <v>1167</v>
      </c>
      <c r="C104" s="95" t="s">
        <v>1159</v>
      </c>
      <c r="D104" s="95" t="s">
        <v>968</v>
      </c>
      <c r="E104" s="95"/>
      <c r="F104" s="17" t="s">
        <v>969</v>
      </c>
      <c r="G104" s="20">
        <v>0.45</v>
      </c>
      <c r="H104" s="95"/>
      <c r="I104" s="95">
        <v>9825516287</v>
      </c>
    </row>
    <row r="105" spans="1:9">
      <c r="A105" s="18">
        <f t="shared" si="1"/>
        <v>107</v>
      </c>
      <c r="B105" s="95" t="s">
        <v>130</v>
      </c>
      <c r="C105" s="95" t="s">
        <v>1159</v>
      </c>
      <c r="D105" s="95" t="s">
        <v>968</v>
      </c>
      <c r="E105" s="95"/>
      <c r="F105" s="17" t="s">
        <v>969</v>
      </c>
      <c r="G105" s="20">
        <v>0.45</v>
      </c>
      <c r="H105" s="95"/>
      <c r="I105" s="95">
        <v>9979411450</v>
      </c>
    </row>
    <row r="106" spans="1:9">
      <c r="A106" s="18">
        <f t="shared" si="1"/>
        <v>108</v>
      </c>
      <c r="B106" s="95" t="s">
        <v>1168</v>
      </c>
      <c r="C106" s="95" t="s">
        <v>1169</v>
      </c>
      <c r="D106" s="95" t="s">
        <v>968</v>
      </c>
      <c r="E106" s="95"/>
      <c r="F106" s="17" t="s">
        <v>969</v>
      </c>
      <c r="G106" s="20">
        <v>0.45</v>
      </c>
      <c r="H106" s="95"/>
      <c r="I106" s="95">
        <v>9898990595</v>
      </c>
    </row>
    <row r="107" spans="1:9">
      <c r="A107" s="18">
        <f t="shared" si="1"/>
        <v>109</v>
      </c>
      <c r="B107" s="95" t="s">
        <v>1170</v>
      </c>
      <c r="C107" s="95" t="s">
        <v>1171</v>
      </c>
      <c r="D107" s="95" t="s">
        <v>968</v>
      </c>
      <c r="E107" s="95"/>
      <c r="F107" s="17" t="s">
        <v>969</v>
      </c>
      <c r="G107" s="20">
        <v>0.45</v>
      </c>
      <c r="H107" s="95"/>
      <c r="I107" s="95">
        <v>9924125133</v>
      </c>
    </row>
    <row r="108" spans="1:9">
      <c r="A108" s="18">
        <f t="shared" si="1"/>
        <v>110</v>
      </c>
      <c r="B108" s="95" t="s">
        <v>519</v>
      </c>
      <c r="C108" s="95" t="s">
        <v>1172</v>
      </c>
      <c r="D108" s="95" t="s">
        <v>968</v>
      </c>
      <c r="E108" s="95"/>
      <c r="F108" s="17" t="s">
        <v>969</v>
      </c>
      <c r="G108" s="20">
        <v>0.45</v>
      </c>
      <c r="H108" s="95"/>
      <c r="I108" s="95">
        <v>9879270412</v>
      </c>
    </row>
    <row r="109" spans="1:9">
      <c r="A109" s="18">
        <f t="shared" si="1"/>
        <v>111</v>
      </c>
      <c r="B109" s="95" t="s">
        <v>221</v>
      </c>
      <c r="C109" s="95" t="s">
        <v>1172</v>
      </c>
      <c r="D109" s="95" t="s">
        <v>968</v>
      </c>
      <c r="E109" s="95"/>
      <c r="F109" s="17" t="s">
        <v>969</v>
      </c>
      <c r="G109" s="20">
        <v>0.45</v>
      </c>
      <c r="H109" s="95"/>
      <c r="I109" s="95">
        <v>9825277527</v>
      </c>
    </row>
    <row r="110" spans="1:9">
      <c r="A110" s="18">
        <f t="shared" si="1"/>
        <v>112</v>
      </c>
      <c r="B110" s="95" t="s">
        <v>1173</v>
      </c>
      <c r="C110" s="95" t="s">
        <v>1174</v>
      </c>
      <c r="D110" s="95" t="s">
        <v>968</v>
      </c>
      <c r="E110" s="95"/>
      <c r="F110" s="17" t="s">
        <v>969</v>
      </c>
      <c r="G110" s="20">
        <v>0.45</v>
      </c>
      <c r="H110" s="95"/>
      <c r="I110" s="95">
        <v>922812776</v>
      </c>
    </row>
    <row r="111" spans="1:9">
      <c r="A111" s="18">
        <f t="shared" si="1"/>
        <v>113</v>
      </c>
      <c r="B111" s="95" t="s">
        <v>1175</v>
      </c>
      <c r="C111" s="95" t="s">
        <v>1176</v>
      </c>
      <c r="D111" s="95" t="s">
        <v>968</v>
      </c>
      <c r="E111" s="95"/>
      <c r="F111" s="17" t="s">
        <v>969</v>
      </c>
      <c r="G111" s="20">
        <v>0.45</v>
      </c>
      <c r="H111" s="95"/>
      <c r="I111" s="95">
        <v>9909227735</v>
      </c>
    </row>
    <row r="112" spans="1:9">
      <c r="A112" s="18">
        <f t="shared" si="1"/>
        <v>114</v>
      </c>
      <c r="B112" s="95" t="s">
        <v>763</v>
      </c>
      <c r="C112" s="95" t="s">
        <v>1084</v>
      </c>
      <c r="D112" s="95" t="s">
        <v>968</v>
      </c>
      <c r="E112" s="95"/>
      <c r="F112" s="17" t="s">
        <v>969</v>
      </c>
      <c r="G112" s="20">
        <v>0.45</v>
      </c>
      <c r="H112" s="95"/>
      <c r="I112" s="95">
        <v>9924361267</v>
      </c>
    </row>
    <row r="113" spans="1:9">
      <c r="A113" s="18">
        <f t="shared" si="1"/>
        <v>115</v>
      </c>
      <c r="B113" s="95" t="s">
        <v>97</v>
      </c>
      <c r="C113" s="95" t="s">
        <v>641</v>
      </c>
      <c r="D113" s="95" t="s">
        <v>968</v>
      </c>
      <c r="E113" s="95"/>
      <c r="F113" s="17" t="s">
        <v>969</v>
      </c>
      <c r="G113" s="20">
        <v>0.45</v>
      </c>
      <c r="H113" s="95"/>
      <c r="I113" s="95">
        <v>9099080590</v>
      </c>
    </row>
    <row r="114" spans="1:9">
      <c r="A114" s="18">
        <f t="shared" si="1"/>
        <v>116</v>
      </c>
      <c r="B114" s="95" t="s">
        <v>203</v>
      </c>
      <c r="C114" s="95" t="s">
        <v>1177</v>
      </c>
      <c r="D114" s="95" t="s">
        <v>968</v>
      </c>
      <c r="E114" s="95"/>
      <c r="F114" s="17" t="s">
        <v>969</v>
      </c>
      <c r="G114" s="20">
        <v>0.45</v>
      </c>
      <c r="H114" s="95"/>
      <c r="I114" s="95">
        <v>9725626907</v>
      </c>
    </row>
    <row r="115" spans="1:9">
      <c r="A115" s="18">
        <f t="shared" si="1"/>
        <v>117</v>
      </c>
      <c r="B115" s="95" t="s">
        <v>1178</v>
      </c>
      <c r="C115" s="95" t="s">
        <v>1176</v>
      </c>
      <c r="D115" s="95" t="s">
        <v>968</v>
      </c>
      <c r="E115" s="95"/>
      <c r="F115" s="17" t="s">
        <v>969</v>
      </c>
      <c r="G115" s="20">
        <v>0.45</v>
      </c>
      <c r="H115" s="95"/>
      <c r="I115" s="95"/>
    </row>
    <row r="116" spans="1:9">
      <c r="A116" s="18">
        <f t="shared" si="1"/>
        <v>118</v>
      </c>
      <c r="B116" s="95" t="s">
        <v>1179</v>
      </c>
      <c r="C116" s="95" t="s">
        <v>1180</v>
      </c>
      <c r="D116" s="95" t="s">
        <v>968</v>
      </c>
      <c r="E116" s="95"/>
      <c r="F116" s="17" t="s">
        <v>969</v>
      </c>
      <c r="G116" s="20">
        <v>0.45</v>
      </c>
      <c r="H116" s="95"/>
      <c r="I116" s="95">
        <v>9723686562</v>
      </c>
    </row>
    <row r="117" spans="1:9">
      <c r="A117" s="18">
        <f t="shared" si="1"/>
        <v>119</v>
      </c>
      <c r="B117" s="95" t="s">
        <v>831</v>
      </c>
      <c r="C117" s="95" t="s">
        <v>1094</v>
      </c>
      <c r="D117" s="95" t="s">
        <v>968</v>
      </c>
      <c r="E117" s="95"/>
      <c r="F117" s="17" t="s">
        <v>969</v>
      </c>
      <c r="G117" s="20">
        <v>0.45</v>
      </c>
      <c r="H117" s="95" t="s">
        <v>1181</v>
      </c>
      <c r="I117" s="95">
        <v>9427421206</v>
      </c>
    </row>
    <row r="118" spans="1:9">
      <c r="A118" s="18">
        <f t="shared" si="1"/>
        <v>120</v>
      </c>
      <c r="B118" s="95" t="s">
        <v>1182</v>
      </c>
      <c r="C118" s="95" t="s">
        <v>1169</v>
      </c>
      <c r="D118" s="95" t="s">
        <v>968</v>
      </c>
      <c r="E118" s="95"/>
      <c r="F118" s="17" t="s">
        <v>969</v>
      </c>
      <c r="G118" s="20">
        <v>0.45</v>
      </c>
      <c r="H118" s="95"/>
      <c r="I118" s="95">
        <v>9924891067</v>
      </c>
    </row>
    <row r="119" spans="1:9">
      <c r="A119" s="18">
        <f t="shared" si="1"/>
        <v>121</v>
      </c>
      <c r="B119" s="95" t="s">
        <v>1183</v>
      </c>
      <c r="C119" s="95" t="s">
        <v>1184</v>
      </c>
      <c r="D119" s="95" t="s">
        <v>968</v>
      </c>
      <c r="E119" s="95"/>
      <c r="F119" s="17" t="s">
        <v>969</v>
      </c>
      <c r="G119" s="20">
        <v>0.45</v>
      </c>
      <c r="H119" s="95"/>
      <c r="I119" s="95"/>
    </row>
    <row r="120" spans="1:9">
      <c r="A120" s="18">
        <f t="shared" si="1"/>
        <v>122</v>
      </c>
      <c r="B120" s="95" t="s">
        <v>158</v>
      </c>
      <c r="C120" s="95" t="s">
        <v>1172</v>
      </c>
      <c r="D120" s="95" t="s">
        <v>968</v>
      </c>
      <c r="E120" s="95"/>
      <c r="F120" s="17" t="s">
        <v>969</v>
      </c>
      <c r="G120" s="20">
        <v>0.45</v>
      </c>
      <c r="H120" s="95"/>
      <c r="I120" s="95"/>
    </row>
    <row r="121" spans="1:9">
      <c r="A121" s="18">
        <f t="shared" si="1"/>
        <v>123</v>
      </c>
      <c r="B121" s="95" t="s">
        <v>1185</v>
      </c>
      <c r="C121" s="95" t="s">
        <v>1186</v>
      </c>
      <c r="D121" s="95" t="s">
        <v>968</v>
      </c>
      <c r="E121" s="95"/>
      <c r="F121" s="17" t="s">
        <v>969</v>
      </c>
      <c r="G121" s="20">
        <v>0.45</v>
      </c>
      <c r="H121" s="95"/>
      <c r="I121" s="95" t="s">
        <v>84</v>
      </c>
    </row>
    <row r="122" spans="1:9">
      <c r="A122" s="18">
        <f t="shared" si="1"/>
        <v>124</v>
      </c>
      <c r="B122" s="95" t="s">
        <v>1187</v>
      </c>
      <c r="C122" s="95" t="s">
        <v>1188</v>
      </c>
      <c r="D122" s="95" t="s">
        <v>968</v>
      </c>
      <c r="E122" s="95"/>
      <c r="F122" s="17" t="s">
        <v>969</v>
      </c>
      <c r="G122" s="20">
        <v>0.45</v>
      </c>
      <c r="H122" s="95"/>
      <c r="I122" s="95">
        <v>9924933526</v>
      </c>
    </row>
    <row r="123" spans="1:9">
      <c r="A123" s="18">
        <f t="shared" si="1"/>
        <v>125</v>
      </c>
      <c r="B123" s="95" t="s">
        <v>1189</v>
      </c>
      <c r="C123" s="95" t="s">
        <v>1159</v>
      </c>
      <c r="D123" s="95" t="s">
        <v>968</v>
      </c>
      <c r="E123" s="95"/>
      <c r="F123" s="17" t="s">
        <v>969</v>
      </c>
      <c r="G123" s="20">
        <v>0.45</v>
      </c>
      <c r="H123" s="95"/>
      <c r="I123" s="95"/>
    </row>
    <row r="124" spans="1:9">
      <c r="A124" s="18">
        <f t="shared" si="1"/>
        <v>126</v>
      </c>
      <c r="B124" s="95" t="s">
        <v>1190</v>
      </c>
      <c r="C124" s="95" t="s">
        <v>1191</v>
      </c>
      <c r="D124" s="95" t="s">
        <v>968</v>
      </c>
      <c r="E124" s="95"/>
      <c r="F124" s="17" t="s">
        <v>969</v>
      </c>
      <c r="G124" s="20">
        <v>0.45</v>
      </c>
      <c r="H124" s="95"/>
      <c r="I124" s="95"/>
    </row>
    <row r="125" spans="1:9">
      <c r="A125" s="18">
        <f t="shared" si="1"/>
        <v>127</v>
      </c>
      <c r="B125" s="95" t="s">
        <v>1192</v>
      </c>
      <c r="C125" s="95" t="s">
        <v>1102</v>
      </c>
      <c r="D125" s="95" t="s">
        <v>968</v>
      </c>
      <c r="E125" s="95"/>
      <c r="F125" s="17" t="s">
        <v>969</v>
      </c>
      <c r="G125" s="20">
        <v>0.45</v>
      </c>
      <c r="H125" s="95"/>
      <c r="I125" s="95"/>
    </row>
    <row r="126" spans="1:9">
      <c r="A126" s="18">
        <f t="shared" si="1"/>
        <v>128</v>
      </c>
      <c r="B126" s="95" t="s">
        <v>135</v>
      </c>
      <c r="C126" s="95" t="s">
        <v>1172</v>
      </c>
      <c r="D126" s="95" t="s">
        <v>968</v>
      </c>
      <c r="E126" s="95"/>
      <c r="F126" s="17" t="s">
        <v>969</v>
      </c>
      <c r="G126" s="20">
        <v>0.45</v>
      </c>
      <c r="H126" s="95"/>
      <c r="I126" s="95">
        <v>9725994984</v>
      </c>
    </row>
    <row r="127" spans="1:9">
      <c r="A127" s="18">
        <f t="shared" si="1"/>
        <v>129</v>
      </c>
      <c r="B127" s="95" t="s">
        <v>1193</v>
      </c>
      <c r="C127" s="95" t="s">
        <v>1180</v>
      </c>
      <c r="D127" s="95" t="s">
        <v>968</v>
      </c>
      <c r="E127" s="95"/>
      <c r="F127" s="17" t="s">
        <v>969</v>
      </c>
      <c r="G127" s="20">
        <v>0.45</v>
      </c>
      <c r="H127" s="95"/>
      <c r="I127" s="95"/>
    </row>
    <row r="128" spans="1:9">
      <c r="A128" s="18">
        <f t="shared" si="1"/>
        <v>130</v>
      </c>
      <c r="B128" s="95" t="s">
        <v>1194</v>
      </c>
      <c r="C128" s="95" t="s">
        <v>1159</v>
      </c>
      <c r="D128" s="95" t="s">
        <v>968</v>
      </c>
      <c r="E128" s="95"/>
      <c r="F128" s="17" t="s">
        <v>969</v>
      </c>
      <c r="G128" s="20">
        <v>0.45</v>
      </c>
      <c r="H128" s="95"/>
      <c r="I128" s="95"/>
    </row>
    <row r="129" spans="1:9">
      <c r="A129" s="18">
        <f t="shared" si="1"/>
        <v>131</v>
      </c>
      <c r="B129" s="95" t="s">
        <v>1195</v>
      </c>
      <c r="C129" s="95" t="s">
        <v>1196</v>
      </c>
      <c r="D129" s="95" t="s">
        <v>968</v>
      </c>
      <c r="E129" s="95"/>
      <c r="F129" s="17" t="s">
        <v>969</v>
      </c>
      <c r="G129" s="20">
        <v>0.45</v>
      </c>
      <c r="H129" s="95"/>
      <c r="I129" s="95">
        <v>9426929046</v>
      </c>
    </row>
    <row r="130" spans="1:9">
      <c r="A130" s="18">
        <f t="shared" ref="A130:A193" si="2">ROW() + 2</f>
        <v>132</v>
      </c>
      <c r="B130" s="95" t="s">
        <v>1197</v>
      </c>
      <c r="C130" s="95" t="s">
        <v>1184</v>
      </c>
      <c r="D130" s="95" t="s">
        <v>968</v>
      </c>
      <c r="E130" s="95"/>
      <c r="F130" s="17" t="s">
        <v>969</v>
      </c>
      <c r="G130" s="20">
        <v>0.45</v>
      </c>
      <c r="H130" s="95"/>
      <c r="I130" s="95"/>
    </row>
    <row r="131" spans="1:9">
      <c r="A131" s="18">
        <f t="shared" si="2"/>
        <v>133</v>
      </c>
      <c r="B131" s="95" t="s">
        <v>1198</v>
      </c>
      <c r="C131" s="95" t="s">
        <v>1199</v>
      </c>
      <c r="D131" s="95" t="s">
        <v>968</v>
      </c>
      <c r="E131" s="95"/>
      <c r="F131" s="17" t="s">
        <v>969</v>
      </c>
      <c r="G131" s="20">
        <v>0.45</v>
      </c>
      <c r="H131" s="95" t="s">
        <v>1200</v>
      </c>
      <c r="I131" s="95">
        <v>9426872947</v>
      </c>
    </row>
    <row r="132" spans="1:9">
      <c r="A132" s="18">
        <f t="shared" si="2"/>
        <v>134</v>
      </c>
      <c r="B132" s="95" t="s">
        <v>132</v>
      </c>
      <c r="C132" s="95" t="s">
        <v>1159</v>
      </c>
      <c r="D132" s="95" t="s">
        <v>968</v>
      </c>
      <c r="E132" s="95"/>
      <c r="F132" s="17" t="s">
        <v>969</v>
      </c>
      <c r="G132" s="20">
        <v>0.45</v>
      </c>
      <c r="H132" s="95"/>
      <c r="I132" s="95"/>
    </row>
    <row r="133" spans="1:9">
      <c r="A133" s="18">
        <f t="shared" si="2"/>
        <v>135</v>
      </c>
      <c r="B133" s="95" t="s">
        <v>45</v>
      </c>
      <c r="C133" s="95" t="s">
        <v>1102</v>
      </c>
      <c r="D133" s="95" t="s">
        <v>968</v>
      </c>
      <c r="E133" s="95"/>
      <c r="F133" s="17" t="s">
        <v>969</v>
      </c>
      <c r="G133" s="20">
        <v>0.45</v>
      </c>
      <c r="H133" s="95"/>
      <c r="I133" s="95"/>
    </row>
    <row r="134" spans="1:9">
      <c r="A134" s="18">
        <f t="shared" si="2"/>
        <v>136</v>
      </c>
      <c r="B134" s="95" t="s">
        <v>1201</v>
      </c>
      <c r="C134" s="95" t="s">
        <v>1159</v>
      </c>
      <c r="D134" s="95" t="s">
        <v>968</v>
      </c>
      <c r="E134" s="95"/>
      <c r="F134" s="17" t="s">
        <v>969</v>
      </c>
      <c r="G134" s="20">
        <v>0.45</v>
      </c>
      <c r="H134" s="95"/>
      <c r="I134" s="95"/>
    </row>
    <row r="135" spans="1:9">
      <c r="A135" s="18">
        <f t="shared" si="2"/>
        <v>137</v>
      </c>
      <c r="B135" s="95" t="s">
        <v>1202</v>
      </c>
      <c r="C135" s="95" t="s">
        <v>1096</v>
      </c>
      <c r="D135" s="95" t="s">
        <v>968</v>
      </c>
      <c r="E135" s="95"/>
      <c r="F135" s="17" t="s">
        <v>969</v>
      </c>
      <c r="G135" s="20">
        <v>0.45</v>
      </c>
      <c r="H135" s="95"/>
      <c r="I135" s="95">
        <v>8690776164</v>
      </c>
    </row>
    <row r="136" spans="1:9">
      <c r="A136" s="18">
        <f t="shared" si="2"/>
        <v>138</v>
      </c>
      <c r="B136" s="95" t="s">
        <v>1203</v>
      </c>
      <c r="C136" s="95" t="s">
        <v>1172</v>
      </c>
      <c r="D136" s="95" t="s">
        <v>968</v>
      </c>
      <c r="E136" s="95"/>
      <c r="F136" s="17" t="s">
        <v>969</v>
      </c>
      <c r="G136" s="20">
        <v>0.45</v>
      </c>
      <c r="H136" s="95"/>
      <c r="I136" s="95">
        <v>9725351281</v>
      </c>
    </row>
    <row r="137" spans="1:9">
      <c r="A137" s="18">
        <f t="shared" si="2"/>
        <v>139</v>
      </c>
      <c r="B137" s="95" t="s">
        <v>1204</v>
      </c>
      <c r="C137" s="95" t="s">
        <v>1205</v>
      </c>
      <c r="D137" s="95" t="s">
        <v>968</v>
      </c>
      <c r="E137" s="95"/>
      <c r="F137" s="17" t="s">
        <v>969</v>
      </c>
      <c r="G137" s="20">
        <v>0.45</v>
      </c>
      <c r="H137" s="95"/>
      <c r="I137" s="95"/>
    </row>
    <row r="138" spans="1:9">
      <c r="A138" s="18">
        <f t="shared" si="2"/>
        <v>140</v>
      </c>
      <c r="B138" s="95" t="s">
        <v>1206</v>
      </c>
      <c r="C138" s="95" t="s">
        <v>1102</v>
      </c>
      <c r="D138" s="95" t="s">
        <v>968</v>
      </c>
      <c r="E138" s="95"/>
      <c r="F138" s="17" t="s">
        <v>969</v>
      </c>
      <c r="G138" s="20">
        <v>0.45</v>
      </c>
      <c r="H138" s="95"/>
      <c r="I138" s="95"/>
    </row>
    <row r="139" spans="1:9">
      <c r="A139" s="18">
        <f t="shared" si="2"/>
        <v>141</v>
      </c>
      <c r="B139" s="95" t="s">
        <v>1207</v>
      </c>
      <c r="C139" s="95" t="s">
        <v>1172</v>
      </c>
      <c r="D139" s="95" t="s">
        <v>968</v>
      </c>
      <c r="E139" s="95"/>
      <c r="F139" s="17" t="s">
        <v>969</v>
      </c>
      <c r="G139" s="20">
        <v>0.45</v>
      </c>
      <c r="H139" s="95"/>
      <c r="I139" s="95"/>
    </row>
    <row r="140" spans="1:9">
      <c r="A140" s="18">
        <f t="shared" si="2"/>
        <v>142</v>
      </c>
      <c r="B140" s="95" t="s">
        <v>326</v>
      </c>
      <c r="C140" s="95" t="s">
        <v>1148</v>
      </c>
      <c r="D140" s="95" t="s">
        <v>968</v>
      </c>
      <c r="E140" s="95"/>
      <c r="F140" s="17" t="s">
        <v>969</v>
      </c>
      <c r="G140" s="20">
        <v>0.45</v>
      </c>
      <c r="H140" s="95"/>
      <c r="I140" s="95">
        <v>9067323206</v>
      </c>
    </row>
    <row r="141" spans="1:9">
      <c r="A141" s="18">
        <f t="shared" si="2"/>
        <v>143</v>
      </c>
      <c r="B141" s="95" t="s">
        <v>1208</v>
      </c>
      <c r="C141" s="95" t="s">
        <v>1180</v>
      </c>
      <c r="D141" s="95" t="s">
        <v>968</v>
      </c>
      <c r="E141" s="95"/>
      <c r="F141" s="17" t="s">
        <v>969</v>
      </c>
      <c r="G141" s="20">
        <v>0.45</v>
      </c>
      <c r="H141" s="95"/>
      <c r="I141" s="95">
        <v>9913856435</v>
      </c>
    </row>
    <row r="142" spans="1:9">
      <c r="A142" s="18">
        <f t="shared" si="2"/>
        <v>144</v>
      </c>
      <c r="B142" s="95" t="s">
        <v>580</v>
      </c>
      <c r="C142" s="95" t="s">
        <v>1148</v>
      </c>
      <c r="D142" s="95" t="s">
        <v>968</v>
      </c>
      <c r="E142" s="95"/>
      <c r="F142" s="17" t="s">
        <v>969</v>
      </c>
      <c r="G142" s="20">
        <v>0.45</v>
      </c>
      <c r="H142" s="95"/>
      <c r="I142" s="95">
        <v>7984420323</v>
      </c>
    </row>
    <row r="143" spans="1:9">
      <c r="A143" s="18">
        <f t="shared" si="2"/>
        <v>145</v>
      </c>
      <c r="B143" s="95" t="s">
        <v>813</v>
      </c>
      <c r="C143" s="95" t="s">
        <v>1097</v>
      </c>
      <c r="D143" s="95" t="s">
        <v>968</v>
      </c>
      <c r="E143" s="95"/>
      <c r="F143" s="17" t="s">
        <v>969</v>
      </c>
      <c r="G143" s="20">
        <v>0.45</v>
      </c>
      <c r="H143" s="95"/>
      <c r="I143" s="95"/>
    </row>
    <row r="144" spans="1:9">
      <c r="A144" s="18">
        <f t="shared" si="2"/>
        <v>146</v>
      </c>
      <c r="B144" s="95" t="s">
        <v>1209</v>
      </c>
      <c r="C144" s="95" t="s">
        <v>641</v>
      </c>
      <c r="D144" s="95" t="s">
        <v>968</v>
      </c>
      <c r="E144" s="95"/>
      <c r="F144" s="17" t="s">
        <v>969</v>
      </c>
      <c r="G144" s="20">
        <v>0.45</v>
      </c>
      <c r="H144" s="95"/>
      <c r="I144" s="95"/>
    </row>
    <row r="145" spans="1:9">
      <c r="A145" s="18">
        <f t="shared" si="2"/>
        <v>147</v>
      </c>
      <c r="B145" s="95" t="s">
        <v>1210</v>
      </c>
      <c r="C145" s="95" t="s">
        <v>1172</v>
      </c>
      <c r="D145" s="95" t="s">
        <v>968</v>
      </c>
      <c r="E145" s="95"/>
      <c r="F145" s="17" t="s">
        <v>969</v>
      </c>
      <c r="G145" s="20">
        <v>0.45</v>
      </c>
      <c r="H145" s="95"/>
      <c r="I145" s="95"/>
    </row>
    <row r="146" spans="1:9">
      <c r="A146" s="18">
        <f t="shared" si="2"/>
        <v>148</v>
      </c>
      <c r="B146" s="95" t="s">
        <v>201</v>
      </c>
      <c r="C146" s="95" t="s">
        <v>1172</v>
      </c>
      <c r="D146" s="95" t="s">
        <v>968</v>
      </c>
      <c r="E146" s="95"/>
      <c r="F146" s="17" t="s">
        <v>969</v>
      </c>
      <c r="G146" s="20">
        <v>0.45</v>
      </c>
      <c r="H146" s="95"/>
      <c r="I146" s="95"/>
    </row>
    <row r="147" spans="1:9">
      <c r="A147" s="18">
        <f t="shared" si="2"/>
        <v>149</v>
      </c>
      <c r="B147" s="95" t="s">
        <v>92</v>
      </c>
      <c r="C147" s="95" t="s">
        <v>1102</v>
      </c>
      <c r="D147" s="95" t="s">
        <v>968</v>
      </c>
      <c r="E147" s="95"/>
      <c r="F147" s="17" t="s">
        <v>969</v>
      </c>
      <c r="G147" s="20">
        <v>0.45</v>
      </c>
      <c r="H147" s="95"/>
      <c r="I147" s="95"/>
    </row>
    <row r="148" spans="1:9">
      <c r="A148" s="18">
        <f t="shared" si="2"/>
        <v>150</v>
      </c>
      <c r="B148" s="95" t="s">
        <v>215</v>
      </c>
      <c r="C148" s="95" t="s">
        <v>1102</v>
      </c>
      <c r="D148" s="95" t="s">
        <v>968</v>
      </c>
      <c r="E148" s="95"/>
      <c r="F148" s="17" t="s">
        <v>969</v>
      </c>
      <c r="G148" s="20">
        <v>0.45</v>
      </c>
      <c r="H148" s="95"/>
      <c r="I148" s="95">
        <v>9427441289</v>
      </c>
    </row>
    <row r="149" spans="1:9">
      <c r="A149" s="18">
        <f t="shared" si="2"/>
        <v>151</v>
      </c>
      <c r="B149" s="95" t="s">
        <v>1211</v>
      </c>
      <c r="C149" s="95" t="s">
        <v>1094</v>
      </c>
      <c r="D149" s="95" t="s">
        <v>968</v>
      </c>
      <c r="E149" s="95"/>
      <c r="F149" s="17" t="s">
        <v>969</v>
      </c>
      <c r="G149" s="20">
        <v>0.45</v>
      </c>
      <c r="H149" s="95"/>
      <c r="I149" s="95">
        <v>9427277324</v>
      </c>
    </row>
    <row r="150" spans="1:9">
      <c r="A150" s="18">
        <f t="shared" si="2"/>
        <v>152</v>
      </c>
      <c r="B150" s="95" t="s">
        <v>1212</v>
      </c>
      <c r="C150" s="95" t="s">
        <v>1096</v>
      </c>
      <c r="D150" s="95" t="s">
        <v>968</v>
      </c>
      <c r="E150" s="95"/>
      <c r="F150" s="17" t="s">
        <v>969</v>
      </c>
      <c r="G150" s="20">
        <v>0.45</v>
      </c>
      <c r="H150" s="95"/>
      <c r="I150" s="95"/>
    </row>
    <row r="151" spans="1:9">
      <c r="A151" s="18">
        <f t="shared" si="2"/>
        <v>153</v>
      </c>
      <c r="B151" s="95" t="s">
        <v>1213</v>
      </c>
      <c r="C151" s="95" t="s">
        <v>1214</v>
      </c>
      <c r="D151" s="95" t="s">
        <v>968</v>
      </c>
      <c r="E151" s="95"/>
      <c r="F151" s="17" t="s">
        <v>969</v>
      </c>
      <c r="G151" s="20">
        <v>0.45</v>
      </c>
      <c r="H151" s="95"/>
      <c r="I151" s="95">
        <v>9265306610</v>
      </c>
    </row>
    <row r="152" spans="1:9">
      <c r="A152" s="18">
        <f t="shared" si="2"/>
        <v>154</v>
      </c>
      <c r="B152" s="95" t="s">
        <v>465</v>
      </c>
      <c r="C152" s="95" t="s">
        <v>1091</v>
      </c>
      <c r="D152" s="95" t="s">
        <v>968</v>
      </c>
      <c r="E152" s="95"/>
      <c r="F152" s="17" t="s">
        <v>969</v>
      </c>
      <c r="G152" s="20">
        <v>0.45</v>
      </c>
      <c r="H152" s="95"/>
      <c r="I152" s="95"/>
    </row>
    <row r="153" spans="1:9">
      <c r="A153" s="18">
        <f t="shared" si="2"/>
        <v>155</v>
      </c>
      <c r="B153" s="95" t="s">
        <v>306</v>
      </c>
      <c r="C153" s="95" t="s">
        <v>1172</v>
      </c>
      <c r="D153" s="95" t="s">
        <v>968</v>
      </c>
      <c r="E153" s="95"/>
      <c r="F153" s="17" t="s">
        <v>969</v>
      </c>
      <c r="G153" s="20">
        <v>0.45</v>
      </c>
      <c r="H153" s="95"/>
      <c r="I153" s="95">
        <v>9426872947</v>
      </c>
    </row>
    <row r="154" spans="1:9">
      <c r="A154" s="18">
        <f t="shared" si="2"/>
        <v>156</v>
      </c>
      <c r="B154" s="95" t="s">
        <v>1215</v>
      </c>
      <c r="C154" s="95" t="s">
        <v>1096</v>
      </c>
      <c r="D154" s="95" t="s">
        <v>968</v>
      </c>
      <c r="E154" s="95"/>
      <c r="F154" s="17" t="s">
        <v>969</v>
      </c>
      <c r="G154" s="20">
        <v>0.45</v>
      </c>
      <c r="H154" s="95"/>
      <c r="I154" s="95">
        <v>9879385903</v>
      </c>
    </row>
    <row r="155" spans="1:9">
      <c r="A155" s="18">
        <f t="shared" si="2"/>
        <v>157</v>
      </c>
      <c r="B155" s="95" t="s">
        <v>1216</v>
      </c>
      <c r="C155" s="95" t="s">
        <v>1217</v>
      </c>
      <c r="D155" s="95" t="s">
        <v>968</v>
      </c>
      <c r="E155" s="95"/>
      <c r="F155" s="17" t="s">
        <v>969</v>
      </c>
      <c r="G155" s="20">
        <v>0.45</v>
      </c>
      <c r="H155" s="95"/>
      <c r="I155" s="95">
        <v>9265627560</v>
      </c>
    </row>
    <row r="156" spans="1:9">
      <c r="A156" s="18">
        <f t="shared" si="2"/>
        <v>158</v>
      </c>
      <c r="B156" s="95" t="s">
        <v>1218</v>
      </c>
      <c r="C156" s="95" t="s">
        <v>1094</v>
      </c>
      <c r="D156" s="95" t="s">
        <v>968</v>
      </c>
      <c r="E156" s="95"/>
      <c r="F156" s="17" t="s">
        <v>969</v>
      </c>
      <c r="G156" s="20">
        <v>0.45</v>
      </c>
      <c r="H156" s="95"/>
      <c r="I156" s="95">
        <v>8160724250</v>
      </c>
    </row>
    <row r="157" spans="1:9">
      <c r="A157" s="18">
        <f t="shared" si="2"/>
        <v>159</v>
      </c>
      <c r="B157" s="95" t="s">
        <v>1219</v>
      </c>
      <c r="C157" s="95" t="s">
        <v>1172</v>
      </c>
      <c r="D157" s="95" t="s">
        <v>968</v>
      </c>
      <c r="E157" s="95"/>
      <c r="F157" s="17" t="s">
        <v>969</v>
      </c>
      <c r="G157" s="20">
        <v>0.45</v>
      </c>
      <c r="H157" s="95"/>
      <c r="I157" s="95"/>
    </row>
    <row r="158" spans="1:9">
      <c r="A158" s="18">
        <f t="shared" si="2"/>
        <v>160</v>
      </c>
      <c r="B158" s="95" t="s">
        <v>1220</v>
      </c>
      <c r="C158" s="95" t="s">
        <v>1221</v>
      </c>
      <c r="D158" s="95" t="s">
        <v>968</v>
      </c>
      <c r="E158" s="95"/>
      <c r="F158" s="17" t="s">
        <v>969</v>
      </c>
      <c r="G158" s="20">
        <v>0.45</v>
      </c>
      <c r="H158" s="95"/>
      <c r="I158" s="95">
        <v>8469970050</v>
      </c>
    </row>
    <row r="159" spans="1:9">
      <c r="A159" s="18">
        <f t="shared" si="2"/>
        <v>161</v>
      </c>
      <c r="B159" s="95" t="s">
        <v>1222</v>
      </c>
      <c r="C159" s="95" t="s">
        <v>1223</v>
      </c>
      <c r="D159" s="95" t="s">
        <v>968</v>
      </c>
      <c r="E159" s="95"/>
      <c r="F159" s="17" t="s">
        <v>969</v>
      </c>
      <c r="G159" s="20">
        <v>0.45</v>
      </c>
      <c r="H159" s="95"/>
      <c r="I159" s="95"/>
    </row>
    <row r="160" spans="1:9">
      <c r="A160" s="18">
        <f t="shared" si="2"/>
        <v>162</v>
      </c>
      <c r="B160" s="95" t="s">
        <v>1224</v>
      </c>
      <c r="C160" s="95" t="s">
        <v>1145</v>
      </c>
      <c r="D160" s="95" t="s">
        <v>968</v>
      </c>
      <c r="E160" s="95"/>
      <c r="F160" s="17" t="s">
        <v>969</v>
      </c>
      <c r="G160" s="20">
        <v>0.45</v>
      </c>
      <c r="H160" s="95"/>
      <c r="I160" s="95"/>
    </row>
    <row r="161" spans="1:9">
      <c r="A161" s="18">
        <f t="shared" si="2"/>
        <v>163</v>
      </c>
      <c r="B161" s="95" t="s">
        <v>1225</v>
      </c>
      <c r="C161" s="95" t="s">
        <v>1172</v>
      </c>
      <c r="D161" s="95" t="s">
        <v>968</v>
      </c>
      <c r="E161" s="95"/>
      <c r="F161" s="17" t="s">
        <v>969</v>
      </c>
      <c r="G161" s="20">
        <v>0.45</v>
      </c>
      <c r="H161" s="95"/>
      <c r="I161" s="95"/>
    </row>
    <row r="162" spans="1:9">
      <c r="A162" s="18">
        <f t="shared" si="2"/>
        <v>164</v>
      </c>
      <c r="B162" s="95" t="s">
        <v>1226</v>
      </c>
      <c r="C162" s="95" t="s">
        <v>1096</v>
      </c>
      <c r="D162" s="95" t="s">
        <v>968</v>
      </c>
      <c r="E162" s="95"/>
      <c r="F162" s="17" t="s">
        <v>969</v>
      </c>
      <c r="G162" s="20">
        <v>0.45</v>
      </c>
      <c r="H162" s="95"/>
      <c r="I162" s="95"/>
    </row>
    <row r="163" spans="1:9">
      <c r="A163" s="18">
        <f t="shared" si="2"/>
        <v>165</v>
      </c>
      <c r="B163" s="95" t="s">
        <v>421</v>
      </c>
      <c r="C163" s="95" t="s">
        <v>1096</v>
      </c>
      <c r="D163" s="95" t="s">
        <v>968</v>
      </c>
      <c r="E163" s="95"/>
      <c r="F163" s="17" t="s">
        <v>969</v>
      </c>
      <c r="G163" s="20">
        <v>0.45</v>
      </c>
      <c r="H163" s="95"/>
      <c r="I163" s="95"/>
    </row>
    <row r="164" spans="1:9">
      <c r="A164" s="18">
        <f t="shared" si="2"/>
        <v>166</v>
      </c>
      <c r="B164" s="95" t="s">
        <v>1227</v>
      </c>
      <c r="C164" s="95" t="s">
        <v>1096</v>
      </c>
      <c r="D164" s="95" t="s">
        <v>968</v>
      </c>
      <c r="E164" s="95"/>
      <c r="F164" s="17" t="s">
        <v>969</v>
      </c>
      <c r="G164" s="20">
        <v>0.45</v>
      </c>
      <c r="H164" s="95"/>
      <c r="I164" s="95"/>
    </row>
    <row r="165" spans="1:9">
      <c r="A165" s="18">
        <f t="shared" si="2"/>
        <v>167</v>
      </c>
      <c r="B165" s="95" t="s">
        <v>1228</v>
      </c>
      <c r="C165" s="95" t="s">
        <v>1096</v>
      </c>
      <c r="D165" s="95" t="s">
        <v>968</v>
      </c>
      <c r="E165" s="95"/>
      <c r="F165" s="17" t="s">
        <v>969</v>
      </c>
      <c r="G165" s="20">
        <v>0.45</v>
      </c>
      <c r="H165" s="95"/>
      <c r="I165" s="95"/>
    </row>
    <row r="166" spans="1:9">
      <c r="A166" s="18">
        <f t="shared" si="2"/>
        <v>168</v>
      </c>
      <c r="B166" s="95" t="s">
        <v>1229</v>
      </c>
      <c r="C166" s="95" t="s">
        <v>1230</v>
      </c>
      <c r="D166" s="95" t="s">
        <v>968</v>
      </c>
      <c r="E166" s="95"/>
      <c r="F166" s="17" t="s">
        <v>969</v>
      </c>
      <c r="G166" s="20">
        <v>0.45</v>
      </c>
      <c r="H166" s="95"/>
      <c r="I166" s="95"/>
    </row>
    <row r="167" spans="1:9">
      <c r="A167" s="18">
        <f t="shared" si="2"/>
        <v>169</v>
      </c>
      <c r="B167" s="95" t="s">
        <v>1231</v>
      </c>
      <c r="C167" s="95" t="s">
        <v>1232</v>
      </c>
      <c r="D167" s="95" t="s">
        <v>968</v>
      </c>
      <c r="E167" s="95"/>
      <c r="F167" s="17" t="s">
        <v>969</v>
      </c>
      <c r="G167" s="20">
        <v>0.45</v>
      </c>
      <c r="H167" s="95"/>
      <c r="I167" s="95"/>
    </row>
    <row r="168" spans="1:9">
      <c r="A168" s="18">
        <f t="shared" si="2"/>
        <v>170</v>
      </c>
      <c r="B168" s="95" t="s">
        <v>491</v>
      </c>
      <c r="C168" s="95" t="s">
        <v>1172</v>
      </c>
      <c r="D168" s="95" t="s">
        <v>968</v>
      </c>
      <c r="E168" s="95"/>
      <c r="F168" s="17" t="s">
        <v>969</v>
      </c>
      <c r="G168" s="20">
        <v>0.45</v>
      </c>
      <c r="H168" s="95"/>
      <c r="I168" s="95"/>
    </row>
    <row r="169" spans="1:9">
      <c r="A169" s="18">
        <f t="shared" si="2"/>
        <v>171</v>
      </c>
      <c r="B169" s="95" t="s">
        <v>1233</v>
      </c>
      <c r="C169" s="95" t="s">
        <v>1188</v>
      </c>
      <c r="D169" s="95" t="s">
        <v>968</v>
      </c>
      <c r="E169" s="95"/>
      <c r="F169" s="17" t="s">
        <v>969</v>
      </c>
      <c r="G169" s="20">
        <v>0.45</v>
      </c>
      <c r="H169" s="95"/>
      <c r="I169" s="95"/>
    </row>
    <row r="170" spans="1:9">
      <c r="A170" s="18">
        <f t="shared" si="2"/>
        <v>172</v>
      </c>
      <c r="B170" s="95" t="s">
        <v>119</v>
      </c>
      <c r="C170" s="95" t="s">
        <v>1188</v>
      </c>
      <c r="D170" s="95" t="s">
        <v>968</v>
      </c>
      <c r="E170" s="95"/>
      <c r="F170" s="17" t="s">
        <v>969</v>
      </c>
      <c r="G170" s="20">
        <v>0.45</v>
      </c>
      <c r="H170" s="95"/>
      <c r="I170" s="95"/>
    </row>
    <row r="171" spans="1:9">
      <c r="A171" s="18">
        <f t="shared" si="2"/>
        <v>173</v>
      </c>
      <c r="B171" s="95" t="s">
        <v>1234</v>
      </c>
      <c r="C171" s="95" t="s">
        <v>1188</v>
      </c>
      <c r="D171" s="95" t="s">
        <v>968</v>
      </c>
      <c r="E171" s="95"/>
      <c r="F171" s="17" t="s">
        <v>969</v>
      </c>
      <c r="G171" s="20">
        <v>0.45</v>
      </c>
      <c r="H171" s="95"/>
      <c r="I171" s="95">
        <v>9601161798</v>
      </c>
    </row>
    <row r="172" spans="1:9">
      <c r="A172" s="18">
        <f t="shared" si="2"/>
        <v>174</v>
      </c>
      <c r="B172" s="95" t="s">
        <v>1235</v>
      </c>
      <c r="C172" s="95" t="s">
        <v>1236</v>
      </c>
      <c r="D172" s="95" t="s">
        <v>968</v>
      </c>
      <c r="E172" s="95"/>
      <c r="F172" s="17" t="s">
        <v>969</v>
      </c>
      <c r="G172" s="20">
        <v>0.45</v>
      </c>
      <c r="H172" s="95"/>
      <c r="I172" s="95">
        <v>8156023470</v>
      </c>
    </row>
    <row r="173" spans="1:9">
      <c r="A173" s="18">
        <f t="shared" si="2"/>
        <v>175</v>
      </c>
      <c r="B173" s="95" t="s">
        <v>1237</v>
      </c>
      <c r="C173" s="95" t="s">
        <v>1236</v>
      </c>
      <c r="D173" s="95" t="s">
        <v>968</v>
      </c>
      <c r="E173" s="95"/>
      <c r="F173" s="17" t="s">
        <v>969</v>
      </c>
      <c r="G173" s="20">
        <v>0.45</v>
      </c>
      <c r="H173" s="95"/>
      <c r="I173" s="95"/>
    </row>
    <row r="174" spans="1:9">
      <c r="A174" s="18">
        <f t="shared" si="2"/>
        <v>176</v>
      </c>
      <c r="B174" s="95" t="s">
        <v>1238</v>
      </c>
      <c r="C174" s="95" t="s">
        <v>1239</v>
      </c>
      <c r="D174" s="95" t="s">
        <v>968</v>
      </c>
      <c r="E174" s="95"/>
      <c r="F174" s="17" t="s">
        <v>969</v>
      </c>
      <c r="G174" s="20">
        <v>0.45</v>
      </c>
      <c r="H174" s="95"/>
      <c r="I174" s="95">
        <v>8980150443</v>
      </c>
    </row>
    <row r="175" spans="1:9">
      <c r="A175" s="18">
        <f t="shared" si="2"/>
        <v>177</v>
      </c>
      <c r="B175" s="95" t="s">
        <v>1240</v>
      </c>
      <c r="C175" s="95" t="s">
        <v>1241</v>
      </c>
      <c r="D175" s="95" t="s">
        <v>968</v>
      </c>
      <c r="E175" s="95"/>
      <c r="F175" s="17" t="s">
        <v>969</v>
      </c>
      <c r="G175" s="20">
        <v>0.45</v>
      </c>
      <c r="H175" s="95"/>
      <c r="I175" s="95">
        <v>9426130652</v>
      </c>
    </row>
    <row r="176" spans="1:9">
      <c r="A176" s="18">
        <f t="shared" si="2"/>
        <v>178</v>
      </c>
      <c r="B176" s="95" t="s">
        <v>1242</v>
      </c>
      <c r="C176" s="95" t="s">
        <v>1096</v>
      </c>
      <c r="D176" s="95" t="s">
        <v>968</v>
      </c>
      <c r="E176" s="95"/>
      <c r="F176" s="17" t="s">
        <v>969</v>
      </c>
      <c r="G176" s="20">
        <v>0.45</v>
      </c>
      <c r="H176" s="95"/>
      <c r="I176" s="95"/>
    </row>
    <row r="177" spans="1:9">
      <c r="A177" s="18">
        <f t="shared" si="2"/>
        <v>179</v>
      </c>
      <c r="B177" s="95" t="s">
        <v>1243</v>
      </c>
      <c r="C177" s="95" t="s">
        <v>1096</v>
      </c>
      <c r="D177" s="95" t="s">
        <v>968</v>
      </c>
      <c r="E177" s="95"/>
      <c r="F177" s="17" t="s">
        <v>969</v>
      </c>
      <c r="G177" s="20">
        <v>0.45</v>
      </c>
      <c r="H177" s="95"/>
      <c r="I177" s="95"/>
    </row>
    <row r="178" spans="1:9">
      <c r="A178" s="18">
        <f t="shared" si="2"/>
        <v>180</v>
      </c>
      <c r="B178" s="95" t="s">
        <v>1244</v>
      </c>
      <c r="C178" s="95" t="s">
        <v>1172</v>
      </c>
      <c r="D178" s="95" t="s">
        <v>968</v>
      </c>
      <c r="E178" s="95"/>
      <c r="F178" s="17" t="s">
        <v>969</v>
      </c>
      <c r="G178" s="20">
        <v>0.45</v>
      </c>
      <c r="H178" s="95"/>
      <c r="I178" s="95"/>
    </row>
    <row r="179" spans="1:9">
      <c r="A179" s="18">
        <f t="shared" si="2"/>
        <v>181</v>
      </c>
      <c r="B179" s="95" t="s">
        <v>1245</v>
      </c>
      <c r="C179" s="95" t="s">
        <v>1246</v>
      </c>
      <c r="D179" s="95" t="s">
        <v>968</v>
      </c>
      <c r="E179" s="95"/>
      <c r="F179" s="17" t="s">
        <v>969</v>
      </c>
      <c r="G179" s="20">
        <v>0.45</v>
      </c>
      <c r="H179" s="95"/>
      <c r="I179" s="95"/>
    </row>
    <row r="180" spans="1:9">
      <c r="A180" s="18">
        <f t="shared" si="2"/>
        <v>182</v>
      </c>
      <c r="B180" s="95" t="s">
        <v>234</v>
      </c>
      <c r="C180" s="95" t="s">
        <v>1247</v>
      </c>
      <c r="D180" s="95" t="s">
        <v>968</v>
      </c>
      <c r="E180" s="95"/>
      <c r="F180" s="17" t="s">
        <v>969</v>
      </c>
      <c r="G180" s="20">
        <v>0.45</v>
      </c>
      <c r="H180" s="95"/>
      <c r="I180" s="95"/>
    </row>
    <row r="181" spans="1:9">
      <c r="A181" s="18">
        <f t="shared" si="2"/>
        <v>183</v>
      </c>
      <c r="B181" s="95" t="s">
        <v>1248</v>
      </c>
      <c r="C181" s="95" t="s">
        <v>1249</v>
      </c>
      <c r="D181" s="95" t="s">
        <v>968</v>
      </c>
      <c r="E181" s="95"/>
      <c r="F181" s="17" t="s">
        <v>969</v>
      </c>
      <c r="G181" s="20">
        <v>0.45</v>
      </c>
      <c r="H181" s="95"/>
      <c r="I181" s="95"/>
    </row>
    <row r="182" spans="1:9">
      <c r="A182" s="18">
        <f t="shared" si="2"/>
        <v>184</v>
      </c>
      <c r="B182" s="95" t="s">
        <v>1250</v>
      </c>
      <c r="C182" s="95" t="s">
        <v>1176</v>
      </c>
      <c r="D182" s="95" t="s">
        <v>968</v>
      </c>
      <c r="E182" s="95"/>
      <c r="F182" s="17" t="s">
        <v>969</v>
      </c>
      <c r="G182" s="20">
        <v>0.45</v>
      </c>
      <c r="H182" s="95" t="s">
        <v>1251</v>
      </c>
      <c r="I182" s="95"/>
    </row>
    <row r="183" spans="1:9">
      <c r="A183" s="18">
        <f t="shared" si="2"/>
        <v>185</v>
      </c>
      <c r="B183" s="95" t="s">
        <v>1252</v>
      </c>
      <c r="C183" s="95" t="s">
        <v>1172</v>
      </c>
      <c r="D183" s="95" t="s">
        <v>968</v>
      </c>
      <c r="E183" s="95"/>
      <c r="F183" s="17" t="s">
        <v>969</v>
      </c>
      <c r="G183" s="20">
        <v>0.45</v>
      </c>
      <c r="H183" s="95"/>
      <c r="I183" s="95"/>
    </row>
    <row r="184" spans="1:9">
      <c r="A184" s="18">
        <f t="shared" si="2"/>
        <v>186</v>
      </c>
      <c r="B184" s="95" t="s">
        <v>1253</v>
      </c>
      <c r="C184" s="95" t="s">
        <v>1246</v>
      </c>
      <c r="D184" s="95" t="s">
        <v>968</v>
      </c>
      <c r="E184" s="95"/>
      <c r="F184" s="17" t="s">
        <v>969</v>
      </c>
      <c r="G184" s="20">
        <v>0.45</v>
      </c>
      <c r="H184" s="95"/>
      <c r="I184" s="95"/>
    </row>
    <row r="185" spans="1:9">
      <c r="A185" s="18">
        <f t="shared" si="2"/>
        <v>187</v>
      </c>
      <c r="B185" s="95" t="s">
        <v>1254</v>
      </c>
      <c r="C185" s="95" t="s">
        <v>1241</v>
      </c>
      <c r="D185" s="95" t="s">
        <v>968</v>
      </c>
      <c r="E185" s="95"/>
      <c r="F185" s="17" t="s">
        <v>969</v>
      </c>
      <c r="G185" s="20">
        <v>0.45</v>
      </c>
      <c r="H185" s="95"/>
      <c r="I185" s="95"/>
    </row>
    <row r="186" spans="1:9">
      <c r="A186" s="18">
        <f t="shared" si="2"/>
        <v>188</v>
      </c>
      <c r="B186" s="95" t="s">
        <v>355</v>
      </c>
      <c r="C186" s="95" t="s">
        <v>1096</v>
      </c>
      <c r="D186" s="95" t="s">
        <v>968</v>
      </c>
      <c r="E186" s="95"/>
      <c r="F186" s="17" t="s">
        <v>969</v>
      </c>
      <c r="G186" s="20">
        <v>0.45</v>
      </c>
      <c r="H186" s="95"/>
      <c r="I186" s="95">
        <v>9723737297</v>
      </c>
    </row>
    <row r="187" spans="1:9">
      <c r="A187" s="18">
        <f t="shared" si="2"/>
        <v>189</v>
      </c>
      <c r="B187" s="95" t="s">
        <v>938</v>
      </c>
      <c r="C187" s="95" t="s">
        <v>1255</v>
      </c>
      <c r="D187" s="95" t="s">
        <v>968</v>
      </c>
      <c r="E187" s="95"/>
      <c r="F187" s="17" t="s">
        <v>969</v>
      </c>
      <c r="G187" s="20">
        <v>0.45</v>
      </c>
      <c r="H187" s="95"/>
      <c r="I187" s="95">
        <v>9428463174</v>
      </c>
    </row>
    <row r="188" spans="1:9">
      <c r="A188" s="18">
        <f t="shared" si="2"/>
        <v>190</v>
      </c>
      <c r="B188" s="95" t="s">
        <v>148</v>
      </c>
      <c r="C188" s="95" t="s">
        <v>1214</v>
      </c>
      <c r="D188" s="95" t="s">
        <v>968</v>
      </c>
      <c r="E188" s="95"/>
      <c r="F188" s="17" t="s">
        <v>969</v>
      </c>
      <c r="G188" s="20">
        <v>0.45</v>
      </c>
      <c r="H188" s="95"/>
      <c r="I188" s="95">
        <v>9924599207</v>
      </c>
    </row>
    <row r="189" spans="1:9">
      <c r="A189" s="18">
        <f t="shared" si="2"/>
        <v>191</v>
      </c>
      <c r="B189" s="95" t="s">
        <v>249</v>
      </c>
      <c r="C189" s="95" t="s">
        <v>1176</v>
      </c>
      <c r="D189" s="95" t="s">
        <v>968</v>
      </c>
      <c r="E189" s="95"/>
      <c r="F189" s="17" t="s">
        <v>969</v>
      </c>
      <c r="G189" s="20">
        <v>0.45</v>
      </c>
      <c r="H189" s="95"/>
      <c r="I189" s="95">
        <v>8347848437</v>
      </c>
    </row>
    <row r="190" spans="1:9">
      <c r="A190" s="18">
        <f t="shared" si="2"/>
        <v>192</v>
      </c>
      <c r="B190" s="95" t="s">
        <v>241</v>
      </c>
      <c r="C190" s="95" t="s">
        <v>1097</v>
      </c>
      <c r="D190" s="95" t="s">
        <v>968</v>
      </c>
      <c r="E190" s="95"/>
      <c r="F190" s="17" t="s">
        <v>969</v>
      </c>
      <c r="G190" s="20">
        <v>0.45</v>
      </c>
      <c r="H190" s="95" t="s">
        <v>1256</v>
      </c>
      <c r="I190" s="95">
        <v>9925334282</v>
      </c>
    </row>
    <row r="191" spans="1:9">
      <c r="A191" s="18">
        <f t="shared" si="2"/>
        <v>193</v>
      </c>
      <c r="B191" s="95" t="s">
        <v>1257</v>
      </c>
      <c r="C191" s="95" t="s">
        <v>1125</v>
      </c>
      <c r="D191" s="95" t="s">
        <v>968</v>
      </c>
      <c r="E191" s="95"/>
      <c r="F191" s="17" t="s">
        <v>969</v>
      </c>
      <c r="G191" s="20">
        <v>0.45</v>
      </c>
      <c r="H191" s="95"/>
      <c r="I191" s="95">
        <v>7359974322</v>
      </c>
    </row>
    <row r="192" spans="1:9">
      <c r="A192" s="18">
        <f t="shared" si="2"/>
        <v>194</v>
      </c>
      <c r="B192" s="95" t="s">
        <v>690</v>
      </c>
      <c r="C192" s="95" t="s">
        <v>1258</v>
      </c>
      <c r="D192" s="95" t="s">
        <v>968</v>
      </c>
      <c r="E192" s="95" t="s">
        <v>84</v>
      </c>
      <c r="F192" s="17" t="s">
        <v>969</v>
      </c>
      <c r="G192" s="20">
        <v>0.45</v>
      </c>
      <c r="H192" s="95" t="s">
        <v>1259</v>
      </c>
      <c r="I192" s="95"/>
    </row>
    <row r="193" spans="1:9">
      <c r="A193" s="18">
        <f t="shared" si="2"/>
        <v>195</v>
      </c>
      <c r="B193" s="95" t="s">
        <v>1260</v>
      </c>
      <c r="C193" s="95" t="s">
        <v>1261</v>
      </c>
      <c r="D193" s="95" t="s">
        <v>968</v>
      </c>
      <c r="E193" s="95"/>
      <c r="F193" s="17" t="s">
        <v>969</v>
      </c>
      <c r="G193" s="20">
        <v>0.45</v>
      </c>
      <c r="H193" s="95"/>
      <c r="I193" s="95"/>
    </row>
    <row r="194" spans="1:9">
      <c r="A194" s="18">
        <f t="shared" ref="A194:A257" si="3">ROW() + 2</f>
        <v>196</v>
      </c>
      <c r="B194" s="95" t="s">
        <v>1262</v>
      </c>
      <c r="C194" s="95" t="s">
        <v>1261</v>
      </c>
      <c r="D194" s="95" t="s">
        <v>968</v>
      </c>
      <c r="E194" s="95"/>
      <c r="F194" s="17" t="s">
        <v>969</v>
      </c>
      <c r="G194" s="20">
        <v>0.45</v>
      </c>
      <c r="H194" s="95"/>
      <c r="I194" s="95">
        <v>9426590106</v>
      </c>
    </row>
    <row r="195" spans="1:9">
      <c r="A195" s="18">
        <f t="shared" si="3"/>
        <v>197</v>
      </c>
      <c r="B195" s="95" t="s">
        <v>1263</v>
      </c>
      <c r="C195" s="95" t="s">
        <v>1159</v>
      </c>
      <c r="D195" s="95" t="s">
        <v>968</v>
      </c>
      <c r="E195" s="95"/>
      <c r="F195" s="17" t="s">
        <v>969</v>
      </c>
      <c r="G195" s="20">
        <v>0.45</v>
      </c>
      <c r="H195" s="95"/>
      <c r="I195" s="95"/>
    </row>
    <row r="196" spans="1:9">
      <c r="A196" s="18">
        <f t="shared" si="3"/>
        <v>198</v>
      </c>
      <c r="B196" s="95" t="s">
        <v>511</v>
      </c>
      <c r="C196" s="95" t="s">
        <v>1217</v>
      </c>
      <c r="D196" s="95" t="s">
        <v>968</v>
      </c>
      <c r="E196" s="95"/>
      <c r="F196" s="17" t="s">
        <v>969</v>
      </c>
      <c r="G196" s="20">
        <v>0.45</v>
      </c>
      <c r="H196" s="95"/>
      <c r="I196" s="95"/>
    </row>
    <row r="197" spans="1:9">
      <c r="A197" s="18">
        <f t="shared" si="3"/>
        <v>199</v>
      </c>
      <c r="B197" s="95" t="s">
        <v>1264</v>
      </c>
      <c r="C197" s="95" t="s">
        <v>1184</v>
      </c>
      <c r="D197" s="95" t="s">
        <v>968</v>
      </c>
      <c r="E197" s="95"/>
      <c r="F197" s="17" t="s">
        <v>969</v>
      </c>
      <c r="G197" s="20">
        <v>0.45</v>
      </c>
      <c r="H197" s="95"/>
      <c r="I197" s="95">
        <v>8530729892</v>
      </c>
    </row>
    <row r="198" spans="1:9">
      <c r="A198" s="18">
        <f t="shared" si="3"/>
        <v>200</v>
      </c>
      <c r="B198" s="95" t="s">
        <v>1265</v>
      </c>
      <c r="C198" s="95" t="s">
        <v>1172</v>
      </c>
      <c r="D198" s="95" t="s">
        <v>968</v>
      </c>
      <c r="E198" s="95"/>
      <c r="F198" s="17" t="s">
        <v>969</v>
      </c>
      <c r="G198" s="20">
        <v>0.45</v>
      </c>
      <c r="H198" s="95"/>
      <c r="I198" s="95"/>
    </row>
    <row r="199" spans="1:9">
      <c r="A199" s="18">
        <f t="shared" si="3"/>
        <v>201</v>
      </c>
      <c r="B199" s="95" t="s">
        <v>239</v>
      </c>
      <c r="C199" s="95" t="s">
        <v>1096</v>
      </c>
      <c r="D199" s="95" t="s">
        <v>968</v>
      </c>
      <c r="E199" s="95"/>
      <c r="F199" s="17" t="s">
        <v>969</v>
      </c>
      <c r="G199" s="20">
        <v>0.45</v>
      </c>
      <c r="H199" s="95"/>
      <c r="I199" s="95">
        <v>9408726546</v>
      </c>
    </row>
    <row r="200" spans="1:9">
      <c r="A200" s="18">
        <f t="shared" si="3"/>
        <v>202</v>
      </c>
      <c r="B200" s="95" t="s">
        <v>1266</v>
      </c>
      <c r="C200" s="95" t="s">
        <v>1261</v>
      </c>
      <c r="D200" s="95" t="s">
        <v>968</v>
      </c>
      <c r="E200" s="95"/>
      <c r="F200" s="17" t="s">
        <v>969</v>
      </c>
      <c r="G200" s="20">
        <v>0.45</v>
      </c>
      <c r="H200" s="95" t="s">
        <v>1267</v>
      </c>
      <c r="I200" s="95"/>
    </row>
    <row r="201" spans="1:9">
      <c r="A201" s="18">
        <f t="shared" si="3"/>
        <v>203</v>
      </c>
      <c r="B201" s="95" t="s">
        <v>1268</v>
      </c>
      <c r="C201" s="95" t="s">
        <v>1176</v>
      </c>
      <c r="D201" s="95" t="s">
        <v>968</v>
      </c>
      <c r="E201" s="95"/>
      <c r="F201" s="17" t="s">
        <v>969</v>
      </c>
      <c r="G201" s="20">
        <v>0.45</v>
      </c>
      <c r="H201" s="95"/>
      <c r="I201" s="95">
        <v>9979338241</v>
      </c>
    </row>
    <row r="202" spans="1:9">
      <c r="A202" s="18">
        <f t="shared" si="3"/>
        <v>204</v>
      </c>
      <c r="B202" s="95" t="s">
        <v>617</v>
      </c>
      <c r="C202" s="95" t="s">
        <v>1145</v>
      </c>
      <c r="D202" s="95" t="s">
        <v>968</v>
      </c>
      <c r="E202" s="95"/>
      <c r="F202" s="17" t="s">
        <v>969</v>
      </c>
      <c r="G202" s="20">
        <v>0.45</v>
      </c>
      <c r="H202" s="95"/>
      <c r="I202" s="95">
        <v>9106263733</v>
      </c>
    </row>
    <row r="203" spans="1:9">
      <c r="A203" s="18">
        <f t="shared" si="3"/>
        <v>205</v>
      </c>
      <c r="B203" s="95" t="s">
        <v>1269</v>
      </c>
      <c r="C203" s="95" t="s">
        <v>1176</v>
      </c>
      <c r="D203" s="95" t="s">
        <v>968</v>
      </c>
      <c r="E203" s="95"/>
      <c r="F203" s="17" t="s">
        <v>969</v>
      </c>
      <c r="G203" s="20">
        <v>0.45</v>
      </c>
      <c r="H203" s="95"/>
      <c r="I203" s="95">
        <v>9586396116</v>
      </c>
    </row>
    <row r="204" spans="1:9">
      <c r="A204" s="18">
        <f t="shared" si="3"/>
        <v>206</v>
      </c>
      <c r="B204" s="95" t="s">
        <v>1270</v>
      </c>
      <c r="C204" s="95" t="s">
        <v>1241</v>
      </c>
      <c r="D204" s="95" t="s">
        <v>968</v>
      </c>
      <c r="E204" s="95"/>
      <c r="F204" s="17" t="s">
        <v>969</v>
      </c>
      <c r="G204" s="20">
        <v>0.45</v>
      </c>
      <c r="H204" s="95"/>
      <c r="I204" s="95"/>
    </row>
    <row r="205" spans="1:9">
      <c r="A205" s="18">
        <f t="shared" si="3"/>
        <v>207</v>
      </c>
      <c r="B205" s="95" t="s">
        <v>261</v>
      </c>
      <c r="C205" s="95" t="s">
        <v>1271</v>
      </c>
      <c r="D205" s="95" t="s">
        <v>968</v>
      </c>
      <c r="E205" s="95"/>
      <c r="F205" s="17" t="s">
        <v>969</v>
      </c>
      <c r="G205" s="20">
        <v>0.45</v>
      </c>
      <c r="H205" s="95"/>
      <c r="I205" s="95">
        <v>7016935340</v>
      </c>
    </row>
    <row r="206" spans="1:9">
      <c r="A206" s="18">
        <f t="shared" si="3"/>
        <v>208</v>
      </c>
      <c r="B206" s="95" t="s">
        <v>1272</v>
      </c>
      <c r="C206" s="95" t="s">
        <v>1241</v>
      </c>
      <c r="D206" s="95" t="s">
        <v>968</v>
      </c>
      <c r="E206" s="95"/>
      <c r="F206" s="17" t="s">
        <v>969</v>
      </c>
      <c r="G206" s="20">
        <v>0.45</v>
      </c>
      <c r="H206" s="95"/>
      <c r="I206" s="95"/>
    </row>
    <row r="207" spans="1:9">
      <c r="A207" s="18">
        <f t="shared" si="3"/>
        <v>209</v>
      </c>
      <c r="B207" s="95" t="s">
        <v>1273</v>
      </c>
      <c r="C207" s="95" t="s">
        <v>1274</v>
      </c>
      <c r="D207" s="95" t="s">
        <v>968</v>
      </c>
      <c r="E207" s="95"/>
      <c r="F207" s="17" t="s">
        <v>969</v>
      </c>
      <c r="G207" s="20">
        <v>0.45</v>
      </c>
      <c r="H207" s="95"/>
      <c r="I207" s="95"/>
    </row>
    <row r="208" spans="1:9">
      <c r="A208" s="18">
        <f t="shared" si="3"/>
        <v>210</v>
      </c>
      <c r="B208" s="95" t="s">
        <v>178</v>
      </c>
      <c r="C208" s="95" t="s">
        <v>1255</v>
      </c>
      <c r="D208" s="95" t="s">
        <v>968</v>
      </c>
      <c r="E208" s="95"/>
      <c r="F208" s="17" t="s">
        <v>969</v>
      </c>
      <c r="G208" s="20">
        <v>0.45</v>
      </c>
      <c r="H208" s="95"/>
      <c r="I208" s="95"/>
    </row>
    <row r="209" spans="1:9">
      <c r="A209" s="18">
        <f t="shared" si="3"/>
        <v>211</v>
      </c>
      <c r="B209" s="95" t="s">
        <v>1275</v>
      </c>
      <c r="C209" s="95" t="s">
        <v>1276</v>
      </c>
      <c r="D209" s="95" t="s">
        <v>968</v>
      </c>
      <c r="E209" s="95"/>
      <c r="F209" s="17" t="s">
        <v>969</v>
      </c>
      <c r="G209" s="20">
        <v>0.45</v>
      </c>
      <c r="H209" s="95"/>
      <c r="I209" s="95">
        <v>9727030357</v>
      </c>
    </row>
    <row r="210" spans="1:9">
      <c r="A210" s="18">
        <f t="shared" si="3"/>
        <v>212</v>
      </c>
      <c r="B210" s="95" t="s">
        <v>1277</v>
      </c>
      <c r="C210" s="95" t="s">
        <v>1145</v>
      </c>
      <c r="D210" s="95" t="s">
        <v>968</v>
      </c>
      <c r="E210" s="95"/>
      <c r="F210" s="17" t="s">
        <v>969</v>
      </c>
      <c r="G210" s="20">
        <v>0.45</v>
      </c>
      <c r="H210" s="95"/>
      <c r="I210" s="95">
        <v>9925694585</v>
      </c>
    </row>
    <row r="211" spans="1:9">
      <c r="A211" s="18">
        <f t="shared" si="3"/>
        <v>213</v>
      </c>
      <c r="B211" s="95" t="s">
        <v>322</v>
      </c>
      <c r="C211" s="95" t="s">
        <v>1091</v>
      </c>
      <c r="D211" s="95" t="s">
        <v>968</v>
      </c>
      <c r="E211" s="95"/>
      <c r="F211" s="17" t="s">
        <v>969</v>
      </c>
      <c r="G211" s="20">
        <v>0.45</v>
      </c>
      <c r="H211" s="95"/>
      <c r="I211" s="95">
        <v>9428729740</v>
      </c>
    </row>
    <row r="212" spans="1:9">
      <c r="A212" s="18">
        <f t="shared" si="3"/>
        <v>214</v>
      </c>
      <c r="B212" s="95" t="s">
        <v>1278</v>
      </c>
      <c r="C212" s="95" t="s">
        <v>1091</v>
      </c>
      <c r="D212" s="95" t="s">
        <v>968</v>
      </c>
      <c r="E212" s="95"/>
      <c r="F212" s="17" t="s">
        <v>969</v>
      </c>
      <c r="G212" s="20">
        <v>0.45</v>
      </c>
      <c r="H212" s="95"/>
      <c r="I212" s="95"/>
    </row>
    <row r="213" spans="1:9">
      <c r="A213" s="18">
        <f t="shared" si="3"/>
        <v>215</v>
      </c>
      <c r="B213" s="95" t="s">
        <v>1279</v>
      </c>
      <c r="C213" s="95" t="s">
        <v>1239</v>
      </c>
      <c r="D213" s="95" t="s">
        <v>968</v>
      </c>
      <c r="E213" s="95"/>
      <c r="F213" s="17" t="s">
        <v>969</v>
      </c>
      <c r="G213" s="20">
        <v>0.45</v>
      </c>
      <c r="H213" s="95"/>
      <c r="I213" s="95"/>
    </row>
    <row r="214" spans="1:9">
      <c r="A214" s="18">
        <f t="shared" si="3"/>
        <v>216</v>
      </c>
      <c r="B214" s="95" t="s">
        <v>1280</v>
      </c>
      <c r="C214" s="95" t="s">
        <v>1281</v>
      </c>
      <c r="D214" s="95" t="s">
        <v>968</v>
      </c>
      <c r="E214" s="95"/>
      <c r="F214" s="17" t="s">
        <v>969</v>
      </c>
      <c r="G214" s="20">
        <v>0.45</v>
      </c>
      <c r="H214" s="95"/>
      <c r="I214" s="95"/>
    </row>
    <row r="215" spans="1:9">
      <c r="A215" s="18">
        <f t="shared" si="3"/>
        <v>217</v>
      </c>
      <c r="B215" s="95" t="s">
        <v>207</v>
      </c>
      <c r="C215" s="95" t="s">
        <v>1102</v>
      </c>
      <c r="D215" s="95" t="s">
        <v>968</v>
      </c>
      <c r="E215" s="95"/>
      <c r="F215" s="17" t="s">
        <v>969</v>
      </c>
      <c r="G215" s="20">
        <v>0.45</v>
      </c>
      <c r="H215" s="95"/>
      <c r="I215" s="95"/>
    </row>
    <row r="216" spans="1:9">
      <c r="A216" s="18">
        <f t="shared" si="3"/>
        <v>218</v>
      </c>
      <c r="B216" s="95" t="s">
        <v>1282</v>
      </c>
      <c r="C216" s="95" t="s">
        <v>1176</v>
      </c>
      <c r="D216" s="95" t="s">
        <v>968</v>
      </c>
      <c r="E216" s="95"/>
      <c r="F216" s="17" t="s">
        <v>969</v>
      </c>
      <c r="G216" s="20">
        <v>0.45</v>
      </c>
      <c r="H216" s="95"/>
      <c r="I216" s="95"/>
    </row>
    <row r="217" spans="1:9">
      <c r="A217" s="18">
        <f t="shared" si="3"/>
        <v>219</v>
      </c>
      <c r="B217" s="95" t="s">
        <v>1283</v>
      </c>
      <c r="C217" s="95" t="s">
        <v>1102</v>
      </c>
      <c r="D217" s="95" t="s">
        <v>968</v>
      </c>
      <c r="E217" s="95"/>
      <c r="F217" s="17" t="s">
        <v>969</v>
      </c>
      <c r="G217" s="20">
        <v>0.45</v>
      </c>
      <c r="H217" s="95"/>
      <c r="I217" s="95"/>
    </row>
    <row r="218" spans="1:9">
      <c r="A218" s="18">
        <f t="shared" si="3"/>
        <v>220</v>
      </c>
      <c r="B218" s="95" t="s">
        <v>615</v>
      </c>
      <c r="C218" s="95" t="s">
        <v>1214</v>
      </c>
      <c r="D218" s="95" t="s">
        <v>968</v>
      </c>
      <c r="E218" s="95"/>
      <c r="F218" s="17" t="s">
        <v>969</v>
      </c>
      <c r="G218" s="20">
        <v>0.45</v>
      </c>
      <c r="H218" s="95"/>
      <c r="I218" s="95">
        <v>9427073388</v>
      </c>
    </row>
    <row r="219" spans="1:9">
      <c r="A219" s="18">
        <f t="shared" si="3"/>
        <v>221</v>
      </c>
      <c r="B219" s="95" t="s">
        <v>1284</v>
      </c>
      <c r="C219" s="95" t="s">
        <v>1214</v>
      </c>
      <c r="D219" s="95" t="s">
        <v>968</v>
      </c>
      <c r="E219" s="95"/>
      <c r="F219" s="17" t="s">
        <v>969</v>
      </c>
      <c r="G219" s="20">
        <v>0.45</v>
      </c>
      <c r="H219" s="95"/>
      <c r="I219" s="95">
        <v>9825901571</v>
      </c>
    </row>
    <row r="220" spans="1:9">
      <c r="A220" s="18">
        <f t="shared" si="3"/>
        <v>222</v>
      </c>
      <c r="B220" s="95" t="s">
        <v>1285</v>
      </c>
      <c r="C220" s="95" t="s">
        <v>1186</v>
      </c>
      <c r="D220" s="95" t="s">
        <v>968</v>
      </c>
      <c r="E220" s="95"/>
      <c r="F220" s="17" t="s">
        <v>969</v>
      </c>
      <c r="G220" s="20">
        <v>0.45</v>
      </c>
      <c r="H220" s="95"/>
      <c r="I220" s="95">
        <v>9979310280</v>
      </c>
    </row>
    <row r="221" spans="1:9">
      <c r="A221" s="18">
        <f t="shared" si="3"/>
        <v>223</v>
      </c>
      <c r="B221" s="95" t="s">
        <v>1286</v>
      </c>
      <c r="C221" s="95" t="s">
        <v>1287</v>
      </c>
      <c r="D221" s="95" t="s">
        <v>968</v>
      </c>
      <c r="E221" s="95"/>
      <c r="F221" s="17" t="s">
        <v>969</v>
      </c>
      <c r="G221" s="20">
        <v>0.45</v>
      </c>
      <c r="H221" s="95"/>
      <c r="I221" s="95">
        <v>9574235170</v>
      </c>
    </row>
    <row r="222" spans="1:9">
      <c r="A222" s="18">
        <f t="shared" si="3"/>
        <v>224</v>
      </c>
      <c r="B222" s="95" t="s">
        <v>60</v>
      </c>
      <c r="C222" s="95" t="s">
        <v>1287</v>
      </c>
      <c r="D222" s="95" t="s">
        <v>968</v>
      </c>
      <c r="E222" s="95"/>
      <c r="F222" s="17" t="s">
        <v>969</v>
      </c>
      <c r="G222" s="20">
        <v>0.45</v>
      </c>
      <c r="H222" s="95"/>
      <c r="I222" s="95"/>
    </row>
    <row r="223" spans="1:9">
      <c r="A223" s="18">
        <f t="shared" si="3"/>
        <v>225</v>
      </c>
      <c r="B223" s="95" t="s">
        <v>243</v>
      </c>
      <c r="C223" s="95" t="s">
        <v>1246</v>
      </c>
      <c r="D223" s="95" t="s">
        <v>968</v>
      </c>
      <c r="E223" s="95"/>
      <c r="F223" s="17" t="s">
        <v>969</v>
      </c>
      <c r="G223" s="20">
        <v>0.45</v>
      </c>
      <c r="H223" s="95"/>
      <c r="I223" s="95">
        <v>9723300948</v>
      </c>
    </row>
    <row r="224" spans="1:9">
      <c r="A224" s="18">
        <f t="shared" si="3"/>
        <v>226</v>
      </c>
      <c r="B224" s="95" t="s">
        <v>1288</v>
      </c>
      <c r="C224" s="95" t="s">
        <v>1102</v>
      </c>
      <c r="D224" s="95" t="s">
        <v>968</v>
      </c>
      <c r="E224" s="95"/>
      <c r="F224" s="17" t="s">
        <v>969</v>
      </c>
      <c r="G224" s="20">
        <v>0.45</v>
      </c>
      <c r="H224" s="95"/>
      <c r="I224" s="95">
        <v>9924138552</v>
      </c>
    </row>
    <row r="225" spans="1:9">
      <c r="A225" s="18">
        <f t="shared" si="3"/>
        <v>227</v>
      </c>
      <c r="B225" s="95" t="s">
        <v>642</v>
      </c>
      <c r="C225" s="95" t="s">
        <v>1246</v>
      </c>
      <c r="D225" s="95" t="s">
        <v>968</v>
      </c>
      <c r="E225" s="95"/>
      <c r="F225" s="17" t="s">
        <v>969</v>
      </c>
      <c r="G225" s="20">
        <v>0.45</v>
      </c>
      <c r="H225" s="95"/>
      <c r="I225" s="95">
        <v>9624500145</v>
      </c>
    </row>
    <row r="226" spans="1:9">
      <c r="A226" s="18">
        <f t="shared" si="3"/>
        <v>228</v>
      </c>
      <c r="B226" s="95" t="s">
        <v>1289</v>
      </c>
      <c r="C226" s="95" t="s">
        <v>1246</v>
      </c>
      <c r="D226" s="95" t="s">
        <v>968</v>
      </c>
      <c r="E226" s="95"/>
      <c r="F226" s="17" t="s">
        <v>969</v>
      </c>
      <c r="G226" s="20">
        <v>0.45</v>
      </c>
      <c r="H226" s="95" t="s">
        <v>1290</v>
      </c>
      <c r="I226" s="95"/>
    </row>
    <row r="227" spans="1:9">
      <c r="A227" s="18">
        <f t="shared" si="3"/>
        <v>229</v>
      </c>
      <c r="B227" s="95" t="s">
        <v>1291</v>
      </c>
      <c r="C227" s="95" t="s">
        <v>1292</v>
      </c>
      <c r="D227" s="95" t="s">
        <v>968</v>
      </c>
      <c r="E227" s="95"/>
      <c r="F227" s="17" t="s">
        <v>969</v>
      </c>
      <c r="G227" s="20">
        <v>0.45</v>
      </c>
      <c r="H227" s="95"/>
      <c r="I227" s="95">
        <v>9978010638</v>
      </c>
    </row>
    <row r="228" spans="1:9">
      <c r="A228" s="18">
        <f t="shared" si="3"/>
        <v>230</v>
      </c>
      <c r="B228" s="95" t="s">
        <v>1291</v>
      </c>
      <c r="C228" s="95" t="s">
        <v>1145</v>
      </c>
      <c r="D228" s="95" t="s">
        <v>968</v>
      </c>
      <c r="E228" s="95"/>
      <c r="F228" s="17" t="s">
        <v>969</v>
      </c>
      <c r="G228" s="20">
        <v>0.45</v>
      </c>
      <c r="H228" s="95"/>
      <c r="I228" s="95">
        <v>9898171064</v>
      </c>
    </row>
    <row r="229" spans="1:9">
      <c r="A229" s="18">
        <f t="shared" si="3"/>
        <v>231</v>
      </c>
      <c r="B229" s="95" t="s">
        <v>195</v>
      </c>
      <c r="C229" s="95" t="s">
        <v>1145</v>
      </c>
      <c r="D229" s="95" t="s">
        <v>968</v>
      </c>
      <c r="E229" s="95"/>
      <c r="F229" s="17" t="s">
        <v>969</v>
      </c>
      <c r="G229" s="20">
        <v>0.45</v>
      </c>
      <c r="H229" s="95"/>
      <c r="I229" s="95">
        <v>9427562454</v>
      </c>
    </row>
    <row r="230" spans="1:9">
      <c r="A230" s="18">
        <f t="shared" si="3"/>
        <v>232</v>
      </c>
      <c r="B230" s="95" t="s">
        <v>1293</v>
      </c>
      <c r="C230" s="95" t="s">
        <v>1145</v>
      </c>
      <c r="D230" s="95" t="s">
        <v>968</v>
      </c>
      <c r="E230" s="95"/>
      <c r="F230" s="17" t="s">
        <v>969</v>
      </c>
      <c r="G230" s="20">
        <v>0.45</v>
      </c>
      <c r="H230" s="95"/>
      <c r="I230" s="95">
        <v>9913296551</v>
      </c>
    </row>
    <row r="231" spans="1:9">
      <c r="A231" s="18">
        <f t="shared" si="3"/>
        <v>233</v>
      </c>
      <c r="B231" s="95" t="s">
        <v>75</v>
      </c>
      <c r="C231" s="95" t="s">
        <v>1096</v>
      </c>
      <c r="D231" s="95" t="s">
        <v>968</v>
      </c>
      <c r="E231" s="95"/>
      <c r="F231" s="17" t="s">
        <v>969</v>
      </c>
      <c r="G231" s="20">
        <v>0.45</v>
      </c>
      <c r="H231" s="95"/>
      <c r="I231" s="95">
        <v>9687146860</v>
      </c>
    </row>
    <row r="232" spans="1:9">
      <c r="A232" s="18">
        <f t="shared" si="3"/>
        <v>234</v>
      </c>
      <c r="B232" s="95" t="s">
        <v>1294</v>
      </c>
      <c r="C232" s="95" t="s">
        <v>1145</v>
      </c>
      <c r="D232" s="95" t="s">
        <v>968</v>
      </c>
      <c r="E232" s="95"/>
      <c r="F232" s="17" t="s">
        <v>969</v>
      </c>
      <c r="G232" s="20">
        <v>0.45</v>
      </c>
      <c r="H232" s="95"/>
      <c r="I232" s="95">
        <v>9426483829</v>
      </c>
    </row>
    <row r="233" spans="1:9">
      <c r="A233" s="18">
        <f t="shared" si="3"/>
        <v>235</v>
      </c>
      <c r="B233" s="95" t="s">
        <v>1295</v>
      </c>
      <c r="C233" s="95" t="s">
        <v>1145</v>
      </c>
      <c r="D233" s="95" t="s">
        <v>968</v>
      </c>
      <c r="E233" s="95"/>
      <c r="F233" s="17" t="s">
        <v>969</v>
      </c>
      <c r="G233" s="20">
        <v>0.45</v>
      </c>
      <c r="H233" s="95"/>
      <c r="I233" s="95">
        <v>9824834558</v>
      </c>
    </row>
    <row r="234" spans="1:9">
      <c r="A234" s="18">
        <f t="shared" si="3"/>
        <v>236</v>
      </c>
      <c r="B234" s="95" t="s">
        <v>1296</v>
      </c>
      <c r="C234" s="95" t="s">
        <v>1145</v>
      </c>
      <c r="D234" s="95" t="s">
        <v>968</v>
      </c>
      <c r="E234" s="95"/>
      <c r="F234" s="17" t="s">
        <v>969</v>
      </c>
      <c r="G234" s="20">
        <v>0.45</v>
      </c>
      <c r="H234" s="95"/>
      <c r="I234" s="95"/>
    </row>
    <row r="235" spans="1:9">
      <c r="A235" s="18">
        <f t="shared" si="3"/>
        <v>237</v>
      </c>
      <c r="B235" s="95" t="s">
        <v>1297</v>
      </c>
      <c r="C235" s="95" t="s">
        <v>1298</v>
      </c>
      <c r="D235" s="95" t="s">
        <v>968</v>
      </c>
      <c r="E235" s="95"/>
      <c r="F235" s="17" t="s">
        <v>969</v>
      </c>
      <c r="G235" s="20">
        <v>0.45</v>
      </c>
      <c r="H235" s="95"/>
      <c r="I235" s="95">
        <v>9428970387</v>
      </c>
    </row>
    <row r="236" spans="1:9">
      <c r="A236" s="18">
        <f t="shared" si="3"/>
        <v>238</v>
      </c>
      <c r="B236" s="95" t="s">
        <v>1299</v>
      </c>
      <c r="C236" s="95" t="s">
        <v>1145</v>
      </c>
      <c r="D236" s="95" t="s">
        <v>968</v>
      </c>
      <c r="E236" s="95"/>
      <c r="F236" s="17" t="s">
        <v>969</v>
      </c>
      <c r="G236" s="20">
        <v>0.45</v>
      </c>
      <c r="H236" s="95"/>
      <c r="I236" s="95">
        <v>9825597783</v>
      </c>
    </row>
    <row r="237" spans="1:9">
      <c r="A237" s="18">
        <f t="shared" si="3"/>
        <v>239</v>
      </c>
      <c r="B237" s="95" t="s">
        <v>1300</v>
      </c>
      <c r="C237" s="95" t="s">
        <v>1172</v>
      </c>
      <c r="D237" s="95" t="s">
        <v>968</v>
      </c>
      <c r="E237" s="95"/>
      <c r="F237" s="17" t="s">
        <v>969</v>
      </c>
      <c r="G237" s="20">
        <v>0.45</v>
      </c>
      <c r="H237" s="95"/>
      <c r="I237" s="95"/>
    </row>
    <row r="238" spans="1:9">
      <c r="A238" s="18">
        <f t="shared" si="3"/>
        <v>240</v>
      </c>
      <c r="B238" s="95" t="s">
        <v>1301</v>
      </c>
      <c r="C238" s="95" t="s">
        <v>1302</v>
      </c>
      <c r="D238" s="95" t="s">
        <v>968</v>
      </c>
      <c r="E238" s="95"/>
      <c r="F238" s="17" t="s">
        <v>969</v>
      </c>
      <c r="G238" s="20">
        <v>0.45</v>
      </c>
      <c r="H238" s="95"/>
      <c r="I238" s="95"/>
    </row>
    <row r="239" spans="1:9">
      <c r="A239" s="18">
        <f t="shared" si="3"/>
        <v>241</v>
      </c>
      <c r="B239" s="95" t="s">
        <v>570</v>
      </c>
      <c r="C239" s="95" t="s">
        <v>1255</v>
      </c>
      <c r="D239" s="95" t="s">
        <v>968</v>
      </c>
      <c r="E239" s="95"/>
      <c r="F239" s="17" t="s">
        <v>969</v>
      </c>
      <c r="G239" s="20">
        <v>0.45</v>
      </c>
      <c r="H239" s="95"/>
      <c r="I239" s="95"/>
    </row>
    <row r="240" spans="1:9">
      <c r="A240" s="18">
        <f t="shared" si="3"/>
        <v>242</v>
      </c>
      <c r="B240" s="95" t="s">
        <v>752</v>
      </c>
      <c r="C240" s="95" t="s">
        <v>1274</v>
      </c>
      <c r="D240" s="95" t="s">
        <v>968</v>
      </c>
      <c r="E240" s="95"/>
      <c r="F240" s="17" t="s">
        <v>969</v>
      </c>
      <c r="G240" s="20">
        <v>0.45</v>
      </c>
      <c r="H240" s="95" t="s">
        <v>1303</v>
      </c>
      <c r="I240" s="95"/>
    </row>
    <row r="241" spans="1:9">
      <c r="A241" s="18">
        <f t="shared" si="3"/>
        <v>243</v>
      </c>
      <c r="B241" s="95" t="s">
        <v>1304</v>
      </c>
      <c r="C241" s="95" t="s">
        <v>1292</v>
      </c>
      <c r="D241" s="95" t="s">
        <v>968</v>
      </c>
      <c r="E241" s="95"/>
      <c r="F241" s="17" t="s">
        <v>969</v>
      </c>
      <c r="G241" s="20">
        <v>0.45</v>
      </c>
      <c r="H241" s="95" t="s">
        <v>1305</v>
      </c>
      <c r="I241" s="95">
        <v>9933255542</v>
      </c>
    </row>
    <row r="242" spans="1:9">
      <c r="A242" s="18">
        <f t="shared" si="3"/>
        <v>244</v>
      </c>
      <c r="B242" s="95" t="s">
        <v>1306</v>
      </c>
      <c r="C242" s="95" t="s">
        <v>1196</v>
      </c>
      <c r="D242" s="95" t="s">
        <v>968</v>
      </c>
      <c r="E242" s="95"/>
      <c r="F242" s="17" t="s">
        <v>969</v>
      </c>
      <c r="G242" s="20">
        <v>0.45</v>
      </c>
      <c r="H242" s="95"/>
      <c r="I242" s="95">
        <v>9426929046</v>
      </c>
    </row>
    <row r="243" spans="1:9">
      <c r="A243" s="18">
        <f t="shared" si="3"/>
        <v>245</v>
      </c>
      <c r="B243" s="95" t="s">
        <v>180</v>
      </c>
      <c r="C243" s="95" t="s">
        <v>1255</v>
      </c>
      <c r="D243" s="95" t="s">
        <v>968</v>
      </c>
      <c r="E243" s="95"/>
      <c r="F243" s="17" t="s">
        <v>969</v>
      </c>
      <c r="G243" s="20">
        <v>0.45</v>
      </c>
      <c r="H243" s="95"/>
      <c r="I243" s="95">
        <v>9429437202</v>
      </c>
    </row>
    <row r="244" spans="1:9">
      <c r="A244" s="18">
        <f t="shared" si="3"/>
        <v>246</v>
      </c>
      <c r="B244" s="95" t="s">
        <v>1307</v>
      </c>
      <c r="C244" s="95" t="s">
        <v>1239</v>
      </c>
      <c r="D244" s="95" t="s">
        <v>968</v>
      </c>
      <c r="E244" s="95"/>
      <c r="F244" s="17" t="s">
        <v>969</v>
      </c>
      <c r="G244" s="20">
        <v>0.45</v>
      </c>
      <c r="H244" s="95"/>
      <c r="I244" s="95">
        <v>9427747712</v>
      </c>
    </row>
    <row r="245" spans="1:9">
      <c r="A245" s="18">
        <f t="shared" si="3"/>
        <v>247</v>
      </c>
      <c r="B245" s="95" t="s">
        <v>236</v>
      </c>
      <c r="C245" s="95" t="s">
        <v>1292</v>
      </c>
      <c r="D245" s="95" t="s">
        <v>968</v>
      </c>
      <c r="E245" s="95"/>
      <c r="F245" s="17" t="s">
        <v>969</v>
      </c>
      <c r="G245" s="20">
        <v>0.45</v>
      </c>
      <c r="H245" s="95"/>
      <c r="I245" s="95">
        <v>8866166252</v>
      </c>
    </row>
    <row r="246" spans="1:9">
      <c r="A246" s="18">
        <f t="shared" si="3"/>
        <v>248</v>
      </c>
      <c r="B246" s="95" t="s">
        <v>1308</v>
      </c>
      <c r="C246" s="95" t="s">
        <v>1309</v>
      </c>
      <c r="D246" s="95" t="s">
        <v>968</v>
      </c>
      <c r="E246" s="95"/>
      <c r="F246" s="17" t="s">
        <v>969</v>
      </c>
      <c r="G246" s="20">
        <v>0.45</v>
      </c>
      <c r="H246" s="95"/>
      <c r="I246" s="95">
        <v>9428864751</v>
      </c>
    </row>
    <row r="247" spans="1:9">
      <c r="A247" s="18">
        <f t="shared" si="3"/>
        <v>249</v>
      </c>
      <c r="B247" s="95" t="s">
        <v>1310</v>
      </c>
      <c r="C247" s="95" t="s">
        <v>1309</v>
      </c>
      <c r="D247" s="95" t="s">
        <v>968</v>
      </c>
      <c r="E247" s="95"/>
      <c r="F247" s="17" t="s">
        <v>969</v>
      </c>
      <c r="G247" s="20">
        <v>0.45</v>
      </c>
      <c r="H247" s="95"/>
      <c r="I247" s="95">
        <v>9428495331</v>
      </c>
    </row>
    <row r="248" spans="1:9">
      <c r="A248" s="18">
        <f t="shared" si="3"/>
        <v>250</v>
      </c>
      <c r="B248" s="95" t="s">
        <v>1311</v>
      </c>
      <c r="C248" s="95" t="s">
        <v>1312</v>
      </c>
      <c r="D248" s="95" t="s">
        <v>968</v>
      </c>
      <c r="E248" s="95"/>
      <c r="F248" s="17" t="s">
        <v>969</v>
      </c>
      <c r="G248" s="20">
        <v>0.45</v>
      </c>
      <c r="H248" s="95"/>
      <c r="I248" s="95">
        <v>7393160025</v>
      </c>
    </row>
    <row r="249" spans="1:9">
      <c r="A249" s="18">
        <f t="shared" si="3"/>
        <v>251</v>
      </c>
      <c r="B249" s="95" t="s">
        <v>1313</v>
      </c>
      <c r="C249" s="95" t="s">
        <v>1309</v>
      </c>
      <c r="D249" s="95" t="s">
        <v>968</v>
      </c>
      <c r="E249" s="95"/>
      <c r="F249" s="17" t="s">
        <v>969</v>
      </c>
      <c r="G249" s="20">
        <v>0.45</v>
      </c>
      <c r="H249" s="95"/>
      <c r="I249" s="95">
        <v>9998301303</v>
      </c>
    </row>
    <row r="250" spans="1:9">
      <c r="A250" s="18">
        <f t="shared" si="3"/>
        <v>252</v>
      </c>
      <c r="B250" s="95" t="s">
        <v>1314</v>
      </c>
      <c r="C250" s="95" t="s">
        <v>1309</v>
      </c>
      <c r="D250" s="95" t="s">
        <v>968</v>
      </c>
      <c r="E250" s="95"/>
      <c r="F250" s="17" t="s">
        <v>969</v>
      </c>
      <c r="G250" s="20">
        <v>0.45</v>
      </c>
      <c r="H250" s="95"/>
      <c r="I250" s="95">
        <v>9825870228</v>
      </c>
    </row>
    <row r="251" spans="1:9">
      <c r="A251" s="18">
        <f t="shared" si="3"/>
        <v>253</v>
      </c>
      <c r="B251" s="95" t="s">
        <v>1315</v>
      </c>
      <c r="C251" s="95" t="s">
        <v>1316</v>
      </c>
      <c r="D251" s="95" t="s">
        <v>968</v>
      </c>
      <c r="E251" s="95"/>
      <c r="F251" s="17" t="s">
        <v>969</v>
      </c>
      <c r="G251" s="20">
        <v>0.45</v>
      </c>
      <c r="H251" s="95"/>
      <c r="I251" s="95">
        <v>9016667026</v>
      </c>
    </row>
    <row r="252" spans="1:9">
      <c r="A252" s="18">
        <f t="shared" si="3"/>
        <v>254</v>
      </c>
      <c r="B252" s="95" t="s">
        <v>247</v>
      </c>
      <c r="C252" s="95" t="s">
        <v>1255</v>
      </c>
      <c r="D252" s="95" t="s">
        <v>968</v>
      </c>
      <c r="E252" s="95"/>
      <c r="F252" s="17" t="s">
        <v>969</v>
      </c>
      <c r="G252" s="20">
        <v>0.45</v>
      </c>
      <c r="H252" s="95"/>
      <c r="I252" s="95">
        <v>9426968051</v>
      </c>
    </row>
    <row r="253" spans="1:9">
      <c r="A253" s="18">
        <f t="shared" si="3"/>
        <v>255</v>
      </c>
      <c r="B253" s="95" t="s">
        <v>810</v>
      </c>
      <c r="C253" s="95" t="s">
        <v>1316</v>
      </c>
      <c r="D253" s="95" t="s">
        <v>968</v>
      </c>
      <c r="E253" s="95"/>
      <c r="F253" s="17" t="s">
        <v>969</v>
      </c>
      <c r="G253" s="20">
        <v>0.45</v>
      </c>
      <c r="H253" s="95"/>
      <c r="I253" s="95">
        <v>6352242639</v>
      </c>
    </row>
    <row r="254" spans="1:9">
      <c r="A254" s="18">
        <f t="shared" si="3"/>
        <v>256</v>
      </c>
      <c r="B254" s="95" t="s">
        <v>1317</v>
      </c>
      <c r="C254" s="95" t="s">
        <v>1255</v>
      </c>
      <c r="D254" s="95" t="s">
        <v>968</v>
      </c>
      <c r="E254" s="95"/>
      <c r="F254" s="17" t="s">
        <v>969</v>
      </c>
      <c r="G254" s="20">
        <v>0.45</v>
      </c>
      <c r="H254" s="95"/>
      <c r="I254" s="95">
        <v>7990672666</v>
      </c>
    </row>
    <row r="255" spans="1:9">
      <c r="A255" s="18">
        <f t="shared" si="3"/>
        <v>257</v>
      </c>
      <c r="B255" s="95" t="s">
        <v>767</v>
      </c>
      <c r="C255" s="95" t="s">
        <v>1255</v>
      </c>
      <c r="D255" s="95" t="s">
        <v>968</v>
      </c>
      <c r="E255" s="95"/>
      <c r="F255" s="17" t="s">
        <v>969</v>
      </c>
      <c r="G255" s="20">
        <v>0.45</v>
      </c>
      <c r="H255" s="95"/>
      <c r="I255" s="95">
        <v>9429357774</v>
      </c>
    </row>
    <row r="256" spans="1:9">
      <c r="A256" s="18">
        <f t="shared" si="3"/>
        <v>258</v>
      </c>
      <c r="B256" s="95" t="s">
        <v>1318</v>
      </c>
      <c r="C256" s="95" t="s">
        <v>1091</v>
      </c>
      <c r="D256" s="95" t="s">
        <v>968</v>
      </c>
      <c r="E256" s="95"/>
      <c r="F256" s="17" t="s">
        <v>969</v>
      </c>
      <c r="G256" s="20">
        <v>0.45</v>
      </c>
      <c r="H256" s="95"/>
      <c r="I256" s="95">
        <v>9601476270</v>
      </c>
    </row>
    <row r="257" spans="1:9">
      <c r="A257" s="18">
        <f t="shared" si="3"/>
        <v>259</v>
      </c>
      <c r="B257" s="95" t="s">
        <v>754</v>
      </c>
      <c r="C257" s="95" t="s">
        <v>1106</v>
      </c>
      <c r="D257" s="95" t="s">
        <v>968</v>
      </c>
      <c r="E257" s="95"/>
      <c r="F257" s="17" t="s">
        <v>969</v>
      </c>
      <c r="G257" s="20">
        <v>0.45</v>
      </c>
      <c r="H257" s="95"/>
      <c r="I257" s="95">
        <v>9913363280</v>
      </c>
    </row>
    <row r="258" spans="1:9">
      <c r="A258" s="18">
        <f t="shared" ref="A258:A321" si="4">ROW() + 2</f>
        <v>260</v>
      </c>
      <c r="B258" s="95" t="s">
        <v>1319</v>
      </c>
      <c r="C258" s="95" t="s">
        <v>1172</v>
      </c>
      <c r="D258" s="95" t="s">
        <v>968</v>
      </c>
      <c r="E258" s="95"/>
      <c r="F258" s="17" t="s">
        <v>969</v>
      </c>
      <c r="G258" s="20">
        <v>0.45</v>
      </c>
      <c r="H258" s="95"/>
      <c r="I258" s="95"/>
    </row>
    <row r="259" spans="1:9">
      <c r="A259" s="18">
        <f t="shared" si="4"/>
        <v>261</v>
      </c>
      <c r="B259" s="95" t="s">
        <v>1320</v>
      </c>
      <c r="C259" s="95" t="s">
        <v>1309</v>
      </c>
      <c r="D259" s="95" t="s">
        <v>968</v>
      </c>
      <c r="E259" s="95"/>
      <c r="F259" s="17" t="s">
        <v>969</v>
      </c>
      <c r="G259" s="20">
        <v>0.45</v>
      </c>
      <c r="H259" s="95"/>
      <c r="I259" s="95">
        <v>9328923908</v>
      </c>
    </row>
    <row r="260" spans="1:9">
      <c r="A260" s="18">
        <f t="shared" si="4"/>
        <v>262</v>
      </c>
      <c r="B260" s="95" t="s">
        <v>1321</v>
      </c>
      <c r="C260" s="95" t="s">
        <v>1102</v>
      </c>
      <c r="D260" s="95" t="s">
        <v>968</v>
      </c>
      <c r="E260" s="95"/>
      <c r="F260" s="17" t="s">
        <v>969</v>
      </c>
      <c r="G260" s="20">
        <v>0.45</v>
      </c>
      <c r="H260" s="95"/>
      <c r="I260" s="95"/>
    </row>
    <row r="261" spans="1:9">
      <c r="A261" s="18">
        <f t="shared" si="4"/>
        <v>263</v>
      </c>
      <c r="B261" s="95" t="s">
        <v>1322</v>
      </c>
      <c r="C261" s="95" t="s">
        <v>1102</v>
      </c>
      <c r="D261" s="95" t="s">
        <v>968</v>
      </c>
      <c r="E261" s="95"/>
      <c r="F261" s="17" t="s">
        <v>969</v>
      </c>
      <c r="G261" s="20">
        <v>0.45</v>
      </c>
      <c r="H261" s="95"/>
      <c r="I261" s="95"/>
    </row>
    <row r="262" spans="1:9">
      <c r="A262" s="18">
        <f t="shared" si="4"/>
        <v>264</v>
      </c>
      <c r="B262" s="95" t="s">
        <v>473</v>
      </c>
      <c r="C262" s="95" t="s">
        <v>1323</v>
      </c>
      <c r="D262" s="95" t="s">
        <v>968</v>
      </c>
      <c r="E262" s="95"/>
      <c r="F262" s="17" t="s">
        <v>969</v>
      </c>
      <c r="G262" s="20">
        <v>0.45</v>
      </c>
      <c r="H262" s="95"/>
      <c r="I262" s="95">
        <v>9904746255</v>
      </c>
    </row>
    <row r="263" spans="1:9">
      <c r="A263" s="18">
        <f t="shared" si="4"/>
        <v>265</v>
      </c>
      <c r="B263" s="95" t="s">
        <v>1324</v>
      </c>
      <c r="C263" s="95" t="s">
        <v>1323</v>
      </c>
      <c r="D263" s="95" t="s">
        <v>968</v>
      </c>
      <c r="E263" s="95"/>
      <c r="F263" s="17" t="s">
        <v>969</v>
      </c>
      <c r="G263" s="20">
        <v>0.45</v>
      </c>
      <c r="H263" s="95" t="s">
        <v>1325</v>
      </c>
      <c r="I263" s="95">
        <v>9998630049</v>
      </c>
    </row>
    <row r="264" spans="1:9">
      <c r="A264" s="18">
        <f t="shared" si="4"/>
        <v>266</v>
      </c>
      <c r="B264" s="95" t="s">
        <v>1326</v>
      </c>
      <c r="C264" s="95" t="s">
        <v>1316</v>
      </c>
      <c r="D264" s="95" t="s">
        <v>968</v>
      </c>
      <c r="E264" s="95"/>
      <c r="F264" s="17" t="s">
        <v>969</v>
      </c>
      <c r="G264" s="20">
        <v>0.45</v>
      </c>
      <c r="H264" s="95"/>
      <c r="I264" s="95">
        <v>9998457739</v>
      </c>
    </row>
    <row r="265" spans="1:9">
      <c r="A265" s="18">
        <f t="shared" si="4"/>
        <v>267</v>
      </c>
      <c r="B265" s="95" t="s">
        <v>254</v>
      </c>
      <c r="C265" s="95" t="s">
        <v>1327</v>
      </c>
      <c r="D265" s="95" t="s">
        <v>968</v>
      </c>
      <c r="E265" s="95"/>
      <c r="F265" s="17" t="s">
        <v>969</v>
      </c>
      <c r="G265" s="20">
        <v>0.45</v>
      </c>
      <c r="H265" s="95"/>
      <c r="I265" s="95">
        <v>9980238835</v>
      </c>
    </row>
    <row r="266" spans="1:9">
      <c r="A266" s="18">
        <f t="shared" si="4"/>
        <v>268</v>
      </c>
      <c r="B266" s="95" t="s">
        <v>1328</v>
      </c>
      <c r="C266" s="95" t="s">
        <v>1292</v>
      </c>
      <c r="D266" s="95" t="s">
        <v>968</v>
      </c>
      <c r="E266" s="95"/>
      <c r="F266" s="17" t="s">
        <v>969</v>
      </c>
      <c r="G266" s="20">
        <v>0.45</v>
      </c>
      <c r="H266" s="95"/>
      <c r="I266" s="95"/>
    </row>
    <row r="267" spans="1:9">
      <c r="A267" s="18">
        <f t="shared" si="4"/>
        <v>269</v>
      </c>
      <c r="B267" s="95" t="s">
        <v>578</v>
      </c>
      <c r="C267" s="95" t="s">
        <v>1172</v>
      </c>
      <c r="D267" s="95" t="s">
        <v>968</v>
      </c>
      <c r="E267" s="95"/>
      <c r="F267" s="17" t="s">
        <v>969</v>
      </c>
      <c r="G267" s="20">
        <v>0.45</v>
      </c>
      <c r="H267" s="95"/>
      <c r="I267" s="95"/>
    </row>
    <row r="268" spans="1:9">
      <c r="A268" s="18">
        <f t="shared" si="4"/>
        <v>270</v>
      </c>
      <c r="B268" s="95" t="s">
        <v>1329</v>
      </c>
      <c r="C268" s="95" t="s">
        <v>1258</v>
      </c>
      <c r="D268" s="95" t="s">
        <v>968</v>
      </c>
      <c r="E268" s="95"/>
      <c r="F268" s="17" t="s">
        <v>969</v>
      </c>
      <c r="G268" s="20">
        <v>0.45</v>
      </c>
      <c r="H268" s="95" t="s">
        <v>1330</v>
      </c>
      <c r="I268" s="95">
        <v>9428994740</v>
      </c>
    </row>
    <row r="269" spans="1:9">
      <c r="A269" s="18">
        <f t="shared" si="4"/>
        <v>271</v>
      </c>
      <c r="B269" s="95" t="s">
        <v>1331</v>
      </c>
      <c r="C269" s="95" t="s">
        <v>1258</v>
      </c>
      <c r="D269" s="95" t="s">
        <v>968</v>
      </c>
      <c r="E269" s="95"/>
      <c r="F269" s="17" t="s">
        <v>969</v>
      </c>
      <c r="G269" s="20">
        <v>0.45</v>
      </c>
      <c r="H269" s="95"/>
      <c r="I269" s="95">
        <v>9428991775</v>
      </c>
    </row>
    <row r="270" spans="1:9">
      <c r="A270" s="18">
        <f t="shared" si="4"/>
        <v>272</v>
      </c>
      <c r="B270" s="95" t="s">
        <v>1332</v>
      </c>
      <c r="C270" s="95" t="s">
        <v>1258</v>
      </c>
      <c r="D270" s="95" t="s">
        <v>968</v>
      </c>
      <c r="E270" s="95"/>
      <c r="F270" s="17" t="s">
        <v>969</v>
      </c>
      <c r="G270" s="20">
        <v>0.45</v>
      </c>
      <c r="H270" s="95"/>
      <c r="I270" s="95"/>
    </row>
    <row r="271" spans="1:9">
      <c r="A271" s="18">
        <f t="shared" si="4"/>
        <v>273</v>
      </c>
      <c r="B271" s="95" t="s">
        <v>776</v>
      </c>
      <c r="C271" s="95" t="s">
        <v>1298</v>
      </c>
      <c r="D271" s="95" t="s">
        <v>968</v>
      </c>
      <c r="E271" s="95"/>
      <c r="F271" s="17" t="s">
        <v>969</v>
      </c>
      <c r="G271" s="20">
        <v>0.45</v>
      </c>
      <c r="H271" s="95"/>
      <c r="I271" s="95">
        <v>957102958</v>
      </c>
    </row>
    <row r="272" spans="1:9">
      <c r="A272" s="18">
        <f t="shared" si="4"/>
        <v>274</v>
      </c>
      <c r="B272" s="95" t="s">
        <v>522</v>
      </c>
      <c r="C272" s="95" t="s">
        <v>1298</v>
      </c>
      <c r="D272" s="95" t="s">
        <v>968</v>
      </c>
      <c r="E272" s="95"/>
      <c r="F272" s="17" t="s">
        <v>969</v>
      </c>
      <c r="G272" s="20">
        <v>0.45</v>
      </c>
      <c r="H272" s="95"/>
      <c r="I272" s="95">
        <v>9712381105</v>
      </c>
    </row>
    <row r="273" spans="1:9">
      <c r="A273" s="18">
        <f t="shared" si="4"/>
        <v>275</v>
      </c>
      <c r="B273" s="95" t="s">
        <v>136</v>
      </c>
      <c r="C273" s="95" t="s">
        <v>1287</v>
      </c>
      <c r="D273" s="95" t="s">
        <v>968</v>
      </c>
      <c r="E273" s="95"/>
      <c r="F273" s="17" t="s">
        <v>969</v>
      </c>
      <c r="G273" s="20">
        <v>0.45</v>
      </c>
      <c r="H273" s="95"/>
      <c r="I273" s="95">
        <v>9714418008</v>
      </c>
    </row>
    <row r="274" spans="1:9">
      <c r="A274" s="18">
        <f t="shared" si="4"/>
        <v>276</v>
      </c>
      <c r="B274" s="95" t="s">
        <v>1333</v>
      </c>
      <c r="C274" s="95" t="s">
        <v>1287</v>
      </c>
      <c r="D274" s="95" t="s">
        <v>968</v>
      </c>
      <c r="E274" s="95"/>
      <c r="F274" s="17" t="s">
        <v>969</v>
      </c>
      <c r="G274" s="20">
        <v>0.45</v>
      </c>
      <c r="H274" s="95"/>
      <c r="I274" s="95">
        <v>9426831210</v>
      </c>
    </row>
    <row r="275" spans="1:9">
      <c r="A275" s="18">
        <f t="shared" si="4"/>
        <v>277</v>
      </c>
      <c r="B275" s="95" t="s">
        <v>1334</v>
      </c>
      <c r="C275" s="95" t="s">
        <v>1287</v>
      </c>
      <c r="D275" s="95" t="s">
        <v>968</v>
      </c>
      <c r="E275" s="95"/>
      <c r="F275" s="17" t="s">
        <v>969</v>
      </c>
      <c r="G275" s="20">
        <v>0.45</v>
      </c>
      <c r="H275" s="95"/>
      <c r="I275" s="95">
        <v>9898676122</v>
      </c>
    </row>
    <row r="276" spans="1:9">
      <c r="A276" s="18">
        <f t="shared" si="4"/>
        <v>278</v>
      </c>
      <c r="B276" s="95" t="s">
        <v>1335</v>
      </c>
      <c r="C276" s="95" t="s">
        <v>1287</v>
      </c>
      <c r="D276" s="95" t="s">
        <v>968</v>
      </c>
      <c r="E276" s="95"/>
      <c r="F276" s="17" t="s">
        <v>969</v>
      </c>
      <c r="G276" s="20">
        <v>0.45</v>
      </c>
      <c r="H276" s="95"/>
      <c r="I276" s="95">
        <v>9426479536</v>
      </c>
    </row>
    <row r="277" spans="1:9">
      <c r="A277" s="18">
        <f t="shared" si="4"/>
        <v>279</v>
      </c>
      <c r="B277" s="95" t="s">
        <v>1336</v>
      </c>
      <c r="C277" s="95" t="s">
        <v>1337</v>
      </c>
      <c r="D277" s="95" t="s">
        <v>968</v>
      </c>
      <c r="E277" s="95"/>
      <c r="F277" s="17" t="s">
        <v>969</v>
      </c>
      <c r="G277" s="20">
        <v>0.45</v>
      </c>
      <c r="H277" s="95"/>
      <c r="I277" s="95"/>
    </row>
    <row r="278" spans="1:9">
      <c r="A278" s="18">
        <f t="shared" si="4"/>
        <v>280</v>
      </c>
      <c r="B278" s="95" t="s">
        <v>1338</v>
      </c>
      <c r="C278" s="95" t="s">
        <v>1241</v>
      </c>
      <c r="D278" s="95" t="s">
        <v>968</v>
      </c>
      <c r="E278" s="95"/>
      <c r="F278" s="17" t="s">
        <v>969</v>
      </c>
      <c r="G278" s="20">
        <v>0.45</v>
      </c>
      <c r="H278" s="95"/>
      <c r="I278" s="95"/>
    </row>
    <row r="279" spans="1:9">
      <c r="A279" s="18">
        <f t="shared" si="4"/>
        <v>281</v>
      </c>
      <c r="B279" s="95" t="s">
        <v>452</v>
      </c>
      <c r="C279" s="95" t="s">
        <v>1232</v>
      </c>
      <c r="D279" s="95" t="s">
        <v>968</v>
      </c>
      <c r="E279" s="95"/>
      <c r="F279" s="17" t="s">
        <v>969</v>
      </c>
      <c r="G279" s="20">
        <v>0.45</v>
      </c>
      <c r="H279" s="95"/>
      <c r="I279" s="95">
        <v>9157547876</v>
      </c>
    </row>
    <row r="280" spans="1:9">
      <c r="A280" s="18">
        <f t="shared" si="4"/>
        <v>282</v>
      </c>
      <c r="B280" s="95" t="s">
        <v>1339</v>
      </c>
      <c r="C280" s="95" t="s">
        <v>1088</v>
      </c>
      <c r="D280" s="95" t="s">
        <v>968</v>
      </c>
      <c r="E280" s="95"/>
      <c r="F280" s="17" t="s">
        <v>969</v>
      </c>
      <c r="G280" s="20">
        <v>0.45</v>
      </c>
      <c r="H280" s="95"/>
      <c r="I280" s="95"/>
    </row>
    <row r="281" spans="1:9">
      <c r="A281" s="18">
        <f t="shared" si="4"/>
        <v>283</v>
      </c>
      <c r="B281" s="95" t="s">
        <v>1340</v>
      </c>
      <c r="C281" s="95" t="s">
        <v>1172</v>
      </c>
      <c r="D281" s="95" t="s">
        <v>968</v>
      </c>
      <c r="E281" s="95"/>
      <c r="F281" s="17" t="s">
        <v>969</v>
      </c>
      <c r="G281" s="20">
        <v>0.45</v>
      </c>
      <c r="H281" s="95"/>
      <c r="I281" s="95"/>
    </row>
    <row r="282" spans="1:9">
      <c r="A282" s="18">
        <f t="shared" si="4"/>
        <v>284</v>
      </c>
      <c r="B282" s="95" t="s">
        <v>1341</v>
      </c>
      <c r="C282" s="95" t="s">
        <v>1172</v>
      </c>
      <c r="D282" s="95" t="s">
        <v>968</v>
      </c>
      <c r="E282" s="95"/>
      <c r="F282" s="17" t="s">
        <v>969</v>
      </c>
      <c r="G282" s="20">
        <v>0.45</v>
      </c>
      <c r="H282" s="95"/>
      <c r="I282" s="95">
        <v>9998408240</v>
      </c>
    </row>
    <row r="283" spans="1:9">
      <c r="A283" s="18">
        <f t="shared" si="4"/>
        <v>285</v>
      </c>
      <c r="B283" s="95" t="s">
        <v>1342</v>
      </c>
      <c r="C283" s="95" t="s">
        <v>1247</v>
      </c>
      <c r="D283" s="95" t="s">
        <v>968</v>
      </c>
      <c r="E283" s="95"/>
      <c r="F283" s="17" t="s">
        <v>969</v>
      </c>
      <c r="G283" s="20">
        <v>0.45</v>
      </c>
      <c r="H283" s="95"/>
      <c r="I283" s="95"/>
    </row>
    <row r="284" spans="1:9">
      <c r="A284" s="18">
        <f t="shared" si="4"/>
        <v>286</v>
      </c>
      <c r="B284" s="95" t="s">
        <v>1343</v>
      </c>
      <c r="C284" s="95" t="s">
        <v>1172</v>
      </c>
      <c r="D284" s="95" t="s">
        <v>968</v>
      </c>
      <c r="E284" s="95"/>
      <c r="F284" s="17" t="s">
        <v>969</v>
      </c>
      <c r="G284" s="20">
        <v>0.45</v>
      </c>
      <c r="H284" s="95" t="s">
        <v>1344</v>
      </c>
      <c r="I284" s="95"/>
    </row>
    <row r="285" spans="1:9">
      <c r="A285" s="18">
        <f t="shared" si="4"/>
        <v>287</v>
      </c>
      <c r="B285" s="95" t="s">
        <v>412</v>
      </c>
      <c r="C285" s="95" t="s">
        <v>1102</v>
      </c>
      <c r="D285" s="95" t="s">
        <v>968</v>
      </c>
      <c r="E285" s="95"/>
      <c r="F285" s="17" t="s">
        <v>969</v>
      </c>
      <c r="G285" s="20">
        <v>0.45</v>
      </c>
      <c r="H285" s="95"/>
      <c r="I285" s="95"/>
    </row>
    <row r="286" spans="1:9">
      <c r="A286" s="18">
        <f t="shared" si="4"/>
        <v>288</v>
      </c>
      <c r="B286" s="95" t="s">
        <v>1345</v>
      </c>
      <c r="C286" s="95" t="s">
        <v>1346</v>
      </c>
      <c r="D286" s="95" t="s">
        <v>968</v>
      </c>
      <c r="E286" s="95"/>
      <c r="F286" s="17" t="s">
        <v>969</v>
      </c>
      <c r="G286" s="20">
        <v>0.45</v>
      </c>
      <c r="H286" s="95"/>
      <c r="I286" s="95">
        <v>9662558010</v>
      </c>
    </row>
    <row r="287" spans="1:9">
      <c r="A287" s="18">
        <f t="shared" si="4"/>
        <v>289</v>
      </c>
      <c r="B287" s="95" t="s">
        <v>1347</v>
      </c>
      <c r="C287" s="95" t="s">
        <v>1348</v>
      </c>
      <c r="D287" s="95" t="s">
        <v>968</v>
      </c>
      <c r="E287" s="95"/>
      <c r="F287" s="17" t="s">
        <v>969</v>
      </c>
      <c r="G287" s="20">
        <v>0.45</v>
      </c>
      <c r="H287" s="95"/>
      <c r="I287" s="95">
        <v>9909192759</v>
      </c>
    </row>
    <row r="288" spans="1:9">
      <c r="A288" s="18">
        <f t="shared" si="4"/>
        <v>290</v>
      </c>
      <c r="B288" s="95" t="s">
        <v>1349</v>
      </c>
      <c r="C288" s="95" t="s">
        <v>1350</v>
      </c>
      <c r="D288" s="95" t="s">
        <v>968</v>
      </c>
      <c r="E288" s="95"/>
      <c r="F288" s="17" t="s">
        <v>969</v>
      </c>
      <c r="G288" s="20">
        <v>0.45</v>
      </c>
      <c r="H288" s="95"/>
      <c r="I288" s="95">
        <v>9879080012</v>
      </c>
    </row>
    <row r="289" spans="1:9">
      <c r="A289" s="18">
        <f t="shared" si="4"/>
        <v>291</v>
      </c>
      <c r="B289" s="95" t="s">
        <v>1351</v>
      </c>
      <c r="C289" s="95" t="s">
        <v>1350</v>
      </c>
      <c r="D289" s="95" t="s">
        <v>968</v>
      </c>
      <c r="E289" s="95"/>
      <c r="F289" s="17" t="s">
        <v>969</v>
      </c>
      <c r="G289" s="20">
        <v>0.45</v>
      </c>
      <c r="H289" s="95"/>
      <c r="I289" s="95">
        <v>9879509232</v>
      </c>
    </row>
    <row r="290" spans="1:9">
      <c r="A290" s="18">
        <f t="shared" si="4"/>
        <v>292</v>
      </c>
      <c r="B290" s="95" t="s">
        <v>1352</v>
      </c>
      <c r="C290" s="95" t="s">
        <v>1353</v>
      </c>
      <c r="D290" s="95" t="s">
        <v>968</v>
      </c>
      <c r="E290" s="95"/>
      <c r="F290" s="17" t="s">
        <v>969</v>
      </c>
      <c r="G290" s="20">
        <v>0.45</v>
      </c>
      <c r="H290" s="95" t="s">
        <v>1354</v>
      </c>
      <c r="I290" s="95">
        <v>9978480800</v>
      </c>
    </row>
    <row r="291" spans="1:9">
      <c r="A291" s="18">
        <f t="shared" si="4"/>
        <v>293</v>
      </c>
      <c r="B291" s="95" t="s">
        <v>1355</v>
      </c>
      <c r="C291" s="95" t="s">
        <v>1096</v>
      </c>
      <c r="D291" s="95" t="s">
        <v>968</v>
      </c>
      <c r="E291" s="95"/>
      <c r="F291" s="17" t="s">
        <v>969</v>
      </c>
      <c r="G291" s="20">
        <v>0.45</v>
      </c>
      <c r="H291" s="95"/>
      <c r="I291" s="95">
        <v>9726006700</v>
      </c>
    </row>
    <row r="292" spans="1:9">
      <c r="A292" s="18">
        <f t="shared" si="4"/>
        <v>294</v>
      </c>
      <c r="B292" s="95" t="s">
        <v>1356</v>
      </c>
      <c r="C292" s="95" t="s">
        <v>1255</v>
      </c>
      <c r="D292" s="95" t="s">
        <v>968</v>
      </c>
      <c r="E292" s="95"/>
      <c r="F292" s="17" t="s">
        <v>969</v>
      </c>
      <c r="G292" s="20">
        <v>0.45</v>
      </c>
      <c r="H292" s="95"/>
      <c r="I292" s="95">
        <v>6359231934</v>
      </c>
    </row>
    <row r="293" spans="1:9">
      <c r="A293" s="18">
        <f t="shared" si="4"/>
        <v>295</v>
      </c>
      <c r="B293" s="95" t="s">
        <v>1357</v>
      </c>
      <c r="C293" s="95" t="s">
        <v>1159</v>
      </c>
      <c r="D293" s="95" t="s">
        <v>968</v>
      </c>
      <c r="E293" s="95"/>
      <c r="F293" s="17" t="s">
        <v>969</v>
      </c>
      <c r="G293" s="20">
        <v>0.45</v>
      </c>
      <c r="H293" s="95"/>
      <c r="I293" s="95">
        <v>9624921021</v>
      </c>
    </row>
    <row r="294" spans="1:9">
      <c r="A294" s="18">
        <f t="shared" si="4"/>
        <v>296</v>
      </c>
      <c r="B294" s="95" t="s">
        <v>36</v>
      </c>
      <c r="C294" s="95" t="s">
        <v>1172</v>
      </c>
      <c r="D294" s="95" t="s">
        <v>968</v>
      </c>
      <c r="E294" s="95"/>
      <c r="F294" s="17" t="s">
        <v>969</v>
      </c>
      <c r="G294" s="20">
        <v>0.45</v>
      </c>
      <c r="H294" s="95"/>
      <c r="I294" s="95">
        <v>9879188275</v>
      </c>
    </row>
    <row r="295" spans="1:9">
      <c r="A295" s="18">
        <f t="shared" si="4"/>
        <v>297</v>
      </c>
      <c r="B295" s="95" t="s">
        <v>1358</v>
      </c>
      <c r="C295" s="95" t="s">
        <v>1188</v>
      </c>
      <c r="D295" s="95" t="s">
        <v>968</v>
      </c>
      <c r="E295" s="95"/>
      <c r="F295" s="17" t="s">
        <v>969</v>
      </c>
      <c r="G295" s="20">
        <v>0.45</v>
      </c>
      <c r="H295" s="95"/>
      <c r="I295" s="95">
        <v>9428750596</v>
      </c>
    </row>
    <row r="296" spans="1:9">
      <c r="A296" s="18">
        <f t="shared" si="4"/>
        <v>298</v>
      </c>
      <c r="B296" s="95" t="s">
        <v>114</v>
      </c>
      <c r="C296" s="95" t="s">
        <v>1261</v>
      </c>
      <c r="D296" s="95" t="s">
        <v>968</v>
      </c>
      <c r="E296" s="95" t="s">
        <v>84</v>
      </c>
      <c r="F296" s="17" t="s">
        <v>969</v>
      </c>
      <c r="G296" s="20">
        <v>0.45</v>
      </c>
      <c r="H296" s="95" t="s">
        <v>1359</v>
      </c>
      <c r="I296" s="95"/>
    </row>
    <row r="297" spans="1:9">
      <c r="A297" s="18">
        <f t="shared" si="4"/>
        <v>299</v>
      </c>
      <c r="B297" s="95" t="s">
        <v>1360</v>
      </c>
      <c r="C297" s="95" t="s">
        <v>1261</v>
      </c>
      <c r="D297" s="95" t="s">
        <v>968</v>
      </c>
      <c r="E297" s="95"/>
      <c r="F297" s="17" t="s">
        <v>969</v>
      </c>
      <c r="G297" s="20">
        <v>0.45</v>
      </c>
      <c r="H297" s="95"/>
      <c r="I297" s="95">
        <v>7016895768</v>
      </c>
    </row>
    <row r="298" spans="1:9">
      <c r="A298" s="18">
        <f t="shared" si="4"/>
        <v>300</v>
      </c>
      <c r="B298" s="95" t="s">
        <v>1361</v>
      </c>
      <c r="C298" s="95" t="s">
        <v>1292</v>
      </c>
      <c r="D298" s="95" t="s">
        <v>968</v>
      </c>
      <c r="E298" s="95"/>
      <c r="F298" s="17" t="s">
        <v>969</v>
      </c>
      <c r="G298" s="20">
        <v>0.45</v>
      </c>
      <c r="H298" s="95"/>
      <c r="I298" s="95">
        <v>9426281706</v>
      </c>
    </row>
    <row r="299" spans="1:9">
      <c r="A299" s="18">
        <f t="shared" si="4"/>
        <v>301</v>
      </c>
      <c r="B299" s="95" t="s">
        <v>1362</v>
      </c>
      <c r="C299" s="95" t="s">
        <v>1323</v>
      </c>
      <c r="D299" s="95" t="s">
        <v>968</v>
      </c>
      <c r="E299" s="95"/>
      <c r="F299" s="17" t="s">
        <v>969</v>
      </c>
      <c r="G299" s="20">
        <v>0.45</v>
      </c>
      <c r="H299" s="95"/>
      <c r="I299" s="95"/>
    </row>
    <row r="300" spans="1:9">
      <c r="A300" s="18">
        <f t="shared" si="4"/>
        <v>302</v>
      </c>
      <c r="B300" s="95" t="s">
        <v>1363</v>
      </c>
      <c r="C300" s="95" t="s">
        <v>1350</v>
      </c>
      <c r="D300" s="95" t="s">
        <v>968</v>
      </c>
      <c r="E300" s="95"/>
      <c r="F300" s="17" t="s">
        <v>969</v>
      </c>
      <c r="G300" s="20">
        <v>0.45</v>
      </c>
      <c r="H300" s="95"/>
      <c r="I300" s="95">
        <v>9879689178</v>
      </c>
    </row>
    <row r="301" spans="1:9">
      <c r="A301" s="18">
        <f t="shared" si="4"/>
        <v>303</v>
      </c>
      <c r="B301" s="95" t="s">
        <v>911</v>
      </c>
      <c r="C301" s="95" t="s">
        <v>1246</v>
      </c>
      <c r="D301" s="95" t="s">
        <v>968</v>
      </c>
      <c r="E301" s="95"/>
      <c r="F301" s="17" t="s">
        <v>969</v>
      </c>
      <c r="G301" s="20">
        <v>0.45</v>
      </c>
      <c r="H301" s="95"/>
      <c r="I301" s="95">
        <v>9998837054</v>
      </c>
    </row>
    <row r="302" spans="1:9">
      <c r="A302" s="18">
        <f t="shared" si="4"/>
        <v>304</v>
      </c>
      <c r="B302" s="95" t="s">
        <v>1364</v>
      </c>
      <c r="C302" s="95" t="s">
        <v>1188</v>
      </c>
      <c r="D302" s="95" t="s">
        <v>968</v>
      </c>
      <c r="E302" s="95"/>
      <c r="F302" s="17" t="s">
        <v>969</v>
      </c>
      <c r="G302" s="20">
        <v>0.45</v>
      </c>
      <c r="H302" s="95"/>
      <c r="I302" s="95" t="s">
        <v>1365</v>
      </c>
    </row>
    <row r="303" spans="1:9">
      <c r="A303" s="18">
        <f t="shared" si="4"/>
        <v>305</v>
      </c>
      <c r="B303" s="95" t="s">
        <v>1366</v>
      </c>
      <c r="C303" s="95" t="s">
        <v>1367</v>
      </c>
      <c r="D303" s="95" t="s">
        <v>968</v>
      </c>
      <c r="E303" s="95"/>
      <c r="F303" s="17" t="s">
        <v>969</v>
      </c>
      <c r="G303" s="20">
        <v>0.45</v>
      </c>
      <c r="H303" s="95" t="s">
        <v>1368</v>
      </c>
      <c r="I303" s="95">
        <v>9426112159</v>
      </c>
    </row>
    <row r="304" spans="1:9">
      <c r="A304" s="18">
        <f t="shared" si="4"/>
        <v>306</v>
      </c>
      <c r="B304" s="95" t="s">
        <v>104</v>
      </c>
      <c r="C304" s="95" t="s">
        <v>1159</v>
      </c>
      <c r="D304" s="95" t="s">
        <v>968</v>
      </c>
      <c r="E304" s="95"/>
      <c r="F304" s="17" t="s">
        <v>969</v>
      </c>
      <c r="G304" s="20">
        <v>0.45</v>
      </c>
      <c r="H304" s="95"/>
      <c r="I304" s="95">
        <v>7016881879</v>
      </c>
    </row>
    <row r="305" spans="1:9">
      <c r="A305" s="18">
        <f t="shared" si="4"/>
        <v>307</v>
      </c>
      <c r="B305" s="95" t="s">
        <v>1369</v>
      </c>
      <c r="C305" s="95" t="s">
        <v>1172</v>
      </c>
      <c r="D305" s="95" t="s">
        <v>968</v>
      </c>
      <c r="E305" s="95"/>
      <c r="F305" s="17" t="s">
        <v>969</v>
      </c>
      <c r="G305" s="20">
        <v>0.45</v>
      </c>
      <c r="H305" s="95"/>
      <c r="I305" s="95"/>
    </row>
    <row r="306" spans="1:9">
      <c r="A306" s="18">
        <f t="shared" si="4"/>
        <v>308</v>
      </c>
      <c r="B306" s="95" t="s">
        <v>446</v>
      </c>
      <c r="C306" s="95" t="s">
        <v>1172</v>
      </c>
      <c r="D306" s="95" t="s">
        <v>968</v>
      </c>
      <c r="E306" s="95"/>
      <c r="F306" s="17" t="s">
        <v>969</v>
      </c>
      <c r="G306" s="20">
        <v>0.45</v>
      </c>
      <c r="H306" s="95"/>
      <c r="I306" s="95"/>
    </row>
    <row r="307" spans="1:9">
      <c r="A307" s="18">
        <f t="shared" si="4"/>
        <v>309</v>
      </c>
      <c r="B307" s="95" t="s">
        <v>1370</v>
      </c>
      <c r="C307" s="95" t="s">
        <v>1371</v>
      </c>
      <c r="D307" s="95" t="s">
        <v>968</v>
      </c>
      <c r="E307" s="95"/>
      <c r="F307" s="17" t="s">
        <v>969</v>
      </c>
      <c r="G307" s="20">
        <v>0.45</v>
      </c>
      <c r="H307" s="95"/>
      <c r="I307" s="95">
        <v>9998383502</v>
      </c>
    </row>
    <row r="308" spans="1:9">
      <c r="A308" s="18">
        <f t="shared" si="4"/>
        <v>310</v>
      </c>
      <c r="B308" s="95" t="s">
        <v>1372</v>
      </c>
      <c r="C308" s="95" t="s">
        <v>1323</v>
      </c>
      <c r="D308" s="95" t="s">
        <v>968</v>
      </c>
      <c r="E308" s="95"/>
      <c r="F308" s="17" t="s">
        <v>969</v>
      </c>
      <c r="G308" s="20">
        <v>0.45</v>
      </c>
      <c r="H308" s="95"/>
      <c r="I308" s="95">
        <v>9898098439</v>
      </c>
    </row>
    <row r="309" spans="1:9">
      <c r="A309" s="18">
        <f t="shared" si="4"/>
        <v>311</v>
      </c>
      <c r="B309" s="95" t="s">
        <v>1373</v>
      </c>
      <c r="C309" s="95" t="s">
        <v>1374</v>
      </c>
      <c r="D309" s="95" t="s">
        <v>968</v>
      </c>
      <c r="E309" s="95"/>
      <c r="F309" s="17" t="s">
        <v>969</v>
      </c>
      <c r="G309" s="20">
        <v>0.45</v>
      </c>
      <c r="H309" s="95"/>
      <c r="I309" s="95">
        <v>8320650005</v>
      </c>
    </row>
    <row r="310" spans="1:9">
      <c r="A310" s="18">
        <f t="shared" si="4"/>
        <v>312</v>
      </c>
      <c r="B310" s="95" t="s">
        <v>1375</v>
      </c>
      <c r="C310" s="95" t="s">
        <v>1106</v>
      </c>
      <c r="D310" s="95" t="s">
        <v>968</v>
      </c>
      <c r="E310" s="95" t="s">
        <v>84</v>
      </c>
      <c r="F310" s="17" t="s">
        <v>969</v>
      </c>
      <c r="G310" s="20">
        <v>0.45</v>
      </c>
      <c r="H310" s="95"/>
      <c r="I310" s="95" t="s">
        <v>84</v>
      </c>
    </row>
    <row r="311" spans="1:9">
      <c r="A311" s="18">
        <f t="shared" si="4"/>
        <v>313</v>
      </c>
      <c r="B311" s="95" t="s">
        <v>1376</v>
      </c>
      <c r="C311" s="95" t="s">
        <v>1150</v>
      </c>
      <c r="D311" s="95" t="s">
        <v>968</v>
      </c>
      <c r="E311" s="95"/>
      <c r="F311" s="17" t="s">
        <v>969</v>
      </c>
      <c r="G311" s="20">
        <v>0.45</v>
      </c>
      <c r="H311" s="95"/>
      <c r="I311" s="95">
        <v>8780608389</v>
      </c>
    </row>
    <row r="312" spans="1:9">
      <c r="A312" s="18">
        <f t="shared" si="4"/>
        <v>314</v>
      </c>
      <c r="B312" s="95" t="s">
        <v>1377</v>
      </c>
      <c r="C312" s="95" t="s">
        <v>1346</v>
      </c>
      <c r="D312" s="95" t="s">
        <v>968</v>
      </c>
      <c r="E312" s="95"/>
      <c r="F312" s="17" t="s">
        <v>969</v>
      </c>
      <c r="G312" s="20">
        <v>0.45</v>
      </c>
      <c r="H312" s="95" t="s">
        <v>1378</v>
      </c>
      <c r="I312" s="95">
        <v>9825238762</v>
      </c>
    </row>
    <row r="313" spans="1:9">
      <c r="A313" s="18">
        <f t="shared" si="4"/>
        <v>315</v>
      </c>
      <c r="B313" s="95" t="s">
        <v>544</v>
      </c>
      <c r="C313" s="95" t="s">
        <v>1346</v>
      </c>
      <c r="D313" s="95" t="s">
        <v>968</v>
      </c>
      <c r="E313" s="95"/>
      <c r="F313" s="17" t="s">
        <v>969</v>
      </c>
      <c r="G313" s="20">
        <v>0.45</v>
      </c>
      <c r="H313" s="95" t="s">
        <v>1379</v>
      </c>
      <c r="I313" s="95">
        <v>7383716230</v>
      </c>
    </row>
    <row r="314" spans="1:9">
      <c r="A314" s="18">
        <f t="shared" si="4"/>
        <v>316</v>
      </c>
      <c r="B314" s="95" t="s">
        <v>1380</v>
      </c>
      <c r="C314" s="95" t="s">
        <v>1102</v>
      </c>
      <c r="D314" s="95" t="s">
        <v>968</v>
      </c>
      <c r="E314" s="95"/>
      <c r="F314" s="17" t="s">
        <v>969</v>
      </c>
      <c r="G314" s="20">
        <v>0.45</v>
      </c>
      <c r="H314" s="95" t="s">
        <v>1381</v>
      </c>
      <c r="I314" s="95" t="s">
        <v>1382</v>
      </c>
    </row>
    <row r="315" spans="1:9">
      <c r="A315" s="18">
        <f t="shared" si="4"/>
        <v>317</v>
      </c>
      <c r="B315" s="95" t="s">
        <v>1383</v>
      </c>
      <c r="C315" s="95" t="s">
        <v>1172</v>
      </c>
      <c r="D315" s="95" t="s">
        <v>968</v>
      </c>
      <c r="E315" s="95"/>
      <c r="F315" s="17" t="s">
        <v>969</v>
      </c>
      <c r="G315" s="20">
        <v>0.45</v>
      </c>
      <c r="H315" s="95"/>
      <c r="I315" s="95">
        <v>9724147228</v>
      </c>
    </row>
    <row r="316" spans="1:9">
      <c r="A316" s="18">
        <f t="shared" si="4"/>
        <v>318</v>
      </c>
      <c r="B316" s="95" t="s">
        <v>1384</v>
      </c>
      <c r="C316" s="95" t="s">
        <v>1385</v>
      </c>
      <c r="D316" s="95" t="s">
        <v>968</v>
      </c>
      <c r="E316" s="95"/>
      <c r="F316" s="17" t="s">
        <v>969</v>
      </c>
      <c r="G316" s="20">
        <v>0.45</v>
      </c>
      <c r="H316" s="95"/>
      <c r="I316" s="95"/>
    </row>
    <row r="317" spans="1:9">
      <c r="A317" s="18">
        <f t="shared" si="4"/>
        <v>319</v>
      </c>
      <c r="B317" s="95" t="s">
        <v>1386</v>
      </c>
      <c r="C317" s="95" t="s">
        <v>1387</v>
      </c>
      <c r="D317" s="95" t="s">
        <v>968</v>
      </c>
      <c r="E317" s="95"/>
      <c r="F317" s="17" t="s">
        <v>969</v>
      </c>
      <c r="G317" s="20">
        <v>0.45</v>
      </c>
      <c r="H317" s="95"/>
      <c r="I317" s="95">
        <v>9427273074</v>
      </c>
    </row>
    <row r="318" spans="1:9">
      <c r="A318" s="18">
        <f t="shared" si="4"/>
        <v>320</v>
      </c>
      <c r="B318" s="98" t="s">
        <v>80</v>
      </c>
      <c r="C318" s="95" t="s">
        <v>641</v>
      </c>
      <c r="D318" s="95" t="s">
        <v>968</v>
      </c>
      <c r="E318" s="95"/>
      <c r="F318" s="17" t="s">
        <v>969</v>
      </c>
      <c r="G318" s="20">
        <v>0.45</v>
      </c>
      <c r="H318" s="95"/>
      <c r="I318" s="95">
        <v>9925088494</v>
      </c>
    </row>
    <row r="319" spans="1:9">
      <c r="A319" s="18">
        <f t="shared" si="4"/>
        <v>321</v>
      </c>
      <c r="B319" s="95" t="s">
        <v>1388</v>
      </c>
      <c r="C319" s="95" t="s">
        <v>1246</v>
      </c>
      <c r="D319" s="95" t="s">
        <v>968</v>
      </c>
      <c r="E319" s="95"/>
      <c r="F319" s="17" t="s">
        <v>969</v>
      </c>
      <c r="G319" s="20">
        <v>0.45</v>
      </c>
      <c r="H319" s="95"/>
      <c r="I319" s="95"/>
    </row>
    <row r="320" spans="1:9">
      <c r="A320" s="18">
        <f t="shared" si="4"/>
        <v>322</v>
      </c>
      <c r="B320" s="95" t="s">
        <v>69</v>
      </c>
      <c r="C320" s="95" t="s">
        <v>1261</v>
      </c>
      <c r="D320" s="95" t="s">
        <v>968</v>
      </c>
      <c r="E320" s="95"/>
      <c r="F320" s="17" t="s">
        <v>969</v>
      </c>
      <c r="G320" s="20">
        <v>0.45</v>
      </c>
      <c r="H320" s="95" t="s">
        <v>1389</v>
      </c>
      <c r="I320" s="95">
        <v>9427757519</v>
      </c>
    </row>
    <row r="321" spans="1:9">
      <c r="A321" s="18">
        <f t="shared" si="4"/>
        <v>323</v>
      </c>
      <c r="B321" s="95" t="s">
        <v>1390</v>
      </c>
      <c r="C321" s="95" t="s">
        <v>1298</v>
      </c>
      <c r="D321" s="95" t="s">
        <v>968</v>
      </c>
      <c r="E321" s="95"/>
      <c r="F321" s="17" t="s">
        <v>969</v>
      </c>
      <c r="G321" s="20">
        <v>0.45</v>
      </c>
      <c r="H321" s="95"/>
      <c r="I321" s="95"/>
    </row>
    <row r="322" spans="1:9">
      <c r="A322" s="18">
        <f t="shared" ref="A322:A377" si="5">ROW() + 2</f>
        <v>324</v>
      </c>
      <c r="B322" s="95" t="s">
        <v>225</v>
      </c>
      <c r="C322" s="95" t="s">
        <v>1391</v>
      </c>
      <c r="D322" s="95" t="s">
        <v>968</v>
      </c>
      <c r="E322" s="95"/>
      <c r="F322" s="17" t="s">
        <v>969</v>
      </c>
      <c r="G322" s="20">
        <v>0.45</v>
      </c>
      <c r="H322" s="95"/>
      <c r="I322" s="95" t="s">
        <v>84</v>
      </c>
    </row>
    <row r="323" spans="1:9">
      <c r="A323" s="18">
        <f t="shared" si="5"/>
        <v>325</v>
      </c>
      <c r="B323" s="95" t="s">
        <v>1392</v>
      </c>
      <c r="C323" s="95" t="s">
        <v>1172</v>
      </c>
      <c r="D323" s="95" t="s">
        <v>968</v>
      </c>
      <c r="E323" s="95"/>
      <c r="F323" s="17" t="s">
        <v>969</v>
      </c>
      <c r="G323" s="20">
        <v>0.45</v>
      </c>
      <c r="H323" s="95"/>
      <c r="I323" s="95"/>
    </row>
    <row r="324" spans="1:9">
      <c r="A324" s="18">
        <f t="shared" si="5"/>
        <v>326</v>
      </c>
      <c r="B324" s="95" t="s">
        <v>1393</v>
      </c>
      <c r="C324" s="95" t="s">
        <v>1287</v>
      </c>
      <c r="D324" s="95" t="s">
        <v>968</v>
      </c>
      <c r="E324" s="95"/>
      <c r="F324" s="17" t="s">
        <v>969</v>
      </c>
      <c r="G324" s="20">
        <v>0.45</v>
      </c>
      <c r="H324" s="95" t="s">
        <v>1394</v>
      </c>
      <c r="I324" s="95">
        <v>8128199205</v>
      </c>
    </row>
    <row r="325" spans="1:9">
      <c r="A325" s="18">
        <f t="shared" si="5"/>
        <v>327</v>
      </c>
      <c r="B325" s="95" t="s">
        <v>1395</v>
      </c>
      <c r="C325" s="95" t="s">
        <v>1094</v>
      </c>
      <c r="D325" s="95" t="s">
        <v>968</v>
      </c>
      <c r="E325" s="95"/>
      <c r="F325" s="17" t="s">
        <v>969</v>
      </c>
      <c r="G325" s="20">
        <v>0.45</v>
      </c>
      <c r="H325" s="95" t="s">
        <v>1396</v>
      </c>
      <c r="I325" s="95">
        <v>9909004255</v>
      </c>
    </row>
    <row r="326" spans="1:9">
      <c r="A326" s="18">
        <f t="shared" si="5"/>
        <v>328</v>
      </c>
      <c r="B326" s="95" t="s">
        <v>1397</v>
      </c>
      <c r="C326" s="95" t="s">
        <v>1091</v>
      </c>
      <c r="D326" s="95" t="s">
        <v>968</v>
      </c>
      <c r="E326" s="95"/>
      <c r="F326" s="17" t="s">
        <v>969</v>
      </c>
      <c r="G326" s="20">
        <v>0.45</v>
      </c>
      <c r="H326" s="95"/>
      <c r="I326" s="95">
        <v>7600391722</v>
      </c>
    </row>
    <row r="327" spans="1:9">
      <c r="A327" s="18">
        <f t="shared" si="5"/>
        <v>329</v>
      </c>
      <c r="B327" s="95" t="s">
        <v>1398</v>
      </c>
      <c r="C327" s="95" t="s">
        <v>1091</v>
      </c>
      <c r="D327" s="95" t="s">
        <v>968</v>
      </c>
      <c r="E327" s="95"/>
      <c r="F327" s="95" t="s">
        <v>969</v>
      </c>
      <c r="G327" s="20">
        <v>0.45</v>
      </c>
      <c r="H327" s="95"/>
      <c r="I327" s="95"/>
    </row>
    <row r="328" spans="1:9">
      <c r="A328" s="18">
        <f t="shared" si="5"/>
        <v>330</v>
      </c>
      <c r="B328" s="95" t="s">
        <v>429</v>
      </c>
      <c r="C328" s="95" t="s">
        <v>1261</v>
      </c>
      <c r="D328" s="95" t="s">
        <v>968</v>
      </c>
      <c r="E328" s="95"/>
      <c r="F328" s="95" t="s">
        <v>969</v>
      </c>
      <c r="G328" s="20">
        <v>0.45</v>
      </c>
      <c r="H328" s="95"/>
      <c r="I328" s="95">
        <v>9824354079</v>
      </c>
    </row>
    <row r="329" spans="1:9">
      <c r="A329" s="18">
        <f t="shared" si="5"/>
        <v>331</v>
      </c>
      <c r="B329" s="95" t="s">
        <v>1399</v>
      </c>
      <c r="C329" s="95" t="s">
        <v>1094</v>
      </c>
      <c r="D329" s="95" t="s">
        <v>968</v>
      </c>
      <c r="E329" s="95"/>
      <c r="F329" s="95" t="s">
        <v>969</v>
      </c>
      <c r="G329" s="20">
        <v>0.45</v>
      </c>
      <c r="H329" s="95"/>
      <c r="I329" s="95"/>
    </row>
    <row r="330" spans="1:9">
      <c r="A330" s="18">
        <f t="shared" si="5"/>
        <v>332</v>
      </c>
      <c r="B330" s="95" t="s">
        <v>828</v>
      </c>
      <c r="C330" s="95" t="s">
        <v>1374</v>
      </c>
      <c r="D330" s="95" t="s">
        <v>968</v>
      </c>
      <c r="E330" s="95"/>
      <c r="F330" s="95" t="s">
        <v>969</v>
      </c>
      <c r="G330" s="20">
        <v>0.45</v>
      </c>
      <c r="H330" s="95"/>
      <c r="I330" s="95">
        <v>9428319100</v>
      </c>
    </row>
    <row r="331" spans="1:9">
      <c r="A331" s="18">
        <f t="shared" si="5"/>
        <v>333</v>
      </c>
      <c r="B331" s="95" t="s">
        <v>205</v>
      </c>
      <c r="C331" s="95" t="s">
        <v>1188</v>
      </c>
      <c r="D331" s="95" t="s">
        <v>968</v>
      </c>
      <c r="E331" s="95"/>
      <c r="F331" s="95" t="s">
        <v>969</v>
      </c>
      <c r="G331" s="20">
        <v>0.45</v>
      </c>
      <c r="H331" s="95" t="s">
        <v>1400</v>
      </c>
      <c r="I331" s="95">
        <v>7573858016</v>
      </c>
    </row>
    <row r="332" spans="1:9">
      <c r="A332" s="18">
        <f t="shared" si="5"/>
        <v>334</v>
      </c>
      <c r="B332" s="95" t="s">
        <v>211</v>
      </c>
      <c r="C332" s="95" t="s">
        <v>1401</v>
      </c>
      <c r="D332" s="95" t="s">
        <v>968</v>
      </c>
      <c r="E332" s="95"/>
      <c r="F332" s="95" t="s">
        <v>969</v>
      </c>
      <c r="G332" s="20">
        <v>0.45</v>
      </c>
      <c r="H332" s="95"/>
      <c r="I332" s="95">
        <v>7096565465</v>
      </c>
    </row>
    <row r="333" spans="1:9">
      <c r="A333" s="18">
        <f t="shared" si="5"/>
        <v>335</v>
      </c>
      <c r="B333" s="95" t="s">
        <v>1402</v>
      </c>
      <c r="C333" s="95" t="s">
        <v>1401</v>
      </c>
      <c r="D333" s="95" t="s">
        <v>968</v>
      </c>
      <c r="E333" s="95"/>
      <c r="F333" s="95" t="s">
        <v>969</v>
      </c>
      <c r="G333" s="20">
        <v>0.45</v>
      </c>
      <c r="H333" s="95"/>
      <c r="I333" s="95">
        <v>9714021146</v>
      </c>
    </row>
    <row r="334" spans="1:9">
      <c r="A334" s="18">
        <f t="shared" si="5"/>
        <v>336</v>
      </c>
      <c r="B334" s="95" t="s">
        <v>1403</v>
      </c>
      <c r="C334" s="95" t="s">
        <v>1239</v>
      </c>
      <c r="D334" s="95" t="s">
        <v>968</v>
      </c>
      <c r="E334" s="95"/>
      <c r="F334" s="95" t="s">
        <v>969</v>
      </c>
      <c r="G334" s="20">
        <v>0.45</v>
      </c>
      <c r="H334" s="95"/>
      <c r="I334" s="95"/>
    </row>
    <row r="335" spans="1:9">
      <c r="A335" s="18">
        <f t="shared" si="5"/>
        <v>337</v>
      </c>
      <c r="B335" s="95" t="s">
        <v>1404</v>
      </c>
      <c r="C335" s="95" t="s">
        <v>1385</v>
      </c>
      <c r="D335" s="95" t="s">
        <v>968</v>
      </c>
      <c r="E335" s="95"/>
      <c r="F335" s="95" t="s">
        <v>969</v>
      </c>
      <c r="G335" s="20">
        <v>0.45</v>
      </c>
      <c r="H335" s="21" t="s">
        <v>1405</v>
      </c>
      <c r="I335" s="95">
        <v>9909217086</v>
      </c>
    </row>
    <row r="336" spans="1:9">
      <c r="A336" s="18">
        <f t="shared" si="5"/>
        <v>338</v>
      </c>
      <c r="B336" s="95" t="s">
        <v>163</v>
      </c>
      <c r="C336" s="95" t="s">
        <v>1102</v>
      </c>
      <c r="D336" s="95" t="s">
        <v>968</v>
      </c>
      <c r="E336" s="95"/>
      <c r="F336" s="95" t="s">
        <v>969</v>
      </c>
      <c r="G336" s="20">
        <v>0.45</v>
      </c>
      <c r="H336" s="95"/>
      <c r="I336" s="95"/>
    </row>
    <row r="337" spans="1:9">
      <c r="A337" s="18">
        <f t="shared" si="5"/>
        <v>339</v>
      </c>
      <c r="B337" s="95" t="s">
        <v>1406</v>
      </c>
      <c r="C337" s="95" t="s">
        <v>1407</v>
      </c>
      <c r="D337" s="95" t="s">
        <v>968</v>
      </c>
      <c r="E337" s="95"/>
      <c r="F337" s="95" t="s">
        <v>969</v>
      </c>
      <c r="G337" s="20">
        <v>0.45</v>
      </c>
      <c r="H337" s="95"/>
      <c r="I337" s="95">
        <v>8000677742</v>
      </c>
    </row>
    <row r="338" spans="1:9">
      <c r="A338" s="18">
        <f t="shared" si="5"/>
        <v>340</v>
      </c>
      <c r="B338" s="95" t="s">
        <v>1408</v>
      </c>
      <c r="C338" s="95" t="s">
        <v>1159</v>
      </c>
      <c r="D338" s="95" t="s">
        <v>968</v>
      </c>
      <c r="E338" s="95"/>
      <c r="F338" s="95" t="s">
        <v>969</v>
      </c>
      <c r="G338" s="20">
        <v>0.45</v>
      </c>
      <c r="H338" s="95" t="s">
        <v>1409</v>
      </c>
      <c r="I338" s="95">
        <v>9727251851</v>
      </c>
    </row>
    <row r="339" spans="1:9">
      <c r="A339" s="18">
        <f t="shared" si="5"/>
        <v>341</v>
      </c>
      <c r="B339" s="95" t="s">
        <v>1410</v>
      </c>
      <c r="C339" s="95" t="s">
        <v>1096</v>
      </c>
      <c r="D339" s="95" t="s">
        <v>968</v>
      </c>
      <c r="E339" s="95"/>
      <c r="F339" s="95" t="s">
        <v>969</v>
      </c>
      <c r="G339" s="20">
        <v>0.45</v>
      </c>
      <c r="H339" s="95"/>
      <c r="I339" s="95">
        <v>9638625080</v>
      </c>
    </row>
    <row r="340" spans="1:9">
      <c r="A340" s="18">
        <f t="shared" si="5"/>
        <v>342</v>
      </c>
      <c r="B340" s="95" t="s">
        <v>1411</v>
      </c>
      <c r="C340" s="95" t="s">
        <v>1412</v>
      </c>
      <c r="D340" s="95" t="s">
        <v>968</v>
      </c>
      <c r="E340" s="95"/>
      <c r="F340" s="95" t="s">
        <v>969</v>
      </c>
      <c r="G340" s="20">
        <v>0.45</v>
      </c>
      <c r="H340" s="95"/>
      <c r="I340" s="95"/>
    </row>
    <row r="341" spans="1:9">
      <c r="A341" s="18">
        <f t="shared" si="5"/>
        <v>343</v>
      </c>
      <c r="B341" s="95" t="s">
        <v>576</v>
      </c>
      <c r="C341" s="95" t="s">
        <v>1371</v>
      </c>
      <c r="D341" s="95" t="s">
        <v>968</v>
      </c>
      <c r="E341" s="95"/>
      <c r="F341" s="95" t="s">
        <v>969</v>
      </c>
      <c r="G341" s="20">
        <v>0.45</v>
      </c>
      <c r="H341" s="95"/>
      <c r="I341" s="95">
        <v>6354615002</v>
      </c>
    </row>
    <row r="342" spans="1:9">
      <c r="A342" s="18">
        <f t="shared" si="5"/>
        <v>344</v>
      </c>
      <c r="B342" s="95" t="s">
        <v>72</v>
      </c>
      <c r="C342" s="95" t="s">
        <v>1413</v>
      </c>
      <c r="D342" s="95" t="s">
        <v>968</v>
      </c>
      <c r="E342" s="95"/>
      <c r="F342" s="95" t="s">
        <v>969</v>
      </c>
      <c r="G342" s="20">
        <v>0.45</v>
      </c>
      <c r="H342" s="95"/>
      <c r="I342" s="95">
        <v>7575083902</v>
      </c>
    </row>
    <row r="343" spans="1:9">
      <c r="A343" s="18">
        <f t="shared" si="5"/>
        <v>345</v>
      </c>
      <c r="B343" s="95" t="s">
        <v>764</v>
      </c>
      <c r="C343" s="95" t="s">
        <v>1096</v>
      </c>
      <c r="D343" s="95" t="s">
        <v>968</v>
      </c>
      <c r="E343" s="95"/>
      <c r="F343" s="95" t="s">
        <v>969</v>
      </c>
      <c r="G343" s="20">
        <v>0.45</v>
      </c>
      <c r="H343" s="95"/>
      <c r="I343" s="95">
        <v>9904017536</v>
      </c>
    </row>
    <row r="344" spans="1:9">
      <c r="A344" s="18">
        <f t="shared" si="5"/>
        <v>346</v>
      </c>
      <c r="B344" s="95" t="s">
        <v>375</v>
      </c>
      <c r="C344" s="95" t="s">
        <v>1316</v>
      </c>
      <c r="D344" s="95" t="s">
        <v>968</v>
      </c>
      <c r="E344" s="95"/>
      <c r="F344" s="95" t="s">
        <v>969</v>
      </c>
      <c r="G344" s="20">
        <v>0.45</v>
      </c>
      <c r="H344" s="95"/>
      <c r="I344" s="95">
        <v>9558041363</v>
      </c>
    </row>
    <row r="345" spans="1:9">
      <c r="A345" s="18">
        <f t="shared" si="5"/>
        <v>347</v>
      </c>
      <c r="B345" s="95" t="s">
        <v>85</v>
      </c>
      <c r="C345" s="95" t="s">
        <v>1186</v>
      </c>
      <c r="D345" s="95" t="s">
        <v>968</v>
      </c>
      <c r="E345" s="95"/>
      <c r="F345" s="95" t="s">
        <v>969</v>
      </c>
      <c r="G345" s="20">
        <v>0.45</v>
      </c>
      <c r="H345" s="95"/>
      <c r="I345" s="95">
        <v>9979224815</v>
      </c>
    </row>
    <row r="346" spans="1:9">
      <c r="A346" s="18">
        <f t="shared" si="5"/>
        <v>348</v>
      </c>
      <c r="B346" s="95" t="s">
        <v>1414</v>
      </c>
      <c r="C346" s="95" t="s">
        <v>1176</v>
      </c>
      <c r="D346" s="95" t="s">
        <v>968</v>
      </c>
      <c r="E346" s="95"/>
      <c r="F346" s="95" t="s">
        <v>969</v>
      </c>
      <c r="G346" s="20">
        <v>0.45</v>
      </c>
      <c r="H346" s="95"/>
      <c r="I346" s="95">
        <v>9428343445</v>
      </c>
    </row>
    <row r="347" spans="1:9">
      <c r="A347" s="18">
        <f t="shared" si="5"/>
        <v>349</v>
      </c>
      <c r="B347" s="95" t="s">
        <v>595</v>
      </c>
      <c r="C347" s="95" t="s">
        <v>1102</v>
      </c>
      <c r="D347" s="95" t="s">
        <v>968</v>
      </c>
      <c r="E347" s="95"/>
      <c r="F347" s="95" t="s">
        <v>969</v>
      </c>
      <c r="G347" s="20">
        <v>0.45</v>
      </c>
      <c r="H347" s="95"/>
      <c r="I347" s="95">
        <v>9428250210</v>
      </c>
    </row>
    <row r="348" spans="1:9">
      <c r="A348" s="18">
        <f t="shared" si="5"/>
        <v>350</v>
      </c>
      <c r="B348" s="95" t="s">
        <v>123</v>
      </c>
      <c r="C348" s="95" t="s">
        <v>1091</v>
      </c>
      <c r="D348" s="95" t="s">
        <v>968</v>
      </c>
      <c r="E348" s="95"/>
      <c r="F348" s="95" t="s">
        <v>969</v>
      </c>
      <c r="G348" s="20">
        <v>0.45</v>
      </c>
      <c r="H348" s="95"/>
      <c r="I348" s="95"/>
    </row>
    <row r="349" spans="1:9">
      <c r="A349" s="18">
        <f t="shared" si="5"/>
        <v>351</v>
      </c>
      <c r="B349" s="95" t="s">
        <v>868</v>
      </c>
      <c r="C349" s="95" t="s">
        <v>1415</v>
      </c>
      <c r="D349" s="95" t="s">
        <v>968</v>
      </c>
      <c r="E349" s="95"/>
      <c r="F349" s="95" t="s">
        <v>969</v>
      </c>
      <c r="G349" s="20">
        <v>0.45</v>
      </c>
      <c r="H349" s="95"/>
      <c r="I349" s="95">
        <v>9925040013</v>
      </c>
    </row>
    <row r="350" spans="1:9">
      <c r="A350" s="18">
        <f t="shared" si="5"/>
        <v>352</v>
      </c>
      <c r="B350" s="95" t="s">
        <v>1416</v>
      </c>
      <c r="C350" s="95" t="s">
        <v>1316</v>
      </c>
      <c r="D350" s="95" t="s">
        <v>968</v>
      </c>
      <c r="E350" s="95"/>
      <c r="F350" s="95" t="s">
        <v>969</v>
      </c>
      <c r="G350" s="20">
        <v>0.45</v>
      </c>
      <c r="H350" s="95"/>
      <c r="I350" s="95">
        <v>8469757724</v>
      </c>
    </row>
    <row r="351" spans="1:9">
      <c r="A351" s="18">
        <f t="shared" si="5"/>
        <v>353</v>
      </c>
      <c r="B351" s="95" t="s">
        <v>1417</v>
      </c>
      <c r="C351" s="95" t="s">
        <v>1091</v>
      </c>
      <c r="D351" s="95" t="s">
        <v>968</v>
      </c>
      <c r="E351" s="95"/>
      <c r="F351" s="95" t="s">
        <v>969</v>
      </c>
      <c r="G351" s="20">
        <v>0.45</v>
      </c>
      <c r="H351" s="95"/>
      <c r="I351" s="95"/>
    </row>
    <row r="352" spans="1:9">
      <c r="A352" s="18">
        <f t="shared" si="5"/>
        <v>354</v>
      </c>
      <c r="B352" s="95" t="s">
        <v>876</v>
      </c>
      <c r="C352" s="95" t="s">
        <v>1172</v>
      </c>
      <c r="D352" s="95" t="s">
        <v>968</v>
      </c>
      <c r="E352" s="95"/>
      <c r="F352" s="95" t="s">
        <v>969</v>
      </c>
      <c r="G352" s="20">
        <v>0.45</v>
      </c>
      <c r="H352" s="95"/>
      <c r="I352" s="95">
        <v>9879130902</v>
      </c>
    </row>
    <row r="353" spans="1:9">
      <c r="A353" s="18">
        <f t="shared" si="5"/>
        <v>355</v>
      </c>
      <c r="B353" s="95" t="s">
        <v>1418</v>
      </c>
      <c r="C353" s="95" t="s">
        <v>1419</v>
      </c>
      <c r="D353" s="95" t="s">
        <v>968</v>
      </c>
      <c r="E353" s="95"/>
      <c r="F353" s="95" t="s">
        <v>969</v>
      </c>
      <c r="G353" s="20">
        <v>0.45</v>
      </c>
      <c r="H353" s="95"/>
      <c r="I353" s="95">
        <v>9909173508</v>
      </c>
    </row>
    <row r="354" spans="1:9">
      <c r="A354" s="18">
        <f t="shared" si="5"/>
        <v>356</v>
      </c>
      <c r="B354" s="95" t="s">
        <v>275</v>
      </c>
      <c r="C354" s="95" t="s">
        <v>1420</v>
      </c>
      <c r="D354" s="95" t="s">
        <v>968</v>
      </c>
      <c r="E354" s="95"/>
      <c r="F354" s="95" t="s">
        <v>969</v>
      </c>
      <c r="G354" s="20">
        <v>0.45</v>
      </c>
      <c r="H354" s="95"/>
      <c r="I354" s="95">
        <v>9624081521</v>
      </c>
    </row>
    <row r="355" spans="1:9">
      <c r="A355" s="18">
        <f t="shared" si="5"/>
        <v>357</v>
      </c>
      <c r="B355" s="95" t="s">
        <v>1421</v>
      </c>
      <c r="C355" s="95" t="s">
        <v>1422</v>
      </c>
      <c r="D355" s="95" t="s">
        <v>968</v>
      </c>
      <c r="E355" s="95"/>
      <c r="F355" s="95" t="s">
        <v>969</v>
      </c>
      <c r="G355" s="20">
        <v>0.45</v>
      </c>
      <c r="H355" s="95"/>
      <c r="I355" s="95"/>
    </row>
    <row r="356" spans="1:9">
      <c r="A356" s="18">
        <f t="shared" si="5"/>
        <v>358</v>
      </c>
      <c r="B356" s="95" t="s">
        <v>1423</v>
      </c>
      <c r="C356" s="95" t="s">
        <v>1424</v>
      </c>
      <c r="D356" s="95" t="s">
        <v>968</v>
      </c>
      <c r="E356" s="95"/>
      <c r="F356" s="95" t="s">
        <v>969</v>
      </c>
      <c r="G356" s="20">
        <v>0.45</v>
      </c>
      <c r="H356" s="95"/>
      <c r="I356" s="95"/>
    </row>
    <row r="357" spans="1:9">
      <c r="A357" s="18">
        <f t="shared" si="5"/>
        <v>359</v>
      </c>
      <c r="B357" s="95" t="s">
        <v>151</v>
      </c>
      <c r="C357" s="95" t="s">
        <v>1094</v>
      </c>
      <c r="D357" s="95" t="s">
        <v>968</v>
      </c>
      <c r="E357" s="95"/>
      <c r="F357" s="95" t="s">
        <v>969</v>
      </c>
      <c r="G357" s="20">
        <v>0.45</v>
      </c>
      <c r="H357" s="95"/>
      <c r="I357" s="95">
        <v>9376679004</v>
      </c>
    </row>
    <row r="358" spans="1:9">
      <c r="A358" s="18">
        <f t="shared" si="5"/>
        <v>360</v>
      </c>
      <c r="B358" s="95" t="s">
        <v>1425</v>
      </c>
      <c r="C358" s="95" t="s">
        <v>1274</v>
      </c>
      <c r="D358" s="95" t="s">
        <v>968</v>
      </c>
      <c r="E358" s="95"/>
      <c r="F358" s="95" t="s">
        <v>969</v>
      </c>
      <c r="G358" s="20">
        <v>0.45</v>
      </c>
      <c r="H358" s="95"/>
      <c r="I358" s="95">
        <v>6353190909</v>
      </c>
    </row>
    <row r="359" spans="1:9">
      <c r="A359" s="18">
        <f t="shared" si="5"/>
        <v>361</v>
      </c>
      <c r="B359" s="95" t="s">
        <v>89</v>
      </c>
      <c r="C359" s="95" t="s">
        <v>1426</v>
      </c>
      <c r="D359" s="95" t="s">
        <v>968</v>
      </c>
      <c r="E359" s="95"/>
      <c r="F359" s="95" t="s">
        <v>969</v>
      </c>
      <c r="G359" s="20">
        <v>0.45</v>
      </c>
      <c r="H359" s="95"/>
      <c r="I359" s="95">
        <v>9374823945</v>
      </c>
    </row>
    <row r="360" spans="1:9">
      <c r="A360" s="18">
        <f t="shared" si="5"/>
        <v>362</v>
      </c>
      <c r="B360" s="95" t="s">
        <v>1427</v>
      </c>
      <c r="C360" s="95" t="s">
        <v>1316</v>
      </c>
      <c r="D360" s="95" t="s">
        <v>968</v>
      </c>
      <c r="E360" s="95"/>
      <c r="F360" s="95" t="s">
        <v>969</v>
      </c>
      <c r="G360" s="20">
        <v>0.45</v>
      </c>
      <c r="H360" s="95"/>
      <c r="I360" s="95"/>
    </row>
    <row r="361" spans="1:9">
      <c r="A361" s="18">
        <f t="shared" si="5"/>
        <v>363</v>
      </c>
      <c r="B361" s="95" t="s">
        <v>448</v>
      </c>
      <c r="C361" s="95" t="s">
        <v>1428</v>
      </c>
      <c r="D361" s="95" t="s">
        <v>968</v>
      </c>
      <c r="E361" s="95"/>
      <c r="F361" s="95" t="s">
        <v>969</v>
      </c>
      <c r="G361" s="20">
        <v>0.45</v>
      </c>
      <c r="H361" s="95"/>
      <c r="I361" s="95">
        <v>8460676761</v>
      </c>
    </row>
    <row r="362" spans="1:9">
      <c r="A362" s="18">
        <f t="shared" si="5"/>
        <v>364</v>
      </c>
      <c r="B362" s="95" t="s">
        <v>271</v>
      </c>
      <c r="C362" s="95" t="s">
        <v>1429</v>
      </c>
      <c r="D362" s="95" t="s">
        <v>968</v>
      </c>
      <c r="E362" s="95"/>
      <c r="F362" s="95" t="s">
        <v>969</v>
      </c>
      <c r="G362" s="20">
        <v>0.45</v>
      </c>
      <c r="H362" s="95"/>
      <c r="I362" s="95">
        <v>7567598910</v>
      </c>
    </row>
    <row r="363" spans="1:9">
      <c r="A363" s="18">
        <f t="shared" si="5"/>
        <v>365</v>
      </c>
      <c r="B363" s="95" t="s">
        <v>197</v>
      </c>
      <c r="C363" s="95" t="s">
        <v>1094</v>
      </c>
      <c r="D363" s="95" t="s">
        <v>968</v>
      </c>
      <c r="E363" s="95"/>
      <c r="F363" s="95" t="s">
        <v>969</v>
      </c>
      <c r="G363" s="20">
        <v>0.5</v>
      </c>
      <c r="H363" s="95"/>
      <c r="I363" s="95">
        <v>9662952811</v>
      </c>
    </row>
    <row r="364" spans="1:9">
      <c r="A364" s="18">
        <f t="shared" si="5"/>
        <v>366</v>
      </c>
      <c r="B364" s="95" t="s">
        <v>1430</v>
      </c>
      <c r="C364" s="95" t="s">
        <v>1176</v>
      </c>
      <c r="D364" s="95" t="s">
        <v>968</v>
      </c>
      <c r="E364" s="95"/>
      <c r="F364" s="95" t="s">
        <v>969</v>
      </c>
      <c r="G364" s="20">
        <v>0.45</v>
      </c>
      <c r="H364" s="95"/>
      <c r="I364" s="95">
        <v>9428828868</v>
      </c>
    </row>
    <row r="365" spans="1:9">
      <c r="A365" s="18">
        <f t="shared" si="5"/>
        <v>367</v>
      </c>
      <c r="B365" s="95" t="s">
        <v>1431</v>
      </c>
      <c r="C365" s="22" t="s">
        <v>1176</v>
      </c>
      <c r="D365" s="95" t="s">
        <v>968</v>
      </c>
      <c r="E365" s="95"/>
      <c r="F365" s="95" t="s">
        <v>969</v>
      </c>
      <c r="G365" s="20">
        <v>0.45</v>
      </c>
      <c r="H365" s="95"/>
      <c r="I365" s="95"/>
    </row>
    <row r="366" spans="1:9">
      <c r="A366" s="18">
        <f t="shared" si="5"/>
        <v>368</v>
      </c>
      <c r="B366" s="95" t="s">
        <v>1432</v>
      </c>
      <c r="C366" s="95" t="s">
        <v>1176</v>
      </c>
      <c r="D366" s="95" t="s">
        <v>968</v>
      </c>
      <c r="E366" s="95"/>
      <c r="F366" s="95" t="s">
        <v>969</v>
      </c>
      <c r="G366" s="20">
        <v>0.45</v>
      </c>
      <c r="H366" s="95" t="s">
        <v>1433</v>
      </c>
      <c r="I366" s="95">
        <v>9428793335</v>
      </c>
    </row>
    <row r="367" spans="1:9">
      <c r="A367" s="18">
        <f t="shared" si="5"/>
        <v>369</v>
      </c>
      <c r="B367" s="23" t="s">
        <v>1434</v>
      </c>
      <c r="C367" s="95" t="s">
        <v>1323</v>
      </c>
      <c r="D367" s="95" t="s">
        <v>968</v>
      </c>
      <c r="E367" s="95"/>
      <c r="F367" s="95" t="s">
        <v>969</v>
      </c>
      <c r="G367" s="20">
        <v>0.45</v>
      </c>
      <c r="H367" s="95" t="s">
        <v>1435</v>
      </c>
      <c r="I367" s="95" t="s">
        <v>1436</v>
      </c>
    </row>
    <row r="368" spans="1:9">
      <c r="A368" s="18">
        <f t="shared" si="5"/>
        <v>370</v>
      </c>
      <c r="B368" s="95" t="s">
        <v>380</v>
      </c>
      <c r="C368" s="95" t="s">
        <v>1437</v>
      </c>
      <c r="D368" s="95" t="s">
        <v>968</v>
      </c>
      <c r="E368" s="95"/>
      <c r="F368" s="95" t="s">
        <v>969</v>
      </c>
      <c r="G368" s="20">
        <v>0.45</v>
      </c>
      <c r="H368" s="95"/>
      <c r="I368" s="95"/>
    </row>
    <row r="369" spans="1:9">
      <c r="A369" s="18">
        <f t="shared" si="5"/>
        <v>371</v>
      </c>
      <c r="B369" s="95" t="s">
        <v>1438</v>
      </c>
      <c r="C369" s="95" t="s">
        <v>1439</v>
      </c>
      <c r="D369" s="95" t="s">
        <v>968</v>
      </c>
      <c r="E369" s="95"/>
      <c r="F369" s="95" t="s">
        <v>969</v>
      </c>
      <c r="G369" s="20">
        <v>0.45</v>
      </c>
      <c r="H369" s="95" t="s">
        <v>1440</v>
      </c>
      <c r="I369" s="95">
        <v>9925682979</v>
      </c>
    </row>
    <row r="370" spans="1:9">
      <c r="A370" s="18">
        <f t="shared" si="5"/>
        <v>372</v>
      </c>
      <c r="B370" s="95" t="s">
        <v>128</v>
      </c>
      <c r="C370" s="95" t="s">
        <v>1091</v>
      </c>
      <c r="D370" s="95" t="s">
        <v>968</v>
      </c>
      <c r="E370" s="95"/>
      <c r="F370" s="95" t="s">
        <v>969</v>
      </c>
      <c r="G370" s="20">
        <v>0.45</v>
      </c>
      <c r="H370" s="95"/>
      <c r="I370" s="95">
        <v>9924311481</v>
      </c>
    </row>
    <row r="371" spans="1:9">
      <c r="A371" s="18">
        <f t="shared" si="5"/>
        <v>373</v>
      </c>
      <c r="B371" s="95" t="s">
        <v>1441</v>
      </c>
      <c r="C371" s="95" t="s">
        <v>1316</v>
      </c>
      <c r="D371" s="95" t="s">
        <v>968</v>
      </c>
      <c r="E371" s="95"/>
      <c r="F371" s="95" t="s">
        <v>969</v>
      </c>
      <c r="G371" s="20">
        <v>0.45</v>
      </c>
      <c r="H371" s="95"/>
      <c r="I371" s="95"/>
    </row>
    <row r="372" spans="1:9">
      <c r="A372" s="18">
        <f t="shared" si="5"/>
        <v>374</v>
      </c>
      <c r="B372" s="95" t="s">
        <v>432</v>
      </c>
      <c r="C372" s="95" t="s">
        <v>1246</v>
      </c>
      <c r="D372" s="95" t="s">
        <v>968</v>
      </c>
      <c r="E372" s="95"/>
      <c r="F372" s="95" t="s">
        <v>969</v>
      </c>
      <c r="G372" s="20">
        <v>0.45</v>
      </c>
      <c r="H372" s="95"/>
      <c r="I372" s="95">
        <v>9925654378</v>
      </c>
    </row>
    <row r="373" spans="1:9">
      <c r="A373" s="18">
        <f t="shared" si="5"/>
        <v>375</v>
      </c>
      <c r="B373" s="95" t="s">
        <v>927</v>
      </c>
      <c r="C373" s="95" t="s">
        <v>1442</v>
      </c>
      <c r="D373" s="95" t="s">
        <v>968</v>
      </c>
      <c r="E373" s="95"/>
      <c r="F373" s="95" t="s">
        <v>969</v>
      </c>
      <c r="G373" s="20">
        <v>0.45</v>
      </c>
      <c r="H373" s="95"/>
      <c r="I373" s="95">
        <v>9727043040</v>
      </c>
    </row>
    <row r="374" spans="1:9">
      <c r="A374" s="18">
        <f t="shared" si="5"/>
        <v>376</v>
      </c>
      <c r="B374" s="95" t="s">
        <v>863</v>
      </c>
      <c r="C374" s="24" t="s">
        <v>1097</v>
      </c>
      <c r="D374" s="95" t="s">
        <v>968</v>
      </c>
      <c r="E374" s="95"/>
      <c r="F374" s="95" t="s">
        <v>969</v>
      </c>
      <c r="G374" s="20">
        <v>0.45</v>
      </c>
      <c r="H374" s="95"/>
      <c r="I374" s="95">
        <v>9924071519</v>
      </c>
    </row>
    <row r="375" spans="1:9">
      <c r="A375" s="18">
        <f t="shared" si="5"/>
        <v>377</v>
      </c>
      <c r="B375" s="95" t="s">
        <v>563</v>
      </c>
      <c r="C375" s="95" t="s">
        <v>1091</v>
      </c>
      <c r="D375" s="95" t="s">
        <v>968</v>
      </c>
      <c r="E375" s="95"/>
      <c r="F375" s="95" t="s">
        <v>969</v>
      </c>
      <c r="G375" s="20">
        <v>0.45</v>
      </c>
      <c r="H375" s="95"/>
      <c r="I375" s="95"/>
    </row>
    <row r="376" spans="1:9">
      <c r="A376" s="18">
        <f t="shared" si="5"/>
        <v>378</v>
      </c>
      <c r="B376" s="95" t="s">
        <v>1443</v>
      </c>
      <c r="C376" s="95" t="s">
        <v>1097</v>
      </c>
      <c r="D376" s="95" t="s">
        <v>968</v>
      </c>
      <c r="E376" s="95"/>
      <c r="F376" s="95" t="s">
        <v>969</v>
      </c>
      <c r="G376" s="20">
        <v>0.45</v>
      </c>
      <c r="H376" s="95"/>
      <c r="I376" s="95"/>
    </row>
    <row r="377" spans="1:9">
      <c r="A377" s="18">
        <f t="shared" si="5"/>
        <v>379</v>
      </c>
      <c r="B377" s="95" t="s">
        <v>1444</v>
      </c>
      <c r="C377" s="95" t="s">
        <v>1445</v>
      </c>
      <c r="D377" s="95" t="s">
        <v>968</v>
      </c>
      <c r="E377" s="95"/>
      <c r="F377" s="95" t="s">
        <v>969</v>
      </c>
      <c r="G377" s="20">
        <v>0.45</v>
      </c>
      <c r="H377" s="95" t="s">
        <v>1446</v>
      </c>
      <c r="I377" s="95">
        <v>9630426871</v>
      </c>
    </row>
    <row r="378" spans="1:9">
      <c r="A378" s="18">
        <v>380</v>
      </c>
      <c r="B378" s="95" t="s">
        <v>1447</v>
      </c>
      <c r="C378" s="95" t="s">
        <v>1145</v>
      </c>
      <c r="D378" s="95" t="s">
        <v>968</v>
      </c>
      <c r="E378" s="95"/>
      <c r="F378" s="95" t="s">
        <v>969</v>
      </c>
      <c r="G378" s="20">
        <v>0.45</v>
      </c>
      <c r="H378" s="95"/>
      <c r="I378" s="95"/>
    </row>
    <row r="379" spans="1:9">
      <c r="A379" s="18">
        <v>381</v>
      </c>
      <c r="B379" s="95" t="s">
        <v>1448</v>
      </c>
      <c r="C379" s="95" t="s">
        <v>1287</v>
      </c>
      <c r="D379" s="95" t="s">
        <v>968</v>
      </c>
      <c r="E379" s="95"/>
      <c r="F379" s="95" t="s">
        <v>969</v>
      </c>
      <c r="G379" s="20">
        <v>0.45</v>
      </c>
      <c r="H379" s="95"/>
      <c r="I379" s="95"/>
    </row>
    <row r="380" spans="1:9">
      <c r="A380" s="18">
        <v>382</v>
      </c>
      <c r="B380" s="95" t="s">
        <v>454</v>
      </c>
      <c r="C380" s="95" t="s">
        <v>1274</v>
      </c>
      <c r="D380" s="95" t="s">
        <v>968</v>
      </c>
      <c r="E380" s="95"/>
      <c r="F380" s="95" t="s">
        <v>969</v>
      </c>
      <c r="G380" s="20">
        <v>0.45</v>
      </c>
      <c r="H380" s="95"/>
      <c r="I380" s="95">
        <v>9574835734</v>
      </c>
    </row>
    <row r="381" spans="1:9">
      <c r="A381" s="18">
        <v>383</v>
      </c>
      <c r="B381" s="95" t="s">
        <v>140</v>
      </c>
      <c r="C381" s="95" t="s">
        <v>1247</v>
      </c>
      <c r="D381" s="95" t="s">
        <v>968</v>
      </c>
      <c r="E381" s="95"/>
      <c r="F381" s="95" t="s">
        <v>969</v>
      </c>
      <c r="G381" s="20">
        <v>0.45</v>
      </c>
      <c r="H381" s="95"/>
      <c r="I381" s="95"/>
    </row>
    <row r="382" spans="1:9">
      <c r="A382" s="18">
        <v>384</v>
      </c>
      <c r="B382" s="95" t="s">
        <v>1449</v>
      </c>
      <c r="C382" s="95" t="s">
        <v>1159</v>
      </c>
      <c r="D382" s="95" t="s">
        <v>968</v>
      </c>
      <c r="E382" s="95"/>
      <c r="F382" s="95" t="s">
        <v>969</v>
      </c>
      <c r="G382" s="20">
        <v>0.45</v>
      </c>
      <c r="H382" s="95"/>
      <c r="I382" s="95"/>
    </row>
    <row r="383" spans="1:9">
      <c r="A383" s="18">
        <f>ROW() + 2</f>
        <v>385</v>
      </c>
      <c r="B383" s="95" t="s">
        <v>1450</v>
      </c>
      <c r="C383" s="95" t="s">
        <v>1094</v>
      </c>
      <c r="D383" s="25" t="s">
        <v>968</v>
      </c>
      <c r="E383" s="95"/>
      <c r="F383" s="95" t="s">
        <v>969</v>
      </c>
      <c r="G383" s="20">
        <v>0.45</v>
      </c>
      <c r="H383" s="95"/>
      <c r="I383" s="95"/>
    </row>
    <row r="384" spans="1:9">
      <c r="A384" s="18">
        <v>386</v>
      </c>
      <c r="B384" s="95" t="s">
        <v>1451</v>
      </c>
      <c r="C384" s="95" t="s">
        <v>1094</v>
      </c>
      <c r="D384" s="95" t="s">
        <v>968</v>
      </c>
      <c r="E384" s="95"/>
      <c r="F384" s="95" t="s">
        <v>969</v>
      </c>
      <c r="G384" s="20">
        <v>0.45</v>
      </c>
      <c r="H384" s="95"/>
      <c r="I384" s="95">
        <v>9427514463</v>
      </c>
    </row>
    <row r="385" spans="1:9">
      <c r="A385" s="18">
        <v>387</v>
      </c>
      <c r="B385" s="95" t="s">
        <v>1452</v>
      </c>
      <c r="C385" s="95" t="s">
        <v>1092</v>
      </c>
      <c r="D385" s="95" t="s">
        <v>968</v>
      </c>
      <c r="E385" s="95"/>
      <c r="F385" s="95" t="s">
        <v>969</v>
      </c>
      <c r="G385" s="20">
        <v>0.45</v>
      </c>
      <c r="H385" s="95" t="s">
        <v>1453</v>
      </c>
      <c r="I385" s="95"/>
    </row>
    <row r="386" spans="1:9">
      <c r="A386" s="18">
        <f>ROW() + 2</f>
        <v>388</v>
      </c>
      <c r="B386" s="95" t="s">
        <v>1454</v>
      </c>
      <c r="C386" s="95" t="s">
        <v>1255</v>
      </c>
      <c r="D386" s="95" t="s">
        <v>968</v>
      </c>
      <c r="E386" s="95"/>
      <c r="F386" s="95" t="s">
        <v>969</v>
      </c>
      <c r="G386" s="95"/>
      <c r="H386" s="95"/>
      <c r="I386" s="95">
        <v>9925465228</v>
      </c>
    </row>
    <row r="387" spans="1:9">
      <c r="A387" s="18">
        <f>ROW() + 2</f>
        <v>389</v>
      </c>
      <c r="B387" s="95" t="s">
        <v>344</v>
      </c>
      <c r="C387" s="95" t="s">
        <v>1255</v>
      </c>
      <c r="D387" s="95" t="s">
        <v>968</v>
      </c>
      <c r="E387" s="95"/>
      <c r="F387" s="95" t="s">
        <v>969</v>
      </c>
      <c r="G387" s="95"/>
      <c r="H387" s="95"/>
      <c r="I387" s="95">
        <v>9099556684</v>
      </c>
    </row>
    <row r="388" spans="1:9">
      <c r="A388" s="18">
        <f>ROW() + 2</f>
        <v>390</v>
      </c>
      <c r="B388" s="95" t="s">
        <v>1455</v>
      </c>
      <c r="C388" s="95" t="s">
        <v>1456</v>
      </c>
      <c r="D388" s="95" t="s">
        <v>968</v>
      </c>
      <c r="E388" s="95"/>
      <c r="F388" s="95" t="s">
        <v>969</v>
      </c>
      <c r="G388" s="95"/>
      <c r="H388" s="95"/>
      <c r="I388" s="95">
        <v>8200235468</v>
      </c>
    </row>
    <row r="389" spans="1:9">
      <c r="A389" s="18">
        <f>ROW() + 2</f>
        <v>391</v>
      </c>
      <c r="B389" s="95" t="s">
        <v>1457</v>
      </c>
      <c r="C389" s="95" t="s">
        <v>1428</v>
      </c>
      <c r="D389" s="95" t="s">
        <v>968</v>
      </c>
      <c r="E389" s="95"/>
      <c r="F389" s="95" t="s">
        <v>969</v>
      </c>
      <c r="G389" s="20">
        <v>0.45</v>
      </c>
      <c r="H389" s="95"/>
      <c r="I389" s="95"/>
    </row>
    <row r="390" spans="1:9">
      <c r="A390" s="18">
        <v>392</v>
      </c>
      <c r="B390" s="95" t="s">
        <v>418</v>
      </c>
      <c r="C390" s="95" t="s">
        <v>1096</v>
      </c>
      <c r="D390" s="95" t="s">
        <v>968</v>
      </c>
      <c r="E390" s="95"/>
      <c r="F390" s="95" t="s">
        <v>969</v>
      </c>
      <c r="G390" s="20">
        <v>0.45</v>
      </c>
      <c r="H390" s="95"/>
      <c r="I390" s="95">
        <v>8347323523</v>
      </c>
    </row>
    <row r="391" spans="1:9">
      <c r="A391" s="18">
        <v>393</v>
      </c>
      <c r="B391" s="95" t="s">
        <v>1458</v>
      </c>
      <c r="C391" s="95" t="s">
        <v>1459</v>
      </c>
      <c r="D391" s="95" t="s">
        <v>968</v>
      </c>
      <c r="E391" s="95"/>
      <c r="F391" s="95" t="s">
        <v>969</v>
      </c>
      <c r="G391" s="20">
        <v>0.45</v>
      </c>
      <c r="H391" s="95" t="s">
        <v>1460</v>
      </c>
      <c r="I391" s="95">
        <v>9712903340</v>
      </c>
    </row>
    <row r="392" spans="1:9">
      <c r="A392" s="18">
        <v>394</v>
      </c>
      <c r="B392" s="95" t="s">
        <v>56</v>
      </c>
      <c r="C392" s="95" t="s">
        <v>1461</v>
      </c>
      <c r="D392" s="95" t="s">
        <v>968</v>
      </c>
      <c r="E392" s="95"/>
      <c r="F392" s="95" t="s">
        <v>969</v>
      </c>
      <c r="G392" s="20">
        <v>0.45</v>
      </c>
      <c r="H392" s="95"/>
      <c r="I392" s="95">
        <v>9328824128</v>
      </c>
    </row>
    <row r="393" spans="1:9">
      <c r="A393" s="18">
        <v>395</v>
      </c>
      <c r="B393" s="95" t="s">
        <v>4</v>
      </c>
      <c r="C393" s="95" t="s">
        <v>1374</v>
      </c>
      <c r="D393" s="95" t="s">
        <v>968</v>
      </c>
      <c r="E393" s="95"/>
      <c r="F393" s="95" t="s">
        <v>969</v>
      </c>
      <c r="G393" s="20">
        <v>0.45</v>
      </c>
      <c r="H393" s="95"/>
      <c r="I393" s="95">
        <v>9723773919</v>
      </c>
    </row>
    <row r="394" spans="1:9">
      <c r="A394" s="18">
        <v>396</v>
      </c>
      <c r="B394" s="95" t="s">
        <v>303</v>
      </c>
      <c r="C394" s="95" t="s">
        <v>1217</v>
      </c>
      <c r="D394" s="95" t="s">
        <v>968</v>
      </c>
      <c r="E394" s="95"/>
      <c r="F394" s="95" t="s">
        <v>969</v>
      </c>
      <c r="G394" s="20">
        <v>0.45</v>
      </c>
      <c r="H394" s="95"/>
      <c r="I394" s="95">
        <v>9924277539</v>
      </c>
    </row>
    <row r="395" spans="1:9">
      <c r="A395" s="18">
        <v>397</v>
      </c>
      <c r="B395" s="95" t="s">
        <v>1462</v>
      </c>
      <c r="C395" s="95" t="s">
        <v>641</v>
      </c>
      <c r="D395" s="95" t="s">
        <v>968</v>
      </c>
      <c r="E395" s="95"/>
      <c r="F395" s="95" t="s">
        <v>969</v>
      </c>
      <c r="G395" s="20">
        <v>0.45</v>
      </c>
      <c r="H395" s="95"/>
      <c r="I395" s="95"/>
    </row>
    <row r="396" spans="1:9">
      <c r="A396" s="18">
        <v>398</v>
      </c>
      <c r="B396" s="95" t="s">
        <v>1463</v>
      </c>
      <c r="C396" s="95" t="s">
        <v>1464</v>
      </c>
      <c r="D396" s="95" t="s">
        <v>968</v>
      </c>
      <c r="E396" s="95"/>
      <c r="F396" s="95" t="s">
        <v>969</v>
      </c>
      <c r="G396" s="20">
        <v>0.45</v>
      </c>
      <c r="H396" s="95" t="s">
        <v>1465</v>
      </c>
      <c r="I396" s="95">
        <v>9427423163</v>
      </c>
    </row>
    <row r="397" spans="1:9">
      <c r="A397" s="18">
        <v>399</v>
      </c>
      <c r="B397" s="95" t="s">
        <v>1466</v>
      </c>
      <c r="C397" s="95" t="s">
        <v>1148</v>
      </c>
      <c r="D397" s="95" t="s">
        <v>968</v>
      </c>
      <c r="E397" s="95"/>
      <c r="F397" s="95" t="s">
        <v>969</v>
      </c>
      <c r="G397" s="20">
        <v>0.45</v>
      </c>
      <c r="H397" s="95"/>
      <c r="I397" s="95">
        <v>9426432208</v>
      </c>
    </row>
    <row r="398" spans="1:9">
      <c r="A398" s="18">
        <v>400</v>
      </c>
      <c r="B398" s="95" t="s">
        <v>1467</v>
      </c>
      <c r="C398" s="95" t="s">
        <v>1468</v>
      </c>
      <c r="D398" s="95" t="s">
        <v>968</v>
      </c>
      <c r="E398" s="95"/>
      <c r="F398" s="95" t="s">
        <v>969</v>
      </c>
      <c r="G398" s="20">
        <v>0.45</v>
      </c>
      <c r="H398" s="95"/>
      <c r="I398" s="95"/>
    </row>
    <row r="399" spans="1:9">
      <c r="A399" s="18">
        <v>401</v>
      </c>
      <c r="B399" s="95" t="s">
        <v>572</v>
      </c>
      <c r="C399" s="95" t="s">
        <v>1102</v>
      </c>
      <c r="D399" s="95" t="s">
        <v>968</v>
      </c>
      <c r="E399" s="95"/>
      <c r="F399" s="95" t="s">
        <v>969</v>
      </c>
      <c r="G399" s="20">
        <v>0.45</v>
      </c>
      <c r="H399" s="95"/>
      <c r="I399" s="95"/>
    </row>
    <row r="400" spans="1:9">
      <c r="A400" s="18">
        <v>402</v>
      </c>
      <c r="B400" s="95" t="s">
        <v>312</v>
      </c>
      <c r="C400" s="95" t="s">
        <v>1428</v>
      </c>
      <c r="D400" s="95" t="s">
        <v>968</v>
      </c>
      <c r="E400" s="95"/>
      <c r="F400" s="95" t="s">
        <v>969</v>
      </c>
      <c r="G400" s="20">
        <v>0.45</v>
      </c>
      <c r="H400" s="95"/>
      <c r="I400" s="95"/>
    </row>
    <row r="401" spans="1:9">
      <c r="A401" s="18">
        <v>403</v>
      </c>
      <c r="B401" s="95" t="s">
        <v>782</v>
      </c>
      <c r="C401" s="95" t="s">
        <v>1428</v>
      </c>
      <c r="D401" s="95" t="s">
        <v>968</v>
      </c>
      <c r="E401" s="95"/>
      <c r="F401" s="95" t="s">
        <v>969</v>
      </c>
      <c r="G401" s="20">
        <v>0.45</v>
      </c>
      <c r="H401" s="95"/>
      <c r="I401" s="95"/>
    </row>
    <row r="402" spans="1:9">
      <c r="A402" s="18">
        <v>404</v>
      </c>
      <c r="B402" s="95" t="s">
        <v>1469</v>
      </c>
      <c r="C402" s="95" t="s">
        <v>1217</v>
      </c>
      <c r="D402" s="95" t="s">
        <v>968</v>
      </c>
      <c r="E402" s="95"/>
      <c r="F402" s="95" t="s">
        <v>969</v>
      </c>
      <c r="G402" s="20">
        <v>0.45</v>
      </c>
      <c r="H402" s="95"/>
      <c r="I402" s="95"/>
    </row>
    <row r="403" spans="1:9">
      <c r="A403" s="18">
        <v>405</v>
      </c>
      <c r="B403" s="95" t="s">
        <v>117</v>
      </c>
      <c r="C403" s="95" t="s">
        <v>1102</v>
      </c>
      <c r="D403" s="95" t="s">
        <v>968</v>
      </c>
      <c r="E403" s="95"/>
      <c r="F403" s="95" t="s">
        <v>969</v>
      </c>
      <c r="G403" s="20">
        <v>0.45</v>
      </c>
      <c r="H403" s="95"/>
      <c r="I403" s="95"/>
    </row>
    <row r="404" spans="1:9">
      <c r="A404" s="18">
        <v>406</v>
      </c>
      <c r="B404" s="95" t="s">
        <v>87</v>
      </c>
      <c r="C404" s="95" t="s">
        <v>1102</v>
      </c>
      <c r="D404" s="95" t="s">
        <v>968</v>
      </c>
      <c r="E404" s="95"/>
      <c r="F404" s="95" t="s">
        <v>969</v>
      </c>
      <c r="G404" s="20">
        <v>0.45</v>
      </c>
      <c r="H404" s="95"/>
      <c r="I404" s="95">
        <v>8200235468</v>
      </c>
    </row>
    <row r="405" spans="1:9">
      <c r="A405" s="18">
        <v>407</v>
      </c>
      <c r="B405" s="95" t="s">
        <v>1470</v>
      </c>
      <c r="C405" s="95" t="s">
        <v>1471</v>
      </c>
      <c r="D405" s="95" t="s">
        <v>968</v>
      </c>
      <c r="E405" s="95"/>
      <c r="F405" s="95" t="s">
        <v>969</v>
      </c>
      <c r="G405" s="20">
        <v>0.45</v>
      </c>
      <c r="H405" s="95"/>
      <c r="I405" s="95"/>
    </row>
    <row r="406" spans="1:9">
      <c r="A406" s="18">
        <v>408</v>
      </c>
      <c r="B406" s="95" t="s">
        <v>273</v>
      </c>
      <c r="C406" s="95" t="s">
        <v>1214</v>
      </c>
      <c r="D406" s="95" t="s">
        <v>968</v>
      </c>
      <c r="E406" s="95"/>
      <c r="F406" s="95" t="s">
        <v>969</v>
      </c>
      <c r="G406" s="20">
        <v>0.45</v>
      </c>
      <c r="H406" s="95"/>
      <c r="I406" s="95">
        <v>9427731397</v>
      </c>
    </row>
    <row r="407" spans="1:9">
      <c r="A407" s="18">
        <v>409</v>
      </c>
      <c r="B407" s="95" t="s">
        <v>1472</v>
      </c>
      <c r="C407" s="95" t="s">
        <v>1102</v>
      </c>
      <c r="D407" s="95" t="s">
        <v>968</v>
      </c>
      <c r="E407" s="95"/>
      <c r="F407" s="95" t="s">
        <v>969</v>
      </c>
      <c r="G407" s="20">
        <v>0.45</v>
      </c>
      <c r="H407" s="95"/>
      <c r="I407" s="95"/>
    </row>
    <row r="408" spans="1:9">
      <c r="A408" s="18">
        <v>410</v>
      </c>
      <c r="B408" s="95" t="s">
        <v>1473</v>
      </c>
      <c r="C408" s="95" t="s">
        <v>1474</v>
      </c>
      <c r="D408" s="95" t="s">
        <v>968</v>
      </c>
      <c r="E408" s="95"/>
      <c r="F408" s="95" t="s">
        <v>969</v>
      </c>
      <c r="G408" s="20">
        <v>0.45</v>
      </c>
      <c r="H408" s="95"/>
      <c r="I408" s="95" t="s">
        <v>1475</v>
      </c>
    </row>
    <row r="409" spans="1:9">
      <c r="A409" s="18">
        <v>411</v>
      </c>
      <c r="B409" s="95" t="s">
        <v>1476</v>
      </c>
      <c r="C409" s="95" t="s">
        <v>641</v>
      </c>
      <c r="D409" s="95" t="s">
        <v>968</v>
      </c>
      <c r="E409" s="95"/>
      <c r="F409" s="95" t="s">
        <v>969</v>
      </c>
      <c r="G409" s="20">
        <v>0.45</v>
      </c>
      <c r="H409" s="95"/>
      <c r="I409" s="95">
        <v>9925341127</v>
      </c>
    </row>
    <row r="410" spans="1:9">
      <c r="A410" s="18">
        <v>412</v>
      </c>
      <c r="B410" s="95" t="s">
        <v>1477</v>
      </c>
      <c r="C410" s="95" t="s">
        <v>1478</v>
      </c>
      <c r="D410" s="95" t="s">
        <v>968</v>
      </c>
      <c r="E410" s="95"/>
      <c r="F410" s="95" t="s">
        <v>969</v>
      </c>
      <c r="G410" s="20">
        <v>0.45</v>
      </c>
      <c r="H410" s="95"/>
      <c r="I410" s="95"/>
    </row>
    <row r="411" spans="1:9">
      <c r="A411" s="18">
        <v>413</v>
      </c>
      <c r="B411" s="95" t="s">
        <v>628</v>
      </c>
      <c r="C411" s="95" t="s">
        <v>1350</v>
      </c>
      <c r="D411" s="95" t="s">
        <v>968</v>
      </c>
      <c r="E411" s="95"/>
      <c r="F411" s="95" t="s">
        <v>969</v>
      </c>
      <c r="G411" s="20">
        <v>0.45</v>
      </c>
      <c r="H411" s="95" t="s">
        <v>1460</v>
      </c>
      <c r="I411" s="95">
        <v>9712903340</v>
      </c>
    </row>
    <row r="412" spans="1:9">
      <c r="A412" s="18">
        <v>414</v>
      </c>
      <c r="B412" s="95" t="s">
        <v>182</v>
      </c>
      <c r="C412" s="95" t="s">
        <v>1174</v>
      </c>
      <c r="D412" s="95" t="s">
        <v>968</v>
      </c>
      <c r="E412" s="95"/>
      <c r="F412" s="95" t="s">
        <v>969</v>
      </c>
      <c r="G412" s="20">
        <v>0.45</v>
      </c>
      <c r="H412" s="95"/>
      <c r="I412" s="95">
        <v>9375588488</v>
      </c>
    </row>
    <row r="413" spans="1:9">
      <c r="A413" s="18">
        <v>415</v>
      </c>
      <c r="B413" s="95" t="s">
        <v>1479</v>
      </c>
      <c r="C413" s="95" t="s">
        <v>1102</v>
      </c>
      <c r="D413" s="95" t="s">
        <v>968</v>
      </c>
      <c r="E413" s="95"/>
      <c r="F413" s="95" t="s">
        <v>969</v>
      </c>
      <c r="G413" s="20">
        <v>0.45</v>
      </c>
      <c r="H413" s="95"/>
      <c r="I413" s="95"/>
    </row>
    <row r="414" spans="1:9">
      <c r="A414" s="18">
        <v>416</v>
      </c>
      <c r="B414" s="95" t="s">
        <v>318</v>
      </c>
      <c r="C414" s="95" t="s">
        <v>1102</v>
      </c>
      <c r="D414" s="95" t="s">
        <v>968</v>
      </c>
      <c r="E414" s="95"/>
      <c r="F414" s="95" t="s">
        <v>969</v>
      </c>
      <c r="G414" s="20">
        <v>0.45</v>
      </c>
      <c r="H414" s="95"/>
      <c r="I414" s="95"/>
    </row>
    <row r="415" spans="1:9">
      <c r="A415" s="18">
        <v>417</v>
      </c>
      <c r="B415" s="95" t="s">
        <v>368</v>
      </c>
      <c r="C415" s="95" t="s">
        <v>1214</v>
      </c>
      <c r="D415" s="95" t="s">
        <v>968</v>
      </c>
      <c r="E415" s="95"/>
      <c r="F415" s="95" t="s">
        <v>969</v>
      </c>
      <c r="G415" s="20">
        <v>0.45</v>
      </c>
      <c r="H415" s="95"/>
      <c r="I415" s="95">
        <v>9427270152</v>
      </c>
    </row>
    <row r="416" spans="1:9">
      <c r="A416" s="18">
        <v>418</v>
      </c>
      <c r="B416" s="95" t="s">
        <v>370</v>
      </c>
      <c r="C416" s="95" t="s">
        <v>1214</v>
      </c>
      <c r="D416" s="95" t="s">
        <v>968</v>
      </c>
      <c r="E416" s="95"/>
      <c r="F416" s="95" t="s">
        <v>969</v>
      </c>
      <c r="G416" s="20">
        <v>0.45</v>
      </c>
      <c r="H416" s="95"/>
      <c r="I416" s="95">
        <v>9714088222</v>
      </c>
    </row>
    <row r="417" spans="1:9">
      <c r="A417" s="18">
        <v>419</v>
      </c>
      <c r="B417" s="95" t="s">
        <v>373</v>
      </c>
      <c r="C417" s="95" t="s">
        <v>1214</v>
      </c>
      <c r="D417" s="95" t="s">
        <v>968</v>
      </c>
      <c r="E417" s="95"/>
      <c r="F417" s="95" t="s">
        <v>969</v>
      </c>
      <c r="G417" s="20">
        <v>0.45</v>
      </c>
      <c r="H417" s="95"/>
      <c r="I417" s="95">
        <v>9429501052</v>
      </c>
    </row>
    <row r="418" spans="1:9">
      <c r="A418" s="18">
        <v>420</v>
      </c>
      <c r="B418" s="95" t="s">
        <v>377</v>
      </c>
      <c r="C418" s="95" t="s">
        <v>1316</v>
      </c>
      <c r="D418" s="95" t="s">
        <v>968</v>
      </c>
      <c r="E418" s="95"/>
      <c r="F418" s="95" t="s">
        <v>969</v>
      </c>
      <c r="G418" s="20">
        <v>0.45</v>
      </c>
      <c r="H418" s="95"/>
      <c r="I418" s="95">
        <v>9898865051</v>
      </c>
    </row>
    <row r="419" spans="1:9">
      <c r="A419" s="18">
        <v>421</v>
      </c>
      <c r="B419" s="95" t="s">
        <v>410</v>
      </c>
      <c r="C419" s="95" t="s">
        <v>1480</v>
      </c>
      <c r="D419" s="95" t="s">
        <v>968</v>
      </c>
      <c r="E419" s="95"/>
      <c r="F419" s="95" t="s">
        <v>969</v>
      </c>
      <c r="G419" s="20">
        <v>0.45</v>
      </c>
      <c r="H419" s="95"/>
      <c r="I419" s="95">
        <v>9825665971</v>
      </c>
    </row>
    <row r="420" spans="1:9">
      <c r="A420" s="18">
        <v>422</v>
      </c>
      <c r="B420" s="95" t="s">
        <v>458</v>
      </c>
      <c r="C420" s="95" t="s">
        <v>1316</v>
      </c>
      <c r="D420" s="95" t="s">
        <v>968</v>
      </c>
      <c r="E420" s="95"/>
      <c r="F420" s="95" t="s">
        <v>969</v>
      </c>
      <c r="G420" s="20">
        <v>0.45</v>
      </c>
      <c r="H420" s="95"/>
      <c r="I420" s="95">
        <v>7623850867</v>
      </c>
    </row>
    <row r="421" spans="1:9">
      <c r="A421" s="18">
        <v>423</v>
      </c>
      <c r="B421" s="95" t="s">
        <v>460</v>
      </c>
      <c r="C421" s="95" t="s">
        <v>1214</v>
      </c>
      <c r="D421" s="95" t="s">
        <v>968</v>
      </c>
      <c r="E421" s="95"/>
      <c r="F421" s="95" t="s">
        <v>969</v>
      </c>
      <c r="G421" s="20">
        <v>0.45</v>
      </c>
      <c r="H421" s="95"/>
      <c r="I421" s="95">
        <v>9069098111</v>
      </c>
    </row>
    <row r="422" spans="1:9">
      <c r="A422" s="18">
        <v>424</v>
      </c>
      <c r="B422" s="95" t="s">
        <v>1481</v>
      </c>
      <c r="C422" s="95" t="s">
        <v>1172</v>
      </c>
      <c r="D422" s="95" t="s">
        <v>968</v>
      </c>
      <c r="E422" s="95"/>
      <c r="F422" s="95" t="s">
        <v>969</v>
      </c>
      <c r="G422" s="20">
        <v>0.45</v>
      </c>
      <c r="H422" s="95" t="s">
        <v>1482</v>
      </c>
      <c r="I422" s="95">
        <v>9978301022</v>
      </c>
    </row>
    <row r="423" spans="1:9">
      <c r="A423" s="18">
        <v>425</v>
      </c>
      <c r="B423" s="95" t="s">
        <v>583</v>
      </c>
      <c r="C423" s="95" t="s">
        <v>1159</v>
      </c>
      <c r="D423" s="95" t="s">
        <v>968</v>
      </c>
      <c r="E423" s="95"/>
      <c r="F423" s="95" t="s">
        <v>969</v>
      </c>
      <c r="G423" s="20">
        <v>0.45</v>
      </c>
      <c r="H423" s="95"/>
      <c r="I423" s="95">
        <v>9925031467</v>
      </c>
    </row>
    <row r="424" spans="1:9">
      <c r="A424" s="18">
        <v>426</v>
      </c>
      <c r="B424" s="95" t="s">
        <v>700</v>
      </c>
      <c r="C424" s="95" t="s">
        <v>1483</v>
      </c>
      <c r="D424" s="95" t="s">
        <v>968</v>
      </c>
      <c r="E424" s="95"/>
      <c r="F424" s="95" t="s">
        <v>969</v>
      </c>
      <c r="G424" s="20">
        <v>0.45</v>
      </c>
      <c r="H424" s="95" t="s">
        <v>1484</v>
      </c>
      <c r="I424" s="95">
        <v>9374764159</v>
      </c>
    </row>
    <row r="425" spans="1:9">
      <c r="A425" s="18">
        <v>427</v>
      </c>
      <c r="B425" s="95" t="s">
        <v>725</v>
      </c>
      <c r="C425" s="95" t="s">
        <v>1145</v>
      </c>
      <c r="D425" s="95" t="s">
        <v>968</v>
      </c>
      <c r="E425" s="95"/>
      <c r="F425" s="95" t="s">
        <v>969</v>
      </c>
      <c r="G425" s="20">
        <v>0.45</v>
      </c>
      <c r="H425" s="95"/>
      <c r="I425" s="95"/>
    </row>
    <row r="426" spans="1:9">
      <c r="A426" s="18">
        <v>428</v>
      </c>
      <c r="B426" s="95" t="s">
        <v>838</v>
      </c>
      <c r="C426" s="95" t="s">
        <v>641</v>
      </c>
      <c r="D426" s="95" t="s">
        <v>968</v>
      </c>
      <c r="E426" s="95"/>
      <c r="F426" s="95" t="s">
        <v>969</v>
      </c>
      <c r="G426" s="20">
        <v>0.45</v>
      </c>
      <c r="H426" s="95"/>
      <c r="I426" s="95">
        <v>9428086541</v>
      </c>
    </row>
    <row r="427" spans="1:9">
      <c r="A427" s="18">
        <v>429</v>
      </c>
      <c r="B427" s="95" t="s">
        <v>866</v>
      </c>
      <c r="C427" s="95" t="s">
        <v>641</v>
      </c>
      <c r="D427" s="95" t="s">
        <v>968</v>
      </c>
      <c r="E427" s="95"/>
      <c r="F427" s="95" t="s">
        <v>969</v>
      </c>
      <c r="G427" s="20">
        <v>0.45</v>
      </c>
      <c r="H427" s="95"/>
      <c r="I427" s="95"/>
    </row>
    <row r="428" spans="1:9">
      <c r="A428" s="18" t="s">
        <v>84</v>
      </c>
      <c r="B428" s="95" t="s">
        <v>84</v>
      </c>
      <c r="C428" s="95" t="s">
        <v>84</v>
      </c>
      <c r="D428" s="95" t="s">
        <v>84</v>
      </c>
      <c r="E428" s="95"/>
      <c r="F428" s="95" t="s">
        <v>84</v>
      </c>
      <c r="G428" s="20" t="s">
        <v>84</v>
      </c>
      <c r="H428" s="95"/>
      <c r="I428" s="95"/>
    </row>
    <row r="429" spans="1:9">
      <c r="A429" s="18" t="s">
        <v>84</v>
      </c>
      <c r="B429" s="95" t="s">
        <v>84</v>
      </c>
      <c r="C429" s="95" t="s">
        <v>84</v>
      </c>
      <c r="D429" s="95" t="s">
        <v>84</v>
      </c>
      <c r="E429" s="95"/>
      <c r="F429" s="95" t="s">
        <v>84</v>
      </c>
      <c r="G429" s="20" t="s">
        <v>84</v>
      </c>
      <c r="H429" s="95"/>
      <c r="I429" s="95"/>
    </row>
    <row r="430" spans="1:9">
      <c r="A430" s="18" t="s">
        <v>84</v>
      </c>
      <c r="B430" s="95" t="s">
        <v>84</v>
      </c>
      <c r="C430" s="95" t="s">
        <v>84</v>
      </c>
      <c r="D430" s="95" t="s">
        <v>84</v>
      </c>
      <c r="E430" s="95"/>
      <c r="F430" s="95" t="s">
        <v>84</v>
      </c>
      <c r="G430" s="20" t="s">
        <v>84</v>
      </c>
      <c r="H430" s="95"/>
      <c r="I430" s="95"/>
    </row>
    <row r="431" spans="1:9">
      <c r="A431" s="18" t="s">
        <v>84</v>
      </c>
      <c r="B431" s="95" t="s">
        <v>84</v>
      </c>
      <c r="C431" s="95" t="s">
        <v>84</v>
      </c>
      <c r="D431" s="95" t="s">
        <v>84</v>
      </c>
      <c r="E431" s="95"/>
      <c r="F431" s="95" t="s">
        <v>84</v>
      </c>
      <c r="G431" s="20" t="s">
        <v>84</v>
      </c>
      <c r="H431" s="95"/>
      <c r="I431" s="95"/>
    </row>
    <row r="432" spans="1:9">
      <c r="A432" s="18" t="s">
        <v>84</v>
      </c>
      <c r="B432" s="95" t="s">
        <v>84</v>
      </c>
      <c r="C432" s="95" t="s">
        <v>84</v>
      </c>
      <c r="D432" s="95" t="s">
        <v>84</v>
      </c>
      <c r="E432" s="95"/>
      <c r="F432" s="95" t="s">
        <v>84</v>
      </c>
      <c r="G432" s="20" t="s">
        <v>84</v>
      </c>
      <c r="H432" s="95"/>
      <c r="I432" s="95"/>
    </row>
    <row r="433" spans="1:7">
      <c r="A433" s="18" t="s">
        <v>84</v>
      </c>
      <c r="B433" s="95" t="s">
        <v>84</v>
      </c>
      <c r="C433" s="95" t="s">
        <v>84</v>
      </c>
      <c r="D433" s="95" t="s">
        <v>84</v>
      </c>
      <c r="E433" s="95"/>
      <c r="F433" s="95" t="s">
        <v>84</v>
      </c>
      <c r="G433" s="20" t="s">
        <v>84</v>
      </c>
    </row>
    <row r="434" spans="1:7">
      <c r="A434" s="18" t="s">
        <v>84</v>
      </c>
      <c r="B434" s="95" t="s">
        <v>84</v>
      </c>
      <c r="C434" s="95" t="s">
        <v>84</v>
      </c>
      <c r="D434" s="95" t="s">
        <v>84</v>
      </c>
      <c r="E434" s="95"/>
      <c r="F434" s="95" t="s">
        <v>84</v>
      </c>
      <c r="G434" s="20" t="s">
        <v>84</v>
      </c>
    </row>
    <row r="435" spans="1:7">
      <c r="A435" s="18" t="s">
        <v>84</v>
      </c>
      <c r="B435" s="95" t="s">
        <v>84</v>
      </c>
      <c r="C435" s="95" t="s">
        <v>84</v>
      </c>
      <c r="D435" s="95" t="s">
        <v>84</v>
      </c>
      <c r="E435" s="95"/>
      <c r="F435" s="95" t="s">
        <v>84</v>
      </c>
      <c r="G435" s="20" t="s">
        <v>84</v>
      </c>
    </row>
    <row r="436" spans="1:7">
      <c r="A436" s="18" t="s">
        <v>84</v>
      </c>
      <c r="B436" s="95" t="s">
        <v>84</v>
      </c>
      <c r="C436" s="95" t="s">
        <v>84</v>
      </c>
      <c r="D436" s="95" t="s">
        <v>84</v>
      </c>
      <c r="E436" s="95"/>
      <c r="F436" s="95" t="s">
        <v>84</v>
      </c>
      <c r="G436" s="20" t="s">
        <v>84</v>
      </c>
    </row>
    <row r="437" spans="1:7">
      <c r="A437" s="18" t="s">
        <v>84</v>
      </c>
      <c r="B437" s="95" t="s">
        <v>84</v>
      </c>
      <c r="C437" s="95" t="s">
        <v>84</v>
      </c>
      <c r="D437" s="95" t="s">
        <v>84</v>
      </c>
      <c r="E437" s="95"/>
      <c r="F437" s="95" t="s">
        <v>84</v>
      </c>
      <c r="G437" s="20" t="s">
        <v>84</v>
      </c>
    </row>
    <row r="438" spans="1:7">
      <c r="A438" s="18" t="s">
        <v>84</v>
      </c>
      <c r="B438" s="95" t="s">
        <v>84</v>
      </c>
      <c r="C438" s="95" t="s">
        <v>84</v>
      </c>
      <c r="D438" s="95" t="s">
        <v>84</v>
      </c>
      <c r="E438" s="95"/>
      <c r="F438" s="95" t="s">
        <v>84</v>
      </c>
      <c r="G438" s="20" t="s">
        <v>84</v>
      </c>
    </row>
    <row r="439" spans="1:7">
      <c r="A439" s="18" t="s">
        <v>84</v>
      </c>
      <c r="B439" s="95" t="s">
        <v>84</v>
      </c>
      <c r="C439" s="95" t="s">
        <v>84</v>
      </c>
      <c r="D439" s="95" t="s">
        <v>84</v>
      </c>
      <c r="E439" s="95"/>
      <c r="F439" s="95" t="s">
        <v>84</v>
      </c>
      <c r="G439" s="20" t="s">
        <v>84</v>
      </c>
    </row>
    <row r="440" spans="1:7">
      <c r="A440" s="18" t="s">
        <v>84</v>
      </c>
      <c r="B440" s="95" t="s">
        <v>84</v>
      </c>
      <c r="C440" s="95" t="s">
        <v>84</v>
      </c>
      <c r="D440" s="95" t="s">
        <v>84</v>
      </c>
      <c r="E440" s="95"/>
      <c r="F440" s="95" t="s">
        <v>84</v>
      </c>
      <c r="G440" s="20" t="s">
        <v>84</v>
      </c>
    </row>
    <row r="441" spans="1:7">
      <c r="A441" s="18" t="s">
        <v>84</v>
      </c>
      <c r="B441" s="95" t="s">
        <v>84</v>
      </c>
      <c r="C441" s="95" t="s">
        <v>84</v>
      </c>
      <c r="D441" s="95" t="s">
        <v>84</v>
      </c>
      <c r="E441" s="95"/>
      <c r="F441" s="95" t="s">
        <v>84</v>
      </c>
      <c r="G441" s="20" t="s">
        <v>84</v>
      </c>
    </row>
    <row r="442" spans="1:7">
      <c r="A442" s="18" t="s">
        <v>84</v>
      </c>
      <c r="B442" s="95" t="s">
        <v>84</v>
      </c>
      <c r="C442" s="95" t="s">
        <v>84</v>
      </c>
      <c r="D442" s="95" t="s">
        <v>84</v>
      </c>
      <c r="E442" s="95"/>
      <c r="F442" s="95" t="s">
        <v>84</v>
      </c>
      <c r="G442" s="20" t="s">
        <v>84</v>
      </c>
    </row>
    <row r="443" spans="1:7">
      <c r="A443" s="18" t="s">
        <v>84</v>
      </c>
      <c r="B443" s="95" t="s">
        <v>84</v>
      </c>
      <c r="C443" s="95" t="s">
        <v>84</v>
      </c>
      <c r="D443" s="95" t="s">
        <v>84</v>
      </c>
      <c r="E443" s="95"/>
      <c r="F443" s="95" t="s">
        <v>84</v>
      </c>
      <c r="G443" s="20" t="s">
        <v>84</v>
      </c>
    </row>
    <row r="444" spans="1:7">
      <c r="A444" s="18" t="s">
        <v>84</v>
      </c>
      <c r="B444" s="95" t="s">
        <v>84</v>
      </c>
      <c r="C444" s="95" t="s">
        <v>84</v>
      </c>
      <c r="D444" s="95" t="s">
        <v>84</v>
      </c>
      <c r="E444" s="95"/>
      <c r="F444" s="95" t="s">
        <v>84</v>
      </c>
      <c r="G444" s="20" t="s">
        <v>84</v>
      </c>
    </row>
    <row r="445" spans="1:7">
      <c r="A445" s="18" t="s">
        <v>84</v>
      </c>
      <c r="B445" s="95" t="s">
        <v>84</v>
      </c>
      <c r="C445" s="95" t="s">
        <v>84</v>
      </c>
      <c r="D445" s="95" t="s">
        <v>84</v>
      </c>
      <c r="E445" s="95"/>
      <c r="F445" s="95" t="s">
        <v>84</v>
      </c>
      <c r="G445" s="20" t="s">
        <v>84</v>
      </c>
    </row>
    <row r="446" spans="1:7">
      <c r="A446" s="18" t="s">
        <v>84</v>
      </c>
      <c r="B446" s="95" t="s">
        <v>84</v>
      </c>
      <c r="C446" s="95" t="s">
        <v>84</v>
      </c>
      <c r="D446" s="95" t="s">
        <v>84</v>
      </c>
      <c r="E446" s="95"/>
      <c r="F446" s="95" t="s">
        <v>84</v>
      </c>
      <c r="G446" s="20" t="s">
        <v>84</v>
      </c>
    </row>
    <row r="447" spans="1:7">
      <c r="A447" s="18" t="s">
        <v>84</v>
      </c>
      <c r="B447" s="95" t="s">
        <v>84</v>
      </c>
      <c r="C447" s="95" t="s">
        <v>84</v>
      </c>
      <c r="D447" s="95" t="s">
        <v>84</v>
      </c>
      <c r="E447" s="95"/>
      <c r="F447" s="95" t="s">
        <v>84</v>
      </c>
      <c r="G447" s="20" t="s">
        <v>84</v>
      </c>
    </row>
    <row r="448" spans="1:7">
      <c r="A448" s="18" t="s">
        <v>84</v>
      </c>
      <c r="B448" s="95" t="s">
        <v>84</v>
      </c>
      <c r="C448" s="95" t="s">
        <v>84</v>
      </c>
      <c r="D448" s="95" t="s">
        <v>84</v>
      </c>
      <c r="E448" s="95"/>
      <c r="F448" s="95" t="s">
        <v>84</v>
      </c>
      <c r="G448" s="20" t="s">
        <v>84</v>
      </c>
    </row>
    <row r="449" spans="1:7">
      <c r="A449" s="18" t="s">
        <v>84</v>
      </c>
      <c r="B449" s="95" t="s">
        <v>84</v>
      </c>
      <c r="C449" s="95" t="s">
        <v>84</v>
      </c>
      <c r="D449" s="95" t="s">
        <v>84</v>
      </c>
      <c r="E449" s="95"/>
      <c r="F449" s="95" t="s">
        <v>84</v>
      </c>
      <c r="G449" s="20" t="s">
        <v>84</v>
      </c>
    </row>
    <row r="450" spans="1:7">
      <c r="A450" s="18" t="s">
        <v>84</v>
      </c>
      <c r="B450" s="95" t="s">
        <v>84</v>
      </c>
      <c r="C450" s="95" t="s">
        <v>84</v>
      </c>
      <c r="D450" s="95" t="s">
        <v>84</v>
      </c>
      <c r="E450" s="95"/>
      <c r="F450" s="95" t="s">
        <v>84</v>
      </c>
      <c r="G450" s="20" t="s">
        <v>84</v>
      </c>
    </row>
    <row r="451" spans="1:7">
      <c r="A451" s="18" t="s">
        <v>84</v>
      </c>
      <c r="B451" s="95" t="s">
        <v>84</v>
      </c>
      <c r="C451" s="95" t="s">
        <v>84</v>
      </c>
      <c r="D451" s="95" t="s">
        <v>84</v>
      </c>
      <c r="E451" s="95"/>
      <c r="F451" s="95" t="s">
        <v>84</v>
      </c>
      <c r="G451" s="20" t="s">
        <v>84</v>
      </c>
    </row>
    <row r="452" spans="1:7">
      <c r="A452" s="18" t="s">
        <v>84</v>
      </c>
      <c r="B452" s="95" t="s">
        <v>84</v>
      </c>
      <c r="C452" s="95" t="s">
        <v>84</v>
      </c>
      <c r="D452" s="95" t="s">
        <v>84</v>
      </c>
      <c r="E452" s="95"/>
      <c r="F452" s="95" t="s">
        <v>84</v>
      </c>
      <c r="G452" s="20" t="s">
        <v>84</v>
      </c>
    </row>
    <row r="453" spans="1:7">
      <c r="A453" s="18" t="s">
        <v>84</v>
      </c>
      <c r="B453" s="95" t="s">
        <v>84</v>
      </c>
      <c r="C453" s="95" t="s">
        <v>84</v>
      </c>
      <c r="D453" s="95" t="s">
        <v>84</v>
      </c>
      <c r="E453" s="95"/>
      <c r="F453" s="95" t="s">
        <v>84</v>
      </c>
      <c r="G453" s="20" t="s">
        <v>84</v>
      </c>
    </row>
    <row r="454" spans="1:7">
      <c r="A454" s="18" t="s">
        <v>84</v>
      </c>
      <c r="B454" s="95" t="s">
        <v>84</v>
      </c>
      <c r="C454" s="95" t="s">
        <v>84</v>
      </c>
      <c r="D454" s="95" t="s">
        <v>84</v>
      </c>
      <c r="E454" s="95"/>
      <c r="F454" s="95" t="s">
        <v>84</v>
      </c>
      <c r="G454" s="20" t="s">
        <v>84</v>
      </c>
    </row>
    <row r="455" spans="1:7">
      <c r="A455" s="18" t="s">
        <v>84</v>
      </c>
      <c r="B455" s="95" t="s">
        <v>84</v>
      </c>
      <c r="C455" s="95" t="s">
        <v>84</v>
      </c>
      <c r="D455" s="95" t="s">
        <v>84</v>
      </c>
      <c r="E455" s="95"/>
      <c r="F455" s="95" t="s">
        <v>84</v>
      </c>
      <c r="G455" s="20" t="s">
        <v>84</v>
      </c>
    </row>
    <row r="456" spans="1:7">
      <c r="A456" s="18" t="s">
        <v>84</v>
      </c>
      <c r="B456" s="95" t="s">
        <v>84</v>
      </c>
      <c r="C456" s="95" t="s">
        <v>84</v>
      </c>
      <c r="D456" s="95" t="s">
        <v>84</v>
      </c>
      <c r="E456" s="95"/>
      <c r="F456" s="95" t="s">
        <v>84</v>
      </c>
      <c r="G456" s="20" t="s">
        <v>84</v>
      </c>
    </row>
    <row r="457" spans="1:7">
      <c r="A457" s="18" t="s">
        <v>84</v>
      </c>
      <c r="B457" s="95" t="s">
        <v>84</v>
      </c>
      <c r="C457" s="95" t="s">
        <v>84</v>
      </c>
      <c r="D457" s="95" t="s">
        <v>84</v>
      </c>
      <c r="E457" s="95"/>
      <c r="F457" s="95" t="s">
        <v>84</v>
      </c>
      <c r="G457" s="20" t="s">
        <v>84</v>
      </c>
    </row>
    <row r="458" spans="1:7">
      <c r="A458" s="18" t="s">
        <v>84</v>
      </c>
      <c r="B458" s="95" t="s">
        <v>84</v>
      </c>
      <c r="C458" s="95" t="s">
        <v>84</v>
      </c>
      <c r="D458" s="95" t="s">
        <v>84</v>
      </c>
      <c r="E458" s="95"/>
      <c r="F458" s="95" t="s">
        <v>84</v>
      </c>
      <c r="G458" s="20" t="s">
        <v>84</v>
      </c>
    </row>
    <row r="459" spans="1:7">
      <c r="A459" s="18" t="s">
        <v>84</v>
      </c>
      <c r="B459" s="95" t="s">
        <v>84</v>
      </c>
      <c r="C459" s="95" t="s">
        <v>84</v>
      </c>
      <c r="D459" s="95" t="s">
        <v>84</v>
      </c>
      <c r="E459" s="95"/>
      <c r="F459" s="95" t="s">
        <v>84</v>
      </c>
      <c r="G459" s="20" t="s">
        <v>84</v>
      </c>
    </row>
    <row r="460" spans="1:7">
      <c r="A460" s="18" t="s">
        <v>84</v>
      </c>
      <c r="B460" s="95" t="s">
        <v>84</v>
      </c>
      <c r="C460" s="95" t="s">
        <v>84</v>
      </c>
      <c r="D460" s="95" t="s">
        <v>84</v>
      </c>
      <c r="E460" s="95"/>
      <c r="F460" s="95" t="s">
        <v>84</v>
      </c>
      <c r="G460" s="20" t="s">
        <v>84</v>
      </c>
    </row>
    <row r="461" spans="1:7">
      <c r="A461" s="18" t="s">
        <v>84</v>
      </c>
      <c r="B461" s="95" t="s">
        <v>84</v>
      </c>
      <c r="C461" s="95" t="s">
        <v>84</v>
      </c>
      <c r="D461" s="95" t="s">
        <v>84</v>
      </c>
      <c r="E461" s="95"/>
      <c r="F461" s="95" t="s">
        <v>84</v>
      </c>
      <c r="G461" s="20" t="s">
        <v>84</v>
      </c>
    </row>
    <row r="462" spans="1:7">
      <c r="A462" s="18" t="s">
        <v>84</v>
      </c>
      <c r="B462" s="95" t="s">
        <v>84</v>
      </c>
      <c r="C462" s="95" t="s">
        <v>84</v>
      </c>
      <c r="D462" s="95" t="s">
        <v>84</v>
      </c>
      <c r="E462" s="95"/>
      <c r="F462" s="95" t="s">
        <v>84</v>
      </c>
      <c r="G462" s="20" t="s">
        <v>84</v>
      </c>
    </row>
    <row r="463" spans="1:7">
      <c r="A463" s="18" t="s">
        <v>84</v>
      </c>
      <c r="B463" s="95" t="s">
        <v>84</v>
      </c>
      <c r="C463" s="95" t="s">
        <v>84</v>
      </c>
      <c r="D463" s="95" t="s">
        <v>84</v>
      </c>
      <c r="E463" s="95"/>
      <c r="F463" s="95" t="s">
        <v>84</v>
      </c>
      <c r="G463" s="20" t="s">
        <v>84</v>
      </c>
    </row>
    <row r="464" spans="1:7">
      <c r="A464" s="18" t="s">
        <v>84</v>
      </c>
      <c r="B464" s="95" t="s">
        <v>84</v>
      </c>
      <c r="C464" s="95" t="s">
        <v>84</v>
      </c>
      <c r="D464" s="95" t="s">
        <v>84</v>
      </c>
      <c r="E464" s="95"/>
      <c r="F464" s="95" t="s">
        <v>84</v>
      </c>
      <c r="G464" s="20" t="s">
        <v>84</v>
      </c>
    </row>
    <row r="465" spans="1:7">
      <c r="A465" s="18" t="s">
        <v>84</v>
      </c>
      <c r="B465" s="95" t="s">
        <v>84</v>
      </c>
      <c r="C465" s="95" t="s">
        <v>84</v>
      </c>
      <c r="D465" s="95" t="s">
        <v>84</v>
      </c>
      <c r="E465" s="95"/>
      <c r="F465" s="95" t="s">
        <v>84</v>
      </c>
      <c r="G465" s="20" t="s">
        <v>84</v>
      </c>
    </row>
    <row r="466" spans="1:7">
      <c r="A466" s="18" t="s">
        <v>84</v>
      </c>
      <c r="B466" s="95" t="s">
        <v>84</v>
      </c>
      <c r="C466" s="95" t="s">
        <v>84</v>
      </c>
      <c r="D466" s="95" t="s">
        <v>84</v>
      </c>
      <c r="E466" s="95"/>
      <c r="F466" s="95" t="s">
        <v>84</v>
      </c>
      <c r="G466" s="20" t="s">
        <v>84</v>
      </c>
    </row>
    <row r="467" spans="1:7">
      <c r="A467" s="18" t="s">
        <v>84</v>
      </c>
      <c r="B467" s="95" t="s">
        <v>84</v>
      </c>
      <c r="C467" s="95" t="s">
        <v>84</v>
      </c>
      <c r="D467" s="95" t="s">
        <v>84</v>
      </c>
      <c r="E467" s="95"/>
      <c r="F467" s="95" t="s">
        <v>84</v>
      </c>
      <c r="G467" s="20" t="s">
        <v>84</v>
      </c>
    </row>
    <row r="468" spans="1:7">
      <c r="A468" s="18" t="s">
        <v>84</v>
      </c>
      <c r="B468" s="95" t="s">
        <v>84</v>
      </c>
      <c r="C468" s="95" t="s">
        <v>84</v>
      </c>
      <c r="D468" s="95" t="s">
        <v>84</v>
      </c>
      <c r="E468" s="95"/>
      <c r="F468" s="95" t="s">
        <v>84</v>
      </c>
      <c r="G468" s="20" t="s">
        <v>84</v>
      </c>
    </row>
    <row r="469" spans="1:7">
      <c r="A469" s="18" t="s">
        <v>84</v>
      </c>
      <c r="B469" s="95" t="s">
        <v>84</v>
      </c>
      <c r="C469" s="95" t="s">
        <v>84</v>
      </c>
      <c r="D469" s="95" t="s">
        <v>84</v>
      </c>
      <c r="E469" s="95"/>
      <c r="F469" s="95" t="s">
        <v>84</v>
      </c>
      <c r="G469" s="20" t="s">
        <v>84</v>
      </c>
    </row>
    <row r="470" spans="1:7">
      <c r="A470" s="18" t="s">
        <v>84</v>
      </c>
      <c r="B470" s="95" t="s">
        <v>84</v>
      </c>
      <c r="C470" s="95" t="s">
        <v>84</v>
      </c>
      <c r="D470" s="95" t="s">
        <v>84</v>
      </c>
      <c r="E470" s="95"/>
      <c r="F470" s="95" t="s">
        <v>84</v>
      </c>
      <c r="G470" s="20" t="s">
        <v>84</v>
      </c>
    </row>
    <row r="471" spans="1:7">
      <c r="A471" s="18" t="s">
        <v>84</v>
      </c>
      <c r="B471" s="95" t="s">
        <v>84</v>
      </c>
      <c r="C471" s="95" t="s">
        <v>84</v>
      </c>
      <c r="D471" s="95" t="s">
        <v>84</v>
      </c>
      <c r="E471" s="95"/>
      <c r="F471" s="95" t="s">
        <v>84</v>
      </c>
      <c r="G471" s="20" t="s">
        <v>84</v>
      </c>
    </row>
    <row r="472" spans="1:7">
      <c r="A472" s="18" t="s">
        <v>84</v>
      </c>
      <c r="B472" s="95" t="s">
        <v>84</v>
      </c>
      <c r="C472" s="95" t="s">
        <v>84</v>
      </c>
      <c r="D472" s="95" t="s">
        <v>84</v>
      </c>
      <c r="E472" s="95"/>
      <c r="F472" s="95" t="s">
        <v>84</v>
      </c>
      <c r="G472" s="20" t="s">
        <v>84</v>
      </c>
    </row>
    <row r="473" spans="1:7">
      <c r="A473" s="18" t="s">
        <v>84</v>
      </c>
      <c r="B473" s="95" t="s">
        <v>84</v>
      </c>
      <c r="C473" s="95" t="s">
        <v>84</v>
      </c>
      <c r="D473" s="95" t="s">
        <v>84</v>
      </c>
      <c r="E473" s="95"/>
      <c r="F473" s="95" t="s">
        <v>84</v>
      </c>
      <c r="G473" s="20" t="s">
        <v>84</v>
      </c>
    </row>
    <row r="474" spans="1:7">
      <c r="A474" s="18" t="s">
        <v>84</v>
      </c>
      <c r="B474" s="95" t="s">
        <v>84</v>
      </c>
      <c r="C474" s="95" t="s">
        <v>84</v>
      </c>
      <c r="D474" s="95" t="s">
        <v>84</v>
      </c>
      <c r="E474" s="95"/>
      <c r="F474" s="95" t="s">
        <v>84</v>
      </c>
      <c r="G474" s="20" t="s">
        <v>84</v>
      </c>
    </row>
    <row r="475" spans="1:7">
      <c r="A475" s="18" t="s">
        <v>84</v>
      </c>
      <c r="B475" s="95" t="s">
        <v>84</v>
      </c>
      <c r="C475" s="95" t="s">
        <v>84</v>
      </c>
      <c r="D475" s="95" t="s">
        <v>84</v>
      </c>
      <c r="E475" s="95"/>
      <c r="F475" s="95" t="s">
        <v>84</v>
      </c>
      <c r="G475" s="20" t="s">
        <v>84</v>
      </c>
    </row>
    <row r="476" spans="1:7">
      <c r="A476" s="18" t="s">
        <v>84</v>
      </c>
      <c r="B476" s="95" t="s">
        <v>84</v>
      </c>
      <c r="C476" s="95" t="s">
        <v>84</v>
      </c>
      <c r="D476" s="95" t="s">
        <v>84</v>
      </c>
      <c r="E476" s="95"/>
      <c r="F476" s="95" t="s">
        <v>84</v>
      </c>
      <c r="G476" s="20" t="s">
        <v>84</v>
      </c>
    </row>
    <row r="477" spans="1:7">
      <c r="A477" s="18" t="s">
        <v>84</v>
      </c>
      <c r="B477" s="95" t="s">
        <v>84</v>
      </c>
      <c r="C477" s="95" t="s">
        <v>84</v>
      </c>
      <c r="D477" s="95" t="s">
        <v>84</v>
      </c>
      <c r="E477" s="95"/>
      <c r="F477" s="95" t="s">
        <v>84</v>
      </c>
      <c r="G477" s="20" t="s">
        <v>84</v>
      </c>
    </row>
    <row r="478" spans="1:7">
      <c r="A478" s="18" t="s">
        <v>84</v>
      </c>
      <c r="B478" s="95" t="s">
        <v>84</v>
      </c>
      <c r="C478" s="95" t="s">
        <v>84</v>
      </c>
      <c r="D478" s="95" t="s">
        <v>84</v>
      </c>
      <c r="E478" s="95"/>
      <c r="F478" s="95" t="s">
        <v>84</v>
      </c>
      <c r="G478" s="20" t="s">
        <v>84</v>
      </c>
    </row>
    <row r="479" spans="1:7">
      <c r="A479" s="18" t="s">
        <v>84</v>
      </c>
      <c r="B479" s="95" t="s">
        <v>84</v>
      </c>
      <c r="C479" s="95" t="s">
        <v>84</v>
      </c>
      <c r="D479" s="95" t="s">
        <v>84</v>
      </c>
      <c r="E479" s="95"/>
      <c r="F479" s="95" t="s">
        <v>84</v>
      </c>
      <c r="G479" s="20" t="s">
        <v>84</v>
      </c>
    </row>
    <row r="480" spans="1:7">
      <c r="A480" s="18" t="s">
        <v>84</v>
      </c>
      <c r="B480" s="95" t="s">
        <v>84</v>
      </c>
      <c r="C480" s="95" t="s">
        <v>84</v>
      </c>
      <c r="D480" s="95" t="s">
        <v>84</v>
      </c>
      <c r="E480" s="95"/>
      <c r="F480" s="95" t="s">
        <v>84</v>
      </c>
      <c r="G480" s="20" t="s">
        <v>84</v>
      </c>
    </row>
    <row r="481" spans="1:7">
      <c r="A481" s="18" t="s">
        <v>84</v>
      </c>
      <c r="B481" s="95" t="s">
        <v>84</v>
      </c>
      <c r="C481" s="95" t="s">
        <v>84</v>
      </c>
      <c r="D481" s="95" t="s">
        <v>84</v>
      </c>
      <c r="E481" s="95"/>
      <c r="F481" s="95" t="s">
        <v>84</v>
      </c>
      <c r="G481" s="20" t="s">
        <v>84</v>
      </c>
    </row>
    <row r="482" spans="1:7">
      <c r="A482" s="18" t="s">
        <v>84</v>
      </c>
      <c r="B482" s="95" t="s">
        <v>84</v>
      </c>
      <c r="C482" s="95" t="s">
        <v>84</v>
      </c>
      <c r="D482" s="95" t="s">
        <v>84</v>
      </c>
      <c r="E482" s="95"/>
      <c r="F482" s="95" t="s">
        <v>84</v>
      </c>
      <c r="G482" s="20" t="s">
        <v>84</v>
      </c>
    </row>
    <row r="483" spans="1:7">
      <c r="A483" s="18" t="s">
        <v>84</v>
      </c>
      <c r="B483" s="95" t="s">
        <v>84</v>
      </c>
      <c r="C483" s="95" t="s">
        <v>84</v>
      </c>
      <c r="D483" s="95" t="s">
        <v>84</v>
      </c>
      <c r="E483" s="95"/>
      <c r="F483" s="95" t="s">
        <v>84</v>
      </c>
      <c r="G483" s="20" t="s">
        <v>84</v>
      </c>
    </row>
    <row r="484" spans="1:7">
      <c r="A484" s="18" t="s">
        <v>84</v>
      </c>
      <c r="B484" s="95" t="s">
        <v>84</v>
      </c>
      <c r="C484" s="95" t="s">
        <v>84</v>
      </c>
      <c r="D484" s="95" t="s">
        <v>84</v>
      </c>
      <c r="E484" s="95"/>
      <c r="F484" s="95" t="s">
        <v>84</v>
      </c>
      <c r="G484" s="20" t="s">
        <v>84</v>
      </c>
    </row>
    <row r="485" spans="1:7">
      <c r="A485" s="18" t="s">
        <v>84</v>
      </c>
      <c r="B485" s="95" t="s">
        <v>84</v>
      </c>
      <c r="C485" s="95" t="s">
        <v>84</v>
      </c>
      <c r="D485" s="95" t="s">
        <v>84</v>
      </c>
      <c r="E485" s="95"/>
      <c r="F485" s="95" t="s">
        <v>84</v>
      </c>
      <c r="G485" s="20" t="s">
        <v>84</v>
      </c>
    </row>
    <row r="486" spans="1:7">
      <c r="A486" s="18" t="s">
        <v>84</v>
      </c>
      <c r="B486" s="95" t="s">
        <v>84</v>
      </c>
      <c r="C486" s="95" t="s">
        <v>84</v>
      </c>
      <c r="D486" s="95" t="s">
        <v>84</v>
      </c>
      <c r="E486" s="95"/>
      <c r="F486" s="95" t="s">
        <v>84</v>
      </c>
      <c r="G486" s="20" t="s">
        <v>84</v>
      </c>
    </row>
    <row r="487" spans="1:7">
      <c r="A487" s="18" t="s">
        <v>84</v>
      </c>
      <c r="B487" s="95" t="s">
        <v>84</v>
      </c>
      <c r="C487" s="95" t="s">
        <v>84</v>
      </c>
      <c r="D487" s="95" t="s">
        <v>84</v>
      </c>
      <c r="E487" s="95"/>
      <c r="F487" s="95" t="s">
        <v>84</v>
      </c>
      <c r="G487" s="20" t="s">
        <v>84</v>
      </c>
    </row>
    <row r="488" spans="1:7">
      <c r="A488" s="18" t="s">
        <v>84</v>
      </c>
      <c r="B488" s="95" t="s">
        <v>84</v>
      </c>
      <c r="C488" s="95" t="s">
        <v>84</v>
      </c>
      <c r="D488" s="95" t="s">
        <v>84</v>
      </c>
      <c r="E488" s="95"/>
      <c r="F488" s="95" t="s">
        <v>84</v>
      </c>
      <c r="G488" s="20" t="s">
        <v>84</v>
      </c>
    </row>
    <row r="489" spans="1:7">
      <c r="A489" s="18" t="s">
        <v>84</v>
      </c>
      <c r="B489" s="95" t="s">
        <v>84</v>
      </c>
      <c r="C489" s="95" t="s">
        <v>84</v>
      </c>
      <c r="D489" s="95" t="s">
        <v>84</v>
      </c>
      <c r="E489" s="95"/>
      <c r="F489" s="95" t="s">
        <v>84</v>
      </c>
      <c r="G489" s="20" t="s">
        <v>84</v>
      </c>
    </row>
    <row r="490" spans="1:7">
      <c r="A490" s="18" t="s">
        <v>84</v>
      </c>
      <c r="B490" s="95" t="s">
        <v>84</v>
      </c>
      <c r="C490" s="95" t="s">
        <v>84</v>
      </c>
      <c r="D490" s="95" t="s">
        <v>84</v>
      </c>
      <c r="E490" s="95"/>
      <c r="F490" s="95" t="s">
        <v>84</v>
      </c>
      <c r="G490" s="20" t="s">
        <v>84</v>
      </c>
    </row>
    <row r="491" spans="1:7">
      <c r="A491" s="18" t="s">
        <v>84</v>
      </c>
      <c r="B491" s="95" t="s">
        <v>84</v>
      </c>
      <c r="C491" s="95" t="s">
        <v>84</v>
      </c>
      <c r="D491" s="95" t="s">
        <v>84</v>
      </c>
      <c r="E491" s="95"/>
      <c r="F491" s="95" t="s">
        <v>84</v>
      </c>
      <c r="G491" s="20" t="s">
        <v>84</v>
      </c>
    </row>
    <row r="492" spans="1:7">
      <c r="A492" s="18" t="s">
        <v>84</v>
      </c>
      <c r="B492" s="95" t="s">
        <v>84</v>
      </c>
      <c r="C492" s="95" t="s">
        <v>84</v>
      </c>
      <c r="D492" s="95" t="s">
        <v>84</v>
      </c>
      <c r="E492" s="95"/>
      <c r="F492" s="95" t="s">
        <v>84</v>
      </c>
      <c r="G492" s="20" t="s">
        <v>84</v>
      </c>
    </row>
    <row r="493" spans="1:7">
      <c r="A493" s="18" t="s">
        <v>84</v>
      </c>
      <c r="B493" s="95" t="s">
        <v>84</v>
      </c>
      <c r="C493" s="95" t="s">
        <v>84</v>
      </c>
      <c r="D493" s="95" t="s">
        <v>84</v>
      </c>
      <c r="E493" s="95"/>
      <c r="F493" s="95" t="s">
        <v>84</v>
      </c>
      <c r="G493" s="20" t="s">
        <v>84</v>
      </c>
    </row>
    <row r="494" spans="1:7">
      <c r="A494" s="18" t="s">
        <v>84</v>
      </c>
      <c r="B494" s="95" t="s">
        <v>84</v>
      </c>
      <c r="C494" s="95" t="s">
        <v>84</v>
      </c>
      <c r="D494" s="95" t="s">
        <v>84</v>
      </c>
      <c r="E494" s="95"/>
      <c r="F494" s="95" t="s">
        <v>84</v>
      </c>
      <c r="G494" s="20" t="s">
        <v>84</v>
      </c>
    </row>
    <row r="495" spans="1:7">
      <c r="A495" s="18" t="s">
        <v>84</v>
      </c>
      <c r="B495" s="95" t="s">
        <v>84</v>
      </c>
      <c r="C495" s="95" t="s">
        <v>84</v>
      </c>
      <c r="D495" s="95" t="s">
        <v>84</v>
      </c>
      <c r="E495" s="95"/>
      <c r="F495" s="95" t="s">
        <v>84</v>
      </c>
      <c r="G495" s="20" t="s">
        <v>84</v>
      </c>
    </row>
    <row r="496" spans="1:7">
      <c r="A496" s="18" t="s">
        <v>84</v>
      </c>
      <c r="B496" s="95" t="s">
        <v>84</v>
      </c>
      <c r="C496" s="95" t="s">
        <v>84</v>
      </c>
      <c r="D496" s="95" t="s">
        <v>84</v>
      </c>
      <c r="E496" s="95"/>
      <c r="F496" s="95" t="s">
        <v>84</v>
      </c>
      <c r="G496" s="20" t="s">
        <v>84</v>
      </c>
    </row>
    <row r="497" spans="1:9">
      <c r="A497" s="18" t="s">
        <v>84</v>
      </c>
      <c r="B497" s="95" t="s">
        <v>84</v>
      </c>
      <c r="C497" s="95" t="s">
        <v>84</v>
      </c>
      <c r="D497" s="95" t="s">
        <v>84</v>
      </c>
      <c r="E497" s="95"/>
      <c r="F497" s="95" t="s">
        <v>84</v>
      </c>
      <c r="G497" s="20" t="s">
        <v>84</v>
      </c>
      <c r="H497" s="95"/>
      <c r="I497" s="95"/>
    </row>
    <row r="498" spans="1:9">
      <c r="A498" s="18" t="s">
        <v>84</v>
      </c>
      <c r="B498" s="95" t="s">
        <v>84</v>
      </c>
      <c r="C498" s="95" t="s">
        <v>84</v>
      </c>
      <c r="D498" s="95" t="s">
        <v>84</v>
      </c>
      <c r="E498" s="95"/>
      <c r="F498" s="95" t="s">
        <v>84</v>
      </c>
      <c r="G498" s="20" t="s">
        <v>84</v>
      </c>
      <c r="H498" s="95"/>
      <c r="I498" s="95"/>
    </row>
    <row r="499" spans="1:9">
      <c r="A499" s="18" t="s">
        <v>84</v>
      </c>
      <c r="B499" s="95" t="s">
        <v>84</v>
      </c>
      <c r="C499" s="95" t="s">
        <v>84</v>
      </c>
      <c r="D499" s="95" t="s">
        <v>84</v>
      </c>
      <c r="E499" s="95"/>
      <c r="F499" s="95" t="s">
        <v>84</v>
      </c>
      <c r="G499" s="20" t="s">
        <v>84</v>
      </c>
      <c r="H499" s="95"/>
      <c r="I499" s="95"/>
    </row>
    <row r="500" spans="1:9">
      <c r="A500" s="18" t="s">
        <v>84</v>
      </c>
      <c r="B500" s="95" t="s">
        <v>84</v>
      </c>
      <c r="C500" s="95" t="s">
        <v>84</v>
      </c>
      <c r="D500" s="95" t="s">
        <v>84</v>
      </c>
      <c r="E500" s="95"/>
      <c r="F500" s="95" t="s">
        <v>84</v>
      </c>
      <c r="G500" s="20" t="s">
        <v>84</v>
      </c>
      <c r="H500" s="95"/>
      <c r="I500" s="95"/>
    </row>
    <row r="501" spans="1:9">
      <c r="A501" s="18" t="s">
        <v>84</v>
      </c>
      <c r="B501" s="26" t="s">
        <v>84</v>
      </c>
      <c r="C501" s="95" t="s">
        <v>84</v>
      </c>
      <c r="D501" s="95" t="s">
        <v>84</v>
      </c>
      <c r="E501" s="95"/>
      <c r="F501" s="95" t="s">
        <v>84</v>
      </c>
      <c r="G501" s="20" t="s">
        <v>84</v>
      </c>
      <c r="H501" s="95"/>
      <c r="I501" s="95"/>
    </row>
  </sheetData>
  <dataValidations count="1">
    <dataValidation type="list" allowBlank="1" showInputMessage="1" showErrorMessage="1" sqref="B318" xr:uid="{C5D5C87C-BD37-4C98-8E80-549C5AEA5F27}">
      <formula1>XFD314:XFD636</formula1>
    </dataValidation>
  </dataValidations>
  <pageMargins left="0.7" right="0.7" top="0.75" bottom="0.75" header="0.3" footer="0.3"/>
  <tableParts count="1">
    <tablePart r:id="rId1"/>
  </tableParts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8C16-ACC2-4392-8194-B4F2D7A8B6F1}">
  <dimension ref="A1:D185"/>
  <sheetViews>
    <sheetView topLeftCell="A57" workbookViewId="0">
      <selection activeCell="E80" sqref="E80"/>
    </sheetView>
  </sheetViews>
  <sheetFormatPr defaultRowHeight="15"/>
  <cols>
    <col min="1" max="1" width="10.28515625" customWidth="1"/>
    <col min="2" max="2" width="39.140625" customWidth="1"/>
  </cols>
  <sheetData>
    <row r="1" spans="1:4">
      <c r="A1" s="27" t="s">
        <v>1485</v>
      </c>
      <c r="B1" s="28" t="s">
        <v>1486</v>
      </c>
      <c r="C1" s="28" t="s">
        <v>1487</v>
      </c>
      <c r="D1" s="95" t="s">
        <v>1072</v>
      </c>
    </row>
    <row r="2" spans="1:4">
      <c r="A2" s="29">
        <v>1</v>
      </c>
      <c r="B2" s="30" t="s">
        <v>1488</v>
      </c>
      <c r="C2" s="31">
        <v>172</v>
      </c>
      <c r="D2" s="95"/>
    </row>
    <row r="3" spans="1:4">
      <c r="A3" s="29">
        <v>2</v>
      </c>
      <c r="B3" s="30" t="s">
        <v>1489</v>
      </c>
      <c r="C3" s="31">
        <v>102</v>
      </c>
      <c r="D3" s="95"/>
    </row>
    <row r="4" spans="1:4">
      <c r="A4" s="29">
        <v>3</v>
      </c>
      <c r="B4" s="30" t="s">
        <v>1490</v>
      </c>
      <c r="C4" s="31">
        <v>76</v>
      </c>
      <c r="D4" s="95"/>
    </row>
    <row r="5" spans="1:4">
      <c r="A5" s="29">
        <v>4</v>
      </c>
      <c r="B5" s="30" t="s">
        <v>1491</v>
      </c>
      <c r="C5" s="31">
        <v>58</v>
      </c>
      <c r="D5" s="95"/>
    </row>
    <row r="6" spans="1:4">
      <c r="A6" s="29">
        <v>5</v>
      </c>
      <c r="B6" s="30" t="s">
        <v>1492</v>
      </c>
      <c r="C6" s="31">
        <v>80</v>
      </c>
      <c r="D6" s="95"/>
    </row>
    <row r="7" spans="1:4">
      <c r="A7" s="29">
        <v>6</v>
      </c>
      <c r="B7" s="30" t="s">
        <v>1493</v>
      </c>
      <c r="C7" s="31">
        <v>70</v>
      </c>
      <c r="D7" s="95"/>
    </row>
    <row r="8" spans="1:4">
      <c r="A8" s="29">
        <v>7</v>
      </c>
      <c r="B8" s="30" t="s">
        <v>1494</v>
      </c>
      <c r="C8" s="31">
        <v>48</v>
      </c>
      <c r="D8" s="95"/>
    </row>
    <row r="9" spans="1:4">
      <c r="A9" s="29">
        <v>8</v>
      </c>
      <c r="B9" s="30" t="s">
        <v>1495</v>
      </c>
      <c r="C9" s="31">
        <v>46</v>
      </c>
      <c r="D9" s="95"/>
    </row>
    <row r="10" spans="1:4">
      <c r="A10" s="29">
        <v>9</v>
      </c>
      <c r="B10" s="30" t="s">
        <v>1496</v>
      </c>
      <c r="C10" s="31">
        <v>28</v>
      </c>
      <c r="D10" s="95"/>
    </row>
    <row r="11" spans="1:4">
      <c r="A11" s="29">
        <v>10</v>
      </c>
      <c r="B11" s="30" t="s">
        <v>1497</v>
      </c>
      <c r="C11" s="32">
        <v>132</v>
      </c>
      <c r="D11" s="95"/>
    </row>
    <row r="12" spans="1:4">
      <c r="A12" s="29">
        <v>11</v>
      </c>
      <c r="B12" s="30" t="s">
        <v>1498</v>
      </c>
      <c r="C12" s="32">
        <v>80</v>
      </c>
      <c r="D12" s="95"/>
    </row>
    <row r="13" spans="1:4">
      <c r="A13" s="29">
        <v>12</v>
      </c>
      <c r="B13" s="30" t="s">
        <v>1499</v>
      </c>
      <c r="C13" s="32">
        <v>60</v>
      </c>
      <c r="D13" s="95"/>
    </row>
    <row r="14" spans="1:4">
      <c r="A14" s="29">
        <v>13</v>
      </c>
      <c r="B14" s="30" t="s">
        <v>25</v>
      </c>
      <c r="C14" s="32">
        <v>42</v>
      </c>
      <c r="D14" s="95"/>
    </row>
    <row r="15" spans="1:4">
      <c r="A15" s="29">
        <v>14</v>
      </c>
      <c r="B15" s="30" t="s">
        <v>1500</v>
      </c>
      <c r="C15" s="32">
        <v>60</v>
      </c>
      <c r="D15" s="95"/>
    </row>
    <row r="16" spans="1:4">
      <c r="A16" s="29">
        <v>15</v>
      </c>
      <c r="B16" s="30" t="s">
        <v>1501</v>
      </c>
      <c r="C16" s="32">
        <v>64</v>
      </c>
      <c r="D16" s="95"/>
    </row>
    <row r="17" spans="1:3">
      <c r="A17" s="29">
        <v>16</v>
      </c>
      <c r="B17" s="30" t="s">
        <v>26</v>
      </c>
      <c r="C17" s="32">
        <v>38</v>
      </c>
    </row>
    <row r="18" spans="1:3">
      <c r="A18" s="29">
        <v>17</v>
      </c>
      <c r="B18" s="30" t="s">
        <v>1502</v>
      </c>
      <c r="C18" s="32">
        <v>36</v>
      </c>
    </row>
    <row r="19" spans="1:3">
      <c r="A19" s="29">
        <v>18</v>
      </c>
      <c r="B19" s="30" t="s">
        <v>1503</v>
      </c>
      <c r="C19" s="32">
        <v>22</v>
      </c>
    </row>
    <row r="20" spans="1:3">
      <c r="A20" s="29">
        <v>19</v>
      </c>
      <c r="B20" s="95" t="s">
        <v>21</v>
      </c>
      <c r="C20" s="32">
        <v>12</v>
      </c>
    </row>
    <row r="21" spans="1:3">
      <c r="A21" s="29">
        <v>20</v>
      </c>
      <c r="B21" s="95" t="s">
        <v>1504</v>
      </c>
      <c r="C21" s="32">
        <v>16</v>
      </c>
    </row>
    <row r="22" spans="1:3">
      <c r="A22" s="29">
        <v>21</v>
      </c>
      <c r="B22" s="95" t="s">
        <v>22</v>
      </c>
      <c r="C22" s="32">
        <v>19</v>
      </c>
    </row>
    <row r="23" spans="1:3">
      <c r="A23" s="29">
        <v>22</v>
      </c>
      <c r="B23" s="95" t="s">
        <v>35</v>
      </c>
      <c r="C23" s="32">
        <v>25</v>
      </c>
    </row>
    <row r="24" spans="1:3">
      <c r="A24" s="29">
        <v>23</v>
      </c>
      <c r="B24" s="95" t="s">
        <v>1505</v>
      </c>
      <c r="C24" s="32">
        <v>29</v>
      </c>
    </row>
    <row r="25" spans="1:3">
      <c r="A25" s="29">
        <v>24</v>
      </c>
      <c r="B25" s="95" t="s">
        <v>34</v>
      </c>
      <c r="C25" s="32">
        <v>35</v>
      </c>
    </row>
    <row r="26" spans="1:3">
      <c r="A26" s="29">
        <v>25</v>
      </c>
      <c r="B26" s="95" t="s">
        <v>24</v>
      </c>
      <c r="C26" s="32">
        <v>56</v>
      </c>
    </row>
    <row r="27" spans="1:3">
      <c r="A27" s="29">
        <v>26</v>
      </c>
      <c r="B27" s="95" t="s">
        <v>23</v>
      </c>
      <c r="C27" s="32">
        <v>42</v>
      </c>
    </row>
    <row r="28" spans="1:3">
      <c r="A28" s="29">
        <v>27</v>
      </c>
      <c r="B28" s="95" t="s">
        <v>1506</v>
      </c>
      <c r="C28" s="32">
        <v>14</v>
      </c>
    </row>
    <row r="29" spans="1:3">
      <c r="A29" s="29">
        <v>28</v>
      </c>
      <c r="B29" s="95" t="s">
        <v>1507</v>
      </c>
      <c r="C29" s="32">
        <v>24</v>
      </c>
    </row>
    <row r="30" spans="1:3">
      <c r="A30" s="29">
        <v>29</v>
      </c>
      <c r="B30" s="95" t="s">
        <v>1508</v>
      </c>
      <c r="C30" s="32">
        <v>29</v>
      </c>
    </row>
    <row r="31" spans="1:3">
      <c r="A31" s="29">
        <v>30</v>
      </c>
      <c r="B31" s="95" t="s">
        <v>1509</v>
      </c>
      <c r="C31" s="32">
        <v>40</v>
      </c>
    </row>
    <row r="32" spans="1:3">
      <c r="A32" s="29">
        <v>31</v>
      </c>
      <c r="B32" s="95" t="s">
        <v>1510</v>
      </c>
      <c r="C32" s="32">
        <v>45</v>
      </c>
    </row>
    <row r="33" spans="1:3">
      <c r="A33" s="29">
        <v>32</v>
      </c>
      <c r="B33" s="95" t="s">
        <v>1511</v>
      </c>
      <c r="C33" s="32">
        <v>50</v>
      </c>
    </row>
    <row r="34" spans="1:3">
      <c r="A34" s="29">
        <v>33</v>
      </c>
      <c r="B34" s="95" t="s">
        <v>1512</v>
      </c>
      <c r="C34" s="32">
        <v>70</v>
      </c>
    </row>
    <row r="35" spans="1:3">
      <c r="A35" s="29">
        <v>34</v>
      </c>
      <c r="B35" s="95" t="s">
        <v>1513</v>
      </c>
      <c r="C35" s="32">
        <v>62</v>
      </c>
    </row>
    <row r="36" spans="1:3">
      <c r="A36" s="29">
        <v>35</v>
      </c>
      <c r="B36" s="95" t="s">
        <v>1514</v>
      </c>
      <c r="C36" s="32">
        <v>60</v>
      </c>
    </row>
    <row r="37" spans="1:3">
      <c r="A37" s="29">
        <v>36</v>
      </c>
      <c r="B37" s="95" t="s">
        <v>1515</v>
      </c>
      <c r="C37" s="32">
        <v>44</v>
      </c>
    </row>
    <row r="38" spans="1:3">
      <c r="A38" s="29">
        <v>37</v>
      </c>
      <c r="B38" s="95" t="s">
        <v>1516</v>
      </c>
      <c r="C38" s="32">
        <v>31</v>
      </c>
    </row>
    <row r="39" spans="1:3">
      <c r="A39" s="29">
        <v>38</v>
      </c>
      <c r="B39" s="95" t="s">
        <v>1517</v>
      </c>
      <c r="C39" s="32">
        <v>23</v>
      </c>
    </row>
    <row r="40" spans="1:3">
      <c r="A40" s="29">
        <v>39</v>
      </c>
      <c r="B40" s="95" t="s">
        <v>1518</v>
      </c>
      <c r="C40" s="32">
        <v>28</v>
      </c>
    </row>
    <row r="41" spans="1:3">
      <c r="A41" s="29">
        <v>40</v>
      </c>
      <c r="B41" s="95" t="s">
        <v>1519</v>
      </c>
      <c r="C41" s="32">
        <v>35</v>
      </c>
    </row>
    <row r="42" spans="1:3">
      <c r="A42" s="29">
        <v>41</v>
      </c>
      <c r="B42" s="95" t="s">
        <v>1520</v>
      </c>
      <c r="C42" s="32">
        <v>31</v>
      </c>
    </row>
    <row r="43" spans="1:3">
      <c r="A43" s="29">
        <v>42</v>
      </c>
      <c r="B43" s="95" t="s">
        <v>1521</v>
      </c>
      <c r="C43" s="32">
        <v>48</v>
      </c>
    </row>
    <row r="44" spans="1:3">
      <c r="A44" s="29">
        <v>43</v>
      </c>
      <c r="B44" s="95" t="s">
        <v>20</v>
      </c>
      <c r="C44" s="32">
        <v>10.5</v>
      </c>
    </row>
    <row r="45" spans="1:3">
      <c r="A45" s="29">
        <v>44</v>
      </c>
      <c r="B45" s="95" t="s">
        <v>1522</v>
      </c>
      <c r="C45" s="32">
        <v>14</v>
      </c>
    </row>
    <row r="46" spans="1:3">
      <c r="A46" s="29">
        <v>45</v>
      </c>
      <c r="B46" s="95" t="s">
        <v>1523</v>
      </c>
      <c r="C46" s="32">
        <v>32</v>
      </c>
    </row>
    <row r="47" spans="1:3">
      <c r="A47" s="29">
        <v>46</v>
      </c>
      <c r="B47" s="95" t="s">
        <v>1524</v>
      </c>
      <c r="C47" s="32">
        <v>32</v>
      </c>
    </row>
    <row r="48" spans="1:3">
      <c r="A48" s="29">
        <v>47</v>
      </c>
      <c r="B48" s="95" t="s">
        <v>1525</v>
      </c>
      <c r="C48" s="32">
        <v>38</v>
      </c>
    </row>
    <row r="49" spans="1:3">
      <c r="A49" s="29">
        <v>48</v>
      </c>
      <c r="B49" s="95" t="s">
        <v>1526</v>
      </c>
      <c r="C49" s="32">
        <v>21</v>
      </c>
    </row>
    <row r="50" spans="1:3">
      <c r="A50" s="29">
        <v>49</v>
      </c>
      <c r="B50" s="95" t="s">
        <v>285</v>
      </c>
      <c r="C50" s="32">
        <v>23</v>
      </c>
    </row>
    <row r="51" spans="1:3">
      <c r="A51" s="29">
        <v>50</v>
      </c>
      <c r="B51" s="95" t="s">
        <v>1527</v>
      </c>
      <c r="C51" s="32">
        <v>27</v>
      </c>
    </row>
    <row r="52" spans="1:3">
      <c r="A52" s="29">
        <v>51</v>
      </c>
      <c r="B52" s="95" t="s">
        <v>1528</v>
      </c>
      <c r="C52" s="32">
        <v>6</v>
      </c>
    </row>
    <row r="53" spans="1:3">
      <c r="A53" s="29">
        <v>52</v>
      </c>
      <c r="B53" s="95" t="s">
        <v>1529</v>
      </c>
      <c r="C53" s="32">
        <v>8</v>
      </c>
    </row>
    <row r="54" spans="1:3">
      <c r="A54" s="29">
        <v>53</v>
      </c>
      <c r="B54" s="95" t="s">
        <v>1530</v>
      </c>
      <c r="C54" s="32">
        <v>9</v>
      </c>
    </row>
    <row r="55" spans="1:3">
      <c r="A55" s="29">
        <v>54</v>
      </c>
      <c r="B55" s="95" t="s">
        <v>1531</v>
      </c>
      <c r="C55" s="32">
        <v>12</v>
      </c>
    </row>
    <row r="56" spans="1:3">
      <c r="A56" s="29">
        <v>55</v>
      </c>
      <c r="B56" s="95" t="s">
        <v>1532</v>
      </c>
      <c r="C56" s="32">
        <v>14</v>
      </c>
    </row>
    <row r="57" spans="1:3">
      <c r="A57" s="29">
        <v>56</v>
      </c>
      <c r="B57" s="95" t="s">
        <v>1533</v>
      </c>
      <c r="C57" s="32">
        <v>18</v>
      </c>
    </row>
    <row r="58" spans="1:3">
      <c r="A58" s="29">
        <v>57</v>
      </c>
      <c r="B58" s="95" t="s">
        <v>1534</v>
      </c>
      <c r="C58" s="32">
        <v>20</v>
      </c>
    </row>
    <row r="59" spans="1:3">
      <c r="A59" s="29">
        <v>58</v>
      </c>
      <c r="B59" s="95" t="s">
        <v>1535</v>
      </c>
      <c r="C59" s="32">
        <v>9</v>
      </c>
    </row>
    <row r="60" spans="1:3">
      <c r="A60" s="29">
        <v>59</v>
      </c>
      <c r="B60" s="95" t="s">
        <v>1536</v>
      </c>
      <c r="C60" s="32">
        <v>12</v>
      </c>
    </row>
    <row r="61" spans="1:3">
      <c r="A61" s="29">
        <v>60</v>
      </c>
      <c r="B61" s="95" t="s">
        <v>1537</v>
      </c>
      <c r="C61" s="32">
        <v>14</v>
      </c>
    </row>
    <row r="62" spans="1:3">
      <c r="A62" s="29">
        <v>61</v>
      </c>
      <c r="B62" s="95" t="s">
        <v>1538</v>
      </c>
      <c r="C62" s="32">
        <v>19</v>
      </c>
    </row>
    <row r="63" spans="1:3">
      <c r="A63" s="29">
        <v>62</v>
      </c>
      <c r="B63" s="95" t="s">
        <v>1539</v>
      </c>
      <c r="C63" s="32">
        <v>22</v>
      </c>
    </row>
    <row r="64" spans="1:3">
      <c r="A64" s="29">
        <v>63</v>
      </c>
      <c r="B64" s="95" t="s">
        <v>1540</v>
      </c>
      <c r="C64" s="32">
        <v>25</v>
      </c>
    </row>
    <row r="65" spans="1:3">
      <c r="A65" s="29">
        <v>64</v>
      </c>
      <c r="B65" s="95" t="s">
        <v>1541</v>
      </c>
      <c r="C65" s="32">
        <v>29</v>
      </c>
    </row>
    <row r="66" spans="1:3">
      <c r="A66" s="29">
        <v>65</v>
      </c>
      <c r="B66" s="33" t="s">
        <v>1542</v>
      </c>
      <c r="C66" s="34">
        <v>33</v>
      </c>
    </row>
    <row r="67" spans="1:3">
      <c r="A67" s="29">
        <v>66</v>
      </c>
      <c r="B67" s="95" t="s">
        <v>1543</v>
      </c>
      <c r="C67" s="32">
        <v>23</v>
      </c>
    </row>
    <row r="68" spans="1:3">
      <c r="A68" s="29">
        <v>67</v>
      </c>
      <c r="B68" s="95" t="s">
        <v>1544</v>
      </c>
      <c r="C68" s="32">
        <v>16</v>
      </c>
    </row>
    <row r="69" spans="1:3">
      <c r="A69" s="29">
        <v>68</v>
      </c>
      <c r="B69" s="95" t="s">
        <v>1545</v>
      </c>
      <c r="C69" s="35">
        <v>11</v>
      </c>
    </row>
    <row r="70" spans="1:3">
      <c r="A70" s="29">
        <v>69</v>
      </c>
      <c r="B70" s="95" t="s">
        <v>1546</v>
      </c>
      <c r="C70" s="32">
        <v>14</v>
      </c>
    </row>
    <row r="71" spans="1:3">
      <c r="A71" s="29">
        <v>70</v>
      </c>
      <c r="B71" s="95" t="s">
        <v>1547</v>
      </c>
      <c r="C71" s="32">
        <v>17</v>
      </c>
    </row>
    <row r="72" spans="1:3">
      <c r="A72" s="29">
        <v>71</v>
      </c>
      <c r="B72" s="95" t="s">
        <v>1548</v>
      </c>
      <c r="C72" s="32">
        <v>7.5</v>
      </c>
    </row>
    <row r="73" spans="1:3">
      <c r="A73" s="29">
        <v>72</v>
      </c>
      <c r="B73" s="95" t="s">
        <v>1549</v>
      </c>
      <c r="C73" s="32">
        <v>5</v>
      </c>
    </row>
    <row r="74" spans="1:3">
      <c r="A74" s="29">
        <v>73</v>
      </c>
      <c r="B74" s="95" t="s">
        <v>1550</v>
      </c>
      <c r="C74" s="32">
        <v>39</v>
      </c>
    </row>
    <row r="75" spans="1:3">
      <c r="A75" s="29">
        <v>74</v>
      </c>
      <c r="B75" s="95" t="s">
        <v>1551</v>
      </c>
      <c r="C75" s="32">
        <v>23</v>
      </c>
    </row>
    <row r="76" spans="1:3">
      <c r="A76" s="29">
        <v>75</v>
      </c>
      <c r="B76" s="95" t="s">
        <v>1552</v>
      </c>
      <c r="C76" s="32">
        <v>18</v>
      </c>
    </row>
    <row r="77" spans="1:3">
      <c r="A77" s="29">
        <v>76</v>
      </c>
      <c r="B77" s="95" t="s">
        <v>1553</v>
      </c>
      <c r="C77" s="32">
        <v>17</v>
      </c>
    </row>
    <row r="78" spans="1:3">
      <c r="A78" s="29">
        <v>77</v>
      </c>
      <c r="B78" s="95" t="s">
        <v>1554</v>
      </c>
      <c r="C78" s="32">
        <v>11.5</v>
      </c>
    </row>
    <row r="79" spans="1:3">
      <c r="A79" s="29">
        <v>78</v>
      </c>
      <c r="B79" s="95" t="s">
        <v>1555</v>
      </c>
      <c r="C79" s="32">
        <v>19</v>
      </c>
    </row>
    <row r="80" spans="1:3">
      <c r="A80" s="29">
        <v>79</v>
      </c>
      <c r="B80" s="95" t="s">
        <v>1556</v>
      </c>
      <c r="C80" s="32">
        <v>9.5</v>
      </c>
    </row>
    <row r="81" spans="1:3">
      <c r="A81" s="29">
        <v>80</v>
      </c>
      <c r="B81" s="95" t="s">
        <v>1557</v>
      </c>
      <c r="C81" s="32">
        <v>8.5</v>
      </c>
    </row>
    <row r="82" spans="1:3">
      <c r="A82" s="29">
        <v>81</v>
      </c>
      <c r="B82" s="95" t="s">
        <v>1558</v>
      </c>
      <c r="C82" s="32">
        <v>6.5</v>
      </c>
    </row>
    <row r="83" spans="1:3">
      <c r="A83" s="29">
        <v>82</v>
      </c>
      <c r="B83" s="95" t="s">
        <v>1559</v>
      </c>
      <c r="C83" s="32">
        <v>52</v>
      </c>
    </row>
    <row r="84" spans="1:3">
      <c r="A84" s="29">
        <v>83</v>
      </c>
      <c r="B84" s="95" t="s">
        <v>1560</v>
      </c>
      <c r="C84" s="32">
        <v>34</v>
      </c>
    </row>
    <row r="85" spans="1:3">
      <c r="A85" s="29">
        <v>84</v>
      </c>
      <c r="B85" s="95" t="s">
        <v>1561</v>
      </c>
      <c r="C85" s="32">
        <v>23</v>
      </c>
    </row>
    <row r="86" spans="1:3">
      <c r="A86" s="29">
        <v>85</v>
      </c>
      <c r="B86" s="95" t="s">
        <v>1562</v>
      </c>
      <c r="C86" s="32">
        <v>21</v>
      </c>
    </row>
    <row r="87" spans="1:3">
      <c r="A87" s="29">
        <v>86</v>
      </c>
      <c r="B87" s="95" t="s">
        <v>1563</v>
      </c>
      <c r="C87" s="32">
        <v>16</v>
      </c>
    </row>
    <row r="88" spans="1:3">
      <c r="A88" s="29">
        <v>87</v>
      </c>
      <c r="B88" s="95" t="s">
        <v>1564</v>
      </c>
      <c r="C88" s="32">
        <v>25</v>
      </c>
    </row>
    <row r="89" spans="1:3">
      <c r="A89" s="29">
        <v>88</v>
      </c>
      <c r="B89" s="95" t="s">
        <v>1565</v>
      </c>
      <c r="C89" s="32">
        <v>12</v>
      </c>
    </row>
    <row r="90" spans="1:3">
      <c r="A90" s="29">
        <v>89</v>
      </c>
      <c r="B90" s="95" t="s">
        <v>1566</v>
      </c>
      <c r="C90" s="32">
        <v>10</v>
      </c>
    </row>
    <row r="91" spans="1:3">
      <c r="A91" s="29">
        <v>90</v>
      </c>
      <c r="B91" s="95" t="s">
        <v>1567</v>
      </c>
      <c r="C91" s="32">
        <v>8</v>
      </c>
    </row>
    <row r="92" spans="1:3">
      <c r="A92" s="29">
        <v>91</v>
      </c>
      <c r="B92" s="95" t="s">
        <v>1568</v>
      </c>
      <c r="C92" s="32">
        <v>135</v>
      </c>
    </row>
    <row r="93" spans="1:3">
      <c r="A93" s="29">
        <v>92</v>
      </c>
      <c r="B93" s="95" t="s">
        <v>1569</v>
      </c>
      <c r="C93" s="32">
        <v>140</v>
      </c>
    </row>
    <row r="94" spans="1:3">
      <c r="A94" s="29">
        <v>93</v>
      </c>
      <c r="B94" s="95" t="s">
        <v>1570</v>
      </c>
      <c r="C94" s="32">
        <v>810</v>
      </c>
    </row>
    <row r="95" spans="1:3">
      <c r="A95" s="29">
        <v>94</v>
      </c>
      <c r="B95" s="95" t="s">
        <v>1571</v>
      </c>
      <c r="C95" s="32">
        <v>880</v>
      </c>
    </row>
    <row r="96" spans="1:3">
      <c r="A96" s="29">
        <v>95</v>
      </c>
      <c r="B96" s="95" t="s">
        <v>1572</v>
      </c>
      <c r="C96" s="32">
        <v>900</v>
      </c>
    </row>
    <row r="97" spans="1:3">
      <c r="A97" s="29">
        <v>96</v>
      </c>
      <c r="B97" s="95" t="s">
        <v>1573</v>
      </c>
      <c r="C97" s="32">
        <v>43.5</v>
      </c>
    </row>
    <row r="98" spans="1:3">
      <c r="A98" s="29">
        <v>97</v>
      </c>
      <c r="B98" s="95" t="s">
        <v>1574</v>
      </c>
      <c r="C98" s="32">
        <v>43.5</v>
      </c>
    </row>
    <row r="99" spans="1:3">
      <c r="A99" s="29">
        <v>98</v>
      </c>
      <c r="B99" s="95" t="s">
        <v>1575</v>
      </c>
      <c r="C99" s="32">
        <v>14</v>
      </c>
    </row>
    <row r="100" spans="1:3">
      <c r="A100" s="29">
        <v>99</v>
      </c>
      <c r="B100" s="95" t="s">
        <v>1576</v>
      </c>
      <c r="C100" s="32">
        <v>9.5</v>
      </c>
    </row>
    <row r="101" spans="1:3">
      <c r="A101" s="29">
        <v>100</v>
      </c>
      <c r="B101" s="95" t="s">
        <v>1577</v>
      </c>
      <c r="C101" s="32">
        <v>17</v>
      </c>
    </row>
    <row r="102" spans="1:3">
      <c r="A102" s="29">
        <v>101</v>
      </c>
      <c r="B102" s="95" t="s">
        <v>1578</v>
      </c>
      <c r="C102" s="32">
        <v>34</v>
      </c>
    </row>
    <row r="103" spans="1:3">
      <c r="A103" s="29">
        <v>102</v>
      </c>
      <c r="B103" s="95" t="s">
        <v>1579</v>
      </c>
      <c r="C103" s="32">
        <v>535</v>
      </c>
    </row>
    <row r="104" spans="1:3">
      <c r="A104" s="29">
        <v>103</v>
      </c>
      <c r="B104" s="95" t="s">
        <v>1580</v>
      </c>
      <c r="C104" s="32">
        <v>950</v>
      </c>
    </row>
    <row r="105" spans="1:3">
      <c r="A105" s="29">
        <v>104</v>
      </c>
      <c r="B105" s="95" t="s">
        <v>1581</v>
      </c>
      <c r="C105" s="32">
        <v>40</v>
      </c>
    </row>
    <row r="106" spans="1:3">
      <c r="A106" s="29">
        <v>105</v>
      </c>
      <c r="B106" s="95" t="s">
        <v>1582</v>
      </c>
      <c r="C106" s="32">
        <v>40</v>
      </c>
    </row>
    <row r="107" spans="1:3">
      <c r="A107" s="29">
        <v>106</v>
      </c>
      <c r="B107" s="95" t="s">
        <v>1583</v>
      </c>
      <c r="C107" s="32">
        <v>5</v>
      </c>
    </row>
    <row r="108" spans="1:3">
      <c r="A108" s="29">
        <v>107</v>
      </c>
      <c r="B108" s="95" t="s">
        <v>1584</v>
      </c>
      <c r="C108" s="32">
        <v>7.5</v>
      </c>
    </row>
    <row r="109" spans="1:3">
      <c r="A109" s="29">
        <v>108</v>
      </c>
      <c r="B109" s="95" t="s">
        <v>1585</v>
      </c>
      <c r="C109" s="32">
        <v>9</v>
      </c>
    </row>
    <row r="110" spans="1:3">
      <c r="A110" s="29">
        <v>109</v>
      </c>
      <c r="B110" s="95" t="s">
        <v>1586</v>
      </c>
      <c r="C110" s="32">
        <v>12</v>
      </c>
    </row>
    <row r="111" spans="1:3">
      <c r="A111" s="29">
        <v>110</v>
      </c>
      <c r="B111" s="95" t="s">
        <v>1587</v>
      </c>
      <c r="C111" s="32">
        <v>13.5</v>
      </c>
    </row>
    <row r="112" spans="1:3">
      <c r="A112" s="29">
        <v>111</v>
      </c>
      <c r="B112" s="95" t="s">
        <v>1588</v>
      </c>
      <c r="C112" s="32">
        <v>16.5</v>
      </c>
    </row>
    <row r="113" spans="1:3">
      <c r="A113" s="29">
        <v>112</v>
      </c>
      <c r="B113" s="95" t="s">
        <v>1589</v>
      </c>
      <c r="C113" s="32">
        <v>27</v>
      </c>
    </row>
    <row r="114" spans="1:3">
      <c r="A114" s="29">
        <v>113</v>
      </c>
      <c r="B114" s="95" t="s">
        <v>1590</v>
      </c>
      <c r="C114" s="32">
        <v>20</v>
      </c>
    </row>
    <row r="115" spans="1:3">
      <c r="A115" s="29">
        <v>114</v>
      </c>
      <c r="B115" s="95" t="s">
        <v>1591</v>
      </c>
      <c r="C115" s="32">
        <v>4</v>
      </c>
    </row>
    <row r="116" spans="1:3">
      <c r="A116" s="29">
        <v>115</v>
      </c>
      <c r="B116" s="95" t="s">
        <v>1592</v>
      </c>
      <c r="C116" s="32">
        <v>6</v>
      </c>
    </row>
    <row r="117" spans="1:3">
      <c r="A117" s="29">
        <v>116</v>
      </c>
      <c r="B117" s="95" t="s">
        <v>1593</v>
      </c>
      <c r="C117" s="32">
        <v>7</v>
      </c>
    </row>
    <row r="118" spans="1:3">
      <c r="A118" s="29">
        <v>117</v>
      </c>
      <c r="B118" s="95" t="s">
        <v>1594</v>
      </c>
      <c r="C118" s="32">
        <v>12</v>
      </c>
    </row>
    <row r="119" spans="1:3">
      <c r="A119" s="29">
        <v>118</v>
      </c>
      <c r="B119" s="95" t="s">
        <v>1595</v>
      </c>
      <c r="C119" s="32">
        <v>14.5</v>
      </c>
    </row>
    <row r="120" spans="1:3">
      <c r="A120" s="29">
        <v>119</v>
      </c>
      <c r="B120" s="95" t="s">
        <v>1596</v>
      </c>
      <c r="C120" s="32">
        <v>20</v>
      </c>
    </row>
    <row r="121" spans="1:3">
      <c r="A121" s="29">
        <v>120</v>
      </c>
      <c r="B121" s="95" t="s">
        <v>1597</v>
      </c>
      <c r="C121" s="32">
        <v>22.5</v>
      </c>
    </row>
    <row r="122" spans="1:3">
      <c r="A122" s="29">
        <v>121</v>
      </c>
      <c r="B122" s="95" t="s">
        <v>1598</v>
      </c>
      <c r="C122" s="32">
        <v>25</v>
      </c>
    </row>
    <row r="123" spans="1:3">
      <c r="A123" s="29">
        <v>122</v>
      </c>
      <c r="B123" s="95" t="s">
        <v>1599</v>
      </c>
      <c r="C123" s="32">
        <v>35</v>
      </c>
    </row>
    <row r="124" spans="1:3">
      <c r="A124" s="29">
        <v>123</v>
      </c>
      <c r="B124" s="95" t="s">
        <v>1600</v>
      </c>
      <c r="C124" s="32">
        <v>31</v>
      </c>
    </row>
    <row r="125" spans="1:3">
      <c r="A125" s="29">
        <v>124</v>
      </c>
      <c r="B125" s="95" t="s">
        <v>1601</v>
      </c>
      <c r="C125" s="32">
        <v>7</v>
      </c>
    </row>
    <row r="126" spans="1:3">
      <c r="A126" s="29">
        <v>125</v>
      </c>
      <c r="B126" s="95" t="s">
        <v>1602</v>
      </c>
      <c r="C126" s="32">
        <v>8.5</v>
      </c>
    </row>
    <row r="127" spans="1:3">
      <c r="A127" s="29">
        <v>126</v>
      </c>
      <c r="B127" s="95" t="s">
        <v>1603</v>
      </c>
      <c r="C127" s="32">
        <v>40</v>
      </c>
    </row>
    <row r="128" spans="1:3">
      <c r="A128" s="29">
        <v>127</v>
      </c>
      <c r="B128" s="95" t="s">
        <v>1604</v>
      </c>
      <c r="C128" s="32">
        <v>28.8</v>
      </c>
    </row>
    <row r="129" spans="1:3">
      <c r="A129" s="29">
        <v>128</v>
      </c>
      <c r="B129" s="95" t="s">
        <v>1605</v>
      </c>
      <c r="C129" s="32">
        <v>21</v>
      </c>
    </row>
    <row r="130" spans="1:3">
      <c r="A130" s="29">
        <v>129</v>
      </c>
      <c r="B130" s="95" t="s">
        <v>1606</v>
      </c>
      <c r="C130" s="32">
        <v>30</v>
      </c>
    </row>
    <row r="131" spans="1:3">
      <c r="A131" s="29">
        <v>130</v>
      </c>
      <c r="B131" s="95" t="s">
        <v>1607</v>
      </c>
      <c r="C131" s="32">
        <v>11</v>
      </c>
    </row>
    <row r="132" spans="1:3">
      <c r="A132" s="29">
        <v>131</v>
      </c>
      <c r="B132" s="95" t="s">
        <v>1608</v>
      </c>
      <c r="C132" s="32">
        <v>19</v>
      </c>
    </row>
    <row r="133" spans="1:3">
      <c r="A133" s="29">
        <v>132</v>
      </c>
      <c r="B133" s="95" t="s">
        <v>1609</v>
      </c>
      <c r="C133" s="32">
        <v>65</v>
      </c>
    </row>
    <row r="134" spans="1:3">
      <c r="A134" s="29">
        <v>133</v>
      </c>
      <c r="B134" s="95" t="s">
        <v>1610</v>
      </c>
      <c r="C134" s="32">
        <v>18</v>
      </c>
    </row>
    <row r="135" spans="1:3">
      <c r="A135" s="29">
        <v>134</v>
      </c>
      <c r="B135" s="95" t="s">
        <v>1611</v>
      </c>
      <c r="C135" s="32">
        <v>48</v>
      </c>
    </row>
    <row r="136" spans="1:3">
      <c r="A136" s="29">
        <v>135</v>
      </c>
      <c r="B136" s="95" t="s">
        <v>1612</v>
      </c>
      <c r="C136" s="32">
        <v>35</v>
      </c>
    </row>
    <row r="137" spans="1:3">
      <c r="A137" s="29">
        <v>136</v>
      </c>
      <c r="B137" s="95" t="s">
        <v>1613</v>
      </c>
      <c r="C137" s="32">
        <v>10</v>
      </c>
    </row>
    <row r="138" spans="1:3">
      <c r="A138" s="29">
        <v>137</v>
      </c>
      <c r="B138" s="95" t="s">
        <v>1614</v>
      </c>
      <c r="C138" s="32">
        <v>28</v>
      </c>
    </row>
    <row r="139" spans="1:3">
      <c r="A139" s="29">
        <v>138</v>
      </c>
      <c r="B139" s="95" t="s">
        <v>1615</v>
      </c>
      <c r="C139" s="32">
        <v>37</v>
      </c>
    </row>
    <row r="140" spans="1:3">
      <c r="A140" s="29">
        <v>139</v>
      </c>
      <c r="B140" s="95" t="s">
        <v>1616</v>
      </c>
      <c r="C140" s="32">
        <v>24</v>
      </c>
    </row>
    <row r="141" spans="1:3">
      <c r="A141" s="29">
        <v>140</v>
      </c>
      <c r="B141" s="95" t="s">
        <v>1617</v>
      </c>
      <c r="C141" s="32">
        <v>18</v>
      </c>
    </row>
    <row r="142" spans="1:3">
      <c r="A142" s="29">
        <v>141</v>
      </c>
      <c r="B142" s="95" t="s">
        <v>1618</v>
      </c>
      <c r="C142" s="32">
        <v>11</v>
      </c>
    </row>
    <row r="143" spans="1:3">
      <c r="A143" s="29">
        <v>142</v>
      </c>
      <c r="B143" s="95" t="s">
        <v>1619</v>
      </c>
      <c r="C143" s="32">
        <v>17</v>
      </c>
    </row>
    <row r="144" spans="1:3">
      <c r="A144" s="29">
        <v>143</v>
      </c>
      <c r="B144" s="95" t="s">
        <v>1620</v>
      </c>
      <c r="C144" s="32">
        <v>15</v>
      </c>
    </row>
    <row r="145" spans="1:3">
      <c r="A145" s="29">
        <v>144</v>
      </c>
      <c r="B145" s="95" t="s">
        <v>1621</v>
      </c>
      <c r="C145" s="32">
        <v>160</v>
      </c>
    </row>
    <row r="146" spans="1:3">
      <c r="A146" s="29">
        <v>145</v>
      </c>
      <c r="B146" s="95" t="s">
        <v>1622</v>
      </c>
      <c r="C146" s="32">
        <v>33</v>
      </c>
    </row>
    <row r="147" spans="1:3">
      <c r="A147" s="29">
        <v>146</v>
      </c>
      <c r="B147" s="95" t="s">
        <v>1623</v>
      </c>
      <c r="C147" s="32">
        <v>30</v>
      </c>
    </row>
    <row r="148" spans="1:3">
      <c r="A148" s="29">
        <v>147</v>
      </c>
      <c r="B148" s="95" t="s">
        <v>47</v>
      </c>
      <c r="C148" s="32">
        <v>40</v>
      </c>
    </row>
    <row r="149" spans="1:3">
      <c r="A149" s="29">
        <v>148</v>
      </c>
      <c r="B149" s="95" t="s">
        <v>48</v>
      </c>
      <c r="C149" s="32">
        <v>60</v>
      </c>
    </row>
    <row r="150" spans="1:3">
      <c r="A150" s="29">
        <v>149</v>
      </c>
      <c r="B150" s="95" t="s">
        <v>49</v>
      </c>
      <c r="C150" s="32">
        <v>70</v>
      </c>
    </row>
    <row r="151" spans="1:3">
      <c r="A151" s="29">
        <v>150</v>
      </c>
      <c r="B151" s="95" t="s">
        <v>50</v>
      </c>
      <c r="C151" s="32">
        <v>90</v>
      </c>
    </row>
    <row r="152" spans="1:3">
      <c r="A152" s="29">
        <v>151</v>
      </c>
      <c r="B152" s="95" t="s">
        <v>51</v>
      </c>
      <c r="C152" s="32">
        <v>110</v>
      </c>
    </row>
    <row r="153" spans="1:3">
      <c r="A153" s="29">
        <v>152</v>
      </c>
      <c r="B153" s="95" t="s">
        <v>1624</v>
      </c>
      <c r="C153" s="32">
        <v>110</v>
      </c>
    </row>
    <row r="154" spans="1:3">
      <c r="A154" s="29">
        <v>153</v>
      </c>
      <c r="B154" s="95" t="s">
        <v>44</v>
      </c>
      <c r="C154" s="32">
        <v>160</v>
      </c>
    </row>
    <row r="155" spans="1:3">
      <c r="A155" s="29">
        <v>154</v>
      </c>
      <c r="B155" s="95" t="s">
        <v>53</v>
      </c>
      <c r="C155" s="32">
        <v>350</v>
      </c>
    </row>
    <row r="156" spans="1:3">
      <c r="A156" s="29">
        <v>155</v>
      </c>
      <c r="B156" s="95" t="s">
        <v>1625</v>
      </c>
      <c r="C156" s="32">
        <v>110</v>
      </c>
    </row>
    <row r="157" spans="1:3">
      <c r="A157" s="29">
        <v>156</v>
      </c>
      <c r="B157" s="95" t="s">
        <v>1626</v>
      </c>
      <c r="C157" s="32">
        <v>20</v>
      </c>
    </row>
    <row r="158" spans="1:3">
      <c r="A158" s="29">
        <v>157</v>
      </c>
      <c r="B158" s="95" t="s">
        <v>1627</v>
      </c>
      <c r="C158" s="32">
        <v>25</v>
      </c>
    </row>
    <row r="159" spans="1:3">
      <c r="A159" s="29">
        <v>158</v>
      </c>
      <c r="B159" s="95" t="s">
        <v>1628</v>
      </c>
      <c r="C159" s="32">
        <v>35</v>
      </c>
    </row>
    <row r="160" spans="1:3">
      <c r="A160" s="29">
        <v>159</v>
      </c>
      <c r="B160" s="95" t="s">
        <v>1629</v>
      </c>
      <c r="C160" s="32">
        <v>55</v>
      </c>
    </row>
    <row r="161" spans="1:3">
      <c r="A161" s="29">
        <v>160</v>
      </c>
      <c r="B161" s="95" t="s">
        <v>1630</v>
      </c>
      <c r="C161" s="32">
        <v>700</v>
      </c>
    </row>
    <row r="162" spans="1:3">
      <c r="A162" s="29">
        <v>161</v>
      </c>
      <c r="B162" s="95" t="s">
        <v>1631</v>
      </c>
      <c r="C162" s="32">
        <v>13.5</v>
      </c>
    </row>
    <row r="163" spans="1:3">
      <c r="A163" s="29">
        <v>162</v>
      </c>
      <c r="B163" s="95" t="s">
        <v>1632</v>
      </c>
      <c r="C163" s="32">
        <v>50</v>
      </c>
    </row>
    <row r="164" spans="1:3">
      <c r="A164" s="29">
        <v>163</v>
      </c>
      <c r="B164" s="95" t="s">
        <v>872</v>
      </c>
      <c r="C164" s="32">
        <v>120</v>
      </c>
    </row>
    <row r="165" spans="1:3">
      <c r="A165" s="29">
        <v>164</v>
      </c>
      <c r="B165" s="95" t="s">
        <v>932</v>
      </c>
      <c r="C165" s="32">
        <v>43</v>
      </c>
    </row>
    <row r="166" spans="1:3">
      <c r="A166" s="29">
        <v>165</v>
      </c>
      <c r="B166" s="95" t="s">
        <v>1633</v>
      </c>
      <c r="C166" s="32">
        <v>30</v>
      </c>
    </row>
    <row r="167" spans="1:3">
      <c r="A167" s="29">
        <v>166</v>
      </c>
      <c r="B167" s="95" t="s">
        <v>934</v>
      </c>
      <c r="C167" s="32">
        <v>19</v>
      </c>
    </row>
    <row r="168" spans="1:3">
      <c r="A168" s="29">
        <v>167</v>
      </c>
      <c r="B168" s="95" t="s">
        <v>936</v>
      </c>
      <c r="C168" s="32">
        <v>7.5</v>
      </c>
    </row>
    <row r="169" spans="1:3">
      <c r="A169" s="29">
        <v>168</v>
      </c>
      <c r="B169" s="95" t="s">
        <v>1634</v>
      </c>
      <c r="C169" s="32">
        <v>4</v>
      </c>
    </row>
    <row r="170" spans="1:3">
      <c r="A170" s="29">
        <v>169</v>
      </c>
      <c r="B170" s="95" t="s">
        <v>1631</v>
      </c>
      <c r="C170" s="32">
        <v>13.5</v>
      </c>
    </row>
    <row r="171" spans="1:3">
      <c r="A171" s="29">
        <v>170</v>
      </c>
      <c r="B171" s="95" t="s">
        <v>1635</v>
      </c>
      <c r="C171" s="32">
        <v>16</v>
      </c>
    </row>
    <row r="172" spans="1:3">
      <c r="A172" s="29">
        <v>171</v>
      </c>
      <c r="B172" s="95" t="s">
        <v>1636</v>
      </c>
      <c r="C172" s="32">
        <v>28</v>
      </c>
    </row>
    <row r="173" spans="1:3">
      <c r="A173" s="29">
        <v>172</v>
      </c>
      <c r="B173" s="30" t="s">
        <v>1637</v>
      </c>
      <c r="C173" s="32">
        <v>56</v>
      </c>
    </row>
    <row r="174" spans="1:3">
      <c r="A174" s="29">
        <v>173</v>
      </c>
      <c r="B174" s="95" t="s">
        <v>41</v>
      </c>
      <c r="C174" s="32">
        <v>19</v>
      </c>
    </row>
    <row r="175" spans="1:3">
      <c r="A175" s="29">
        <v>174</v>
      </c>
      <c r="B175" s="22" t="s">
        <v>1638</v>
      </c>
      <c r="C175" s="32">
        <v>20</v>
      </c>
    </row>
    <row r="176" spans="1:3">
      <c r="A176" s="29">
        <v>175</v>
      </c>
      <c r="B176" s="95" t="s">
        <v>1639</v>
      </c>
      <c r="C176" s="32">
        <v>24</v>
      </c>
    </row>
    <row r="177" spans="1:3">
      <c r="A177" s="29">
        <v>176</v>
      </c>
      <c r="B177" s="95" t="s">
        <v>1640</v>
      </c>
      <c r="C177" s="32">
        <v>30</v>
      </c>
    </row>
    <row r="178" spans="1:3">
      <c r="A178" s="29">
        <v>177</v>
      </c>
      <c r="B178" s="95" t="s">
        <v>40</v>
      </c>
      <c r="C178" s="32">
        <v>40</v>
      </c>
    </row>
    <row r="179" spans="1:3">
      <c r="A179" s="29">
        <v>178</v>
      </c>
      <c r="B179" s="95" t="s">
        <v>1641</v>
      </c>
      <c r="C179" s="32">
        <v>46</v>
      </c>
    </row>
    <row r="180" spans="1:3">
      <c r="A180" s="29">
        <v>179</v>
      </c>
      <c r="B180" s="95" t="s">
        <v>1642</v>
      </c>
      <c r="C180" s="32">
        <v>46</v>
      </c>
    </row>
    <row r="181" spans="1:3">
      <c r="A181" s="29">
        <v>180</v>
      </c>
      <c r="B181" s="95" t="s">
        <v>38</v>
      </c>
      <c r="C181" s="32">
        <v>52</v>
      </c>
    </row>
    <row r="182" spans="1:3">
      <c r="A182" s="29">
        <v>181</v>
      </c>
      <c r="B182" s="95" t="s">
        <v>39</v>
      </c>
      <c r="C182" s="32">
        <v>66</v>
      </c>
    </row>
    <row r="183" spans="1:3">
      <c r="A183" s="29">
        <v>182</v>
      </c>
      <c r="B183" s="30" t="s">
        <v>1643</v>
      </c>
      <c r="C183" s="32">
        <v>75</v>
      </c>
    </row>
    <row r="184" spans="1:3">
      <c r="A184" s="29"/>
      <c r="B184" s="95"/>
      <c r="C184" s="32"/>
    </row>
    <row r="185" spans="1:3">
      <c r="A185" s="29"/>
      <c r="B185" s="95"/>
      <c r="C185" s="32"/>
    </row>
  </sheetData>
  <pageMargins left="0.7" right="0.7" top="0.75" bottom="0.75" header="0.3" footer="0.3"/>
  <tableParts count="1">
    <tablePart r:id="rId1"/>
  </tableParts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313ED-AA41-4D13-BE48-F8CFD12AE242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114</v>
      </c>
      <c r="E6" s="175"/>
      <c r="F6" s="112" t="s">
        <v>5</v>
      </c>
      <c r="G6" s="120"/>
      <c r="H6" s="121" t="s">
        <v>971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BHAVNAGAR</v>
      </c>
      <c r="E7" s="175"/>
      <c r="F7" s="120" t="s">
        <v>8</v>
      </c>
      <c r="G7" s="120"/>
      <c r="H7" s="122">
        <v>45359</v>
      </c>
      <c r="I7" s="122"/>
    </row>
    <row r="8" spans="1:9" ht="24" customHeight="1">
      <c r="A8" s="11">
        <v>298</v>
      </c>
      <c r="B8" s="110" t="s">
        <v>9</v>
      </c>
      <c r="C8" s="111"/>
      <c r="D8" s="121">
        <v>1</v>
      </c>
      <c r="E8" s="121"/>
      <c r="F8" s="112" t="s">
        <v>1079</v>
      </c>
      <c r="G8" s="112"/>
      <c r="H8" s="175" t="str">
        <f>IFERROR(VLOOKUP(A8,Table1[#All],8,0),"")</f>
        <v>24CMTPS5487A1ZK</v>
      </c>
      <c r="I8" s="175"/>
    </row>
    <row r="9" spans="1:9" ht="24" customHeight="1">
      <c r="A9" s="12"/>
      <c r="B9" s="110" t="s">
        <v>11</v>
      </c>
      <c r="C9" s="111"/>
      <c r="D9" s="121" t="s">
        <v>71</v>
      </c>
      <c r="E9" s="121"/>
      <c r="F9" s="112" t="s">
        <v>1648</v>
      </c>
      <c r="G9" s="112"/>
      <c r="H9" s="113">
        <f>IFERROR(VLOOKUP(A8,Table1[#All],9,0),"")</f>
        <v>0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174</v>
      </c>
      <c r="B12" s="2">
        <v>1</v>
      </c>
      <c r="C12" s="104" t="str">
        <f>IFERROR(VLOOKUP(A12,'Price List'!A:C,2,0),"")</f>
        <v>Silver Surface Box Black 2</v>
      </c>
      <c r="D12" s="105"/>
      <c r="E12" s="2">
        <v>8535</v>
      </c>
      <c r="F12" s="2" t="str">
        <f>IF(G12&gt;0,"Pcs","")</f>
        <v>Pcs</v>
      </c>
      <c r="G12" s="4">
        <v>100</v>
      </c>
      <c r="H12" s="5">
        <f>IFERROR(VLOOKUP(C12,Table2[[Particular]:[Price]],2,FALSE),"")</f>
        <v>20</v>
      </c>
      <c r="I12" s="5">
        <f>IFERROR(G12*H12,0)</f>
        <v>2000</v>
      </c>
    </row>
    <row r="13" spans="1:9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/>
      <c r="F13" s="2" t="str">
        <f t="shared" ref="F13:F31" si="0">IF(G13&gt;0,"Pcs","")</f>
        <v>Pcs</v>
      </c>
      <c r="G13" s="4">
        <v>50</v>
      </c>
      <c r="H13" s="5">
        <f>IFERROR(VLOOKUP(C13,Table2[[Particular]:[Price]],2,FALSE),"")</f>
        <v>40</v>
      </c>
      <c r="I13" s="5">
        <f t="shared" ref="I13:I31" si="1">IFERROR(G13*H13,0)</f>
        <v>2000</v>
      </c>
    </row>
    <row r="14" spans="1:9" ht="24" customHeight="1">
      <c r="A14" s="14">
        <v>180</v>
      </c>
      <c r="B14" s="2">
        <v>3</v>
      </c>
      <c r="C14" s="104" t="str">
        <f>IFERROR(VLOOKUP(A14,'Price List'!A:C,2,0),"")</f>
        <v>Silver Surface Box Black 12</v>
      </c>
      <c r="D14" s="105"/>
      <c r="E14" s="2"/>
      <c r="F14" s="2" t="str">
        <f t="shared" si="0"/>
        <v>Pcs</v>
      </c>
      <c r="G14" s="4">
        <v>50</v>
      </c>
      <c r="H14" s="5">
        <f>IFERROR(VLOOKUP(C14,Table2[[Particular]:[Price]],2,FALSE),"")</f>
        <v>52</v>
      </c>
      <c r="I14" s="5">
        <f t="shared" si="1"/>
        <v>2600</v>
      </c>
    </row>
    <row r="15" spans="1:9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94"/>
      <c r="F15" s="2" t="str">
        <f t="shared" si="0"/>
        <v>Pcs</v>
      </c>
      <c r="G15" s="4">
        <v>40</v>
      </c>
      <c r="H15" s="5">
        <f>IFERROR(VLOOKUP(C15,Table2[[Particular]:[Price]],2,FALSE),"")</f>
        <v>30</v>
      </c>
      <c r="I15" s="5">
        <f t="shared" si="1"/>
        <v>1200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1404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One Thousand Four Hundred and Four INR</v>
      </c>
      <c r="E33" s="178"/>
      <c r="F33" s="179"/>
      <c r="G33" s="101" t="s">
        <v>28</v>
      </c>
      <c r="H33" s="102"/>
      <c r="I33" s="6">
        <f>SUM(I12:I31)</f>
        <v>7800</v>
      </c>
    </row>
    <row r="34" spans="1:9" ht="24" customHeight="1">
      <c r="A34" s="38">
        <f>SUM(I40)</f>
        <v>9204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Nine Thousand Two Hundred and Four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7800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702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702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9204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F986135E-DCE7-4992-BEFB-7999ED3076DE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6869C23-614E-4699-915C-C0F9032B889D}">
          <x14:formula1>
            <xm:f>Customers!$B:$B</xm:f>
          </x14:formula1>
          <xm:sqref>D6:E6</xm:sqref>
        </x14:dataValidation>
      </x14:dataValidations>
    </ext>
  </extLst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875A8-D5DA-4561-BAF9-8C00989F13CF}">
  <sheetPr>
    <pageSetUpPr fitToPage="1"/>
  </sheetPr>
  <dimension ref="A1:I60"/>
  <sheetViews>
    <sheetView showGridLines="0" workbookViewId="0">
      <selection activeCell="H19" sqref="H19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62</v>
      </c>
      <c r="E6" s="175"/>
      <c r="F6" s="112" t="s">
        <v>5</v>
      </c>
      <c r="G6" s="120"/>
      <c r="H6" s="121" t="s">
        <v>972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RANAVAV</v>
      </c>
      <c r="E7" s="175"/>
      <c r="F7" s="120" t="s">
        <v>8</v>
      </c>
      <c r="G7" s="120"/>
      <c r="H7" s="125" t="s">
        <v>1655</v>
      </c>
      <c r="I7" s="125"/>
    </row>
    <row r="8" spans="1:9" ht="24" customHeight="1">
      <c r="A8" s="11">
        <f>IFERROR(INDEX(Customers!A:A,MATCH(D6,Customers!B:B,0),1),"")</f>
        <v>33</v>
      </c>
      <c r="B8" s="110" t="s">
        <v>9</v>
      </c>
      <c r="C8" s="111"/>
      <c r="D8" s="121">
        <v>2</v>
      </c>
      <c r="E8" s="121"/>
      <c r="F8" s="112" t="s">
        <v>1079</v>
      </c>
      <c r="G8" s="112"/>
      <c r="H8" s="175" t="str">
        <f>IFERROR(VLOOKUP(A8,Table1[#All],8,0),"")</f>
        <v>24CAQPR3470R1ZR</v>
      </c>
      <c r="I8" s="175"/>
    </row>
    <row r="9" spans="1:9" ht="24" customHeight="1">
      <c r="A9" s="12"/>
      <c r="B9" s="110" t="s">
        <v>11</v>
      </c>
      <c r="C9" s="111"/>
      <c r="D9" s="121" t="s">
        <v>12</v>
      </c>
      <c r="E9" s="121"/>
      <c r="F9" s="112" t="s">
        <v>1648</v>
      </c>
      <c r="G9" s="112"/>
      <c r="H9" s="113">
        <f>IFERROR(VLOOKUP(A8,Table1[#All],9,0),"")</f>
        <v>9924091994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180</v>
      </c>
      <c r="B12" s="2">
        <v>1</v>
      </c>
      <c r="C12" s="104" t="str">
        <f>IFERROR(VLOOKUP(A12,'Price List'!A:C,2,0),"")</f>
        <v>Silver Surface Box Black 12</v>
      </c>
      <c r="D12" s="105"/>
      <c r="E12" s="2">
        <v>8535</v>
      </c>
      <c r="F12" s="2" t="str">
        <f>IF(G12&gt;0,"Pcs","")</f>
        <v>Pcs</v>
      </c>
      <c r="G12" s="4">
        <v>120</v>
      </c>
      <c r="H12" s="5">
        <f>IFERROR(VLOOKUP(C12,Table2[[Particular]:[Price]],2,FALSE),"")</f>
        <v>52</v>
      </c>
      <c r="I12" s="5">
        <f>IFERROR(G12*H12,0)</f>
        <v>6240</v>
      </c>
    </row>
    <row r="13" spans="1:9" ht="24" customHeight="1">
      <c r="A13" s="14">
        <v>177</v>
      </c>
      <c r="B13" s="2">
        <v>2</v>
      </c>
      <c r="C13" s="104" t="str">
        <f>IFERROR(VLOOKUP(A13,'Price List'!A:C,2,0),"")</f>
        <v>Silver Surface Box Black 6</v>
      </c>
      <c r="D13" s="105"/>
      <c r="E13" s="2"/>
      <c r="F13" s="2" t="str">
        <f t="shared" ref="F13:F31" si="0">IF(G13&gt;0,"Pcs","")</f>
        <v>Pcs</v>
      </c>
      <c r="G13" s="4">
        <v>50</v>
      </c>
      <c r="H13" s="5">
        <f>IFERROR(VLOOKUP(C13,Table2[[Particular]:[Price]],2,FALSE),"")</f>
        <v>40</v>
      </c>
      <c r="I13" s="5">
        <f t="shared" ref="I13:I31" si="1">IFERROR(G13*H13,0)</f>
        <v>2000</v>
      </c>
    </row>
    <row r="14" spans="1:9" ht="24" customHeight="1">
      <c r="A14" s="14">
        <v>181</v>
      </c>
      <c r="B14" s="2">
        <v>3</v>
      </c>
      <c r="C14" s="104" t="str">
        <f>IFERROR(VLOOKUP(A14,'Price List'!A:C,2,0),"")</f>
        <v>Silver Surface Box Black 18</v>
      </c>
      <c r="D14" s="105"/>
      <c r="E14" s="2"/>
      <c r="F14" s="2" t="str">
        <f t="shared" si="0"/>
        <v>Pcs</v>
      </c>
      <c r="G14" s="4">
        <v>15</v>
      </c>
      <c r="H14" s="5">
        <f>IFERROR(VLOOKUP(C14,Table2[[Particular]:[Price]],2,FALSE),"")</f>
        <v>66</v>
      </c>
      <c r="I14" s="5">
        <f t="shared" si="1"/>
        <v>990</v>
      </c>
    </row>
    <row r="15" spans="1:9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94"/>
      <c r="F15" s="2" t="str">
        <f t="shared" si="0"/>
        <v>Pcs</v>
      </c>
      <c r="G15" s="4">
        <v>80</v>
      </c>
      <c r="H15" s="5">
        <f>IFERROR(VLOOKUP(C15,Table2[[Particular]:[Price]],2,FALSE),"")</f>
        <v>30</v>
      </c>
      <c r="I15" s="5">
        <f t="shared" si="1"/>
        <v>2400</v>
      </c>
    </row>
    <row r="16" spans="1:9" ht="24" customHeight="1">
      <c r="A16" s="14">
        <v>175</v>
      </c>
      <c r="B16" s="2">
        <v>5</v>
      </c>
      <c r="C16" s="104" t="str">
        <f>IFERROR(VLOOKUP(A16,'Price List'!A:C,2,0),"")</f>
        <v>Silver Surface Box Black 3</v>
      </c>
      <c r="D16" s="105"/>
      <c r="E16" s="94"/>
      <c r="F16" s="2" t="str">
        <f t="shared" si="0"/>
        <v>Pcs</v>
      </c>
      <c r="G16" s="4">
        <v>20</v>
      </c>
      <c r="H16" s="5">
        <f>IFERROR(VLOOKUP(C16,Table2[[Particular]:[Price]],2,FALSE),"")</f>
        <v>24</v>
      </c>
      <c r="I16" s="5">
        <f t="shared" si="1"/>
        <v>480</v>
      </c>
    </row>
    <row r="17" spans="1:9" ht="24" customHeight="1">
      <c r="A17" s="14">
        <v>174</v>
      </c>
      <c r="B17" s="2">
        <v>6</v>
      </c>
      <c r="C17" s="104" t="str">
        <f>IFERROR(VLOOKUP(A17,'Price List'!A:C,2,0),"")</f>
        <v>Silver Surface Box Black 2</v>
      </c>
      <c r="D17" s="105"/>
      <c r="E17" s="94"/>
      <c r="F17" s="2" t="str">
        <f t="shared" si="0"/>
        <v>Pcs</v>
      </c>
      <c r="G17" s="4">
        <v>20</v>
      </c>
      <c r="H17" s="5">
        <f>IFERROR(VLOOKUP(C17,Table2[[Particular]:[Price]],2,FALSE),"")</f>
        <v>20</v>
      </c>
      <c r="I17" s="5">
        <f t="shared" si="1"/>
        <v>400</v>
      </c>
    </row>
    <row r="18" spans="1:9" ht="24" customHeight="1">
      <c r="A18" s="14">
        <v>11</v>
      </c>
      <c r="B18" s="2">
        <v>7</v>
      </c>
      <c r="C18" s="104" t="str">
        <f>IFERROR(VLOOKUP(A18,'Price List'!A:C,2,0),"")</f>
        <v>PVC Open Switch Board Orange - 08 X 10 - 2"</v>
      </c>
      <c r="D18" s="105"/>
      <c r="E18" s="94"/>
      <c r="F18" s="2" t="str">
        <f t="shared" si="0"/>
        <v>Pcs</v>
      </c>
      <c r="G18" s="4">
        <v>20</v>
      </c>
      <c r="H18" s="5">
        <v>40</v>
      </c>
      <c r="I18" s="5">
        <f t="shared" si="1"/>
        <v>800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2395.7999999999997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Two Thousand Three Hundred and Ninety Five INR</v>
      </c>
      <c r="E33" s="178"/>
      <c r="F33" s="179"/>
      <c r="G33" s="101" t="s">
        <v>28</v>
      </c>
      <c r="H33" s="102"/>
      <c r="I33" s="6">
        <f>SUM(I12:I31)</f>
        <v>13310</v>
      </c>
    </row>
    <row r="34" spans="1:9" ht="24" customHeight="1">
      <c r="A34" s="38">
        <f>SUM(I40)</f>
        <v>15705.8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Fifteen Thousand Seven Hundred and Five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13310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1197.8999999999999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1197.8999999999999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15705.8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49A06FF8-93B1-451E-A434-B91042E6CB02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107F4B2-D8C2-426A-9584-3A74C15605EB}">
          <x14:formula1>
            <xm:f>Customers!$B:$B</xm:f>
          </x14:formula1>
          <xm:sqref>D6:E6</xm:sqref>
        </x14:dataValidation>
      </x14:dataValidations>
    </ext>
  </extLst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836F2-275D-4FC5-91E6-DFF1FCD96A0F}">
  <sheetPr>
    <pageSetUpPr fitToPage="1"/>
  </sheetPr>
  <dimension ref="A1:I60"/>
  <sheetViews>
    <sheetView showGridLines="0" topLeftCell="A5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791</v>
      </c>
      <c r="E6" s="175"/>
      <c r="F6" s="112" t="s">
        <v>5</v>
      </c>
      <c r="G6" s="120"/>
      <c r="H6" s="121" t="s">
        <v>973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JAMANAGAR</v>
      </c>
      <c r="E7" s="175"/>
      <c r="F7" s="120" t="s">
        <v>8</v>
      </c>
      <c r="G7" s="120"/>
      <c r="H7" s="125">
        <v>45326</v>
      </c>
      <c r="I7" s="125"/>
    </row>
    <row r="8" spans="1:9" ht="24" customHeight="1">
      <c r="A8" s="11">
        <f>IFERROR(INDEX(Customers!A:A,MATCH(D6,Customers!B:B,0),1),"")</f>
        <v>83</v>
      </c>
      <c r="B8" s="110" t="s">
        <v>9</v>
      </c>
      <c r="C8" s="111"/>
      <c r="D8" s="121">
        <v>3</v>
      </c>
      <c r="E8" s="121"/>
      <c r="F8" s="112" t="s">
        <v>1079</v>
      </c>
      <c r="G8" s="112"/>
      <c r="H8" s="175">
        <f>IFERROR(VLOOKUP(A8,Table1[#All],8,0),"")</f>
        <v>0</v>
      </c>
      <c r="I8" s="175"/>
    </row>
    <row r="9" spans="1:9" ht="24" customHeight="1">
      <c r="A9" s="12"/>
      <c r="B9" s="110" t="s">
        <v>11</v>
      </c>
      <c r="C9" s="111"/>
      <c r="D9" s="121" t="s">
        <v>59</v>
      </c>
      <c r="E9" s="121"/>
      <c r="F9" s="112" t="s">
        <v>1648</v>
      </c>
      <c r="G9" s="112"/>
      <c r="H9" s="113">
        <f>IFERROR(VLOOKUP(A8,Table1[#All],9,0),"")</f>
        <v>9227077786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>
        <v>8535</v>
      </c>
      <c r="F12" s="2" t="str">
        <f>IF(G12&gt;0,"Pcs","")</f>
        <v>Pcs</v>
      </c>
      <c r="G12" s="4">
        <v>150</v>
      </c>
      <c r="H12" s="5">
        <f>IFERROR(VLOOKUP(C12,Table2[[Particular]:[Price]],2,FALSE),"")</f>
        <v>35</v>
      </c>
      <c r="I12" s="5">
        <f>IFERROR(G12*H12,0)</f>
        <v>5250</v>
      </c>
    </row>
    <row r="13" spans="1:9" ht="24" customHeight="1">
      <c r="A13" s="14">
        <v>26</v>
      </c>
      <c r="B13" s="2">
        <v>2</v>
      </c>
      <c r="C13" s="104" t="str">
        <f>IFERROR(VLOOKUP(A13,'Price List'!A:C,2,0),"")</f>
        <v>PVC Modular Concealed Box Black 18</v>
      </c>
      <c r="D13" s="105"/>
      <c r="E13" s="2"/>
      <c r="F13" s="2" t="str">
        <f t="shared" ref="F13:F31" si="0">IF(G13&gt;0,"Pcs","")</f>
        <v>Pcs</v>
      </c>
      <c r="G13" s="4">
        <v>90</v>
      </c>
      <c r="H13" s="5">
        <f>IFERROR(VLOOKUP(C13,Table2[[Particular]:[Price]],2,FALSE),"")</f>
        <v>42</v>
      </c>
      <c r="I13" s="5">
        <f t="shared" ref="I13:I31" si="1">IFERROR(G13*H13,0)</f>
        <v>3780</v>
      </c>
    </row>
    <row r="14" spans="1:9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/>
      <c r="F14" s="2" t="str">
        <f t="shared" si="0"/>
        <v>Pcs</v>
      </c>
      <c r="G14" s="4">
        <v>200</v>
      </c>
      <c r="H14" s="5">
        <f>IFERROR(VLOOKUP(C14,Table2[[Particular]:[Price]],2,FALSE),"")</f>
        <v>25</v>
      </c>
      <c r="I14" s="5">
        <f t="shared" si="1"/>
        <v>5000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1338.462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One Thousand Three Hundred and Thirty Eight INR</v>
      </c>
      <c r="E33" s="178"/>
      <c r="F33" s="179"/>
      <c r="G33" s="101" t="s">
        <v>28</v>
      </c>
      <c r="H33" s="102"/>
      <c r="I33" s="6">
        <f>SUM(I12:I31)</f>
        <v>14030</v>
      </c>
    </row>
    <row r="34" spans="1:9" ht="24" customHeight="1">
      <c r="A34" s="38">
        <f>SUM(I40)</f>
        <v>8774.362000000001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Eight Thousand Seven Hundred and Seventy Four INR</v>
      </c>
      <c r="E34" s="178"/>
      <c r="F34" s="179"/>
      <c r="G34" s="101" t="s">
        <v>29</v>
      </c>
      <c r="H34" s="101"/>
      <c r="I34" s="7">
        <v>0.47</v>
      </c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6594.0999999999995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7435.9000000000005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669.23099999999999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669.23099999999999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8774.362000000001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39DC9CC8-A392-4874-8729-99600FF591D3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833A77-A235-4055-AE28-857FF246C9AA}">
          <x14:formula1>
            <xm:f>Customers!$B:$B</xm:f>
          </x14:formula1>
          <xm:sqref>D6:E6</xm:sqref>
        </x14:dataValidation>
      </x14:dataValidations>
    </ext>
  </extLst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DF07E-B1A4-4D2D-BE11-98C7280A2BCD}">
  <sheetPr>
    <pageSetUpPr fitToPage="1"/>
  </sheetPr>
  <dimension ref="A1:I60"/>
  <sheetViews>
    <sheetView showGridLines="0" topLeftCell="A7" workbookViewId="0">
      <selection activeCell="H18" sqref="H18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357</v>
      </c>
      <c r="E6" s="175"/>
      <c r="F6" s="112" t="s">
        <v>5</v>
      </c>
      <c r="G6" s="120"/>
      <c r="H6" s="121" t="s">
        <v>974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JAMNAGAR (DERD)</v>
      </c>
      <c r="E7" s="175"/>
      <c r="F7" s="120" t="s">
        <v>8</v>
      </c>
      <c r="G7" s="120"/>
      <c r="H7" s="125" t="s">
        <v>334</v>
      </c>
      <c r="I7" s="125"/>
    </row>
    <row r="8" spans="1:9" ht="24" customHeight="1">
      <c r="A8" s="11">
        <f>IFERROR(INDEX(Customers!A:A,MATCH(D6,Customers!B:B,0),1),"")</f>
        <v>84</v>
      </c>
      <c r="B8" s="110" t="s">
        <v>9</v>
      </c>
      <c r="C8" s="111"/>
      <c r="D8" s="121"/>
      <c r="E8" s="121"/>
      <c r="F8" s="112" t="s">
        <v>1079</v>
      </c>
      <c r="G8" s="112"/>
      <c r="H8" s="175" t="str">
        <f>IFERROR(VLOOKUP(A8,Table1[#All],8,0),"")</f>
        <v>24AFAPV5228C1ZQ</v>
      </c>
      <c r="I8" s="175"/>
    </row>
    <row r="9" spans="1:9" ht="24" customHeight="1">
      <c r="A9" s="12"/>
      <c r="B9" s="110" t="s">
        <v>11</v>
      </c>
      <c r="C9" s="111"/>
      <c r="D9" s="121"/>
      <c r="E9" s="121"/>
      <c r="F9" s="112" t="s">
        <v>1648</v>
      </c>
      <c r="G9" s="112"/>
      <c r="H9" s="113">
        <f>IFERROR(VLOOKUP(A8,Table1[#All],9,0),"")</f>
        <v>9428075648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>
        <v>8535</v>
      </c>
      <c r="F12" s="2" t="str">
        <f>IF(G12&gt;0,"Pcs","")</f>
        <v>Pcs</v>
      </c>
      <c r="G12" s="4">
        <v>120</v>
      </c>
      <c r="H12" s="5">
        <f>IFERROR(VLOOKUP(C12,Table2[[Particular]:[Price]],2,FALSE),"")</f>
        <v>35</v>
      </c>
      <c r="I12" s="5">
        <f>IFERROR(G12*H12,0)</f>
        <v>4200</v>
      </c>
    </row>
    <row r="13" spans="1:9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/>
      <c r="F13" s="2" t="str">
        <f t="shared" ref="F13:F31" si="0">IF(G13&gt;0,"Pcs","")</f>
        <v>Pcs</v>
      </c>
      <c r="G13" s="4">
        <v>210</v>
      </c>
      <c r="H13" s="5">
        <f>IFERROR(VLOOKUP(C13,Table2[[Particular]:[Price]],2,FALSE),"")</f>
        <v>25</v>
      </c>
      <c r="I13" s="5">
        <f t="shared" ref="I13:I31" si="1">IFERROR(G13*H13,0)</f>
        <v>5250</v>
      </c>
    </row>
    <row r="14" spans="1:9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/>
      <c r="F14" s="2" t="str">
        <f t="shared" si="0"/>
        <v>Pcs</v>
      </c>
      <c r="G14" s="4">
        <v>300</v>
      </c>
      <c r="H14" s="5">
        <f>IFERROR(VLOOKUP(C14,Table2[[Particular]:[Price]],2,FALSE),"")</f>
        <v>19</v>
      </c>
      <c r="I14" s="5">
        <f t="shared" si="1"/>
        <v>5700</v>
      </c>
    </row>
    <row r="15" spans="1:9" ht="24" customHeight="1">
      <c r="A15" s="14">
        <v>20</v>
      </c>
      <c r="B15" s="2">
        <v>4</v>
      </c>
      <c r="C15" s="104" t="str">
        <f>IFERROR(VLOOKUP(A15,'Price List'!A:C,2,0),"")</f>
        <v>PVC Modular Concealed Box Black 3</v>
      </c>
      <c r="D15" s="105"/>
      <c r="E15" s="94"/>
      <c r="F15" s="2" t="str">
        <f t="shared" si="0"/>
        <v>Pcs</v>
      </c>
      <c r="G15" s="4">
        <v>300</v>
      </c>
      <c r="H15" s="5">
        <f>IFERROR(VLOOKUP(C15,Table2[[Particular]:[Price]],2,FALSE),"")</f>
        <v>16</v>
      </c>
      <c r="I15" s="5">
        <f t="shared" si="1"/>
        <v>4800</v>
      </c>
    </row>
    <row r="16" spans="1:9" ht="24" customHeight="1">
      <c r="A16" s="14">
        <v>19</v>
      </c>
      <c r="B16" s="2">
        <v>5</v>
      </c>
      <c r="C16" s="104" t="str">
        <f>IFERROR(VLOOKUP(A16,'Price List'!A:C,2,0),"")</f>
        <v>PVC Modular Concealed Box Black 1+2</v>
      </c>
      <c r="D16" s="105"/>
      <c r="E16" s="94"/>
      <c r="F16" s="2" t="str">
        <f t="shared" si="0"/>
        <v>Pcs</v>
      </c>
      <c r="G16" s="4">
        <v>500</v>
      </c>
      <c r="H16" s="5">
        <f>IFERROR(VLOOKUP(C16,Table2[[Particular]:[Price]],2,FALSE),"")</f>
        <v>12</v>
      </c>
      <c r="I16" s="5">
        <f t="shared" si="1"/>
        <v>6000</v>
      </c>
    </row>
    <row r="17" spans="1:9" ht="24" customHeight="1">
      <c r="A17" s="14">
        <v>46</v>
      </c>
      <c r="B17" s="2">
        <v>6</v>
      </c>
      <c r="C17" s="104" t="str">
        <f>IFERROR(VLOOKUP(A17,'Price List'!A:C,2,0),"")</f>
        <v>Fan Box Square Black</v>
      </c>
      <c r="D17" s="105"/>
      <c r="E17" s="94"/>
      <c r="F17" s="2" t="str">
        <f t="shared" si="0"/>
        <v>Pcs</v>
      </c>
      <c r="G17" s="4">
        <v>250</v>
      </c>
      <c r="H17" s="5">
        <v>32</v>
      </c>
      <c r="I17" s="5">
        <f t="shared" si="1"/>
        <v>8000</v>
      </c>
    </row>
    <row r="18" spans="1:9" ht="24" customHeight="1">
      <c r="A18" s="14">
        <v>43</v>
      </c>
      <c r="B18" s="2">
        <v>7</v>
      </c>
      <c r="C18" s="104" t="str">
        <f>IFERROR(VLOOKUP(A18,'Price List'!A:C,2,0),"")</f>
        <v>PVC Concealed Switch Box Black - 3.5 X 3.5</v>
      </c>
      <c r="D18" s="105"/>
      <c r="E18" s="94"/>
      <c r="F18" s="2" t="str">
        <f t="shared" si="0"/>
        <v>Pcs</v>
      </c>
      <c r="G18" s="4">
        <v>500</v>
      </c>
      <c r="H18" s="5">
        <v>8</v>
      </c>
      <c r="I18" s="5">
        <f t="shared" si="1"/>
        <v>4000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3415.5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Three Thousand Four Hundred and Fifteen INR</v>
      </c>
      <c r="E33" s="178"/>
      <c r="F33" s="179"/>
      <c r="G33" s="101" t="s">
        <v>28</v>
      </c>
      <c r="H33" s="102"/>
      <c r="I33" s="6">
        <f>SUM(I12:I31)</f>
        <v>37950</v>
      </c>
    </row>
    <row r="34" spans="1:9" ht="24" customHeight="1">
      <c r="A34" s="38">
        <f>SUM(I40)</f>
        <v>22390.5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Twenty Two Thousand Three Hundred and Ninety  INR</v>
      </c>
      <c r="E34" s="178"/>
      <c r="F34" s="179"/>
      <c r="G34" s="101" t="s">
        <v>29</v>
      </c>
      <c r="H34" s="101"/>
      <c r="I34" s="7">
        <v>0.5</v>
      </c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18975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18975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1707.75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1707.75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22390.5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1D5F714D-A332-43F8-8E76-616BD923349F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1C5ABEB-3555-44F1-850B-C80808C46EBE}">
          <x14:formula1>
            <xm:f>Customers!$B:$B</xm:f>
          </x14:formula1>
          <xm:sqref>D6:E6</xm:sqref>
        </x14:dataValidation>
      </x14:dataValidations>
    </ext>
  </extLst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E7CDE-0D8A-4EEE-9304-6F27109E7E7D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357</v>
      </c>
      <c r="E6" s="175"/>
      <c r="F6" s="112" t="s">
        <v>5</v>
      </c>
      <c r="G6" s="120"/>
      <c r="H6" s="121" t="s">
        <v>975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JAMNAGAR (DERD)</v>
      </c>
      <c r="E7" s="175"/>
      <c r="F7" s="120" t="s">
        <v>8</v>
      </c>
      <c r="G7" s="120"/>
      <c r="H7" s="125" t="s">
        <v>352</v>
      </c>
      <c r="I7" s="125"/>
    </row>
    <row r="8" spans="1:9" ht="24" customHeight="1">
      <c r="A8" s="11">
        <f>IFERROR(INDEX(Customers!A:A,MATCH(D6,Customers!B:B,0),1),"")</f>
        <v>84</v>
      </c>
      <c r="B8" s="110" t="s">
        <v>9</v>
      </c>
      <c r="C8" s="111"/>
      <c r="D8" s="121"/>
      <c r="E8" s="121"/>
      <c r="F8" s="112" t="s">
        <v>1079</v>
      </c>
      <c r="G8" s="112"/>
      <c r="H8" s="175" t="str">
        <f>IFERROR(VLOOKUP(A8,Table1[#All],8,0),"")</f>
        <v>24AFAPV5228C1ZQ</v>
      </c>
      <c r="I8" s="175"/>
    </row>
    <row r="9" spans="1:9" ht="24" customHeight="1">
      <c r="A9" s="12"/>
      <c r="B9" s="110" t="s">
        <v>11</v>
      </c>
      <c r="C9" s="111"/>
      <c r="D9" s="121"/>
      <c r="E9" s="121"/>
      <c r="F9" s="112" t="s">
        <v>1648</v>
      </c>
      <c r="G9" s="112"/>
      <c r="H9" s="113">
        <f>IFERROR(VLOOKUP(A8,Table1[#All],9,0),"")</f>
        <v>9428075648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173</v>
      </c>
      <c r="B12" s="2">
        <v>1</v>
      </c>
      <c r="C12" s="104" t="str">
        <f>IFERROR(VLOOKUP(A12,'Price List'!A:C,2,0),"")</f>
        <v>Silver Surface Box Black 1</v>
      </c>
      <c r="D12" s="105"/>
      <c r="E12" s="2">
        <v>8535</v>
      </c>
      <c r="F12" s="2" t="str">
        <f>IF(G12&gt;0,"Pcs","")</f>
        <v>Pcs</v>
      </c>
      <c r="G12" s="4">
        <v>20</v>
      </c>
      <c r="H12" s="5">
        <f>IFERROR(VLOOKUP(C12,Table2[[Particular]:[Price]],2,FALSE),"")</f>
        <v>19</v>
      </c>
      <c r="I12" s="5">
        <f>IFERROR(G12*H12,0)</f>
        <v>380</v>
      </c>
    </row>
    <row r="13" spans="1:9" ht="24" customHeight="1">
      <c r="A13" s="14">
        <v>174</v>
      </c>
      <c r="B13" s="2">
        <v>2</v>
      </c>
      <c r="C13" s="104" t="str">
        <f>IFERROR(VLOOKUP(A13,'Price List'!A:C,2,0),"")</f>
        <v>Silver Surface Box Black 2</v>
      </c>
      <c r="D13" s="105"/>
      <c r="E13" s="2"/>
      <c r="F13" s="2" t="str">
        <f t="shared" ref="F13:F31" si="0">IF(G13&gt;0,"Pcs","")</f>
        <v>Pcs</v>
      </c>
      <c r="G13" s="4">
        <v>20</v>
      </c>
      <c r="H13" s="5">
        <f>IFERROR(VLOOKUP(C13,Table2[[Particular]:[Price]],2,FALSE),"")</f>
        <v>20</v>
      </c>
      <c r="I13" s="5">
        <f t="shared" ref="I13:I31" si="1">IFERROR(G13*H13,0)</f>
        <v>400</v>
      </c>
    </row>
    <row r="14" spans="1:9" ht="24" customHeight="1">
      <c r="A14" s="14">
        <v>175</v>
      </c>
      <c r="B14" s="2">
        <v>3</v>
      </c>
      <c r="C14" s="104" t="str">
        <f>IFERROR(VLOOKUP(A14,'Price List'!A:C,2,0),"")</f>
        <v>Silver Surface Box Black 3</v>
      </c>
      <c r="D14" s="105"/>
      <c r="E14" s="2"/>
      <c r="F14" s="2" t="str">
        <f t="shared" si="0"/>
        <v>Pcs</v>
      </c>
      <c r="G14" s="4">
        <v>20</v>
      </c>
      <c r="H14" s="5">
        <f>IFERROR(VLOOKUP(C14,Table2[[Particular]:[Price]],2,FALSE),"")</f>
        <v>24</v>
      </c>
      <c r="I14" s="5">
        <f t="shared" si="1"/>
        <v>480</v>
      </c>
    </row>
    <row r="15" spans="1:9" ht="24" customHeight="1">
      <c r="A15" s="14">
        <v>176</v>
      </c>
      <c r="B15" s="2">
        <v>4</v>
      </c>
      <c r="C15" s="104" t="str">
        <f>IFERROR(VLOOKUP(A15,'Price List'!A:C,2,0),"")</f>
        <v>Silver Surface Box Black 4</v>
      </c>
      <c r="D15" s="105"/>
      <c r="E15" s="94"/>
      <c r="F15" s="2" t="str">
        <f t="shared" si="0"/>
        <v>Pcs</v>
      </c>
      <c r="G15" s="4">
        <v>20</v>
      </c>
      <c r="H15" s="5">
        <f>IFERROR(VLOOKUP(C15,Table2[[Particular]:[Price]],2,FALSE),"")</f>
        <v>30</v>
      </c>
      <c r="I15" s="5">
        <f t="shared" si="1"/>
        <v>600</v>
      </c>
    </row>
    <row r="16" spans="1:9" ht="24" customHeight="1">
      <c r="A16" s="14">
        <v>178</v>
      </c>
      <c r="B16" s="2">
        <v>5</v>
      </c>
      <c r="C16" s="104" t="str">
        <f>IFERROR(VLOOKUP(A16,'Price List'!A:C,2,0),"")</f>
        <v>Silver Surafce Box Black 8</v>
      </c>
      <c r="D16" s="105"/>
      <c r="E16" s="94"/>
      <c r="F16" s="2" t="str">
        <f t="shared" si="0"/>
        <v>Pcs</v>
      </c>
      <c r="G16" s="4">
        <v>20</v>
      </c>
      <c r="H16" s="5">
        <f>IFERROR(VLOOKUP(C16,Table2[[Particular]:[Price]],2,FALSE),"")</f>
        <v>46</v>
      </c>
      <c r="I16" s="5">
        <f t="shared" si="1"/>
        <v>920</v>
      </c>
    </row>
    <row r="17" spans="1:9" ht="24" customHeight="1">
      <c r="A17" s="14">
        <v>177</v>
      </c>
      <c r="B17" s="2">
        <v>6</v>
      </c>
      <c r="C17" s="104" t="str">
        <f>IFERROR(VLOOKUP(A17,'Price List'!A:C,2,0),"")</f>
        <v>Silver Surface Box Black 6</v>
      </c>
      <c r="D17" s="105"/>
      <c r="E17" s="94"/>
      <c r="F17" s="2" t="str">
        <f t="shared" si="0"/>
        <v>Pcs</v>
      </c>
      <c r="G17" s="4">
        <v>10</v>
      </c>
      <c r="H17" s="5">
        <f>IFERROR(VLOOKUP(C17,Table2[[Particular]:[Price]],2,FALSE),"")</f>
        <v>40</v>
      </c>
      <c r="I17" s="5">
        <f t="shared" si="1"/>
        <v>400</v>
      </c>
    </row>
    <row r="18" spans="1:9" ht="24" customHeight="1">
      <c r="A18" s="14">
        <v>180</v>
      </c>
      <c r="B18" s="2">
        <v>7</v>
      </c>
      <c r="C18" s="104" t="str">
        <f>IFERROR(VLOOKUP(A18,'Price List'!A:C,2,0),"")</f>
        <v>Silver Surface Box Black 12</v>
      </c>
      <c r="D18" s="105"/>
      <c r="E18" s="94"/>
      <c r="F18" s="2" t="str">
        <f t="shared" si="0"/>
        <v>Pcs</v>
      </c>
      <c r="G18" s="4">
        <v>20</v>
      </c>
      <c r="H18" s="5">
        <f>IFERROR(VLOOKUP(C18,Table2[[Particular]:[Price]],2,FALSE),"")</f>
        <v>52</v>
      </c>
      <c r="I18" s="5">
        <f t="shared" si="1"/>
        <v>1040</v>
      </c>
    </row>
    <row r="19" spans="1:9" ht="24" customHeight="1">
      <c r="A19" s="14">
        <v>181</v>
      </c>
      <c r="B19" s="2">
        <v>8</v>
      </c>
      <c r="C19" s="104" t="str">
        <f>IFERROR(VLOOKUP(A19,'Price List'!A:C,2,0),"")</f>
        <v>Silver Surface Box Black 18</v>
      </c>
      <c r="D19" s="105"/>
      <c r="E19" s="94"/>
      <c r="F19" s="2" t="str">
        <f t="shared" si="0"/>
        <v>Pcs</v>
      </c>
      <c r="G19" s="4">
        <v>10</v>
      </c>
      <c r="H19" s="5">
        <f>IFERROR(VLOOKUP(C19,Table2[[Particular]:[Price]],2,FALSE),"")</f>
        <v>66</v>
      </c>
      <c r="I19" s="5">
        <f t="shared" si="1"/>
        <v>660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878.4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>Eight Hundred and Seventy Eight INR</v>
      </c>
      <c r="E33" s="178"/>
      <c r="F33" s="179"/>
      <c r="G33" s="101" t="s">
        <v>28</v>
      </c>
      <c r="H33" s="102"/>
      <c r="I33" s="6">
        <f>SUM(I12:I31)</f>
        <v>4880</v>
      </c>
    </row>
    <row r="34" spans="1:9" ht="24" customHeight="1">
      <c r="A34" s="38">
        <f>SUM(I40)</f>
        <v>5758.4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Five Thousand Seven Hundred and Fifty Eight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4880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439.2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439.2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5758.4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542DD625-9515-45B1-8AE6-C7D42961F99A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D58FB2C-918A-469D-A26A-D6600A3C430C}">
          <x14:formula1>
            <xm:f>Customers!$B:$B</xm:f>
          </x14:formula1>
          <xm:sqref>D6:E6</xm:sqref>
        </x14:dataValidation>
      </x14:dataValidations>
    </ext>
  </extLst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6B45-6B5D-D440-8B14-5061131C69FE}">
  <sheetPr>
    <pageSetUpPr fitToPage="1"/>
  </sheetPr>
  <dimension ref="A1:I60"/>
  <sheetViews>
    <sheetView showGridLines="0" topLeftCell="A3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791</v>
      </c>
      <c r="E6" s="175"/>
      <c r="F6" s="112" t="s">
        <v>5</v>
      </c>
      <c r="G6" s="120"/>
      <c r="H6" s="121" t="s">
        <v>976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JAMANAGAR</v>
      </c>
      <c r="E7" s="175"/>
      <c r="F7" s="120" t="s">
        <v>8</v>
      </c>
      <c r="G7" s="120"/>
      <c r="H7" s="125">
        <v>45432</v>
      </c>
      <c r="I7" s="125"/>
    </row>
    <row r="8" spans="1:9" ht="24" customHeight="1">
      <c r="A8" s="11">
        <f>IFERROR(INDEX(Customers!A:A,MATCH(D6,Customers!B:B,0),1),"")</f>
        <v>83</v>
      </c>
      <c r="B8" s="110" t="s">
        <v>9</v>
      </c>
      <c r="C8" s="111"/>
      <c r="D8" s="121">
        <v>1</v>
      </c>
      <c r="E8" s="121"/>
      <c r="F8" s="112" t="s">
        <v>1079</v>
      </c>
      <c r="G8" s="112"/>
      <c r="H8" s="175">
        <f>IFERROR(VLOOKUP(A8,Table1[#All],8,0),"")</f>
        <v>0</v>
      </c>
      <c r="I8" s="175"/>
    </row>
    <row r="9" spans="1:9" ht="24" customHeight="1">
      <c r="A9" s="12"/>
      <c r="B9" s="110" t="s">
        <v>11</v>
      </c>
      <c r="C9" s="111"/>
      <c r="D9" s="121" t="s">
        <v>71</v>
      </c>
      <c r="E9" s="121"/>
      <c r="F9" s="112" t="s">
        <v>1648</v>
      </c>
      <c r="G9" s="112"/>
      <c r="H9" s="113">
        <f>IFERROR(VLOOKUP(A8,Table1[#All],9,0),"")</f>
        <v>9227077786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23</v>
      </c>
      <c r="B12" s="2">
        <v>1</v>
      </c>
      <c r="C12" s="104" t="str">
        <f>IFERROR(VLOOKUP(A12,'Price List'!A:C,2,0),"")</f>
        <v>PVC Modular Concealed Box Black 8</v>
      </c>
      <c r="D12" s="105"/>
      <c r="E12" s="2">
        <v>8535</v>
      </c>
      <c r="F12" s="2" t="str">
        <f>IF(G12&gt;0,"Pcs","")</f>
        <v>Pcs</v>
      </c>
      <c r="G12" s="4">
        <v>100</v>
      </c>
      <c r="H12" s="5">
        <f>IFERROR(VLOOKUP(C12,Table2[[Particular]:[Price]],2,FALSE),"")</f>
        <v>29</v>
      </c>
      <c r="I12" s="5">
        <f>IFERROR(G12*H12,0)</f>
        <v>2900</v>
      </c>
    </row>
    <row r="13" spans="1:9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/>
      <c r="F13" s="2" t="str">
        <f t="shared" ref="F13:F31" si="0">IF(G13&gt;0,"Pcs","")</f>
        <v>Pcs</v>
      </c>
      <c r="G13" s="4">
        <v>180</v>
      </c>
      <c r="H13" s="5">
        <f>IFERROR(VLOOKUP(C13,Table2[[Particular]:[Price]],2,FALSE),"")</f>
        <v>16</v>
      </c>
      <c r="I13" s="5">
        <f t="shared" ref="I13:I31" si="1">IFERROR(G13*H13,0)</f>
        <v>2880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/>
      <c r="F14" s="2" t="str">
        <f t="shared" si="0"/>
        <v/>
      </c>
      <c r="G14" s="4"/>
      <c r="H14" s="5" t="str">
        <f>IFERROR(VLOOKUP(C14,Table2[[Particular]:[Price]],2,FALSE),"")</f>
        <v/>
      </c>
      <c r="I14" s="5">
        <f t="shared" si="1"/>
        <v>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551.41200000000003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>Five Hundred and Fifty One INR</v>
      </c>
      <c r="E33" s="178"/>
      <c r="F33" s="179"/>
      <c r="G33" s="101" t="s">
        <v>28</v>
      </c>
      <c r="H33" s="102"/>
      <c r="I33" s="6">
        <f>SUM(I12:I31)</f>
        <v>5780</v>
      </c>
    </row>
    <row r="34" spans="1:9" ht="24" customHeight="1">
      <c r="A34" s="38">
        <f>SUM(I40)</f>
        <v>3614.8120000000004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Three Thousand Six Hundred and Fourteen INR</v>
      </c>
      <c r="E34" s="178"/>
      <c r="F34" s="179"/>
      <c r="G34" s="101" t="s">
        <v>29</v>
      </c>
      <c r="H34" s="101"/>
      <c r="I34" s="7">
        <v>0.47</v>
      </c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2716.6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3063.4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275.70600000000002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275.70600000000002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3614.8120000000004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C10A3A9D-CCBE-B845-BC56-554C34C9E35A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74C5375-454F-4E40-BE3A-7C1909C23495}">
          <x14:formula1>
            <xm:f>Customers!$B:$B</xm:f>
          </x14:formula1>
          <xm:sqref>D6:E6</xm:sqref>
        </x14:dataValidation>
      </x14:dataValidations>
    </ext>
  </extLst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0D442-320A-1448-B184-E1D68230012C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690</v>
      </c>
      <c r="E6" s="175"/>
      <c r="F6" s="112" t="s">
        <v>5</v>
      </c>
      <c r="G6" s="120"/>
      <c r="H6" s="121" t="s">
        <v>977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BHAVANAGAR</v>
      </c>
      <c r="E7" s="175"/>
      <c r="F7" s="120" t="s">
        <v>8</v>
      </c>
      <c r="G7" s="120"/>
      <c r="H7" s="125">
        <v>45434</v>
      </c>
      <c r="I7" s="125"/>
    </row>
    <row r="8" spans="1:9" ht="24" customHeight="1">
      <c r="A8" s="11">
        <f>IFERROR(INDEX(Customers!A:A,MATCH(D6,Customers!B:B,0),1),"")</f>
        <v>194</v>
      </c>
      <c r="B8" s="110" t="s">
        <v>9</v>
      </c>
      <c r="C8" s="111"/>
      <c r="D8" s="121">
        <v>4</v>
      </c>
      <c r="E8" s="121"/>
      <c r="F8" s="112" t="s">
        <v>1079</v>
      </c>
      <c r="G8" s="112"/>
      <c r="H8" s="175" t="str">
        <f>IFERROR(VLOOKUP(A8,Table1[#All],8,0),"")</f>
        <v>24AIKPK1299D1ZB</v>
      </c>
      <c r="I8" s="175"/>
    </row>
    <row r="9" spans="1:9" ht="24" customHeight="1">
      <c r="A9" s="12"/>
      <c r="B9" s="110" t="s">
        <v>11</v>
      </c>
      <c r="C9" s="111"/>
      <c r="D9" s="121" t="s">
        <v>71</v>
      </c>
      <c r="E9" s="121"/>
      <c r="F9" s="112" t="s">
        <v>1648</v>
      </c>
      <c r="G9" s="112"/>
      <c r="H9" s="113">
        <f>IFERROR(VLOOKUP(A8,Table1[#All],9,0),"")</f>
        <v>0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>
        <v>8535</v>
      </c>
      <c r="F12" s="2" t="str">
        <f>IF(G12&gt;0,"Pcs","")</f>
        <v>Pcs</v>
      </c>
      <c r="G12" s="4">
        <v>1000</v>
      </c>
      <c r="H12" s="5">
        <v>7.5</v>
      </c>
      <c r="I12" s="5">
        <f>IFERROR(G12*H12,0)</f>
        <v>7500</v>
      </c>
    </row>
    <row r="13" spans="1:9" ht="24" customHeight="1">
      <c r="A13" s="14"/>
      <c r="B13" s="2">
        <v>2</v>
      </c>
      <c r="C13" s="104" t="str">
        <f>IFERROR(VLOOKUP(A13,'Price List'!A:C,2,0),"")</f>
        <v/>
      </c>
      <c r="D13" s="105"/>
      <c r="E13" s="2"/>
      <c r="F13" s="2" t="str">
        <f t="shared" ref="F13:F31" si="0">IF(G13&gt;0,"Pcs","")</f>
        <v/>
      </c>
      <c r="G13" s="4"/>
      <c r="H13" s="5" t="str">
        <f>IFERROR(VLOOKUP(C13,Table2[[Particular]:[Price]],2,FALSE),"")</f>
        <v/>
      </c>
      <c r="I13" s="5">
        <f t="shared" ref="I13:I31" si="1">IFERROR(G13*H13,0)</f>
        <v>0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/>
      <c r="F14" s="2" t="str">
        <f t="shared" si="0"/>
        <v/>
      </c>
      <c r="G14" s="4"/>
      <c r="H14" s="5" t="str">
        <f>IFERROR(VLOOKUP(C14,Table2[[Particular]:[Price]],2,FALSE),"")</f>
        <v/>
      </c>
      <c r="I14" s="5">
        <f t="shared" si="1"/>
        <v>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1350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One Thousand Three Hundred and Fifty  INR</v>
      </c>
      <c r="E33" s="178"/>
      <c r="F33" s="179"/>
      <c r="G33" s="101" t="s">
        <v>28</v>
      </c>
      <c r="H33" s="102"/>
      <c r="I33" s="6">
        <f>SUM(I12:I31)</f>
        <v>7500</v>
      </c>
    </row>
    <row r="34" spans="1:9" ht="24" customHeight="1">
      <c r="A34" s="38">
        <f>SUM(I40)</f>
        <v>8850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Eight Thousand Eight Hundred and Fifty 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7500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675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675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8850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42D53AD9-099B-DA42-94F3-DEA2FF9E62AC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4BF2BA7-E7F9-0248-8CC4-9A2DC9124C39}">
          <x14:formula1>
            <xm:f>Customers!$B:$B</xm:f>
          </x14:formula1>
          <xm:sqref>D6:E6</xm:sqref>
        </x14:dataValidation>
      </x14:dataValidations>
    </ext>
  </extLst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9E5F9-38B2-4822-83F7-1721958670D6}">
  <sheetPr>
    <pageSetUpPr fitToPage="1"/>
  </sheetPr>
  <dimension ref="A1:I60"/>
  <sheetViews>
    <sheetView showGridLines="0" workbookViewId="0">
      <selection activeCell="M8" sqref="M8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752</v>
      </c>
      <c r="E6" s="175"/>
      <c r="F6" s="112" t="s">
        <v>5</v>
      </c>
      <c r="G6" s="120"/>
      <c r="H6" s="121" t="s">
        <v>978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VERAVAL</v>
      </c>
      <c r="E7" s="175"/>
      <c r="F7" s="120" t="s">
        <v>8</v>
      </c>
      <c r="G7" s="120"/>
      <c r="H7" s="125">
        <v>45602</v>
      </c>
      <c r="I7" s="125"/>
    </row>
    <row r="8" spans="1:9" ht="24" customHeight="1">
      <c r="A8" s="11">
        <f>IFERROR(INDEX(Customers!A:A,MATCH(D6,Customers!B:B,0),1),"")</f>
        <v>242</v>
      </c>
      <c r="B8" s="110" t="s">
        <v>9</v>
      </c>
      <c r="C8" s="111"/>
      <c r="D8" s="121"/>
      <c r="E8" s="121"/>
      <c r="F8" s="112" t="s">
        <v>1079</v>
      </c>
      <c r="G8" s="112"/>
      <c r="H8" s="175" t="str">
        <f>IFERROR(VLOOKUP(A8,Table1[#All],8,0),"")</f>
        <v>AA240617012083N</v>
      </c>
      <c r="I8" s="175"/>
    </row>
    <row r="9" spans="1:9" ht="24" customHeight="1">
      <c r="A9" s="12"/>
      <c r="B9" s="110" t="s">
        <v>11</v>
      </c>
      <c r="C9" s="111"/>
      <c r="D9" s="121"/>
      <c r="E9" s="121"/>
      <c r="F9" s="112" t="s">
        <v>1648</v>
      </c>
      <c r="G9" s="112"/>
      <c r="H9" s="113">
        <f>IFERROR(VLOOKUP(A8,Table1[#All],9,0),"")</f>
        <v>0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>
        <v>8535</v>
      </c>
      <c r="F12" s="2" t="str">
        <f>IF(G12&gt;0,"Pcs","")</f>
        <v>Pcs</v>
      </c>
      <c r="G12" s="4">
        <v>60</v>
      </c>
      <c r="H12" s="5">
        <f>IFERROR(VLOOKUP(C12,Table2[[Particular]:[Price]],2,FALSE),"")</f>
        <v>80</v>
      </c>
      <c r="I12" s="5">
        <f>IFERROR(G12*H12,0)</f>
        <v>4800</v>
      </c>
    </row>
    <row r="13" spans="1:9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/>
      <c r="F13" s="2" t="str">
        <f t="shared" ref="F13:F31" si="0">IF(G13&gt;0,"Pcs","")</f>
        <v>Pcs</v>
      </c>
      <c r="G13" s="4">
        <v>30</v>
      </c>
      <c r="H13" s="5">
        <f>IFERROR(VLOOKUP(C13,Table2[[Particular]:[Price]],2,FALSE),"")</f>
        <v>60</v>
      </c>
      <c r="I13" s="5">
        <f t="shared" ref="I13:I31" si="1">IFERROR(G13*H13,0)</f>
        <v>1800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/>
      <c r="F14" s="2" t="str">
        <f t="shared" si="0"/>
        <v/>
      </c>
      <c r="G14" s="4"/>
      <c r="H14" s="5" t="str">
        <f>IFERROR(VLOOKUP(C14,Table2[[Particular]:[Price]],2,FALSE),"")</f>
        <v/>
      </c>
      <c r="I14" s="5">
        <f t="shared" si="1"/>
        <v>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629.64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>Six Hundred and Twenty Nine INR</v>
      </c>
      <c r="E33" s="178"/>
      <c r="F33" s="179"/>
      <c r="G33" s="101" t="s">
        <v>28</v>
      </c>
      <c r="H33" s="102"/>
      <c r="I33" s="6">
        <f>SUM(I12:I31)</f>
        <v>6600</v>
      </c>
    </row>
    <row r="34" spans="1:9" ht="24" customHeight="1">
      <c r="A34" s="38">
        <f>SUM(I40)</f>
        <v>4127.6400000000003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Four Thousand One Hundred and Twenty Seven INR</v>
      </c>
      <c r="E34" s="178"/>
      <c r="F34" s="179"/>
      <c r="G34" s="101" t="s">
        <v>29</v>
      </c>
      <c r="H34" s="101"/>
      <c r="I34" s="7">
        <v>0.47</v>
      </c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3102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3498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314.82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314.82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4127.6400000000003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B09F1DB0-804D-43B3-9B77-0653550613DB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001CA9-1E34-4101-A126-58ABD0AB6AF3}">
          <x14:formula1>
            <xm:f>Customers!$B:$B</xm:f>
          </x14:formula1>
          <xm:sqref>D6:E6</xm:sqref>
        </x14:dataValidation>
      </x14:dataValidations>
    </ext>
  </extLst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5171-2065-4D52-85CE-F5682C5D6EBB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1481</v>
      </c>
      <c r="E6" s="175"/>
      <c r="F6" s="112" t="s">
        <v>5</v>
      </c>
      <c r="G6" s="120"/>
      <c r="H6" s="121" t="s">
        <v>979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SHAPAR</v>
      </c>
      <c r="E7" s="175"/>
      <c r="F7" s="120" t="s">
        <v>8</v>
      </c>
      <c r="G7" s="120"/>
      <c r="H7" s="125" t="s">
        <v>1656</v>
      </c>
      <c r="I7" s="125"/>
    </row>
    <row r="8" spans="1:9" ht="24" customHeight="1">
      <c r="A8" s="11">
        <f>IFERROR(INDEX(Customers!A:A,MATCH(D6,Customers!B:B,0),1),"")</f>
        <v>424</v>
      </c>
      <c r="B8" s="110" t="s">
        <v>9</v>
      </c>
      <c r="C8" s="111"/>
      <c r="D8" s="121"/>
      <c r="E8" s="121"/>
      <c r="F8" s="112" t="s">
        <v>1079</v>
      </c>
      <c r="G8" s="112"/>
      <c r="H8" s="175" t="str">
        <f>IFERROR(VLOOKUP(A8,Table1[#All],8,0),"")</f>
        <v>24BQAPR9562H1ZJ</v>
      </c>
      <c r="I8" s="175"/>
    </row>
    <row r="9" spans="1:9" ht="24" customHeight="1">
      <c r="A9" s="12"/>
      <c r="B9" s="110" t="s">
        <v>11</v>
      </c>
      <c r="C9" s="111"/>
      <c r="D9" s="121"/>
      <c r="E9" s="121"/>
      <c r="F9" s="112" t="s">
        <v>1648</v>
      </c>
      <c r="G9" s="112"/>
      <c r="H9" s="113">
        <f>IFERROR(VLOOKUP(A8,Table1[#All],9,0),"")</f>
        <v>9978301022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151</v>
      </c>
      <c r="B12" s="2">
        <v>1</v>
      </c>
      <c r="C12" s="104" t="str">
        <f>IFERROR(VLOOKUP(A12,'Price List'!A:C,2,0),"")</f>
        <v>PANNEL BOARD 15X18</v>
      </c>
      <c r="D12" s="105"/>
      <c r="E12" s="2">
        <v>8535</v>
      </c>
      <c r="F12" s="2" t="str">
        <f>IF(G12&gt;0,"Pcs","")</f>
        <v>Pcs</v>
      </c>
      <c r="G12" s="4">
        <v>20</v>
      </c>
      <c r="H12" s="5">
        <v>100</v>
      </c>
      <c r="I12" s="5">
        <f>IFERROR(G12*H12,0)</f>
        <v>2000</v>
      </c>
    </row>
    <row r="13" spans="1:9" ht="24" customHeight="1">
      <c r="A13" s="14">
        <v>149</v>
      </c>
      <c r="B13" s="2">
        <v>2</v>
      </c>
      <c r="C13" s="104" t="str">
        <f>IFERROR(VLOOKUP(A13,'Price List'!A:C,2,0),"")</f>
        <v>PANNEL BOARD 12X15</v>
      </c>
      <c r="D13" s="105"/>
      <c r="E13" s="2"/>
      <c r="F13" s="2" t="str">
        <f t="shared" ref="F13:F31" si="0">IF(G13&gt;0,"Pcs","")</f>
        <v>Pcs</v>
      </c>
      <c r="G13" s="4">
        <v>20</v>
      </c>
      <c r="H13" s="5">
        <v>63</v>
      </c>
      <c r="I13" s="5">
        <f t="shared" ref="I13:I31" si="1">IFERROR(G13*H13,0)</f>
        <v>1260</v>
      </c>
    </row>
    <row r="14" spans="1:9" ht="24" customHeight="1">
      <c r="A14" s="14">
        <v>148</v>
      </c>
      <c r="B14" s="2">
        <v>3</v>
      </c>
      <c r="C14" s="104" t="str">
        <f>IFERROR(VLOOKUP(A14,'Price List'!A:C,2,0),"")</f>
        <v>PANNEL BOARD 10X12</v>
      </c>
      <c r="D14" s="105"/>
      <c r="E14" s="2"/>
      <c r="F14" s="2" t="str">
        <f t="shared" si="0"/>
        <v>Pcs</v>
      </c>
      <c r="G14" s="4">
        <v>20</v>
      </c>
      <c r="H14" s="5">
        <v>54</v>
      </c>
      <c r="I14" s="5">
        <f t="shared" si="1"/>
        <v>1080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781.19999999999993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>Seven Hundred and Eighty One INR</v>
      </c>
      <c r="E33" s="178"/>
      <c r="F33" s="179"/>
      <c r="G33" s="101" t="s">
        <v>28</v>
      </c>
      <c r="H33" s="102"/>
      <c r="I33" s="6">
        <f>SUM(I12:I31)</f>
        <v>4340</v>
      </c>
    </row>
    <row r="34" spans="1:9" ht="24" customHeight="1">
      <c r="A34" s="38">
        <f>SUM(I40)</f>
        <v>5121.2000000000007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Five Thousand One Hundred and Twenty One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4340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390.59999999999997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390.59999999999997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5121.2000000000007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BB17BDB5-19A4-404C-AA37-04893A5F637F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4E049A-3B52-4939-AC03-0A6F54A12B62}">
          <x14:formula1>
            <xm:f>Customers!$B:$B</xm:f>
          </x14:formula1>
          <xm:sqref>D6:E6</xm:sqref>
        </x14:dataValidation>
      </x14:dataValidations>
    </ext>
  </extLst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A3C09-516A-4C06-9E36-7F214D3C8DCA}">
  <sheetPr>
    <pageSetUpPr fitToPage="1"/>
  </sheetPr>
  <dimension ref="A1:I60"/>
  <sheetViews>
    <sheetView showGridLines="0" workbookViewId="0">
      <selection activeCell="K7" sqref="K7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171" t="s">
        <v>1645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1449</v>
      </c>
      <c r="E6" s="175"/>
      <c r="F6" s="112" t="s">
        <v>5</v>
      </c>
      <c r="G6" s="120"/>
      <c r="H6" s="121" t="s">
        <v>980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JUNAGADH</v>
      </c>
      <c r="E7" s="175"/>
      <c r="F7" s="120" t="s">
        <v>8</v>
      </c>
      <c r="G7" s="120"/>
      <c r="H7" s="125">
        <v>45602</v>
      </c>
      <c r="I7" s="125"/>
    </row>
    <row r="8" spans="1:9" ht="24" customHeight="1">
      <c r="A8" s="11">
        <f>IFERROR(INDEX(Customers!A:A,MATCH(D6,Customers!B:B,0),1),"")</f>
        <v>384</v>
      </c>
      <c r="B8" s="110" t="s">
        <v>9</v>
      </c>
      <c r="C8" s="111"/>
      <c r="D8" s="121">
        <v>3</v>
      </c>
      <c r="E8" s="121"/>
      <c r="F8" s="112" t="s">
        <v>1079</v>
      </c>
      <c r="G8" s="112"/>
      <c r="H8" s="175">
        <f>IFERROR(VLOOKUP(A8,Table1[#All],8,0),"")</f>
        <v>0</v>
      </c>
      <c r="I8" s="175"/>
    </row>
    <row r="9" spans="1:9" ht="24" customHeight="1">
      <c r="A9" s="12"/>
      <c r="B9" s="110" t="s">
        <v>11</v>
      </c>
      <c r="C9" s="111"/>
      <c r="D9" s="121" t="s">
        <v>59</v>
      </c>
      <c r="E9" s="121"/>
      <c r="F9" s="112" t="s">
        <v>1648</v>
      </c>
      <c r="G9" s="112"/>
      <c r="H9" s="113">
        <f>IFERROR(VLOOKUP(A8,Table1[#All],9,0),"")</f>
        <v>0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19</v>
      </c>
      <c r="B12" s="2">
        <v>1</v>
      </c>
      <c r="C12" s="104" t="str">
        <f>IFERROR(VLOOKUP(A12,'Price List'!A:C,2,0),"")</f>
        <v>PVC Modular Concealed Box Black 1+2</v>
      </c>
      <c r="D12" s="105"/>
      <c r="E12" s="2">
        <v>8535</v>
      </c>
      <c r="F12" s="2" t="str">
        <f>IF(G12&gt;0,"Pcs","")</f>
        <v>Pcs</v>
      </c>
      <c r="G12" s="4">
        <v>100</v>
      </c>
      <c r="H12" s="5">
        <f>IFERROR(VLOOKUP(C12,Table2[[Particular]:[Price]],2,FALSE),"")</f>
        <v>12</v>
      </c>
      <c r="I12" s="5">
        <f>IFERROR(G12*H12,0)</f>
        <v>1200</v>
      </c>
    </row>
    <row r="13" spans="1:9" ht="24" customHeight="1">
      <c r="A13" s="14">
        <v>20</v>
      </c>
      <c r="B13" s="2">
        <v>2</v>
      </c>
      <c r="C13" s="104" t="str">
        <f>IFERROR(VLOOKUP(A13,'Price List'!A:C,2,0),"")</f>
        <v>PVC Modular Concealed Box Black 3</v>
      </c>
      <c r="D13" s="105"/>
      <c r="E13" s="2"/>
      <c r="F13" s="2" t="str">
        <f t="shared" ref="F13:F31" si="0">IF(G13&gt;0,"Pcs","")</f>
        <v>Pcs</v>
      </c>
      <c r="G13" s="4">
        <v>40</v>
      </c>
      <c r="H13" s="5">
        <f>IFERROR(VLOOKUP(C13,Table2[[Particular]:[Price]],2,FALSE),"")</f>
        <v>16</v>
      </c>
      <c r="I13" s="5">
        <f t="shared" ref="I13:I31" si="1">IFERROR(G13*H13,0)</f>
        <v>640</v>
      </c>
    </row>
    <row r="14" spans="1:9" ht="24" customHeight="1">
      <c r="A14" s="14">
        <v>21</v>
      </c>
      <c r="B14" s="2">
        <v>3</v>
      </c>
      <c r="C14" s="104" t="str">
        <f>IFERROR(VLOOKUP(A14,'Price List'!A:C,2,0),"")</f>
        <v>PVC Modular Concealed Box Black 4</v>
      </c>
      <c r="D14" s="105"/>
      <c r="E14" s="2"/>
      <c r="F14" s="2" t="str">
        <f t="shared" si="0"/>
        <v>Pcs</v>
      </c>
      <c r="G14" s="4">
        <v>60</v>
      </c>
      <c r="H14" s="5">
        <f>IFERROR(VLOOKUP(C14,Table2[[Particular]:[Price]],2,FALSE),"")</f>
        <v>19</v>
      </c>
      <c r="I14" s="5">
        <f t="shared" si="1"/>
        <v>1140</v>
      </c>
    </row>
    <row r="15" spans="1:9" ht="24" customHeight="1">
      <c r="A15" s="14">
        <v>22</v>
      </c>
      <c r="B15" s="2">
        <v>4</v>
      </c>
      <c r="C15" s="104" t="str">
        <f>IFERROR(VLOOKUP(A15,'Price List'!A:C,2,0),"")</f>
        <v>PVC Modular Concealed Box Black 6</v>
      </c>
      <c r="D15" s="105"/>
      <c r="E15" s="94"/>
      <c r="F15" s="2" t="str">
        <f t="shared" si="0"/>
        <v>Pcs</v>
      </c>
      <c r="G15" s="4">
        <v>100</v>
      </c>
      <c r="H15" s="5">
        <f>IFERROR(VLOOKUP(C15,Table2[[Particular]:[Price]],2,FALSE),"")</f>
        <v>25</v>
      </c>
      <c r="I15" s="5">
        <f t="shared" si="1"/>
        <v>2500</v>
      </c>
    </row>
    <row r="16" spans="1:9" ht="24" customHeight="1">
      <c r="A16" s="14">
        <v>23</v>
      </c>
      <c r="B16" s="2">
        <v>5</v>
      </c>
      <c r="C16" s="104" t="str">
        <f>IFERROR(VLOOKUP(A16,'Price List'!A:C,2,0),"")</f>
        <v>PVC Modular Concealed Box Black 8</v>
      </c>
      <c r="D16" s="105"/>
      <c r="E16" s="94"/>
      <c r="F16" s="2" t="str">
        <f t="shared" si="0"/>
        <v>Pcs</v>
      </c>
      <c r="G16" s="4">
        <v>90</v>
      </c>
      <c r="H16" s="5">
        <f>IFERROR(VLOOKUP(C16,Table2[[Particular]:[Price]],2,FALSE),"")</f>
        <v>29</v>
      </c>
      <c r="I16" s="5">
        <f t="shared" si="1"/>
        <v>2610</v>
      </c>
    </row>
    <row r="17" spans="1:9" ht="24" customHeight="1">
      <c r="A17" s="14">
        <v>24</v>
      </c>
      <c r="B17" s="2">
        <v>6</v>
      </c>
      <c r="C17" s="104" t="str">
        <f>IFERROR(VLOOKUP(A17,'Price List'!A:C,2,0),"")</f>
        <v>PVC Modular Concealed Box Black 12</v>
      </c>
      <c r="D17" s="105"/>
      <c r="E17" s="94"/>
      <c r="F17" s="2" t="str">
        <f t="shared" si="0"/>
        <v>Pcs</v>
      </c>
      <c r="G17" s="4">
        <v>120</v>
      </c>
      <c r="H17" s="5">
        <f>IFERROR(VLOOKUP(C17,Table2[[Particular]:[Price]],2,FALSE),"")</f>
        <v>35</v>
      </c>
      <c r="I17" s="5">
        <f t="shared" si="1"/>
        <v>4200</v>
      </c>
    </row>
    <row r="18" spans="1:9" ht="24" customHeight="1">
      <c r="A18" s="14">
        <v>26</v>
      </c>
      <c r="B18" s="2">
        <v>7</v>
      </c>
      <c r="C18" s="104" t="str">
        <f>IFERROR(VLOOKUP(A18,'Price List'!A:C,2,0),"")</f>
        <v>PVC Modular Concealed Box Black 18</v>
      </c>
      <c r="D18" s="105"/>
      <c r="E18" s="94"/>
      <c r="F18" s="2" t="str">
        <f t="shared" si="0"/>
        <v>Pcs</v>
      </c>
      <c r="G18" s="4">
        <v>50</v>
      </c>
      <c r="H18" s="5">
        <f>IFERROR(VLOOKUP(C18,Table2[[Particular]:[Price]],2,FALSE),"")</f>
        <v>42</v>
      </c>
      <c r="I18" s="5">
        <f t="shared" si="1"/>
        <v>2100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1295.0999999999999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One Thousand Two Hundred and Ninety Five INR</v>
      </c>
      <c r="E33" s="178"/>
      <c r="F33" s="179"/>
      <c r="G33" s="101" t="s">
        <v>28</v>
      </c>
      <c r="H33" s="102"/>
      <c r="I33" s="6">
        <f>SUM(I12:I31)</f>
        <v>14390</v>
      </c>
    </row>
    <row r="34" spans="1:9" ht="24" customHeight="1">
      <c r="A34" s="38">
        <f>SUM(I40)</f>
        <v>8490.1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Eight Thousand Four Hundred and Ninety  INR</v>
      </c>
      <c r="E34" s="178"/>
      <c r="F34" s="179"/>
      <c r="G34" s="101" t="s">
        <v>29</v>
      </c>
      <c r="H34" s="101"/>
      <c r="I34" s="7">
        <v>0.5</v>
      </c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7195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7195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647.54999999999995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647.54999999999995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8490.1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FDFA477D-ABA2-4FFF-A3B9-5DA5ED9023E6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4A3198D-20E2-4A7B-87A7-E49665EA1C9E}">
          <x14:formula1>
            <xm:f>Customers!$B:$B</xm:f>
          </x14:formula1>
          <xm:sqref>D6:E6</xm:sqref>
        </x14:dataValidation>
      </x14:dataValidations>
    </ext>
  </extLst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61A6D-0612-413A-AFCF-AB382613A3EA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14">
        <v>20</v>
      </c>
      <c r="B1" s="169" t="s">
        <v>1644</v>
      </c>
      <c r="C1" s="169"/>
      <c r="D1" s="169"/>
      <c r="E1" s="169"/>
      <c r="F1" s="169"/>
      <c r="G1" s="200" t="s">
        <v>1657</v>
      </c>
      <c r="H1" s="171"/>
      <c r="I1" s="171"/>
    </row>
    <row r="2" spans="1:9" ht="15" customHeight="1">
      <c r="A2" s="14">
        <v>21</v>
      </c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14">
        <v>22</v>
      </c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14">
        <v>23</v>
      </c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A5" s="14">
        <v>43</v>
      </c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700</v>
      </c>
      <c r="E6" s="175"/>
      <c r="F6" s="112" t="s">
        <v>5</v>
      </c>
      <c r="G6" s="120"/>
      <c r="H6" s="121" t="s">
        <v>981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VAPI</v>
      </c>
      <c r="E7" s="175"/>
      <c r="F7" s="120" t="s">
        <v>8</v>
      </c>
      <c r="G7" s="120"/>
      <c r="H7" s="125">
        <v>45572</v>
      </c>
      <c r="I7" s="125"/>
    </row>
    <row r="8" spans="1:9" ht="24" customHeight="1">
      <c r="A8" s="11">
        <f>IFERROR(INDEX(Customers!A:A,MATCH(D6,Customers!B:B,0),1),"")</f>
        <v>426</v>
      </c>
      <c r="B8" s="110" t="s">
        <v>9</v>
      </c>
      <c r="C8" s="111"/>
      <c r="D8" s="121">
        <v>9</v>
      </c>
      <c r="E8" s="121"/>
      <c r="F8" s="112" t="s">
        <v>1079</v>
      </c>
      <c r="G8" s="112"/>
      <c r="H8" s="175" t="str">
        <f>IFERROR(VLOOKUP(A8,Table1[#All],8,0),"")</f>
        <v>24AOFPD1219P1Z2</v>
      </c>
      <c r="I8" s="175"/>
    </row>
    <row r="9" spans="1:9" ht="24" customHeight="1">
      <c r="A9" s="12"/>
      <c r="B9" s="110" t="s">
        <v>11</v>
      </c>
      <c r="C9" s="111"/>
      <c r="D9" s="121" t="s">
        <v>702</v>
      </c>
      <c r="E9" s="121"/>
      <c r="F9" s="112" t="s">
        <v>1648</v>
      </c>
      <c r="G9" s="112"/>
      <c r="H9" s="113">
        <f>IFERROR(VLOOKUP(A8,Table1[#All],9,0),"")</f>
        <v>9374764159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20</v>
      </c>
      <c r="B12" s="2">
        <v>1</v>
      </c>
      <c r="C12" s="104" t="str">
        <f>IFERROR(VLOOKUP(A12,'Price List'!A:C,2,0),"")</f>
        <v>PVC Modular Concealed Box Black 3</v>
      </c>
      <c r="D12" s="105"/>
      <c r="E12" s="2">
        <v>8535</v>
      </c>
      <c r="F12" s="2" t="str">
        <f>IF(G12&gt;0,"Pcs","")</f>
        <v>Pcs</v>
      </c>
      <c r="G12" s="4">
        <v>500</v>
      </c>
      <c r="H12" s="5">
        <v>4</v>
      </c>
      <c r="I12" s="5">
        <f>IFERROR(G12*H12,0)</f>
        <v>2000</v>
      </c>
    </row>
    <row r="13" spans="1:9" ht="24" customHeight="1">
      <c r="A13" s="14">
        <v>21</v>
      </c>
      <c r="B13" s="2">
        <v>2</v>
      </c>
      <c r="C13" s="104" t="str">
        <f>IFERROR(VLOOKUP(A13,'Price List'!A:C,2,0),"")</f>
        <v>PVC Modular Concealed Box Black 4</v>
      </c>
      <c r="D13" s="105"/>
      <c r="E13" s="2"/>
      <c r="F13" s="2" t="str">
        <f t="shared" ref="F13:F31" si="0">IF(G13&gt;0,"Pcs","")</f>
        <v>Pcs</v>
      </c>
      <c r="G13" s="4">
        <v>500</v>
      </c>
      <c r="H13" s="5">
        <v>4.75</v>
      </c>
      <c r="I13" s="5">
        <f t="shared" ref="I13:I31" si="1">IFERROR(G13*H13,0)</f>
        <v>2375</v>
      </c>
    </row>
    <row r="14" spans="1:9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/>
      <c r="F14" s="2" t="str">
        <f t="shared" si="0"/>
        <v>Pcs</v>
      </c>
      <c r="G14" s="4">
        <v>500</v>
      </c>
      <c r="H14" s="5">
        <v>6.25</v>
      </c>
      <c r="I14" s="5">
        <f t="shared" si="1"/>
        <v>3125</v>
      </c>
    </row>
    <row r="15" spans="1:9" ht="24" customHeight="1">
      <c r="A15" s="14">
        <v>23</v>
      </c>
      <c r="B15" s="2">
        <v>4</v>
      </c>
      <c r="C15" s="104" t="str">
        <f>IFERROR(VLOOKUP(A15,'Price List'!A:C,2,0),"")</f>
        <v>PVC Modular Concealed Box Black 8</v>
      </c>
      <c r="D15" s="105"/>
      <c r="E15" s="94"/>
      <c r="F15" s="2" t="str">
        <f t="shared" si="0"/>
        <v>Pcs</v>
      </c>
      <c r="G15" s="4">
        <v>500</v>
      </c>
      <c r="H15" s="5">
        <v>7.25</v>
      </c>
      <c r="I15" s="5">
        <f t="shared" si="1"/>
        <v>3625</v>
      </c>
    </row>
    <row r="16" spans="1:9" ht="24" customHeight="1">
      <c r="A16" s="14">
        <v>43</v>
      </c>
      <c r="B16" s="2">
        <v>5</v>
      </c>
      <c r="C16" s="104" t="str">
        <f>IFERROR(VLOOKUP(A16,'Price List'!A:C,2,0),"")</f>
        <v>PVC Concealed Switch Box Black - 3.5 X 3.5</v>
      </c>
      <c r="D16" s="105"/>
      <c r="E16" s="94"/>
      <c r="F16" s="2" t="str">
        <f t="shared" si="0"/>
        <v>Pcs</v>
      </c>
      <c r="G16" s="4">
        <v>500</v>
      </c>
      <c r="H16" s="5">
        <v>2</v>
      </c>
      <c r="I16" s="5">
        <f t="shared" si="1"/>
        <v>1000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2182.5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Two Thousand One Hundred and Eighty Two INR</v>
      </c>
      <c r="E33" s="178"/>
      <c r="F33" s="179"/>
      <c r="G33" s="101" t="s">
        <v>28</v>
      </c>
      <c r="H33" s="102"/>
      <c r="I33" s="6">
        <f>SUM(I12:I31)</f>
        <v>12125</v>
      </c>
    </row>
    <row r="34" spans="1:9" ht="24" customHeight="1">
      <c r="A34" s="38">
        <f>SUM(I40)</f>
        <v>14307.5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Fourteen Thousand Three Hundred and Seven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12125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1091.25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1091.25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14307.5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499D3432-8557-4380-AD9C-7260789CCD19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46A9958-56FD-4E05-AC43-0556FCC413B7}">
          <x14:formula1>
            <xm:f>Customers!$B:$B</xm:f>
          </x14:formula1>
          <xm:sqref>D6:E6</xm:sqref>
        </x14:dataValidation>
      </x14:dataValidations>
    </ext>
  </extLst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53FC-D92C-4EB5-ADC3-0383211226FB}">
  <sheetPr>
    <pageSetUpPr fitToPage="1"/>
  </sheetPr>
  <dimension ref="A1:I60"/>
  <sheetViews>
    <sheetView showGridLines="0" topLeftCell="A26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200" t="s">
        <v>1657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1377</v>
      </c>
      <c r="E6" s="175"/>
      <c r="F6" s="112" t="s">
        <v>5</v>
      </c>
      <c r="G6" s="120"/>
      <c r="H6" s="121" t="s">
        <v>982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GHANDHIDHAM</v>
      </c>
      <c r="E7" s="175"/>
      <c r="F7" s="120" t="s">
        <v>8</v>
      </c>
      <c r="G7" s="120"/>
      <c r="H7" s="125" t="s">
        <v>719</v>
      </c>
      <c r="I7" s="125"/>
    </row>
    <row r="8" spans="1:9" ht="24" customHeight="1">
      <c r="A8" s="11">
        <f>IFERROR(INDEX(Customers!A:A,MATCH(D6,Customers!B:B,0),1),"")</f>
        <v>314</v>
      </c>
      <c r="B8" s="110" t="s">
        <v>9</v>
      </c>
      <c r="C8" s="111"/>
      <c r="D8" s="121">
        <v>3</v>
      </c>
      <c r="E8" s="121"/>
      <c r="F8" s="112" t="s">
        <v>1079</v>
      </c>
      <c r="G8" s="112"/>
      <c r="H8" s="175" t="str">
        <f>IFERROR(VLOOKUP(A8,Table1[#All],8,0),"")</f>
        <v>24ABJPC0523G1ZC</v>
      </c>
      <c r="I8" s="175"/>
    </row>
    <row r="9" spans="1:9" ht="24" customHeight="1">
      <c r="A9" s="12"/>
      <c r="B9" s="110" t="s">
        <v>11</v>
      </c>
      <c r="C9" s="111"/>
      <c r="D9" s="121" t="s">
        <v>59</v>
      </c>
      <c r="E9" s="121"/>
      <c r="F9" s="112" t="s">
        <v>1648</v>
      </c>
      <c r="G9" s="112"/>
      <c r="H9" s="113">
        <f>IFERROR(VLOOKUP(A8,Table1[#All],9,0),"")</f>
        <v>9825238762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43</v>
      </c>
      <c r="B12" s="2">
        <v>1</v>
      </c>
      <c r="C12" s="104" t="str">
        <f>IFERROR(VLOOKUP(A12,'Price List'!A:C,2,0),"")</f>
        <v>PVC Concealed Switch Box Black - 3.5 X 3.5</v>
      </c>
      <c r="D12" s="105"/>
      <c r="E12" s="2">
        <v>8535</v>
      </c>
      <c r="F12" s="2" t="str">
        <f>IF(G12&gt;0,"Pcs","")</f>
        <v>Pcs</v>
      </c>
      <c r="G12" s="4">
        <v>100</v>
      </c>
      <c r="H12" s="5">
        <v>5</v>
      </c>
      <c r="I12" s="5">
        <f>IFERROR(G12*H12,0)</f>
        <v>500</v>
      </c>
    </row>
    <row r="13" spans="1:9" ht="24" customHeight="1">
      <c r="A13" s="14">
        <v>22</v>
      </c>
      <c r="B13" s="2">
        <v>2</v>
      </c>
      <c r="C13" s="104" t="str">
        <f>IFERROR(VLOOKUP(A13,'Price List'!A:C,2,0),"")</f>
        <v>PVC Modular Concealed Box Black 6</v>
      </c>
      <c r="D13" s="105"/>
      <c r="E13" s="2"/>
      <c r="F13" s="2" t="str">
        <f t="shared" ref="F13:F31" si="0">IF(G13&gt;0,"Pcs","")</f>
        <v>Pcs</v>
      </c>
      <c r="G13" s="4">
        <v>120</v>
      </c>
      <c r="H13" s="5">
        <v>12.5</v>
      </c>
      <c r="I13" s="5">
        <f t="shared" ref="I13:I31" si="1">IFERROR(G13*H13,0)</f>
        <v>1500</v>
      </c>
    </row>
    <row r="14" spans="1:9" ht="24" customHeight="1">
      <c r="A14" s="14">
        <v>23</v>
      </c>
      <c r="B14" s="2">
        <v>3</v>
      </c>
      <c r="C14" s="104" t="str">
        <f>IFERROR(VLOOKUP(A14,'Price List'!A:C,2,0),"")</f>
        <v>PVC Modular Concealed Box Black 8</v>
      </c>
      <c r="D14" s="105"/>
      <c r="E14" s="2"/>
      <c r="F14" s="2" t="str">
        <f t="shared" si="0"/>
        <v>Pcs</v>
      </c>
      <c r="G14" s="4">
        <v>130</v>
      </c>
      <c r="H14" s="5">
        <v>14.5</v>
      </c>
      <c r="I14" s="5">
        <f t="shared" si="1"/>
        <v>1885</v>
      </c>
    </row>
    <row r="15" spans="1:9" ht="24" customHeight="1">
      <c r="A15" s="14">
        <v>25</v>
      </c>
      <c r="B15" s="2">
        <v>4</v>
      </c>
      <c r="C15" s="104" t="str">
        <f>IFERROR(VLOOKUP(A15,'Price List'!A:C,2,0),"")</f>
        <v>PVC Modular Concealed Box Black 16</v>
      </c>
      <c r="D15" s="105"/>
      <c r="E15" s="94"/>
      <c r="F15" s="2" t="str">
        <f t="shared" si="0"/>
        <v>Pcs</v>
      </c>
      <c r="G15" s="4">
        <v>30</v>
      </c>
      <c r="H15" s="5">
        <v>25</v>
      </c>
      <c r="I15" s="5">
        <f t="shared" si="1"/>
        <v>750</v>
      </c>
    </row>
    <row r="16" spans="1:9" ht="24" customHeight="1">
      <c r="A16" s="14">
        <v>24</v>
      </c>
      <c r="B16" s="2">
        <v>5</v>
      </c>
      <c r="C16" s="104" t="str">
        <f>IFERROR(VLOOKUP(A16,'Price List'!A:C,2,0),"")</f>
        <v>PVC Modular Concealed Box Black 12</v>
      </c>
      <c r="D16" s="105"/>
      <c r="E16" s="94"/>
      <c r="F16" s="2" t="str">
        <f t="shared" si="0"/>
        <v>Pcs</v>
      </c>
      <c r="G16" s="4">
        <v>120</v>
      </c>
      <c r="H16" s="5">
        <v>17.5</v>
      </c>
      <c r="I16" s="5">
        <f t="shared" si="1"/>
        <v>2100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1212.3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One Thousand Two Hundred and Twelve INR</v>
      </c>
      <c r="E33" s="178"/>
      <c r="F33" s="179"/>
      <c r="G33" s="101" t="s">
        <v>28</v>
      </c>
      <c r="H33" s="102"/>
      <c r="I33" s="6">
        <f>SUM(I12:I31)</f>
        <v>6735</v>
      </c>
    </row>
    <row r="34" spans="1:9" ht="24" customHeight="1">
      <c r="A34" s="38">
        <f>SUM(I40)</f>
        <v>7947.2999999999993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Seven Thousand Nine Hundred and Forty Seven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6735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606.15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606.15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7947.2999999999993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B71F0958-C7DF-4874-8A45-570242C36F23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63268B-7B27-415E-96B9-E19E84AA73D0}">
          <x14:formula1>
            <xm:f>Customers!$B:$B</xm:f>
          </x14:formula1>
          <xm:sqref>D6:E6</xm:sqref>
        </x14:dataValidation>
      </x14:dataValidations>
    </ext>
  </extLst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32E20-6906-4CD8-B857-7406879440D0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200" t="s">
        <v>1657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225</v>
      </c>
      <c r="E6" s="175"/>
      <c r="F6" s="112" t="s">
        <v>5</v>
      </c>
      <c r="G6" s="120"/>
      <c r="H6" s="121" t="s">
        <v>983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NAMATANA</v>
      </c>
      <c r="E7" s="175"/>
      <c r="F7" s="120" t="s">
        <v>8</v>
      </c>
      <c r="G7" s="120"/>
      <c r="H7" s="125">
        <v>45508</v>
      </c>
      <c r="I7" s="125"/>
    </row>
    <row r="8" spans="1:9" ht="24" customHeight="1">
      <c r="A8" s="11">
        <f>IFERROR(INDEX(Customers!A:A,MATCH(D6,Customers!B:B,0),1),"")</f>
        <v>324</v>
      </c>
      <c r="B8" s="110" t="s">
        <v>9</v>
      </c>
      <c r="C8" s="111"/>
      <c r="D8" s="121">
        <v>1</v>
      </c>
      <c r="E8" s="121"/>
      <c r="F8" s="112" t="s">
        <v>1079</v>
      </c>
      <c r="G8" s="112"/>
      <c r="H8" s="175">
        <f>IFERROR(VLOOKUP(A8,Table1[#All],8,0),"")</f>
        <v>0</v>
      </c>
      <c r="I8" s="175"/>
    </row>
    <row r="9" spans="1:9" ht="24" customHeight="1">
      <c r="A9" s="12"/>
      <c r="B9" s="110" t="s">
        <v>11</v>
      </c>
      <c r="C9" s="111"/>
      <c r="D9" s="121" t="s">
        <v>77</v>
      </c>
      <c r="E9" s="121"/>
      <c r="F9" s="112" t="s">
        <v>1648</v>
      </c>
      <c r="G9" s="112"/>
      <c r="H9" s="113" t="str">
        <f>IFERROR(VLOOKUP(A8,Table1[#All],9,0),"")</f>
        <v xml:space="preserve"> 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11</v>
      </c>
      <c r="B12" s="2">
        <v>1</v>
      </c>
      <c r="C12" s="104" t="str">
        <f>IFERROR(VLOOKUP(A12,'Price List'!A:C,2,0),"")</f>
        <v>PVC Open Switch Board Orange - 08 X 10 - 2"</v>
      </c>
      <c r="D12" s="105"/>
      <c r="E12" s="2">
        <v>8535</v>
      </c>
      <c r="F12" s="2" t="str">
        <f>IF(G12&gt;0,"Pcs","")</f>
        <v>Pcs</v>
      </c>
      <c r="G12" s="4">
        <v>30</v>
      </c>
      <c r="H12" s="5">
        <f>IFERROR(VLOOKUP(C12,Table2[[Particular]:[Price]],2,FALSE),"")</f>
        <v>80</v>
      </c>
      <c r="I12" s="5">
        <f>IFERROR(G12*H12,0)</f>
        <v>2400</v>
      </c>
    </row>
    <row r="13" spans="1:9" ht="24" customHeight="1">
      <c r="A13" s="14">
        <v>12</v>
      </c>
      <c r="B13" s="2">
        <v>2</v>
      </c>
      <c r="C13" s="104" t="str">
        <f>IFERROR(VLOOKUP(A13,'Price List'!A:C,2,0),"")</f>
        <v>PVC Open Switch Board Orange - 08 X 06 - 2"</v>
      </c>
      <c r="D13" s="105"/>
      <c r="E13" s="2"/>
      <c r="F13" s="2" t="str">
        <f t="shared" ref="F13:F31" si="0">IF(G13&gt;0,"Pcs","")</f>
        <v>Pcs</v>
      </c>
      <c r="G13" s="4">
        <v>80</v>
      </c>
      <c r="H13" s="5">
        <f>IFERROR(VLOOKUP(C13,Table2[[Particular]:[Price]],2,FALSE),"")</f>
        <v>60</v>
      </c>
      <c r="I13" s="5">
        <f t="shared" ref="I13:I31" si="1">IFERROR(G13*H13,0)</f>
        <v>4800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/>
      <c r="F14" s="2" t="str">
        <f t="shared" si="0"/>
        <v/>
      </c>
      <c r="G14" s="4"/>
      <c r="H14" s="5" t="str">
        <f>IFERROR(VLOOKUP(C14,Table2[[Particular]:[Price]],2,FALSE),"")</f>
        <v/>
      </c>
      <c r="I14" s="5">
        <f t="shared" si="1"/>
        <v>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712.8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>Seven Hundred and Twelve INR</v>
      </c>
      <c r="E33" s="178"/>
      <c r="F33" s="179"/>
      <c r="G33" s="101" t="s">
        <v>28</v>
      </c>
      <c r="H33" s="102"/>
      <c r="I33" s="6">
        <f>SUM(I12:I31)</f>
        <v>7200</v>
      </c>
    </row>
    <row r="34" spans="1:9" ht="24" customHeight="1">
      <c r="A34" s="38">
        <f>SUM(I40)</f>
        <v>4672.7999999999993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Four Thousand Six Hundred and Seventy Two INR</v>
      </c>
      <c r="E34" s="178"/>
      <c r="F34" s="179"/>
      <c r="G34" s="101" t="s">
        <v>29</v>
      </c>
      <c r="H34" s="101"/>
      <c r="I34" s="7">
        <v>0.45</v>
      </c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3240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3960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356.4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356.4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4672.7999999999993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3848CA27-BED0-4E4B-A819-E85AFEA33AD0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775A2B8-EB30-4359-A1E7-3B423A3978E4}">
          <x14:formula1>
            <xm:f>Customers!$B:$B</xm:f>
          </x14:formula1>
          <xm:sqref>D6:E6</xm:sqref>
        </x14:dataValidation>
      </x14:dataValidations>
    </ext>
  </extLst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A3491-3BEC-413F-B10B-E527AE01D6EB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200" t="s">
        <v>1657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357</v>
      </c>
      <c r="E6" s="175"/>
      <c r="F6" s="112" t="s">
        <v>5</v>
      </c>
      <c r="G6" s="120"/>
      <c r="H6" s="121" t="s">
        <v>984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JAMNAGAR (DERD)</v>
      </c>
      <c r="E7" s="175"/>
      <c r="F7" s="120" t="s">
        <v>8</v>
      </c>
      <c r="G7" s="120"/>
      <c r="H7" s="125">
        <v>45512</v>
      </c>
      <c r="I7" s="125"/>
    </row>
    <row r="8" spans="1:9" ht="24" customHeight="1">
      <c r="A8" s="11">
        <f>IFERROR(INDEX(Customers!A:A,MATCH(D6,Customers!B:B,0),1),"")</f>
        <v>84</v>
      </c>
      <c r="B8" s="110" t="s">
        <v>9</v>
      </c>
      <c r="C8" s="111"/>
      <c r="D8" s="121">
        <v>6</v>
      </c>
      <c r="E8" s="121"/>
      <c r="F8" s="112" t="s">
        <v>1079</v>
      </c>
      <c r="G8" s="112"/>
      <c r="H8" s="175" t="str">
        <f>IFERROR(VLOOKUP(A8,Table1[#All],8,0),"")</f>
        <v>24AFAPV5228C1ZQ</v>
      </c>
      <c r="I8" s="175"/>
    </row>
    <row r="9" spans="1:9" ht="24" customHeight="1">
      <c r="A9" s="12"/>
      <c r="B9" s="110" t="s">
        <v>11</v>
      </c>
      <c r="C9" s="111"/>
      <c r="D9" s="121" t="s">
        <v>217</v>
      </c>
      <c r="E9" s="121"/>
      <c r="F9" s="112" t="s">
        <v>1648</v>
      </c>
      <c r="G9" s="112"/>
      <c r="H9" s="113">
        <f>IFERROR(VLOOKUP(A8,Table1[#All],9,0),"")</f>
        <v>9428075648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24</v>
      </c>
      <c r="B12" s="2">
        <v>1</v>
      </c>
      <c r="C12" s="104" t="str">
        <f>IFERROR(VLOOKUP(A12,'Price List'!A:C,2,0),"")</f>
        <v>PVC Modular Concealed Box Black 12</v>
      </c>
      <c r="D12" s="105"/>
      <c r="E12" s="2">
        <v>8535</v>
      </c>
      <c r="F12" s="2" t="str">
        <f>IF(G12&gt;0,"Pcs","")</f>
        <v>Pcs</v>
      </c>
      <c r="G12" s="4">
        <v>120</v>
      </c>
      <c r="H12" s="5">
        <v>17.5</v>
      </c>
      <c r="I12" s="5">
        <f>IFERROR(G12*H12,0)</f>
        <v>2100</v>
      </c>
    </row>
    <row r="13" spans="1:9" ht="24" customHeight="1">
      <c r="A13" s="14">
        <v>23</v>
      </c>
      <c r="B13" s="2">
        <v>2</v>
      </c>
      <c r="C13" s="104" t="str">
        <f>IFERROR(VLOOKUP(A13,'Price List'!A:C,2,0),"")</f>
        <v>PVC Modular Concealed Box Black 8</v>
      </c>
      <c r="D13" s="105"/>
      <c r="E13" s="2"/>
      <c r="F13" s="2" t="str">
        <f t="shared" ref="F13:F31" si="0">IF(G13&gt;0,"Pcs","")</f>
        <v>Pcs</v>
      </c>
      <c r="G13" s="4">
        <v>170</v>
      </c>
      <c r="H13" s="5">
        <v>14.5</v>
      </c>
      <c r="I13" s="5">
        <f t="shared" ref="I13:I31" si="1">IFERROR(G13*H13,0)</f>
        <v>2465</v>
      </c>
    </row>
    <row r="14" spans="1:9" ht="24" customHeight="1">
      <c r="A14" s="14">
        <v>22</v>
      </c>
      <c r="B14" s="2">
        <v>3</v>
      </c>
      <c r="C14" s="104" t="str">
        <f>IFERROR(VLOOKUP(A14,'Price List'!A:C,2,0),"")</f>
        <v>PVC Modular Concealed Box Black 6</v>
      </c>
      <c r="D14" s="105"/>
      <c r="E14" s="2"/>
      <c r="F14" s="2" t="str">
        <f t="shared" si="0"/>
        <v>Pcs</v>
      </c>
      <c r="G14" s="4">
        <v>200</v>
      </c>
      <c r="H14" s="5">
        <v>12.5</v>
      </c>
      <c r="I14" s="5">
        <f t="shared" si="1"/>
        <v>2500</v>
      </c>
    </row>
    <row r="15" spans="1:9" ht="24" customHeight="1">
      <c r="A15" s="14">
        <v>43</v>
      </c>
      <c r="B15" s="2">
        <v>4</v>
      </c>
      <c r="C15" s="104" t="str">
        <f>IFERROR(VLOOKUP(A15,'Price List'!A:C,2,0),"")</f>
        <v>PVC Concealed Switch Box Black - 3.5 X 3.5</v>
      </c>
      <c r="D15" s="105"/>
      <c r="E15" s="94"/>
      <c r="F15" s="2" t="str">
        <f t="shared" si="0"/>
        <v>Pcs</v>
      </c>
      <c r="G15" s="4">
        <v>1000</v>
      </c>
      <c r="H15" s="5">
        <v>4</v>
      </c>
      <c r="I15" s="5">
        <f t="shared" si="1"/>
        <v>4000</v>
      </c>
    </row>
    <row r="16" spans="1:9" ht="24" customHeight="1">
      <c r="A16" s="14">
        <v>45</v>
      </c>
      <c r="B16" s="2">
        <v>5</v>
      </c>
      <c r="C16" s="104" t="str">
        <f>IFERROR(VLOOKUP(A16,'Price List'!A:C,2,0),"")</f>
        <v>Fan Box Round Black</v>
      </c>
      <c r="D16" s="105"/>
      <c r="E16" s="94"/>
      <c r="F16" s="2" t="str">
        <f t="shared" si="0"/>
        <v>Pcs</v>
      </c>
      <c r="G16" s="4">
        <v>200</v>
      </c>
      <c r="H16" s="5">
        <v>16</v>
      </c>
      <c r="I16" s="5">
        <f t="shared" si="1"/>
        <v>3200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2567.6999999999998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Two Thousand Five Hundred and Sixty Seven INR</v>
      </c>
      <c r="E33" s="178"/>
      <c r="F33" s="179"/>
      <c r="G33" s="101" t="s">
        <v>28</v>
      </c>
      <c r="H33" s="102"/>
      <c r="I33" s="6">
        <f>SUM(I12:I31)</f>
        <v>14265</v>
      </c>
    </row>
    <row r="34" spans="1:9" ht="24" customHeight="1">
      <c r="A34" s="38">
        <f>SUM(I40)</f>
        <v>16832.7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Sixteen Thousand Eight Hundred and Thirty Two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14265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1283.8499999999999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1283.8499999999999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16832.7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D349CF9E-6EF0-484C-B0B7-72C9B19FFA66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79A5EAF-E7A3-491C-8F18-7CFD3680BEBC}">
          <x14:formula1>
            <xm:f>Customers!$B:$B</xm:f>
          </x14:formula1>
          <xm:sqref>D6:E6</xm:sqref>
        </x14:dataValidation>
      </x14:dataValidations>
    </ext>
  </extLst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DBEEF-E206-4C72-B15F-B42A370D2527}">
  <sheetPr>
    <pageSetUpPr fitToPage="1"/>
  </sheetPr>
  <dimension ref="A1:I60"/>
  <sheetViews>
    <sheetView showGridLines="0" workbookViewId="0">
      <selection activeCell="H6" sqref="H6:I6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200" t="s">
        <v>1657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136</v>
      </c>
      <c r="E6" s="175"/>
      <c r="F6" s="112" t="s">
        <v>5</v>
      </c>
      <c r="G6" s="120"/>
      <c r="H6" s="121" t="s">
        <v>985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SIHOR</v>
      </c>
      <c r="E7" s="175"/>
      <c r="F7" s="120" t="s">
        <v>8</v>
      </c>
      <c r="G7" s="120"/>
      <c r="H7" s="125">
        <v>45512</v>
      </c>
      <c r="I7" s="125"/>
    </row>
    <row r="8" spans="1:9" ht="24" customHeight="1">
      <c r="A8" s="11">
        <f>IFERROR(INDEX(Customers!A:A,MATCH(D6,Customers!B:B,0),1),"")</f>
        <v>275</v>
      </c>
      <c r="B8" s="110" t="s">
        <v>9</v>
      </c>
      <c r="C8" s="111"/>
      <c r="D8" s="121"/>
      <c r="E8" s="121"/>
      <c r="F8" s="112" t="s">
        <v>1079</v>
      </c>
      <c r="G8" s="112"/>
      <c r="H8" s="175">
        <f>IFERROR(VLOOKUP(A8,Table1[#All],8,0),"")</f>
        <v>0</v>
      </c>
      <c r="I8" s="175"/>
    </row>
    <row r="9" spans="1:9" ht="24" customHeight="1">
      <c r="A9" s="12"/>
      <c r="B9" s="110" t="s">
        <v>11</v>
      </c>
      <c r="C9" s="111"/>
      <c r="D9" s="121"/>
      <c r="E9" s="121"/>
      <c r="F9" s="112" t="s">
        <v>1648</v>
      </c>
      <c r="G9" s="112"/>
      <c r="H9" s="113">
        <f>IFERROR(VLOOKUP(A8,Table1[#All],9,0),"")</f>
        <v>9714418008</v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>
        <v>8535</v>
      </c>
      <c r="F12" s="2" t="str">
        <f>IF(G12&gt;0,"Pcs","")</f>
        <v>Pcs</v>
      </c>
      <c r="G12" s="4">
        <v>200</v>
      </c>
      <c r="H12" s="5">
        <v>16</v>
      </c>
      <c r="I12" s="5">
        <f>IFERROR(G12*H12,0)</f>
        <v>3200</v>
      </c>
    </row>
    <row r="13" spans="1:9" ht="24" customHeight="1">
      <c r="A13" s="14"/>
      <c r="B13" s="2">
        <v>2</v>
      </c>
      <c r="C13" s="104" t="str">
        <f>IFERROR(VLOOKUP(A13,'Price List'!A:C,2,0),"")</f>
        <v/>
      </c>
      <c r="D13" s="105"/>
      <c r="E13" s="2"/>
      <c r="F13" s="2" t="str">
        <f t="shared" ref="F13:F31" si="0">IF(G13&gt;0,"Pcs","")</f>
        <v/>
      </c>
      <c r="G13" s="4"/>
      <c r="H13" s="5" t="str">
        <f>IFERROR(VLOOKUP(C13,Table2[[Particular]:[Price]],2,FALSE),"")</f>
        <v/>
      </c>
      <c r="I13" s="5">
        <f t="shared" ref="I13:I31" si="1">IFERROR(G13*H13,0)</f>
        <v>0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/>
      <c r="F14" s="2" t="str">
        <f t="shared" si="0"/>
        <v/>
      </c>
      <c r="G14" s="4"/>
      <c r="H14" s="5" t="str">
        <f>IFERROR(VLOOKUP(C14,Table2[[Particular]:[Price]],2,FALSE),"")</f>
        <v/>
      </c>
      <c r="I14" s="5">
        <f t="shared" si="1"/>
        <v>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576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>Five Hundred and Seventy Six INR</v>
      </c>
      <c r="E33" s="178"/>
      <c r="F33" s="179"/>
      <c r="G33" s="101" t="s">
        <v>28</v>
      </c>
      <c r="H33" s="102"/>
      <c r="I33" s="6">
        <f>SUM(I12:I31)</f>
        <v>3200</v>
      </c>
    </row>
    <row r="34" spans="1:9" ht="24" customHeight="1">
      <c r="A34" s="38">
        <f>SUM(I40)</f>
        <v>3776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Three Thousand Seven Hundred and Seventy Six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3200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288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288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3776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5BEC7736-4E6A-4CC0-B3F4-25518E7DC1AA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67AB457-BA74-4A8B-B1A9-5A163C87AC6D}">
          <x14:formula1>
            <xm:f>Customers!$B:$B</xm:f>
          </x14:formula1>
          <xm:sqref>D6:E6</xm:sqref>
        </x14:dataValidation>
      </x14:dataValidations>
    </ext>
  </extLst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E200-85C6-324F-BE8E-F37A68CA3873}">
  <sheetPr>
    <pageSetUpPr fitToPage="1"/>
  </sheetPr>
  <dimension ref="A1:I60"/>
  <sheetViews>
    <sheetView showGridLines="0" topLeftCell="G6" workbookViewId="0">
      <selection activeCell="H6" sqref="H6:I6"/>
    </sheetView>
  </sheetViews>
  <sheetFormatPr defaultColWidth="8.5703125" defaultRowHeight="15" outlineLevelRow="1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6.42578125" style="95" customWidth="1"/>
    <col min="6" max="6" width="8.7109375" style="95" customWidth="1"/>
    <col min="7" max="7" width="10.140625" style="95" customWidth="1"/>
    <col min="8" max="8" width="11.7109375" style="95" customWidth="1"/>
    <col min="9" max="9" width="14.7109375" style="95" bestFit="1" customWidth="1"/>
    <col min="10" max="16384" width="8.5703125" style="95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200" t="s">
        <v>1658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/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429</v>
      </c>
      <c r="E6" s="175"/>
      <c r="F6" s="112" t="s">
        <v>5</v>
      </c>
      <c r="G6" s="120"/>
      <c r="H6" s="121" t="s">
        <v>986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BHAVNAGAR</v>
      </c>
      <c r="E7" s="175"/>
      <c r="F7" s="120" t="s">
        <v>8</v>
      </c>
      <c r="G7" s="120"/>
      <c r="H7" s="125">
        <v>45548</v>
      </c>
      <c r="I7" s="125"/>
    </row>
    <row r="8" spans="1:9" ht="24" customHeight="1">
      <c r="A8" s="11">
        <f>IFERROR(INDEX(Customers!A:A,MATCH(D6,Customers!B:B,0),1),"")</f>
        <v>330</v>
      </c>
      <c r="B8" s="110" t="s">
        <v>9</v>
      </c>
      <c r="C8" s="111"/>
      <c r="D8" s="121">
        <v>4</v>
      </c>
      <c r="E8" s="121"/>
      <c r="F8" s="112" t="s">
        <v>1079</v>
      </c>
      <c r="G8" s="112"/>
      <c r="H8" s="175">
        <f>IFERROR(VLOOKUP(A8,Table1[#All],8,0),"")</f>
        <v>0</v>
      </c>
      <c r="I8" s="175"/>
    </row>
    <row r="9" spans="1:9" ht="24" customHeight="1">
      <c r="A9" s="12"/>
      <c r="B9" s="110" t="s">
        <v>11</v>
      </c>
      <c r="C9" s="111"/>
      <c r="D9" s="121" t="s">
        <v>127</v>
      </c>
      <c r="E9" s="121"/>
      <c r="F9" s="112" t="s">
        <v>1648</v>
      </c>
      <c r="G9" s="112"/>
      <c r="H9" s="113">
        <f>IFERROR(VLOOKUP(A8,Table1[#All],9,0),"")</f>
        <v>9824354079</v>
      </c>
      <c r="I9" s="113"/>
    </row>
    <row r="10" spans="1:9" ht="9" customHeight="1"/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44</v>
      </c>
      <c r="B12" s="2">
        <v>1</v>
      </c>
      <c r="C12" s="104" t="str">
        <f>IFERROR(VLOOKUP(A12,'Price List'!A:C,2,0),"")</f>
        <v>PVC Concealed Switch Box Black - 04 X 04</v>
      </c>
      <c r="D12" s="105"/>
      <c r="E12" s="2">
        <v>8535</v>
      </c>
      <c r="F12" s="2" t="str">
        <f>IF(G12&gt;0,"Pcs","")</f>
        <v>Pcs</v>
      </c>
      <c r="G12" s="4">
        <v>400</v>
      </c>
      <c r="H12" s="5">
        <v>6.5</v>
      </c>
      <c r="I12" s="5">
        <f>IFERROR(G12*H12,0)</f>
        <v>2600</v>
      </c>
    </row>
    <row r="13" spans="1:9" ht="24" customHeight="1">
      <c r="A13" s="14">
        <v>43</v>
      </c>
      <c r="B13" s="2">
        <v>2</v>
      </c>
      <c r="C13" s="104" t="str">
        <f>IFERROR(VLOOKUP(A13,'Price List'!A:C,2,0),"")</f>
        <v>PVC Concealed Switch Box Black - 3.5 X 3.5</v>
      </c>
      <c r="D13" s="105"/>
      <c r="E13" s="2"/>
      <c r="F13" s="2" t="str">
        <f t="shared" ref="F13:F31" si="0">IF(G13&gt;0,"Pcs","")</f>
        <v>Pcs</v>
      </c>
      <c r="G13" s="4">
        <v>500</v>
      </c>
      <c r="H13" s="5">
        <v>4.5</v>
      </c>
      <c r="I13" s="5">
        <f t="shared" ref="I13:I31" si="1">IFERROR(G13*H13,0)</f>
        <v>2250</v>
      </c>
    </row>
    <row r="14" spans="1:9" ht="24" customHeight="1">
      <c r="A14" s="14">
        <v>46</v>
      </c>
      <c r="B14" s="2">
        <v>3</v>
      </c>
      <c r="C14" s="104" t="str">
        <f>IFERROR(VLOOKUP(A14,'Price List'!A:C,2,0),"")</f>
        <v>Fan Box Square Black</v>
      </c>
      <c r="D14" s="105"/>
      <c r="E14" s="2"/>
      <c r="F14" s="2" t="str">
        <f t="shared" si="0"/>
        <v>Pcs</v>
      </c>
      <c r="G14" s="4">
        <v>500</v>
      </c>
      <c r="H14" s="5">
        <v>15</v>
      </c>
      <c r="I14" s="5">
        <f t="shared" si="1"/>
        <v>7500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C32" s="99"/>
      <c r="D32" s="100"/>
    </row>
    <row r="33" spans="1:9" ht="24" customHeight="1">
      <c r="A33" s="37">
        <f>SUM(I38:I39)</f>
        <v>2223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Two Thousand Two Hundred and Twenty Three INR</v>
      </c>
      <c r="E33" s="178"/>
      <c r="F33" s="179"/>
      <c r="G33" s="101" t="s">
        <v>28</v>
      </c>
      <c r="H33" s="102"/>
      <c r="I33" s="6">
        <f>SUM(I12:I31)</f>
        <v>12350</v>
      </c>
    </row>
    <row r="34" spans="1:9" ht="24" customHeight="1">
      <c r="A34" s="38">
        <f>SUM(I40)</f>
        <v>14573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Fourteen Thousand Five Hundred and Seventy Three INR</v>
      </c>
      <c r="E34" s="178"/>
      <c r="F34" s="179"/>
      <c r="G34" s="101" t="s">
        <v>29</v>
      </c>
      <c r="H34" s="101"/>
      <c r="I34" s="7"/>
    </row>
    <row r="35" spans="1:9" ht="6.75" customHeight="1">
      <c r="C35" s="99"/>
      <c r="D35" s="100"/>
    </row>
    <row r="36" spans="1:9" ht="19.5" customHeight="1"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12350</v>
      </c>
    </row>
    <row r="38" spans="1:9" ht="15.75" customHeight="1"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1111.5</v>
      </c>
    </row>
    <row r="39" spans="1:9" ht="15" customHeight="1"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1111.5</v>
      </c>
    </row>
    <row r="40" spans="1:9" ht="25.5" customHeight="1"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14573</v>
      </c>
    </row>
    <row r="41" spans="1:9" ht="5.25" customHeight="1">
      <c r="C41" s="99"/>
      <c r="D41" s="100"/>
    </row>
    <row r="42" spans="1:9" ht="9.9499999999999993" customHeight="1"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B43" s="193"/>
      <c r="C43" s="194"/>
      <c r="D43" s="194"/>
      <c r="E43" s="194"/>
      <c r="F43" s="195"/>
      <c r="G43" s="199"/>
      <c r="H43" s="199"/>
      <c r="I43" s="199"/>
    </row>
    <row r="44" spans="1:9">
      <c r="B44" s="193"/>
      <c r="C44" s="194"/>
      <c r="D44" s="194"/>
      <c r="E44" s="194"/>
      <c r="F44" s="195"/>
      <c r="G44" s="199"/>
      <c r="H44" s="199"/>
      <c r="I44" s="199"/>
    </row>
    <row r="45" spans="1:9">
      <c r="B45" s="193"/>
      <c r="C45" s="194"/>
      <c r="D45" s="194"/>
      <c r="E45" s="194"/>
      <c r="F45" s="195"/>
      <c r="G45" s="199"/>
      <c r="H45" s="199"/>
      <c r="I45" s="199"/>
    </row>
    <row r="46" spans="1:9">
      <c r="B46" s="193"/>
      <c r="C46" s="194"/>
      <c r="D46" s="194"/>
      <c r="E46" s="194"/>
      <c r="F46" s="195"/>
      <c r="G46" s="199"/>
      <c r="H46" s="199"/>
      <c r="I46" s="199"/>
    </row>
    <row r="47" spans="1:9">
      <c r="B47" s="193"/>
      <c r="C47" s="194"/>
      <c r="D47" s="194"/>
      <c r="E47" s="194"/>
      <c r="F47" s="195"/>
      <c r="G47" s="199"/>
      <c r="H47" s="199"/>
      <c r="I47" s="199"/>
    </row>
    <row r="48" spans="1:9"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C51" s="99"/>
      <c r="D51" s="100"/>
    </row>
    <row r="52" spans="2:9">
      <c r="C52" s="99"/>
      <c r="D52" s="100"/>
    </row>
    <row r="53" spans="2:9">
      <c r="C53" s="99"/>
      <c r="D53" s="100"/>
    </row>
    <row r="54" spans="2:9">
      <c r="C54" s="99"/>
      <c r="D54" s="100"/>
    </row>
    <row r="55" spans="2:9">
      <c r="C55" s="99"/>
      <c r="D55" s="100"/>
    </row>
    <row r="56" spans="2:9">
      <c r="C56" s="99"/>
      <c r="D56" s="100"/>
    </row>
    <row r="57" spans="2:9">
      <c r="C57" s="99"/>
      <c r="D57" s="100"/>
    </row>
    <row r="58" spans="2:9">
      <c r="C58" s="99"/>
      <c r="D58" s="100"/>
    </row>
    <row r="59" spans="2:9">
      <c r="C59" s="99"/>
      <c r="D59" s="100"/>
    </row>
    <row r="60" spans="2:9">
      <c r="C60" s="99"/>
      <c r="D60" s="100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820061AF-93F1-E045-9ED0-F6A1218D12A5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3D0AF4F-A96A-8447-BA80-B51DAEEAF58E}">
          <x14:formula1>
            <xm:f>Customers!$B:$B</xm:f>
          </x14:formula1>
          <xm:sqref>D6:E6</xm:sqref>
        </x14:dataValidation>
      </x14:dataValidations>
    </ext>
  </extLst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F1650-068E-7249-AF6B-D52448327EBF}">
  <sheetPr>
    <pageSetUpPr fitToPage="1"/>
  </sheetPr>
  <dimension ref="A1:I60"/>
  <sheetViews>
    <sheetView showGridLines="0" topLeftCell="G4" workbookViewId="0">
      <selection activeCell="H14" sqref="H14"/>
    </sheetView>
  </sheetViews>
  <sheetFormatPr defaultColWidth="8.5703125" defaultRowHeight="15" outlineLevelRow="1"/>
  <cols>
    <col min="1" max="1" width="8.42578125" style="95" customWidth="1"/>
    <col min="2" max="2" width="4.28515625" style="95" customWidth="1"/>
    <col min="3" max="3" width="19.85546875" style="95" customWidth="1"/>
    <col min="4" max="4" width="31.5703125" style="95" customWidth="1"/>
    <col min="5" max="5" width="6.42578125" style="95" customWidth="1"/>
    <col min="6" max="6" width="8.7109375" style="95" customWidth="1"/>
    <col min="7" max="7" width="10.140625" style="95" customWidth="1"/>
    <col min="8" max="8" width="11.7109375" style="95" customWidth="1"/>
    <col min="9" max="9" width="14.7109375" style="95" bestFit="1" customWidth="1"/>
    <col min="10" max="16384" width="8.5703125" style="95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200" t="s">
        <v>1658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/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 t="s">
        <v>60</v>
      </c>
      <c r="E6" s="175"/>
      <c r="F6" s="112" t="s">
        <v>5</v>
      </c>
      <c r="G6" s="120"/>
      <c r="H6" s="121" t="s">
        <v>987</v>
      </c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>SIHOR</v>
      </c>
      <c r="E7" s="175"/>
      <c r="F7" s="120" t="s">
        <v>8</v>
      </c>
      <c r="G7" s="120"/>
      <c r="H7" s="125">
        <v>45559</v>
      </c>
      <c r="I7" s="125"/>
    </row>
    <row r="8" spans="1:9" ht="24" customHeight="1">
      <c r="A8" s="11">
        <f>IFERROR(INDEX(Customers!A:A,MATCH(D6,Customers!B:B,0),1),"")</f>
        <v>224</v>
      </c>
      <c r="B8" s="110" t="s">
        <v>9</v>
      </c>
      <c r="C8" s="111"/>
      <c r="D8" s="121">
        <v>2</v>
      </c>
      <c r="E8" s="121"/>
      <c r="F8" s="112" t="s">
        <v>1079</v>
      </c>
      <c r="G8" s="112"/>
      <c r="H8" s="175">
        <f>IFERROR(VLOOKUP(A8,Table1[#All],8,0),"")</f>
        <v>0</v>
      </c>
      <c r="I8" s="175"/>
    </row>
    <row r="9" spans="1:9" ht="24" customHeight="1">
      <c r="A9" s="12"/>
      <c r="B9" s="110" t="s">
        <v>11</v>
      </c>
      <c r="C9" s="111"/>
      <c r="D9" s="121" t="s">
        <v>12</v>
      </c>
      <c r="E9" s="121"/>
      <c r="F9" s="112" t="s">
        <v>1648</v>
      </c>
      <c r="G9" s="112"/>
      <c r="H9" s="113">
        <f>IFERROR(VLOOKUP(A8,Table1[#All],9,0),"")</f>
        <v>0</v>
      </c>
      <c r="I9" s="113"/>
    </row>
    <row r="10" spans="1:9" ht="9" customHeight="1"/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>
        <v>45</v>
      </c>
      <c r="B12" s="2">
        <v>1</v>
      </c>
      <c r="C12" s="104" t="str">
        <f>IFERROR(VLOOKUP(A12,'Price List'!A:C,2,0),"")</f>
        <v>Fan Box Round Black</v>
      </c>
      <c r="D12" s="105"/>
      <c r="E12" s="2">
        <v>8535</v>
      </c>
      <c r="F12" s="2" t="str">
        <f>IF(G12&gt;0,"Pcs","")</f>
        <v>Pcs</v>
      </c>
      <c r="G12" s="4">
        <v>150</v>
      </c>
      <c r="H12" s="5">
        <v>17</v>
      </c>
      <c r="I12" s="5">
        <f>IFERROR(G12*H12,0)</f>
        <v>2550</v>
      </c>
    </row>
    <row r="13" spans="1:9" ht="24" customHeight="1">
      <c r="A13" s="14">
        <v>44</v>
      </c>
      <c r="B13" s="2">
        <v>2</v>
      </c>
      <c r="C13" s="104" t="str">
        <f>IFERROR(VLOOKUP(A13,'Price List'!A:C,2,0),"")</f>
        <v>PVC Concealed Switch Box Black - 04 X 04</v>
      </c>
      <c r="D13" s="105"/>
      <c r="E13" s="2"/>
      <c r="F13" s="2" t="str">
        <f t="shared" ref="F13:F31" si="0">IF(G13&gt;0,"Pcs","")</f>
        <v>Pcs</v>
      </c>
      <c r="G13" s="4">
        <v>400</v>
      </c>
      <c r="H13" s="5">
        <v>7</v>
      </c>
      <c r="I13" s="5">
        <f t="shared" ref="I13:I31" si="1">IFERROR(G13*H13,0)</f>
        <v>2800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/>
      <c r="F14" s="2" t="str">
        <f t="shared" si="0"/>
        <v/>
      </c>
      <c r="G14" s="4"/>
      <c r="H14" s="5" t="str">
        <f>IFERROR(VLOOKUP(C14,Table2[[Particular]:[Price]],2,FALSE),"")</f>
        <v/>
      </c>
      <c r="I14" s="5">
        <f t="shared" si="1"/>
        <v>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C32" s="99"/>
      <c r="D32" s="100"/>
    </row>
    <row r="33" spans="1:9" ht="24" customHeight="1">
      <c r="A33" s="37">
        <f>SUM(I38:I39)</f>
        <v>963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>Nine Hundred and Sixty Three INR</v>
      </c>
      <c r="E33" s="178"/>
      <c r="F33" s="179"/>
      <c r="G33" s="101" t="s">
        <v>28</v>
      </c>
      <c r="H33" s="102"/>
      <c r="I33" s="6">
        <f>SUM(I12:I31)</f>
        <v>5350</v>
      </c>
    </row>
    <row r="34" spans="1:9" ht="24" customHeight="1">
      <c r="A34" s="38">
        <f>SUM(I40)</f>
        <v>6313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Six Thousand Three Hundred and Thirteen INR</v>
      </c>
      <c r="E34" s="178"/>
      <c r="F34" s="179"/>
      <c r="G34" s="101" t="s">
        <v>29</v>
      </c>
      <c r="H34" s="101"/>
      <c r="I34" s="7"/>
    </row>
    <row r="35" spans="1:9" ht="6.75" customHeight="1">
      <c r="C35" s="99"/>
      <c r="D35" s="100"/>
    </row>
    <row r="36" spans="1:9" ht="19.5" customHeight="1"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5350</v>
      </c>
    </row>
    <row r="38" spans="1:9" ht="15.75" customHeight="1"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481.5</v>
      </c>
    </row>
    <row r="39" spans="1:9" ht="15" customHeight="1"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481.5</v>
      </c>
    </row>
    <row r="40" spans="1:9" ht="25.5" customHeight="1"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6313</v>
      </c>
    </row>
    <row r="41" spans="1:9" ht="5.25" customHeight="1">
      <c r="C41" s="99"/>
      <c r="D41" s="100"/>
    </row>
    <row r="42" spans="1:9" ht="9.9499999999999993" customHeight="1"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B43" s="193"/>
      <c r="C43" s="194"/>
      <c r="D43" s="194"/>
      <c r="E43" s="194"/>
      <c r="F43" s="195"/>
      <c r="G43" s="199"/>
      <c r="H43" s="199"/>
      <c r="I43" s="199"/>
    </row>
    <row r="44" spans="1:9">
      <c r="B44" s="193"/>
      <c r="C44" s="194"/>
      <c r="D44" s="194"/>
      <c r="E44" s="194"/>
      <c r="F44" s="195"/>
      <c r="G44" s="199"/>
      <c r="H44" s="199"/>
      <c r="I44" s="199"/>
    </row>
    <row r="45" spans="1:9">
      <c r="B45" s="193"/>
      <c r="C45" s="194"/>
      <c r="D45" s="194"/>
      <c r="E45" s="194"/>
      <c r="F45" s="195"/>
      <c r="G45" s="199"/>
      <c r="H45" s="199"/>
      <c r="I45" s="199"/>
    </row>
    <row r="46" spans="1:9">
      <c r="B46" s="193"/>
      <c r="C46" s="194"/>
      <c r="D46" s="194"/>
      <c r="E46" s="194"/>
      <c r="F46" s="195"/>
      <c r="G46" s="199"/>
      <c r="H46" s="199"/>
      <c r="I46" s="199"/>
    </row>
    <row r="47" spans="1:9">
      <c r="B47" s="193"/>
      <c r="C47" s="194"/>
      <c r="D47" s="194"/>
      <c r="E47" s="194"/>
      <c r="F47" s="195"/>
      <c r="G47" s="199"/>
      <c r="H47" s="199"/>
      <c r="I47" s="199"/>
    </row>
    <row r="48" spans="1:9"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C51" s="99"/>
      <c r="D51" s="100"/>
    </row>
    <row r="52" spans="2:9">
      <c r="C52" s="99"/>
      <c r="D52" s="100"/>
    </row>
    <row r="53" spans="2:9">
      <c r="C53" s="99"/>
      <c r="D53" s="100"/>
    </row>
    <row r="54" spans="2:9">
      <c r="C54" s="99"/>
      <c r="D54" s="100"/>
    </row>
    <row r="55" spans="2:9">
      <c r="C55" s="99"/>
      <c r="D55" s="100"/>
    </row>
    <row r="56" spans="2:9">
      <c r="C56" s="99"/>
      <c r="D56" s="100"/>
    </row>
    <row r="57" spans="2:9">
      <c r="C57" s="99"/>
      <c r="D57" s="100"/>
    </row>
    <row r="58" spans="2:9">
      <c r="C58" s="99"/>
      <c r="D58" s="100"/>
    </row>
    <row r="59" spans="2:9">
      <c r="C59" s="99"/>
      <c r="D59" s="100"/>
    </row>
    <row r="60" spans="2:9">
      <c r="C60" s="99"/>
      <c r="D60" s="100"/>
    </row>
  </sheetData>
  <mergeCells count="69">
    <mergeCell ref="C60:D60"/>
    <mergeCell ref="C54:D54"/>
    <mergeCell ref="C55:D55"/>
    <mergeCell ref="C56:D56"/>
    <mergeCell ref="C57:D57"/>
    <mergeCell ref="C58:D58"/>
    <mergeCell ref="C59:D59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</mergeCells>
  <dataValidations count="1">
    <dataValidation allowBlank="1" showInputMessage="1" showErrorMessage="1" sqref="C12:D31" xr:uid="{0322863C-F739-3C4F-828A-25A3AB1B3E81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6611637-25CA-4F41-8165-9C81056281D6}">
          <x14:formula1>
            <xm:f>Customers!$B:$B</xm:f>
          </x14:formula1>
          <xm:sqref>D6:E6</xm:sqref>
        </x14:dataValidation>
      </x14:dataValidations>
    </ext>
  </extLst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33B73-2044-49AD-B89F-DA04FB18DA05}">
  <sheetPr>
    <pageSetUpPr fitToPage="1"/>
  </sheetPr>
  <dimension ref="A1:I60"/>
  <sheetViews>
    <sheetView showGridLines="0" topLeftCell="F2" workbookViewId="0">
      <selection activeCell="G12" sqref="G12"/>
    </sheetView>
  </sheetViews>
  <sheetFormatPr defaultRowHeight="15" outlineLevelRow="1"/>
  <cols>
    <col min="1" max="1" width="8.42578125" customWidth="1"/>
    <col min="2" max="2" width="4.28515625" customWidth="1"/>
    <col min="3" max="3" width="19.85546875" customWidth="1"/>
    <col min="4" max="4" width="31.5703125" customWidth="1"/>
    <col min="5" max="5" width="6.42578125" customWidth="1"/>
    <col min="6" max="6" width="8.7109375" customWidth="1"/>
    <col min="7" max="7" width="10.140625" customWidth="1"/>
    <col min="8" max="8" width="11.7109375" customWidth="1"/>
    <col min="9" max="9" width="14.7109375" bestFit="1" customWidth="1"/>
  </cols>
  <sheetData>
    <row r="1" spans="1:9" ht="15" customHeight="1">
      <c r="A1" s="9"/>
      <c r="B1" s="169" t="s">
        <v>1644</v>
      </c>
      <c r="C1" s="169"/>
      <c r="D1" s="169"/>
      <c r="E1" s="169"/>
      <c r="F1" s="169"/>
      <c r="G1" s="200" t="s">
        <v>1658</v>
      </c>
      <c r="H1" s="171"/>
      <c r="I1" s="171"/>
    </row>
    <row r="2" spans="1:9" ht="15" customHeight="1">
      <c r="A2" s="9"/>
      <c r="B2" s="170"/>
      <c r="C2" s="170"/>
      <c r="D2" s="170"/>
      <c r="E2" s="170"/>
      <c r="F2" s="170"/>
      <c r="G2" s="172"/>
      <c r="H2" s="172"/>
      <c r="I2" s="172"/>
    </row>
    <row r="3" spans="1:9" ht="38.25" customHeight="1">
      <c r="A3" s="9"/>
      <c r="B3" s="173" t="s">
        <v>1646</v>
      </c>
      <c r="C3" s="174"/>
      <c r="D3" s="174"/>
      <c r="E3" s="174"/>
      <c r="F3" s="174"/>
      <c r="G3" s="174"/>
      <c r="H3" s="174"/>
      <c r="I3" s="174"/>
    </row>
    <row r="4" spans="1:9" ht="7.5" customHeight="1">
      <c r="A4" s="95"/>
      <c r="B4" s="95"/>
      <c r="C4" s="95"/>
      <c r="D4" s="95"/>
      <c r="E4" s="95"/>
      <c r="F4" s="95"/>
      <c r="G4" s="95"/>
      <c r="H4" s="95"/>
      <c r="I4" s="95"/>
    </row>
    <row r="5" spans="1:9" s="10" customFormat="1" ht="18">
      <c r="B5" s="118" t="s">
        <v>1647</v>
      </c>
      <c r="C5" s="118"/>
      <c r="D5" s="118"/>
      <c r="E5" s="118"/>
      <c r="F5" s="118"/>
      <c r="G5" s="118"/>
      <c r="H5" s="118"/>
      <c r="I5" s="118"/>
    </row>
    <row r="6" spans="1:9" ht="24" customHeight="1" outlineLevel="1">
      <c r="A6" s="119" t="s">
        <v>2</v>
      </c>
      <c r="B6" s="110" t="s">
        <v>3</v>
      </c>
      <c r="C6" s="111"/>
      <c r="D6" s="175"/>
      <c r="E6" s="175"/>
      <c r="F6" s="112" t="s">
        <v>5</v>
      </c>
      <c r="G6" s="120"/>
      <c r="H6" s="121"/>
      <c r="I6" s="121"/>
    </row>
    <row r="7" spans="1:9" ht="24" customHeight="1">
      <c r="A7" s="119"/>
      <c r="B7" s="110" t="s">
        <v>7</v>
      </c>
      <c r="C7" s="111"/>
      <c r="D7" s="175" t="str">
        <f>IFERROR(VLOOKUP(A8,Table1[#All],3,0),"")</f>
        <v/>
      </c>
      <c r="E7" s="175"/>
      <c r="F7" s="120" t="s">
        <v>8</v>
      </c>
      <c r="G7" s="120"/>
      <c r="H7" s="125"/>
      <c r="I7" s="125"/>
    </row>
    <row r="8" spans="1:9" ht="24" customHeight="1">
      <c r="A8" s="11" t="str">
        <f>IFERROR(INDEX(Customers!A:A,MATCH(D6,Customers!B:B,0),1),"")</f>
        <v/>
      </c>
      <c r="B8" s="110" t="s">
        <v>9</v>
      </c>
      <c r="C8" s="111"/>
      <c r="D8" s="121"/>
      <c r="E8" s="121"/>
      <c r="F8" s="112" t="s">
        <v>1079</v>
      </c>
      <c r="G8" s="112"/>
      <c r="H8" s="175" t="str">
        <f>IFERROR(VLOOKUP(A8,Table1[#All],8,0),"")</f>
        <v/>
      </c>
      <c r="I8" s="175"/>
    </row>
    <row r="9" spans="1:9" ht="24" customHeight="1">
      <c r="A9" s="12"/>
      <c r="B9" s="110" t="s">
        <v>11</v>
      </c>
      <c r="C9" s="111"/>
      <c r="D9" s="121"/>
      <c r="E9" s="121"/>
      <c r="F9" s="112" t="s">
        <v>1648</v>
      </c>
      <c r="G9" s="112"/>
      <c r="H9" s="113" t="str">
        <f>IFERROR(VLOOKUP(A8,Table1[#All],9,0),"")</f>
        <v/>
      </c>
      <c r="I9" s="113"/>
    </row>
    <row r="10" spans="1:9" ht="9" customHeight="1">
      <c r="A10" s="95"/>
      <c r="B10" s="95"/>
      <c r="C10" s="95"/>
      <c r="D10" s="95"/>
      <c r="E10" s="95"/>
      <c r="F10" s="95"/>
      <c r="G10" s="95"/>
      <c r="H10" s="95"/>
      <c r="I10" s="95"/>
    </row>
    <row r="11" spans="1:9" s="15" customFormat="1" ht="24" customHeight="1">
      <c r="A11" s="13" t="s">
        <v>13</v>
      </c>
      <c r="B11" s="1" t="s">
        <v>14</v>
      </c>
      <c r="C11" s="108" t="s">
        <v>15</v>
      </c>
      <c r="D11" s="109"/>
      <c r="E11" s="36" t="s">
        <v>1649</v>
      </c>
      <c r="F11" s="3" t="s">
        <v>16</v>
      </c>
      <c r="G11" s="3" t="s">
        <v>17</v>
      </c>
      <c r="H11" s="3" t="s">
        <v>18</v>
      </c>
      <c r="I11" s="3" t="s">
        <v>19</v>
      </c>
    </row>
    <row r="12" spans="1:9" ht="24" customHeight="1">
      <c r="A12" s="14"/>
      <c r="B12" s="2">
        <v>1</v>
      </c>
      <c r="C12" s="104" t="str">
        <f>IFERROR(VLOOKUP(A12,'Price List'!A:C,2,0),"")</f>
        <v/>
      </c>
      <c r="D12" s="105"/>
      <c r="E12" s="2">
        <v>8535</v>
      </c>
      <c r="F12" s="2" t="str">
        <f>IF(G12&gt;0,"Pcs","")</f>
        <v/>
      </c>
      <c r="G12" s="4"/>
      <c r="H12" s="5" t="str">
        <f>IFERROR(VLOOKUP(C12,Table2[[Particular]:[Price]],2,FALSE),"")</f>
        <v/>
      </c>
      <c r="I12" s="5">
        <f>IFERROR(G12*H12,0)</f>
        <v>0</v>
      </c>
    </row>
    <row r="13" spans="1:9" ht="24" customHeight="1">
      <c r="A13" s="14"/>
      <c r="B13" s="2">
        <v>2</v>
      </c>
      <c r="C13" s="104" t="str">
        <f>IFERROR(VLOOKUP(A13,'Price List'!A:C,2,0),"")</f>
        <v/>
      </c>
      <c r="D13" s="105"/>
      <c r="E13" s="2"/>
      <c r="F13" s="2" t="str">
        <f t="shared" ref="F13:F31" si="0">IF(G13&gt;0,"Pcs","")</f>
        <v/>
      </c>
      <c r="G13" s="4"/>
      <c r="H13" s="5" t="str">
        <f>IFERROR(VLOOKUP(C13,Table2[[Particular]:[Price]],2,FALSE),"")</f>
        <v/>
      </c>
      <c r="I13" s="5">
        <f t="shared" ref="I13:I31" si="1">IFERROR(G13*H13,0)</f>
        <v>0</v>
      </c>
    </row>
    <row r="14" spans="1:9" ht="24" customHeight="1">
      <c r="A14" s="14"/>
      <c r="B14" s="2">
        <v>3</v>
      </c>
      <c r="C14" s="104" t="str">
        <f>IFERROR(VLOOKUP(A14,'Price List'!A:C,2,0),"")</f>
        <v/>
      </c>
      <c r="D14" s="105"/>
      <c r="E14" s="2"/>
      <c r="F14" s="2" t="str">
        <f t="shared" si="0"/>
        <v/>
      </c>
      <c r="G14" s="4"/>
      <c r="H14" s="5" t="str">
        <f>IFERROR(VLOOKUP(C14,Table2[[Particular]:[Price]],2,FALSE),"")</f>
        <v/>
      </c>
      <c r="I14" s="5">
        <f t="shared" si="1"/>
        <v>0</v>
      </c>
    </row>
    <row r="15" spans="1:9" ht="24" customHeight="1">
      <c r="A15" s="14"/>
      <c r="B15" s="2">
        <v>4</v>
      </c>
      <c r="C15" s="104" t="str">
        <f>IFERROR(VLOOKUP(A15,'Price List'!A:C,2,0),"")</f>
        <v/>
      </c>
      <c r="D15" s="105"/>
      <c r="E15" s="94"/>
      <c r="F15" s="2" t="str">
        <f t="shared" si="0"/>
        <v/>
      </c>
      <c r="G15" s="4"/>
      <c r="H15" s="5" t="str">
        <f>IFERROR(VLOOKUP(C15,Table2[[Particular]:[Price]],2,FALSE),"")</f>
        <v/>
      </c>
      <c r="I15" s="5">
        <f t="shared" si="1"/>
        <v>0</v>
      </c>
    </row>
    <row r="16" spans="1:9" ht="24" customHeight="1">
      <c r="A16" s="14"/>
      <c r="B16" s="2">
        <v>5</v>
      </c>
      <c r="C16" s="104" t="str">
        <f>IFERROR(VLOOKUP(A16,'Price List'!A:C,2,0),"")</f>
        <v/>
      </c>
      <c r="D16" s="105"/>
      <c r="E16" s="94"/>
      <c r="F16" s="2" t="str">
        <f t="shared" si="0"/>
        <v/>
      </c>
      <c r="G16" s="4"/>
      <c r="H16" s="5" t="str">
        <f>IFERROR(VLOOKUP(C16,Table2[[Particular]:[Price]],2,FALSE),"")</f>
        <v/>
      </c>
      <c r="I16" s="5">
        <f t="shared" si="1"/>
        <v>0</v>
      </c>
    </row>
    <row r="17" spans="1:9" ht="24" customHeight="1">
      <c r="A17" s="14"/>
      <c r="B17" s="2">
        <v>6</v>
      </c>
      <c r="C17" s="104" t="str">
        <f>IFERROR(VLOOKUP(A17,'Price List'!A:C,2,0),"")</f>
        <v/>
      </c>
      <c r="D17" s="105"/>
      <c r="E17" s="94"/>
      <c r="F17" s="2" t="str">
        <f t="shared" si="0"/>
        <v/>
      </c>
      <c r="G17" s="4"/>
      <c r="H17" s="5" t="str">
        <f>IFERROR(VLOOKUP(C17,Table2[[Particular]:[Price]],2,FALSE),"")</f>
        <v/>
      </c>
      <c r="I17" s="5">
        <f t="shared" si="1"/>
        <v>0</v>
      </c>
    </row>
    <row r="18" spans="1:9" ht="24" customHeight="1">
      <c r="A18" s="14"/>
      <c r="B18" s="2">
        <v>7</v>
      </c>
      <c r="C18" s="104" t="str">
        <f>IFERROR(VLOOKUP(A18,'Price List'!A:C,2,0),"")</f>
        <v/>
      </c>
      <c r="D18" s="105"/>
      <c r="E18" s="94"/>
      <c r="F18" s="2" t="str">
        <f t="shared" si="0"/>
        <v/>
      </c>
      <c r="G18" s="4"/>
      <c r="H18" s="5" t="str">
        <f>IFERROR(VLOOKUP(C18,Table2[[Particular]:[Price]],2,FALSE),"")</f>
        <v/>
      </c>
      <c r="I18" s="5">
        <f t="shared" si="1"/>
        <v>0</v>
      </c>
    </row>
    <row r="19" spans="1:9" ht="24" customHeight="1">
      <c r="A19" s="14"/>
      <c r="B19" s="2">
        <v>8</v>
      </c>
      <c r="C19" s="104" t="str">
        <f>IFERROR(VLOOKUP(A19,'Price List'!A:C,2,0),"")</f>
        <v/>
      </c>
      <c r="D19" s="105"/>
      <c r="E19" s="94"/>
      <c r="F19" s="2" t="str">
        <f t="shared" si="0"/>
        <v/>
      </c>
      <c r="G19" s="4"/>
      <c r="H19" s="5" t="str">
        <f>IFERROR(VLOOKUP(C19,Table2[[Particular]:[Price]],2,FALSE),"")</f>
        <v/>
      </c>
      <c r="I19" s="5">
        <f t="shared" si="1"/>
        <v>0</v>
      </c>
    </row>
    <row r="20" spans="1:9" ht="24" customHeight="1">
      <c r="A20" s="14"/>
      <c r="B20" s="2">
        <v>9</v>
      </c>
      <c r="C20" s="104" t="str">
        <f>IFERROR(VLOOKUP(A20,'Price List'!A:C,2,0),"")</f>
        <v/>
      </c>
      <c r="D20" s="105"/>
      <c r="E20" s="94"/>
      <c r="F20" s="2" t="str">
        <f t="shared" si="0"/>
        <v/>
      </c>
      <c r="G20" s="4"/>
      <c r="H20" s="5" t="str">
        <f>IFERROR(VLOOKUP(C20,Table2[[Particular]:[Price]],2,FALSE),"")</f>
        <v/>
      </c>
      <c r="I20" s="5">
        <f t="shared" si="1"/>
        <v>0</v>
      </c>
    </row>
    <row r="21" spans="1:9" ht="24" customHeight="1">
      <c r="A21" s="14"/>
      <c r="B21" s="2">
        <v>10</v>
      </c>
      <c r="C21" s="104" t="str">
        <f>IFERROR(VLOOKUP(A21,'Price List'!A:C,2,0),"")</f>
        <v/>
      </c>
      <c r="D21" s="105"/>
      <c r="E21" s="94"/>
      <c r="F21" s="2" t="str">
        <f t="shared" si="0"/>
        <v/>
      </c>
      <c r="G21" s="4"/>
      <c r="H21" s="5" t="str">
        <f>IFERROR(VLOOKUP(C21,Table2[[Particular]:[Price]],2,FALSE),"")</f>
        <v/>
      </c>
      <c r="I21" s="5">
        <f t="shared" si="1"/>
        <v>0</v>
      </c>
    </row>
    <row r="22" spans="1:9" ht="24" customHeight="1">
      <c r="A22" s="14"/>
      <c r="B22" s="2">
        <v>11</v>
      </c>
      <c r="C22" s="104" t="str">
        <f>IFERROR(VLOOKUP(A22,'Price List'!A:C,2,0),"")</f>
        <v/>
      </c>
      <c r="D22" s="105"/>
      <c r="E22" s="94"/>
      <c r="F22" s="2" t="str">
        <f t="shared" si="0"/>
        <v/>
      </c>
      <c r="G22" s="4"/>
      <c r="H22" s="5" t="str">
        <f>IFERROR(VLOOKUP(C22,Table2[[Particular]:[Price]],2,FALSE),"")</f>
        <v/>
      </c>
      <c r="I22" s="5">
        <f t="shared" si="1"/>
        <v>0</v>
      </c>
    </row>
    <row r="23" spans="1:9" ht="24" customHeight="1">
      <c r="A23" s="14"/>
      <c r="B23" s="2">
        <v>12</v>
      </c>
      <c r="C23" s="104" t="str">
        <f>IFERROR(VLOOKUP(A23,'Price List'!A:C,2,0),"")</f>
        <v/>
      </c>
      <c r="D23" s="105"/>
      <c r="E23" s="94"/>
      <c r="F23" s="2" t="str">
        <f t="shared" si="0"/>
        <v/>
      </c>
      <c r="G23" s="4"/>
      <c r="H23" s="5" t="str">
        <f>IFERROR(VLOOKUP(C23,Table2[[Particular]:[Price]],2,FALSE),"")</f>
        <v/>
      </c>
      <c r="I23" s="5">
        <f t="shared" si="1"/>
        <v>0</v>
      </c>
    </row>
    <row r="24" spans="1:9" ht="24" customHeight="1">
      <c r="A24" s="14"/>
      <c r="B24" s="2">
        <v>13</v>
      </c>
      <c r="C24" s="104" t="str">
        <f>IFERROR(VLOOKUP(A24,'Price List'!A:C,2,0),"")</f>
        <v/>
      </c>
      <c r="D24" s="105"/>
      <c r="E24" s="94"/>
      <c r="F24" s="2" t="str">
        <f t="shared" si="0"/>
        <v/>
      </c>
      <c r="G24" s="4"/>
      <c r="H24" s="5" t="str">
        <f>IFERROR(VLOOKUP(C24,Table2[[Particular]:[Price]],2,FALSE),"")</f>
        <v/>
      </c>
      <c r="I24" s="5">
        <f t="shared" si="1"/>
        <v>0</v>
      </c>
    </row>
    <row r="25" spans="1:9" ht="24" customHeight="1">
      <c r="A25" s="14"/>
      <c r="B25" s="2">
        <v>14</v>
      </c>
      <c r="C25" s="104" t="str">
        <f>IFERROR(VLOOKUP(A25,'Price List'!A:C,2,0),"")</f>
        <v/>
      </c>
      <c r="D25" s="105"/>
      <c r="E25" s="94"/>
      <c r="F25" s="2" t="str">
        <f t="shared" si="0"/>
        <v/>
      </c>
      <c r="G25" s="4"/>
      <c r="H25" s="5" t="str">
        <f>IFERROR(VLOOKUP(C25,Table2[[Particular]:[Price]],2,FALSE),"")</f>
        <v/>
      </c>
      <c r="I25" s="5">
        <f t="shared" si="1"/>
        <v>0</v>
      </c>
    </row>
    <row r="26" spans="1:9" ht="24" customHeight="1">
      <c r="A26" s="14"/>
      <c r="B26" s="2">
        <v>15</v>
      </c>
      <c r="C26" s="104" t="str">
        <f>IFERROR(VLOOKUP(A26,'Price List'!A:C,2,0),"")</f>
        <v/>
      </c>
      <c r="D26" s="105"/>
      <c r="E26" s="94"/>
      <c r="F26" s="2" t="str">
        <f t="shared" si="0"/>
        <v/>
      </c>
      <c r="G26" s="4"/>
      <c r="H26" s="5" t="str">
        <f>IFERROR(VLOOKUP(C26,Table2[[Particular]:[Price]],2,FALSE),"")</f>
        <v/>
      </c>
      <c r="I26" s="5">
        <f t="shared" si="1"/>
        <v>0</v>
      </c>
    </row>
    <row r="27" spans="1:9" ht="24" customHeight="1">
      <c r="A27" s="14"/>
      <c r="B27" s="2">
        <v>16</v>
      </c>
      <c r="C27" s="104" t="str">
        <f>IFERROR(VLOOKUP(A27,'Price List'!A:C,2,0),"")</f>
        <v/>
      </c>
      <c r="D27" s="105"/>
      <c r="E27" s="94"/>
      <c r="F27" s="2" t="str">
        <f t="shared" si="0"/>
        <v/>
      </c>
      <c r="G27" s="4"/>
      <c r="H27" s="5" t="str">
        <f>IFERROR(VLOOKUP(C27,Table2[[Particular]:[Price]],2,FALSE),"")</f>
        <v/>
      </c>
      <c r="I27" s="5">
        <f t="shared" si="1"/>
        <v>0</v>
      </c>
    </row>
    <row r="28" spans="1:9" ht="24" customHeight="1">
      <c r="A28" s="14"/>
      <c r="B28" s="2">
        <v>17</v>
      </c>
      <c r="C28" s="104" t="str">
        <f>IFERROR(VLOOKUP(A28,'Price List'!A:C,2,0),"")</f>
        <v/>
      </c>
      <c r="D28" s="105"/>
      <c r="E28" s="94"/>
      <c r="F28" s="2" t="str">
        <f t="shared" si="0"/>
        <v/>
      </c>
      <c r="G28" s="4"/>
      <c r="H28" s="5" t="str">
        <f>IFERROR(VLOOKUP(C28,Table2[[Particular]:[Price]],2,FALSE),"")</f>
        <v/>
      </c>
      <c r="I28" s="5">
        <f t="shared" si="1"/>
        <v>0</v>
      </c>
    </row>
    <row r="29" spans="1:9" ht="24" customHeight="1">
      <c r="A29" s="14"/>
      <c r="B29" s="2">
        <v>18</v>
      </c>
      <c r="C29" s="104" t="str">
        <f>IFERROR(VLOOKUP(A29,'Price List'!A:C,2,0),"")</f>
        <v/>
      </c>
      <c r="D29" s="105"/>
      <c r="E29" s="94"/>
      <c r="F29" s="2" t="str">
        <f t="shared" si="0"/>
        <v/>
      </c>
      <c r="G29" s="4"/>
      <c r="H29" s="5" t="str">
        <f>IFERROR(VLOOKUP(C29,Table2[[Particular]:[Price]],2,FALSE),"")</f>
        <v/>
      </c>
      <c r="I29" s="5">
        <f t="shared" si="1"/>
        <v>0</v>
      </c>
    </row>
    <row r="30" spans="1:9" ht="24" customHeight="1">
      <c r="A30" s="14"/>
      <c r="B30" s="2">
        <v>19</v>
      </c>
      <c r="C30" s="104" t="str">
        <f>IFERROR(VLOOKUP(A30,'Price List'!A:C,2,0),"")</f>
        <v/>
      </c>
      <c r="D30" s="105"/>
      <c r="E30" s="94"/>
      <c r="F30" s="2" t="str">
        <f t="shared" si="0"/>
        <v/>
      </c>
      <c r="G30" s="4"/>
      <c r="H30" s="5" t="str">
        <f>IFERROR(VLOOKUP(C30,Table2[[Particular]:[Price]],2,FALSE),"")</f>
        <v/>
      </c>
      <c r="I30" s="5">
        <f t="shared" si="1"/>
        <v>0</v>
      </c>
    </row>
    <row r="31" spans="1:9" ht="24" customHeight="1">
      <c r="A31" s="14"/>
      <c r="B31" s="2">
        <v>20</v>
      </c>
      <c r="C31" s="104" t="str">
        <f>IFERROR(VLOOKUP(A31,'Price List'!A:C,2,0),"")</f>
        <v/>
      </c>
      <c r="D31" s="105"/>
      <c r="E31" s="94"/>
      <c r="F31" s="2" t="str">
        <f t="shared" si="0"/>
        <v/>
      </c>
      <c r="G31" s="4"/>
      <c r="H31" s="5" t="str">
        <f>IFERROR(VLOOKUP(C31,Table2[[Particular]:[Price]],2,FALSE),"")</f>
        <v/>
      </c>
      <c r="I31" s="5">
        <f t="shared" si="1"/>
        <v>0</v>
      </c>
    </row>
    <row r="32" spans="1:9" ht="6.75" customHeight="1">
      <c r="A32" s="95"/>
      <c r="B32" s="95"/>
      <c r="C32" s="99"/>
      <c r="D32" s="100"/>
      <c r="E32" s="95"/>
      <c r="F32" s="95"/>
      <c r="G32" s="95"/>
      <c r="H32" s="95"/>
      <c r="I32" s="95"/>
    </row>
    <row r="33" spans="1:9" ht="24" customHeight="1">
      <c r="A33" s="37">
        <f>SUM(I38:I39)</f>
        <v>0</v>
      </c>
      <c r="B33" s="176" t="s">
        <v>1650</v>
      </c>
      <c r="C33" s="176"/>
      <c r="D33" s="177" t="str">
        <f>CHOOSE(LEFT(TEXT(A33,"000000000.00"))+1,,"One","Two","Three","Four","Five","Six","Seven","Eight","Nine")
&amp;IF(--LEFT(TEXT(A33,"000000000.00"))=0,,IF(AND(--MID(TEXT(A33,"000000000.00"),2,1)=0,--MID(TEXT(A33,"000000000.00"),3,1)=0)," Hundred"," Hundred and "))
&amp;CHOOSE(MID(TEXT(A33,"000000000.00"),2,1)+1,,,"Twenty ","Thirty ","Forty ","Fifty ","Sixty ","Seventy ","Eighty ","Ninety ")
&amp;IF(--MID(TEXT(A33,"000000000.00"),2,1)&lt;&gt;1,CHOOSE(MID(TEXT(A33,"000000000.00"),3,1)+1,,"One","Two","Three","Four","Five","Six","Seven","Eight","Nine"),
CHOOSE(MID(TEXT(A33,"000000000.00"),3,1)+1,"Ten","Eleven","Twelve","Thirteen","Fourteen","Fifteen","Sixteen","Seventeen","Eighteen","Nineteen"))
&amp;IF((--LEFT(TEXT(A33,"000000000.00"))+MID(TEXT(A33,"000000000.00"),2,1)+MID(TEXT(A33,"000000000.00"),3,1))=0,,IF(AND((--MID(TEXT(A33,"000000000.00"),4,1)+MID(TEXT(A33,"000000000.00"),5,1)+MID(TEXT(A33,"000000000.00"),6,1)+MID(TEXT(A33,"000000000.00"),7,1))=0,(--MID(TEXT(A33,"000000000.00"),8,1)+RIGHT(TEXT(A33,"000000000.00")))&gt;0)," Million and "," Million "))
&amp;CHOOSE(MID(TEXT(A33,"000000000.00"),4,1)+1,,"One","Two","Three","Four","Five","Six","Seven","Eight","Nine")
&amp;IF(--MID(TEXT(A33,"000000000.00"),4,1)=0,,IF(AND(--MID(TEXT(A33,"000000000.00"),5,1)=0,--MID(TEXT(A33,"000000000.00"),6,1)=0)," Hundred"," Hundred and"))
&amp;CHOOSE(MID(TEXT(A33,"000000000.00"),5,1)+1,,," Twenty"," Thirty"," Forty"," Fifty"," Sixty"," Seventy"," Eighty"," Ninety")
&amp;IF(--MID(TEXT(A33,"000000000.00"),5,1)&lt;&gt;1,CHOOSE(MID(TEXT(A33,"000000000.00"),6,1)+1,," One"," Two"," Three"," Four"," Five"," Six"," Seven"," Eight"," Nine"),CHOOSE(MID(TEXT(A33,"000000000.00"),6,1)+1," Ten"," Eleven"," Twelve"," Thirteen"," Fourteen"," Fifteen"," Sixteen"," Seventeen"," Eighteen"," Nineteen"))
&amp;IF((--MID(TEXT(A33,"000000000.00"),4,1)+MID(TEXT(A33,"000000000.00"),5,1)+MID(TEXT(A33,"000000000.00"),6,1))=0,,IF(OR((--MID(TEXT(A33,"000000000.00"),7,1)+MID(TEXT(A33,"000000000.00"),8,1)+MID(TEXT(A33,"000000000.00"),9,1))=0,--MID(TEXT(A33,"000000000.00"),7,1)&lt;&gt;0)," Thousand "," Thousand and "))
&amp;CHOOSE(MID(TEXT(A33,"000000000.00"),7,1)+1,,"One","Two","Three","Four","Five","Six","Seven","Eight","Nine")
&amp;IF(--MID(TEXT(A33,"000000000.00"),7,1)=0,,IF(AND(--MID(TEXT(A33,"000000000.00"),8,1)=0,--MID(TEXT(A33,"000000000.00"),9,1)=0)," Hundred "," Hundred and "))&amp;
CHOOSE(MID(TEXT(A33,"000000000.00"),8,1)+1,,,"Twenty ","Thirty ","Forty ","Fifty ","Sixty ","Seventy ","Eighty ","Ninety ")
&amp;IF(--MID(TEXT(A33,"000000000.00"),8,1)&lt;&gt;1,CHOOSE(MID(TEXT(A33,"000000000.00"),9,1)+1,,"One","Two","Three","Four","Five","Six","Seven","Eight","Nine"),CHOOSE(MID(TEXT(A33,"000000000.00"),9,1)+1,"Ten","Eleven","Twelve","Thirteen","Fourteen","Fifteen","Sixteen","Seventeen","Eighteen","Nineteen"))
&amp;" INR"</f>
        <v xml:space="preserve"> INR</v>
      </c>
      <c r="E33" s="178"/>
      <c r="F33" s="179"/>
      <c r="G33" s="101" t="s">
        <v>28</v>
      </c>
      <c r="H33" s="102"/>
      <c r="I33" s="6">
        <f>SUM(I12:I31)</f>
        <v>0</v>
      </c>
    </row>
    <row r="34" spans="1:9" ht="24" customHeight="1">
      <c r="A34" s="38">
        <f>SUM(I40)</f>
        <v>0</v>
      </c>
      <c r="B34" s="176" t="s">
        <v>1651</v>
      </c>
      <c r="C34" s="176"/>
      <c r="D34" s="177" t="str">
        <f>CHOOSE(LEFT(TEXT(A34,"000000000.00"))+1,,"One","Two","Three","Four","Five","Six","Seven","Eight","Nine")
&amp;IF(--LEFT(TEXT(A34,"000000000.00"))=0,,IF(AND(--MID(TEXT(A34,"000000000.00"),2,1)=0,--MID(TEXT(A34,"000000000.00"),3,1)=0)," Hundred"," Hundred and "))
&amp;CHOOSE(MID(TEXT(A34,"000000000.00"),2,1)+1,,,"Twenty ","Thirty ","Forty ","Fifty ","Sixty ","Seventy ","Eighty ","Ninety ")
&amp;IF(--MID(TEXT(A34,"000000000.00"),2,1)&lt;&gt;1,CHOOSE(MID(TEXT(A34,"000000000.00"),3,1)+1,,"One","Two","Three","Four","Five","Six","Seven","Eight","Nine"),
CHOOSE(MID(TEXT(A34,"000000000.00"),3,1)+1,"Ten","Eleven","Twelve","Thirteen","Fourteen","Fifteen","Sixteen","Seventeen","Eighteen","Nineteen"))
&amp;IF((--LEFT(TEXT(A34,"000000000.00"))+MID(TEXT(A34,"000000000.00"),2,1)+MID(TEXT(A34,"000000000.00"),3,1))=0,,IF(AND((--MID(TEXT(A34,"000000000.00"),4,1)+MID(TEXT(A34,"000000000.00"),5,1)+MID(TEXT(A34,"000000000.00"),6,1)+MID(TEXT(A34,"000000000.00"),7,1))=0,(--MID(TEXT(A34,"000000000.00"),8,1)+RIGHT(TEXT(A34,"000000000.00")))&gt;0)," Million and "," Million "))
&amp;CHOOSE(MID(TEXT(A34,"000000000.00"),4,1)+1,,"One","Two","Three","Four","Five","Six","Seven","Eight","Nine")
&amp;IF(--MID(TEXT(A34,"000000000.00"),4,1)=0,,IF(AND(--MID(TEXT(A34,"000000000.00"),5,1)=0,--MID(TEXT(A34,"000000000.00"),6,1)=0)," Hundred"," Hundred and"))
&amp;CHOOSE(MID(TEXT(A34,"000000000.00"),5,1)+1,,," Twenty"," Thirty"," Forty"," Fifty"," Sixty"," Seventy"," Eighty"," Ninety")
&amp;IF(--MID(TEXT(A34,"000000000.00"),5,1)&lt;&gt;1,CHOOSE(MID(TEXT(A34,"000000000.00"),6,1)+1,," One"," Two"," Three"," Four"," Five"," Six"," Seven"," Eight"," Nine"),CHOOSE(MID(TEXT(A34,"000000000.00"),6,1)+1," Ten"," Eleven"," Twelve"," Thirteen"," Fourteen"," Fifteen"," Sixteen"," Seventeen"," Eighteen"," Nineteen"))
&amp;IF((--MID(TEXT(A34,"000000000.00"),4,1)+MID(TEXT(A34,"000000000.00"),5,1)+MID(TEXT(A34,"000000000.00"),6,1))=0,,IF(OR((--MID(TEXT(A34,"000000000.00"),7,1)+MID(TEXT(A34,"000000000.00"),8,1)+MID(TEXT(A34,"000000000.00"),9,1))=0,--MID(TEXT(A34,"000000000.00"),7,1)&lt;&gt;0)," Thousand "," Thousand and "))
&amp;CHOOSE(MID(TEXT(A34,"000000000.00"),7,1)+1,,"One","Two","Three","Four","Five","Six","Seven","Eight","Nine")
&amp;IF(--MID(TEXT(A34,"000000000.00"),7,1)=0,,IF(AND(--MID(TEXT(A34,"000000000.00"),8,1)=0,--MID(TEXT(A34,"000000000.00"),9,1)=0)," Hundred "," Hundred and "))&amp;
CHOOSE(MID(TEXT(A34,"000000000.00"),8,1)+1,,,"Twenty ","Thirty ","Forty ","Fifty ","Sixty ","Seventy ","Eighty ","Ninety ")
&amp;IF(--MID(TEXT(A34,"000000000.00"),8,1)&lt;&gt;1,CHOOSE(MID(TEXT(A34,"000000000.00"),9,1)+1,,"One","Two","Three","Four","Five","Six","Seven","Eight","Nine"),CHOOSE(MID(TEXT(A34,"000000000.00"),9,1)+1,"Ten","Eleven","Twelve","Thirteen","Fourteen","Fifteen","Sixteen","Seventeen","Eighteen","Nineteen"))
&amp;" INR"</f>
        <v xml:space="preserve"> INR</v>
      </c>
      <c r="E34" s="178"/>
      <c r="F34" s="179"/>
      <c r="G34" s="101" t="s">
        <v>29</v>
      </c>
      <c r="H34" s="101"/>
      <c r="I34" s="7"/>
    </row>
    <row r="35" spans="1:9" ht="6.75" customHeight="1">
      <c r="A35" s="95"/>
      <c r="B35" s="95"/>
      <c r="C35" s="99"/>
      <c r="D35" s="100"/>
      <c r="E35" s="95"/>
      <c r="F35" s="95"/>
      <c r="G35" s="95"/>
      <c r="H35" s="95"/>
      <c r="I35" s="95"/>
    </row>
    <row r="36" spans="1:9" ht="19.5" customHeight="1">
      <c r="A36" s="95"/>
      <c r="B36" s="180" t="s">
        <v>1652</v>
      </c>
      <c r="C36" s="181"/>
      <c r="D36" s="181"/>
      <c r="E36" s="181"/>
      <c r="F36" s="182"/>
      <c r="G36" s="101" t="s">
        <v>30</v>
      </c>
      <c r="H36" s="101"/>
      <c r="I36" s="8">
        <f>I33*(I34)</f>
        <v>0</v>
      </c>
    </row>
    <row r="37" spans="1:9" ht="24" customHeight="1">
      <c r="A37" s="95"/>
      <c r="B37" s="183"/>
      <c r="C37" s="184"/>
      <c r="D37" s="184"/>
      <c r="E37" s="184"/>
      <c r="F37" s="185"/>
      <c r="G37" s="101" t="s">
        <v>31</v>
      </c>
      <c r="H37" s="101"/>
      <c r="I37" s="8">
        <f>I33-(I36)</f>
        <v>0</v>
      </c>
    </row>
    <row r="38" spans="1:9" ht="15.75" customHeight="1">
      <c r="A38" s="95"/>
      <c r="B38" s="183"/>
      <c r="C38" s="184"/>
      <c r="D38" s="184"/>
      <c r="E38" s="184"/>
      <c r="F38" s="185"/>
      <c r="G38" s="101" t="s">
        <v>968</v>
      </c>
      <c r="H38" s="101"/>
      <c r="I38" s="8">
        <f>I37*0.09</f>
        <v>0</v>
      </c>
    </row>
    <row r="39" spans="1:9" ht="15" customHeight="1">
      <c r="A39" s="95"/>
      <c r="B39" s="183"/>
      <c r="C39" s="184"/>
      <c r="D39" s="184"/>
      <c r="E39" s="184"/>
      <c r="F39" s="185"/>
      <c r="G39" s="101" t="s">
        <v>969</v>
      </c>
      <c r="H39" s="101"/>
      <c r="I39" s="39">
        <f>I37*0.09</f>
        <v>0</v>
      </c>
    </row>
    <row r="40" spans="1:9" ht="25.5" customHeight="1">
      <c r="A40" s="95"/>
      <c r="B40" s="186"/>
      <c r="C40" s="187"/>
      <c r="D40" s="187"/>
      <c r="E40" s="187"/>
      <c r="F40" s="188"/>
      <c r="G40" s="189" t="s">
        <v>970</v>
      </c>
      <c r="H40" s="189"/>
      <c r="I40" s="40">
        <f>I37+I38+I39</f>
        <v>0</v>
      </c>
    </row>
    <row r="41" spans="1:9" ht="5.25" customHeight="1">
      <c r="A41" s="95"/>
      <c r="B41" s="95"/>
      <c r="C41" s="99"/>
      <c r="D41" s="100"/>
      <c r="E41" s="95"/>
      <c r="F41" s="95"/>
      <c r="G41" s="95"/>
      <c r="H41" s="95"/>
      <c r="I41" s="95"/>
    </row>
    <row r="42" spans="1:9" ht="9.9499999999999993" customHeight="1">
      <c r="A42" s="95"/>
      <c r="B42" s="190" t="s">
        <v>1653</v>
      </c>
      <c r="C42" s="191"/>
      <c r="D42" s="191"/>
      <c r="E42" s="191"/>
      <c r="F42" s="192"/>
      <c r="G42" s="199" t="s">
        <v>1654</v>
      </c>
      <c r="H42" s="199"/>
      <c r="I42" s="199"/>
    </row>
    <row r="43" spans="1:9">
      <c r="A43" s="95"/>
      <c r="B43" s="193"/>
      <c r="C43" s="194"/>
      <c r="D43" s="194"/>
      <c r="E43" s="194"/>
      <c r="F43" s="195"/>
      <c r="G43" s="199"/>
      <c r="H43" s="199"/>
      <c r="I43" s="199"/>
    </row>
    <row r="44" spans="1:9">
      <c r="A44" s="95"/>
      <c r="B44" s="193"/>
      <c r="C44" s="194"/>
      <c r="D44" s="194"/>
      <c r="E44" s="194"/>
      <c r="F44" s="195"/>
      <c r="G44" s="199"/>
      <c r="H44" s="199"/>
      <c r="I44" s="199"/>
    </row>
    <row r="45" spans="1:9">
      <c r="A45" s="95"/>
      <c r="B45" s="193"/>
      <c r="C45" s="194"/>
      <c r="D45" s="194"/>
      <c r="E45" s="194"/>
      <c r="F45" s="195"/>
      <c r="G45" s="199"/>
      <c r="H45" s="199"/>
      <c r="I45" s="199"/>
    </row>
    <row r="46" spans="1:9">
      <c r="A46" s="95"/>
      <c r="B46" s="193"/>
      <c r="C46" s="194"/>
      <c r="D46" s="194"/>
      <c r="E46" s="194"/>
      <c r="F46" s="195"/>
      <c r="G46" s="199"/>
      <c r="H46" s="199"/>
      <c r="I46" s="199"/>
    </row>
    <row r="47" spans="1:9">
      <c r="A47" s="95"/>
      <c r="B47" s="193"/>
      <c r="C47" s="194"/>
      <c r="D47" s="194"/>
      <c r="E47" s="194"/>
      <c r="F47" s="195"/>
      <c r="G47" s="199"/>
      <c r="H47" s="199"/>
      <c r="I47" s="199"/>
    </row>
    <row r="48" spans="1:9">
      <c r="A48" s="95"/>
      <c r="B48" s="193"/>
      <c r="C48" s="194"/>
      <c r="D48" s="194"/>
      <c r="E48" s="194"/>
      <c r="F48" s="195"/>
      <c r="G48" s="199"/>
      <c r="H48" s="199"/>
      <c r="I48" s="199"/>
    </row>
    <row r="49" spans="2:9">
      <c r="B49" s="193"/>
      <c r="C49" s="194"/>
      <c r="D49" s="194"/>
      <c r="E49" s="194"/>
      <c r="F49" s="195"/>
      <c r="G49" s="199"/>
      <c r="H49" s="199"/>
      <c r="I49" s="199"/>
    </row>
    <row r="50" spans="2:9" ht="3" customHeight="1">
      <c r="B50" s="196"/>
      <c r="C50" s="197"/>
      <c r="D50" s="197"/>
      <c r="E50" s="197"/>
      <c r="F50" s="198"/>
      <c r="G50" s="199"/>
      <c r="H50" s="199"/>
      <c r="I50" s="199"/>
    </row>
    <row r="51" spans="2:9">
      <c r="B51" s="95"/>
      <c r="C51" s="99"/>
      <c r="D51" s="100"/>
      <c r="E51" s="95"/>
      <c r="F51" s="95"/>
      <c r="G51" s="95"/>
      <c r="H51" s="95"/>
      <c r="I51" s="95"/>
    </row>
    <row r="52" spans="2:9">
      <c r="B52" s="95"/>
      <c r="C52" s="99"/>
      <c r="D52" s="100"/>
      <c r="E52" s="95"/>
      <c r="F52" s="95"/>
      <c r="G52" s="95"/>
      <c r="H52" s="95"/>
      <c r="I52" s="95"/>
    </row>
    <row r="53" spans="2:9">
      <c r="B53" s="95"/>
      <c r="C53" s="99"/>
      <c r="D53" s="100"/>
      <c r="E53" s="95"/>
      <c r="F53" s="95"/>
      <c r="G53" s="95"/>
      <c r="H53" s="95"/>
      <c r="I53" s="95"/>
    </row>
    <row r="54" spans="2:9">
      <c r="B54" s="95"/>
      <c r="C54" s="99"/>
      <c r="D54" s="100"/>
      <c r="E54" s="95"/>
      <c r="F54" s="95"/>
      <c r="G54" s="95"/>
      <c r="H54" s="95"/>
      <c r="I54" s="95"/>
    </row>
    <row r="55" spans="2:9">
      <c r="B55" s="95"/>
      <c r="C55" s="99"/>
      <c r="D55" s="100"/>
      <c r="E55" s="95"/>
      <c r="F55" s="95"/>
      <c r="G55" s="95"/>
      <c r="H55" s="95"/>
      <c r="I55" s="95"/>
    </row>
    <row r="56" spans="2:9">
      <c r="B56" s="95"/>
      <c r="C56" s="99"/>
      <c r="D56" s="100"/>
      <c r="E56" s="95"/>
      <c r="F56" s="95"/>
      <c r="G56" s="95"/>
      <c r="H56" s="95"/>
      <c r="I56" s="95"/>
    </row>
    <row r="57" spans="2:9">
      <c r="B57" s="95"/>
      <c r="C57" s="99"/>
      <c r="D57" s="100"/>
      <c r="E57" s="95"/>
      <c r="F57" s="95"/>
      <c r="G57" s="95"/>
      <c r="H57" s="95"/>
      <c r="I57" s="95"/>
    </row>
    <row r="58" spans="2:9">
      <c r="B58" s="95"/>
      <c r="C58" s="99"/>
      <c r="D58" s="100"/>
      <c r="E58" s="95"/>
      <c r="F58" s="95"/>
      <c r="G58" s="95"/>
      <c r="H58" s="95"/>
      <c r="I58" s="95"/>
    </row>
    <row r="59" spans="2:9">
      <c r="B59" s="95"/>
      <c r="C59" s="99"/>
      <c r="D59" s="100"/>
      <c r="E59" s="95"/>
      <c r="F59" s="95"/>
      <c r="G59" s="95"/>
      <c r="H59" s="95"/>
      <c r="I59" s="95"/>
    </row>
    <row r="60" spans="2:9">
      <c r="B60" s="95"/>
      <c r="C60" s="99"/>
      <c r="D60" s="100"/>
      <c r="E60" s="95"/>
      <c r="F60" s="95"/>
      <c r="G60" s="95"/>
      <c r="H60" s="95"/>
      <c r="I60" s="95"/>
    </row>
  </sheetData>
  <mergeCells count="69">
    <mergeCell ref="B1:F2"/>
    <mergeCell ref="G1:I2"/>
    <mergeCell ref="B3:I3"/>
    <mergeCell ref="B5:I5"/>
    <mergeCell ref="A6:A7"/>
    <mergeCell ref="B6:C6"/>
    <mergeCell ref="D6:E6"/>
    <mergeCell ref="F6:G6"/>
    <mergeCell ref="H6:I6"/>
    <mergeCell ref="B7:C7"/>
    <mergeCell ref="C12:D12"/>
    <mergeCell ref="D7:E7"/>
    <mergeCell ref="F7:G7"/>
    <mergeCell ref="H7:I7"/>
    <mergeCell ref="B8:C8"/>
    <mergeCell ref="D8:E8"/>
    <mergeCell ref="F8:G8"/>
    <mergeCell ref="H8:I8"/>
    <mergeCell ref="B9:C9"/>
    <mergeCell ref="D9:E9"/>
    <mergeCell ref="F9:G9"/>
    <mergeCell ref="H9:I9"/>
    <mergeCell ref="C11:D11"/>
    <mergeCell ref="C24:D24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B34:C34"/>
    <mergeCell ref="D34:F34"/>
    <mergeCell ref="G34:H34"/>
    <mergeCell ref="C25:D25"/>
    <mergeCell ref="C26:D26"/>
    <mergeCell ref="C27:D27"/>
    <mergeCell ref="C28:D28"/>
    <mergeCell ref="C29:D29"/>
    <mergeCell ref="C30:D30"/>
    <mergeCell ref="C31:D31"/>
    <mergeCell ref="C32:D32"/>
    <mergeCell ref="B33:C33"/>
    <mergeCell ref="D33:F33"/>
    <mergeCell ref="G33:H33"/>
    <mergeCell ref="C53:D53"/>
    <mergeCell ref="C35:D35"/>
    <mergeCell ref="B36:F40"/>
    <mergeCell ref="G36:H36"/>
    <mergeCell ref="G37:H37"/>
    <mergeCell ref="G38:H38"/>
    <mergeCell ref="G39:H39"/>
    <mergeCell ref="G40:H40"/>
    <mergeCell ref="C41:D41"/>
    <mergeCell ref="B42:F50"/>
    <mergeCell ref="G42:I50"/>
    <mergeCell ref="C51:D51"/>
    <mergeCell ref="C52:D52"/>
    <mergeCell ref="C60:D60"/>
    <mergeCell ref="C54:D54"/>
    <mergeCell ref="C55:D55"/>
    <mergeCell ref="C56:D56"/>
    <mergeCell ref="C57:D57"/>
    <mergeCell ref="C58:D58"/>
    <mergeCell ref="C59:D59"/>
  </mergeCells>
  <dataValidations count="1">
    <dataValidation allowBlank="1" showInputMessage="1" showErrorMessage="1" sqref="C12:D31" xr:uid="{D126055A-E021-40FE-B01D-5E1A994B4C28}"/>
  </dataValidations>
  <printOptions horizontalCentered="1" gridLines="1"/>
  <pageMargins left="0.7" right="0.7" top="0.75" bottom="0.75" header="0.3" footer="0.3"/>
  <pageSetup paperSize="9" fitToHeight="0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4DF4ED7-2D60-4AC5-A164-B8FC77E1B5BE}">
          <x14:formula1>
            <xm:f>Customers!$B:$B</xm:f>
          </x14:formula1>
          <xm:sqref>D6:E6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2024-03-05T08:38:17Z</dcterms:created>
  <dcterms:modified xsi:type="dcterms:W3CDTF">2024-09-27T16:30:52Z</dcterms:modified>
  <cp:category/>
  <cp:contentStatus/>
</cp:coreProperties>
</file>