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6835" windowHeight="12090"/>
  </bookViews>
  <sheets>
    <sheet name="Sheet1" sheetId="1" r:id="rId1"/>
    <sheet name="Sheet2" sheetId="2" r:id="rId2"/>
    <sheet name="Sheet3" sheetId="3" r:id="rId3"/>
  </sheets>
  <definedNames>
    <definedName name="black" localSheetId="1">Sheet2!$B$4</definedName>
    <definedName name="black2" localSheetId="1">Sheet2!$B$4</definedName>
  </definedNames>
  <calcPr calcId="145621"/>
</workbook>
</file>

<file path=xl/calcChain.xml><?xml version="1.0" encoding="utf-8"?>
<calcChain xmlns="http://schemas.openxmlformats.org/spreadsheetml/2006/main">
  <c r="N7" i="1" l="1"/>
  <c r="L7" i="1"/>
  <c r="J7" i="1"/>
  <c r="H7" i="1"/>
  <c r="I7" i="1" s="1"/>
  <c r="F7" i="1"/>
  <c r="D7" i="1"/>
  <c r="D6" i="1"/>
  <c r="N5" i="1"/>
  <c r="L5" i="1"/>
  <c r="J5" i="1"/>
  <c r="H5" i="1"/>
  <c r="F5" i="1"/>
  <c r="G5" i="1" s="1"/>
  <c r="D5" i="1"/>
  <c r="D4" i="1"/>
  <c r="N9" i="1"/>
  <c r="L9" i="1"/>
  <c r="M9" i="1" s="1"/>
  <c r="J9" i="1"/>
  <c r="K9" i="1" s="1"/>
  <c r="H9" i="1"/>
  <c r="I9" i="1" s="1"/>
  <c r="F9" i="1"/>
  <c r="G9" i="1" s="1"/>
  <c r="D9" i="1"/>
  <c r="E9" i="1" s="1"/>
  <c r="D8" i="1"/>
  <c r="N3" i="1"/>
  <c r="L3" i="1"/>
  <c r="M3" i="1" s="1"/>
  <c r="J3" i="1"/>
  <c r="K3" i="1" s="1"/>
  <c r="H3" i="1"/>
  <c r="I3" i="1" s="1"/>
  <c r="F3" i="1"/>
  <c r="G3" i="1" s="1"/>
  <c r="D3" i="1"/>
  <c r="E3" i="1" s="1"/>
  <c r="D2" i="1"/>
  <c r="K7" i="1" l="1"/>
  <c r="E7" i="1"/>
  <c r="M7" i="1"/>
  <c r="G7" i="1"/>
  <c r="M5" i="1"/>
  <c r="E5" i="1"/>
  <c r="I5" i="1"/>
  <c r="K5" i="1"/>
  <c r="N11" i="1"/>
  <c r="L11" i="1"/>
  <c r="J11" i="1"/>
  <c r="H11" i="1"/>
  <c r="F11" i="1"/>
  <c r="D11" i="1"/>
  <c r="D10" i="1"/>
  <c r="E11" i="1" l="1"/>
  <c r="M11" i="1"/>
  <c r="N15" i="1"/>
  <c r="D15" i="1"/>
  <c r="N13" i="1"/>
  <c r="L13" i="1"/>
  <c r="J13" i="1"/>
  <c r="K11" i="1" s="1"/>
  <c r="H13" i="1"/>
  <c r="I11" i="1" s="1"/>
  <c r="F13" i="1"/>
  <c r="G11" i="1" s="1"/>
  <c r="D13" i="1"/>
  <c r="D12" i="1"/>
  <c r="N25" i="1" l="1"/>
  <c r="L25" i="1"/>
  <c r="J25" i="1"/>
  <c r="H25" i="1"/>
  <c r="F25" i="1"/>
  <c r="D25" i="1"/>
  <c r="D24" i="1"/>
  <c r="N23" i="1"/>
  <c r="L23" i="1"/>
  <c r="J23" i="1"/>
  <c r="H23" i="1"/>
  <c r="I23" i="1" s="1"/>
  <c r="F23" i="1"/>
  <c r="D23" i="1"/>
  <c r="D22" i="1"/>
  <c r="N21" i="1"/>
  <c r="L21" i="1"/>
  <c r="J21" i="1"/>
  <c r="H21" i="1"/>
  <c r="F21" i="1"/>
  <c r="G21" i="1" s="1"/>
  <c r="D21" i="1"/>
  <c r="D20" i="1"/>
  <c r="N19" i="1"/>
  <c r="L19" i="1"/>
  <c r="M19" i="1" s="1"/>
  <c r="J19" i="1"/>
  <c r="H19" i="1"/>
  <c r="F19" i="1"/>
  <c r="D19" i="1"/>
  <c r="E19" i="1" s="1"/>
  <c r="D18" i="1"/>
  <c r="N17" i="1"/>
  <c r="L17" i="1"/>
  <c r="J17" i="1"/>
  <c r="K17" i="1" s="1"/>
  <c r="H17" i="1"/>
  <c r="F17" i="1"/>
  <c r="D17" i="1"/>
  <c r="E15" i="1" s="1"/>
  <c r="D16" i="1"/>
  <c r="L15" i="1"/>
  <c r="J15" i="1"/>
  <c r="H15" i="1"/>
  <c r="I15" i="1" s="1"/>
  <c r="F15" i="1"/>
  <c r="G15" i="1" s="1"/>
  <c r="D14" i="1"/>
  <c r="M15" i="1" l="1"/>
  <c r="I17" i="1"/>
  <c r="E17" i="1"/>
  <c r="M17" i="1"/>
  <c r="G19" i="1"/>
  <c r="I21" i="1"/>
  <c r="K23" i="1"/>
  <c r="I13" i="1"/>
  <c r="K15" i="1"/>
  <c r="G17" i="1"/>
  <c r="I19" i="1"/>
  <c r="K21" i="1"/>
  <c r="E23" i="1"/>
  <c r="M23" i="1"/>
  <c r="G13" i="1"/>
  <c r="K19" i="1"/>
  <c r="E21" i="1"/>
  <c r="M21" i="1"/>
  <c r="G23" i="1"/>
  <c r="K13" i="1"/>
  <c r="M13" i="1"/>
  <c r="E13" i="1"/>
</calcChain>
</file>

<file path=xl/sharedStrings.xml><?xml version="1.0" encoding="utf-8"?>
<sst xmlns="http://schemas.openxmlformats.org/spreadsheetml/2006/main" count="23" uniqueCount="12">
  <si>
    <t>chkdate</t>
  </si>
  <si>
    <t>gross</t>
  </si>
  <si>
    <t>net</t>
  </si>
  <si>
    <t>Federal</t>
  </si>
  <si>
    <t>ssi</t>
  </si>
  <si>
    <t>medicare</t>
  </si>
  <si>
    <t>california</t>
  </si>
  <si>
    <t>sdi</t>
  </si>
  <si>
    <t>difference</t>
  </si>
  <si>
    <t>percents</t>
  </si>
  <si>
    <t>black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</si>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</sst>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  <xf numFmtId="0" fontId="0" fillId="0" borderId="0" xfId="0" applyBorder="1"/>
    <xf numFmtId="0" fontId="1" fillId="0" borderId="0" xfId="0" applyFont="1" applyBorder="1"/>
    <xf numFmtId="10" fontId="0" fillId="0" borderId="1" xfId="0" applyNumberFormat="1" applyFill="1" applyBorder="1"/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9656</xdr:colOff>
      <xdr:row>4</xdr:row>
      <xdr:rowOff>9606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71500"/>
          <a:ext cx="323981" cy="2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9485</xdr:colOff>
      <xdr:row>5</xdr:row>
      <xdr:rowOff>9500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62000"/>
          <a:ext cx="323810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A9" sqref="A9"/>
    </sheetView>
  </sheetViews>
  <sheetFormatPr defaultRowHeight="15" x14ac:dyDescent="0.25"/>
  <cols>
    <col min="1" max="1" width="10.7109375" bestFit="1" customWidth="1"/>
    <col min="5" max="5" width="5.5703125" bestFit="1" customWidth="1"/>
    <col min="7" max="7" width="5.5703125" bestFit="1" customWidth="1"/>
    <col min="9" max="9" width="5.5703125" bestFit="1" customWidth="1"/>
    <col min="11" max="11" width="5.5703125" bestFit="1" customWidth="1"/>
    <col min="13" max="13" width="5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8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</row>
    <row r="2" spans="1:14" x14ac:dyDescent="0.25">
      <c r="A2" s="2">
        <v>43595</v>
      </c>
      <c r="B2" s="1">
        <v>1498.45</v>
      </c>
      <c r="C2" s="1">
        <v>1149.7</v>
      </c>
      <c r="D2" s="1">
        <f>B2-C2</f>
        <v>348.75</v>
      </c>
      <c r="E2" s="1"/>
      <c r="F2" s="1">
        <v>128.22999999999999</v>
      </c>
      <c r="G2" s="1"/>
      <c r="H2" s="1">
        <v>92.9</v>
      </c>
      <c r="I2" s="1"/>
      <c r="J2" s="1">
        <v>21.73</v>
      </c>
      <c r="K2" s="1"/>
      <c r="L2" s="1">
        <v>30.96</v>
      </c>
      <c r="M2" s="1"/>
      <c r="N2" s="1">
        <v>14.99</v>
      </c>
    </row>
    <row r="3" spans="1:14" x14ac:dyDescent="0.25">
      <c r="A3" s="1" t="s">
        <v>9</v>
      </c>
      <c r="B3" s="3"/>
      <c r="C3" s="3"/>
      <c r="D3" s="4">
        <f>C2/B2</f>
        <v>0.76725950148486766</v>
      </c>
      <c r="E3" s="4" t="str">
        <f>IF(D3&gt;D11,"red","black")</f>
        <v>black</v>
      </c>
      <c r="F3" s="4">
        <f>F2/B2</f>
        <v>8.5575094264072865E-2</v>
      </c>
      <c r="G3" s="4" t="str">
        <f>IF(F3&gt;F11,"red","black")</f>
        <v>black</v>
      </c>
      <c r="H3" s="4">
        <f>H2/B2</f>
        <v>6.1997397310554245E-2</v>
      </c>
      <c r="I3" s="4" t="str">
        <f>IF(H3&gt;H11,"red","black")</f>
        <v>black</v>
      </c>
      <c r="J3" s="4">
        <f>J2/B2</f>
        <v>1.4501651706763655E-2</v>
      </c>
      <c r="K3" s="4" t="str">
        <f>IF(J3&gt;J11,"red","black")</f>
        <v>red</v>
      </c>
      <c r="L3" s="4">
        <f>L2/B2</f>
        <v>2.0661350061730456E-2</v>
      </c>
      <c r="M3" s="4" t="str">
        <f>IF(L3&gt;L11,"red","black")</f>
        <v>black</v>
      </c>
      <c r="N3" s="4">
        <f>N2/B2</f>
        <v>1.0003670459474791E-2</v>
      </c>
    </row>
    <row r="4" spans="1:14" x14ac:dyDescent="0.25">
      <c r="A4" s="2">
        <v>43581</v>
      </c>
      <c r="B4" s="1">
        <v>1730.87</v>
      </c>
      <c r="C4" s="1">
        <v>1311.23</v>
      </c>
      <c r="D4" s="1">
        <f>B4-C4</f>
        <v>419.63999999999987</v>
      </c>
      <c r="E4" s="1"/>
      <c r="F4" s="1">
        <v>155.01</v>
      </c>
      <c r="G4" s="1"/>
      <c r="H4" s="1">
        <v>107.32</v>
      </c>
      <c r="I4" s="1"/>
      <c r="J4" s="1">
        <v>25.1</v>
      </c>
      <c r="K4" s="1"/>
      <c r="L4" s="1">
        <v>45.68</v>
      </c>
      <c r="M4" s="1"/>
      <c r="N4" s="1">
        <v>17.3</v>
      </c>
    </row>
    <row r="5" spans="1:14" x14ac:dyDescent="0.25">
      <c r="A5" s="1" t="s">
        <v>9</v>
      </c>
      <c r="B5" s="3"/>
      <c r="C5" s="3"/>
      <c r="D5" s="4">
        <f>C4/B4</f>
        <v>0.75755544899385863</v>
      </c>
      <c r="E5" s="4" t="str">
        <f>IF(D5&gt;D7,"red","black")</f>
        <v>black</v>
      </c>
      <c r="F5" s="4">
        <f>F4/B4</f>
        <v>8.9556119177061244E-2</v>
      </c>
      <c r="G5" s="4" t="str">
        <f>IF(F5&gt;F7,"red","black")</f>
        <v>red</v>
      </c>
      <c r="H5" s="4">
        <f>H4/B4</f>
        <v>6.2003501129489796E-2</v>
      </c>
      <c r="I5" s="4" t="str">
        <f>IF(H5&gt;H7,"red","black")</f>
        <v>red</v>
      </c>
      <c r="J5" s="4">
        <f>J4/B4</f>
        <v>1.450137791977445E-2</v>
      </c>
      <c r="K5" s="4" t="str">
        <f>IF(J5&gt;J7,"red","black")</f>
        <v>red</v>
      </c>
      <c r="L5" s="4">
        <f>L4/B4</f>
        <v>2.6391352325709039E-2</v>
      </c>
      <c r="M5" s="4" t="str">
        <f>IF(L5&gt;L7,"red","black")</f>
        <v>red</v>
      </c>
      <c r="N5" s="4">
        <f>N4/B4</f>
        <v>9.9949736259799995E-3</v>
      </c>
    </row>
    <row r="6" spans="1:14" x14ac:dyDescent="0.25">
      <c r="A6" s="2">
        <v>43567</v>
      </c>
      <c r="B6" s="1">
        <v>1594.48</v>
      </c>
      <c r="C6" s="1">
        <v>1216.45</v>
      </c>
      <c r="D6" s="1">
        <f>B6-C6</f>
        <v>378.03</v>
      </c>
      <c r="E6" s="1"/>
      <c r="F6" s="1">
        <v>139.29</v>
      </c>
      <c r="G6" s="1"/>
      <c r="H6" s="1">
        <v>98.85</v>
      </c>
      <c r="I6" s="1"/>
      <c r="J6" s="1">
        <v>23.12</v>
      </c>
      <c r="K6" s="1"/>
      <c r="L6" s="1">
        <v>37.04</v>
      </c>
      <c r="M6" s="1"/>
      <c r="N6" s="1">
        <v>15.95</v>
      </c>
    </row>
    <row r="7" spans="1:14" x14ac:dyDescent="0.25">
      <c r="A7" s="1" t="s">
        <v>9</v>
      </c>
      <c r="B7" s="3"/>
      <c r="C7" s="3"/>
      <c r="D7" s="4">
        <f>C6/B6</f>
        <v>0.76291330088806386</v>
      </c>
      <c r="E7" s="4" t="str">
        <f>IF(D7&gt;D9,"red","black")</f>
        <v>red</v>
      </c>
      <c r="F7" s="4">
        <f>F6/B6</f>
        <v>8.7357633836736739E-2</v>
      </c>
      <c r="G7" s="4" t="str">
        <f>IF(F7&gt;F9,"red","black")</f>
        <v>black</v>
      </c>
      <c r="H7" s="4">
        <f>H6/B6</f>
        <v>6.199513320957302E-2</v>
      </c>
      <c r="I7" s="4" t="str">
        <f>IF(H7&gt;H9,"red","black")</f>
        <v>black</v>
      </c>
      <c r="J7" s="4">
        <f>J6/B6</f>
        <v>1.4500025086548593E-2</v>
      </c>
      <c r="K7" s="4" t="str">
        <f>IF(J7&gt;J9,"red","black")</f>
        <v>red</v>
      </c>
      <c r="L7" s="4">
        <f>L6/B6</f>
        <v>2.323014399678892E-2</v>
      </c>
      <c r="M7" s="4" t="str">
        <f>IF(L7&gt;L9,"red","black")</f>
        <v>black</v>
      </c>
      <c r="N7" s="4">
        <f>N6/B6</f>
        <v>1.0003261251317043E-2</v>
      </c>
    </row>
    <row r="8" spans="1:14" x14ac:dyDescent="0.25">
      <c r="A8" s="2">
        <v>43553</v>
      </c>
      <c r="B8" s="1">
        <v>3236.01</v>
      </c>
      <c r="C8" s="1">
        <v>2143.0500000000002</v>
      </c>
      <c r="D8" s="1">
        <f>B8-C8</f>
        <v>1092.96</v>
      </c>
      <c r="E8" s="1"/>
      <c r="F8" s="1">
        <v>440.96</v>
      </c>
      <c r="G8" s="1"/>
      <c r="H8" s="1">
        <v>200.64</v>
      </c>
      <c r="I8" s="1"/>
      <c r="J8" s="1">
        <v>46.92</v>
      </c>
      <c r="K8" s="1"/>
      <c r="L8" s="1">
        <v>172.08</v>
      </c>
      <c r="M8" s="1"/>
      <c r="N8" s="1">
        <v>32.36</v>
      </c>
    </row>
    <row r="9" spans="1:14" x14ac:dyDescent="0.25">
      <c r="A9" s="1" t="s">
        <v>9</v>
      </c>
      <c r="B9" s="3"/>
      <c r="C9" s="3"/>
      <c r="D9" s="4">
        <f>C8/B8</f>
        <v>0.6622507347010671</v>
      </c>
      <c r="E9" s="4" t="str">
        <f>IF(D9&gt;D11,"red","black")</f>
        <v>black</v>
      </c>
      <c r="F9" s="4">
        <f>F8/B8</f>
        <v>0.13626657519599752</v>
      </c>
      <c r="G9" s="4" t="str">
        <f>IF(F9&gt;F11,"red","black")</f>
        <v>red</v>
      </c>
      <c r="H9" s="4">
        <f>H8/B8</f>
        <v>6.200228058627754E-2</v>
      </c>
      <c r="I9" s="4" t="str">
        <f>IF(H9&gt;H11,"red","black")</f>
        <v>red</v>
      </c>
      <c r="J9" s="4">
        <f>J8/B8</f>
        <v>1.4499337146671364E-2</v>
      </c>
      <c r="K9" s="4" t="str">
        <f>IF(J9&gt;J11,"red","black")</f>
        <v>red</v>
      </c>
      <c r="L9" s="4">
        <f>L8/B8</f>
        <v>5.317659710569498E-2</v>
      </c>
      <c r="M9" s="4" t="str">
        <f>IF(L9&gt;L11,"red","black")</f>
        <v>red</v>
      </c>
      <c r="N9" s="4">
        <f>N8/B8</f>
        <v>9.9999690977469156E-3</v>
      </c>
    </row>
    <row r="10" spans="1:14" x14ac:dyDescent="0.25">
      <c r="A10" s="2">
        <v>43539</v>
      </c>
      <c r="B10" s="1">
        <v>1690.16</v>
      </c>
      <c r="C10" s="1">
        <v>1337.97</v>
      </c>
      <c r="D10" s="1">
        <f>B10-C10</f>
        <v>352.19000000000005</v>
      </c>
      <c r="E10" s="1"/>
      <c r="F10" s="1">
        <v>158.43</v>
      </c>
      <c r="G10" s="1"/>
      <c r="H10" s="1">
        <v>104.79</v>
      </c>
      <c r="I10" s="1"/>
      <c r="J10" s="1">
        <v>24.5</v>
      </c>
      <c r="K10" s="1"/>
      <c r="L10" s="1">
        <v>47.57</v>
      </c>
      <c r="M10" s="1"/>
      <c r="N10" s="1">
        <v>16.899999999999999</v>
      </c>
    </row>
    <row r="11" spans="1:14" x14ac:dyDescent="0.25">
      <c r="A11" s="1" t="s">
        <v>9</v>
      </c>
      <c r="B11" s="3"/>
      <c r="C11" s="3"/>
      <c r="D11" s="4">
        <f>C10/B10</f>
        <v>0.79162327826951295</v>
      </c>
      <c r="E11" s="4" t="str">
        <f>IF(D11&gt;D13,"red","black")</f>
        <v>black</v>
      </c>
      <c r="F11" s="4">
        <f>F10/B10</f>
        <v>9.3736687650873285E-2</v>
      </c>
      <c r="G11" s="4" t="str">
        <f>IF(F11&gt;F13,"red","black")</f>
        <v>red</v>
      </c>
      <c r="H11" s="4">
        <f>H10/B10</f>
        <v>6.2000047332796897E-2</v>
      </c>
      <c r="I11" s="4" t="str">
        <f>IF(H11&gt;H13,"red","black")</f>
        <v>red</v>
      </c>
      <c r="J11" s="4">
        <f>J10/B10</f>
        <v>1.4495669049084109E-2</v>
      </c>
      <c r="K11" s="4" t="str">
        <f>IF(J11&gt;J13,"red","black")</f>
        <v>black</v>
      </c>
      <c r="L11" s="4">
        <f>L10/B10</f>
        <v>2.8145264353670658E-2</v>
      </c>
      <c r="M11" s="4" t="str">
        <f>IF(L11&gt;L13,"red","black")</f>
        <v>red</v>
      </c>
      <c r="N11" s="4">
        <f>N10/B10</f>
        <v>9.9990533440620991E-3</v>
      </c>
    </row>
    <row r="12" spans="1:14" x14ac:dyDescent="0.25">
      <c r="A12" s="2">
        <v>43525</v>
      </c>
      <c r="B12" s="1">
        <v>1677.85</v>
      </c>
      <c r="C12" s="1">
        <v>1329.02</v>
      </c>
      <c r="D12" s="1">
        <f>B12-C12</f>
        <v>348.82999999999993</v>
      </c>
      <c r="E12" s="1"/>
      <c r="F12" s="1">
        <v>156.94999999999999</v>
      </c>
      <c r="G12" s="1"/>
      <c r="H12" s="1">
        <v>104.02</v>
      </c>
      <c r="I12" s="1"/>
      <c r="J12" s="1">
        <v>24.33</v>
      </c>
      <c r="K12" s="1"/>
      <c r="L12" s="1">
        <v>46.75</v>
      </c>
      <c r="M12" s="1"/>
      <c r="N12" s="1">
        <v>16.78</v>
      </c>
    </row>
    <row r="13" spans="1:14" x14ac:dyDescent="0.25">
      <c r="A13" s="1" t="s">
        <v>9</v>
      </c>
      <c r="B13" s="3"/>
      <c r="C13" s="3"/>
      <c r="D13" s="4">
        <f>C12/B12</f>
        <v>0.79209702893584055</v>
      </c>
      <c r="E13" s="4" t="str">
        <f>IF(D13&gt;D15,"red","black")</f>
        <v>black</v>
      </c>
      <c r="F13" s="4">
        <f>F12/B12</f>
        <v>9.3542330959263342E-2</v>
      </c>
      <c r="G13" s="4" t="str">
        <f>IF(F13&gt;F15,"red","black")</f>
        <v>red</v>
      </c>
      <c r="H13" s="4">
        <f>H12/B12</f>
        <v>6.199600679440951E-2</v>
      </c>
      <c r="I13" s="4" t="str">
        <f>IF(H13&gt;H15,"red","black")</f>
        <v>black</v>
      </c>
      <c r="J13" s="4">
        <f>J12/B12</f>
        <v>1.4500700300980421E-2</v>
      </c>
      <c r="K13" s="4" t="str">
        <f>IF(J13&gt;J15,"red","black")</f>
        <v>black</v>
      </c>
      <c r="L13" s="4">
        <f>L12/B12</f>
        <v>2.7863039008254611E-2</v>
      </c>
      <c r="M13" s="4" t="str">
        <f>IF(L13&gt;L15,"red","black")</f>
        <v>red</v>
      </c>
      <c r="N13" s="4">
        <f>N12/B12</f>
        <v>1.0000894001251603E-2</v>
      </c>
    </row>
    <row r="14" spans="1:14" x14ac:dyDescent="0.25">
      <c r="A14" s="2">
        <v>43511</v>
      </c>
      <c r="B14" s="1">
        <v>1550.66</v>
      </c>
      <c r="C14" s="1">
        <v>1236.47</v>
      </c>
      <c r="D14" s="1">
        <f>B14-C14</f>
        <v>314.19000000000005</v>
      </c>
      <c r="E14" s="1"/>
      <c r="F14" s="1">
        <v>141.69</v>
      </c>
      <c r="G14" s="1"/>
      <c r="H14" s="1">
        <v>96.14</v>
      </c>
      <c r="I14" s="1"/>
      <c r="J14" s="1">
        <v>22.49</v>
      </c>
      <c r="K14" s="1"/>
      <c r="L14" s="1">
        <v>38.36</v>
      </c>
      <c r="M14" s="1"/>
      <c r="N14" s="1">
        <v>15.51</v>
      </c>
    </row>
    <row r="15" spans="1:14" x14ac:dyDescent="0.25">
      <c r="A15" s="1" t="s">
        <v>9</v>
      </c>
      <c r="B15" s="3"/>
      <c r="C15" s="3"/>
      <c r="D15" s="4">
        <f>C14/B14</f>
        <v>0.79738304979815045</v>
      </c>
      <c r="E15" s="4" t="str">
        <f>IF(D15&gt;D17,"red","black")</f>
        <v>black</v>
      </c>
      <c r="F15" s="4">
        <f>F14/B14</f>
        <v>9.1373995588975007E-2</v>
      </c>
      <c r="G15" s="4" t="str">
        <f>IF(F15&gt;F17,"red","black")</f>
        <v>red</v>
      </c>
      <c r="H15" s="4">
        <f>H14/B14</f>
        <v>6.199940670424206E-2</v>
      </c>
      <c r="I15" s="4" t="str">
        <f>IF(H15&gt;H17,"red","black")</f>
        <v>black</v>
      </c>
      <c r="J15" s="4">
        <f>J14/B14</f>
        <v>1.4503501734745204E-2</v>
      </c>
      <c r="K15" s="4" t="str">
        <f>IF(J15&gt;J17,"red","black")</f>
        <v>red</v>
      </c>
      <c r="L15" s="4">
        <f>L14/B14</f>
        <v>2.473785355912966E-2</v>
      </c>
      <c r="M15" s="4" t="str">
        <f>IF(L15&gt;L17,"red","black")</f>
        <v>red</v>
      </c>
      <c r="N15" s="4">
        <f>N14/B14</f>
        <v>1.0002192614757587E-2</v>
      </c>
    </row>
    <row r="16" spans="1:14" x14ac:dyDescent="0.25">
      <c r="A16" s="2">
        <v>43497</v>
      </c>
      <c r="B16" s="1">
        <v>1087.49</v>
      </c>
      <c r="C16" s="1">
        <v>892.67</v>
      </c>
      <c r="D16" s="1">
        <f>B16-C16</f>
        <v>194.82000000000005</v>
      </c>
      <c r="E16" s="1"/>
      <c r="F16" s="1">
        <v>86.11</v>
      </c>
      <c r="G16" s="1"/>
      <c r="H16" s="1">
        <v>67.430000000000007</v>
      </c>
      <c r="I16" s="1"/>
      <c r="J16" s="1">
        <v>15.77</v>
      </c>
      <c r="K16" s="1"/>
      <c r="L16" s="1">
        <v>14.64</v>
      </c>
      <c r="M16" s="1"/>
      <c r="N16" s="1">
        <v>10.87</v>
      </c>
    </row>
    <row r="17" spans="1:14" x14ac:dyDescent="0.25">
      <c r="A17" s="1" t="s">
        <v>9</v>
      </c>
      <c r="B17" s="3"/>
      <c r="C17" s="3"/>
      <c r="D17" s="4">
        <f>C16/B16</f>
        <v>0.82085352508988585</v>
      </c>
      <c r="E17" s="4" t="str">
        <f>IF(D17&gt;D19,"red","black")</f>
        <v>red</v>
      </c>
      <c r="F17" s="4">
        <f>F16/B16</f>
        <v>7.9182337308848813E-2</v>
      </c>
      <c r="G17" s="4" t="str">
        <f>IF(F17&gt;F19,"red","black")</f>
        <v>black</v>
      </c>
      <c r="H17" s="4">
        <f>H16/B16</f>
        <v>6.2005167863612543E-2</v>
      </c>
      <c r="I17" s="4" t="str">
        <f>IF(H17&gt;H19,"red","black")</f>
        <v>red</v>
      </c>
      <c r="J17" s="4">
        <f>J16/B16</f>
        <v>1.4501282770416278E-2</v>
      </c>
      <c r="K17" s="4" t="str">
        <f>IF(J17&gt;J19,"red","black")</f>
        <v>red</v>
      </c>
      <c r="L17" s="4">
        <f>L16/B16</f>
        <v>1.3462192755795455E-2</v>
      </c>
      <c r="M17" s="4" t="str">
        <f>IF(L17&gt;L19,"red","black")</f>
        <v>black</v>
      </c>
      <c r="N17" s="4">
        <f>N16/B16</f>
        <v>9.9954942114410233E-3</v>
      </c>
    </row>
    <row r="18" spans="1:14" x14ac:dyDescent="0.25">
      <c r="A18" s="2">
        <v>43483</v>
      </c>
      <c r="B18" s="1">
        <v>1466.01</v>
      </c>
      <c r="C18" s="1">
        <v>1174.9100000000001</v>
      </c>
      <c r="D18" s="1">
        <f>B18-C18</f>
        <v>291.09999999999991</v>
      </c>
      <c r="E18" s="1"/>
      <c r="F18" s="1">
        <v>131.53</v>
      </c>
      <c r="G18" s="1"/>
      <c r="H18" s="1">
        <v>90.89</v>
      </c>
      <c r="I18" s="1"/>
      <c r="J18" s="1">
        <v>21.25</v>
      </c>
      <c r="K18" s="1"/>
      <c r="L18" s="1">
        <v>32.770000000000003</v>
      </c>
      <c r="M18" s="1"/>
      <c r="N18" s="1">
        <v>14.66</v>
      </c>
    </row>
    <row r="19" spans="1:14" x14ac:dyDescent="0.25">
      <c r="A19" s="1" t="s">
        <v>9</v>
      </c>
      <c r="B19" s="3"/>
      <c r="C19" s="3"/>
      <c r="D19" s="4">
        <f>C18/B18</f>
        <v>0.80143382378019257</v>
      </c>
      <c r="E19" s="4" t="str">
        <f>IF(D19&gt;D21,"red","black")</f>
        <v>red</v>
      </c>
      <c r="F19" s="4">
        <f>F18/B18</f>
        <v>8.9719715418039442E-2</v>
      </c>
      <c r="G19" s="4" t="str">
        <f>IF(F19&gt;F21,"red","black")</f>
        <v>black</v>
      </c>
      <c r="H19" s="4">
        <f>H18/B18</f>
        <v>6.199821283620166E-2</v>
      </c>
      <c r="I19" s="4" t="str">
        <f>IF(H19&gt;H21,"red","black")</f>
        <v>black</v>
      </c>
      <c r="J19" s="4">
        <f>J18/B18</f>
        <v>1.4495126226969803E-2</v>
      </c>
      <c r="K19" s="4" t="str">
        <f>IF(J19&gt;J21,"red","black")</f>
        <v>black</v>
      </c>
      <c r="L19" s="4">
        <f>L18/B18</f>
        <v>2.2353189950955317E-2</v>
      </c>
      <c r="M19" s="4" t="str">
        <f>IF(L19&gt;L21,"red","black")</f>
        <v>black</v>
      </c>
      <c r="N19" s="4">
        <f>N18/B18</f>
        <v>9.9999317876412856E-3</v>
      </c>
    </row>
    <row r="20" spans="1:14" x14ac:dyDescent="0.25">
      <c r="A20" s="2">
        <v>43469</v>
      </c>
      <c r="B20" s="1">
        <v>1763.87</v>
      </c>
      <c r="C20" s="1">
        <v>1191.5899999999999</v>
      </c>
      <c r="D20" s="1">
        <f>B20-C20</f>
        <v>572.28</v>
      </c>
      <c r="E20" s="1"/>
      <c r="F20" s="1">
        <v>167.27</v>
      </c>
      <c r="G20" s="1"/>
      <c r="H20" s="1">
        <v>109.36</v>
      </c>
      <c r="I20" s="1"/>
      <c r="J20" s="1">
        <v>25.58</v>
      </c>
      <c r="K20" s="1"/>
      <c r="L20" s="1">
        <v>52.43</v>
      </c>
      <c r="M20" s="1"/>
      <c r="N20" s="1">
        <v>17.64</v>
      </c>
    </row>
    <row r="21" spans="1:14" x14ac:dyDescent="0.25">
      <c r="A21" s="1" t="s">
        <v>9</v>
      </c>
      <c r="B21" s="3"/>
      <c r="C21" s="3"/>
      <c r="D21" s="4">
        <f>C20/B20</f>
        <v>0.67555432089666467</v>
      </c>
      <c r="E21" s="4" t="str">
        <f>IF(D21&gt;D23,"red","black")</f>
        <v>black</v>
      </c>
      <c r="F21" s="4">
        <f>F20/B20</f>
        <v>9.4831251736239075E-2</v>
      </c>
      <c r="G21" s="4" t="str">
        <f>IF(F21&gt;F23,"red","black")</f>
        <v>red</v>
      </c>
      <c r="H21" s="4">
        <f>H20/B20</f>
        <v>6.2000034016112301E-2</v>
      </c>
      <c r="I21" s="4" t="str">
        <f>IF(H21&gt;H23,"red","black")</f>
        <v>red</v>
      </c>
      <c r="J21" s="4">
        <f>J20/B20</f>
        <v>1.4502202543271329E-2</v>
      </c>
      <c r="K21" s="4" t="str">
        <f>IF(J21&gt;J23,"red","black")</f>
        <v>black</v>
      </c>
      <c r="L21" s="4">
        <f>L20/B20</f>
        <v>2.9724412796861447E-2</v>
      </c>
      <c r="M21" s="4" t="str">
        <f>IF(L21&gt;L23,"red","black")</f>
        <v>red</v>
      </c>
      <c r="N21" s="4">
        <f>N20/B20</f>
        <v>1.0000737015766469E-2</v>
      </c>
    </row>
    <row r="22" spans="1:14" x14ac:dyDescent="0.25">
      <c r="A22" s="2">
        <v>43455</v>
      </c>
      <c r="B22" s="1">
        <v>1485.27</v>
      </c>
      <c r="C22" s="1">
        <v>1085.67</v>
      </c>
      <c r="D22" s="1">
        <f>B22-C22</f>
        <v>399.59999999999991</v>
      </c>
      <c r="E22" s="1"/>
      <c r="F22" s="1">
        <v>134.68</v>
      </c>
      <c r="G22" s="1"/>
      <c r="H22" s="1">
        <v>92.08</v>
      </c>
      <c r="I22" s="1"/>
      <c r="J22" s="1">
        <v>21.54</v>
      </c>
      <c r="K22" s="1"/>
      <c r="L22" s="1">
        <v>36.450000000000003</v>
      </c>
      <c r="M22" s="1"/>
      <c r="N22" s="1">
        <v>14.85</v>
      </c>
    </row>
    <row r="23" spans="1:14" x14ac:dyDescent="0.25">
      <c r="A23" s="1" t="s">
        <v>9</v>
      </c>
      <c r="B23" s="3"/>
      <c r="C23" s="3"/>
      <c r="D23" s="4">
        <f>C22/B22</f>
        <v>0.73095800763497554</v>
      </c>
      <c r="E23" s="4" t="str">
        <f>IF(D23&gt;D25,"red","black")</f>
        <v>black</v>
      </c>
      <c r="F23" s="4">
        <f>F22/B22</f>
        <v>9.0677115945249021E-2</v>
      </c>
      <c r="G23" s="4" t="str">
        <f>IF(F23&gt;F25,"red","black")</f>
        <v>black</v>
      </c>
      <c r="H23" s="4">
        <f>H22/B22</f>
        <v>6.1995462104533182E-2</v>
      </c>
      <c r="I23" s="4" t="str">
        <f>IF(H23&gt;H25,"red","black")</f>
        <v>black</v>
      </c>
      <c r="J23" s="4">
        <f>J22/B22</f>
        <v>1.4502413702559131E-2</v>
      </c>
      <c r="K23" s="4" t="str">
        <f>IF(J23&gt;J25,"red","black")</f>
        <v>black</v>
      </c>
      <c r="L23" s="4">
        <f>L22/B22</f>
        <v>2.4540992546809672E-2</v>
      </c>
      <c r="M23" s="4" t="str">
        <f>IF(L23&gt;L25,"red","black")</f>
        <v>black</v>
      </c>
      <c r="N23" s="4">
        <f>N22/B22</f>
        <v>9.9981821487002357E-3</v>
      </c>
    </row>
    <row r="24" spans="1:14" x14ac:dyDescent="0.25">
      <c r="A24" s="2">
        <v>43441</v>
      </c>
      <c r="B24" s="1">
        <v>1609.34</v>
      </c>
      <c r="C24" s="1">
        <v>1275.9100000000001</v>
      </c>
      <c r="D24" s="1">
        <f>B24-C24</f>
        <v>333.42999999999984</v>
      </c>
      <c r="E24" s="1"/>
      <c r="F24" s="1">
        <v>149.57</v>
      </c>
      <c r="G24" s="1"/>
      <c r="H24" s="1">
        <v>99.78</v>
      </c>
      <c r="I24" s="1"/>
      <c r="J24" s="1">
        <v>23.34</v>
      </c>
      <c r="K24" s="1"/>
      <c r="L24" s="1">
        <v>44.64</v>
      </c>
      <c r="M24" s="1"/>
      <c r="N24" s="1">
        <v>16.100000000000001</v>
      </c>
    </row>
    <row r="25" spans="1:14" x14ac:dyDescent="0.25">
      <c r="A25" s="1" t="s">
        <v>9</v>
      </c>
      <c r="B25" s="3"/>
      <c r="C25" s="3"/>
      <c r="D25" s="4">
        <f>C24/B24</f>
        <v>0.79281568841885508</v>
      </c>
      <c r="E25" s="7"/>
      <c r="F25" s="4">
        <f>F24/B24</f>
        <v>9.293872022071159E-2</v>
      </c>
      <c r="G25" s="7"/>
      <c r="H25" s="4">
        <f>H24/B24</f>
        <v>6.2000571662917725E-2</v>
      </c>
      <c r="I25" s="7"/>
      <c r="J25" s="4">
        <f>J24/B24</f>
        <v>1.450283967340649E-2</v>
      </c>
      <c r="K25" s="7"/>
      <c r="L25" s="4">
        <f>L24/B24</f>
        <v>2.7738078964047376E-2</v>
      </c>
      <c r="M25" s="7"/>
      <c r="N25" s="4">
        <f>N24/B24</f>
        <v>1.0004101060061891E-2</v>
      </c>
    </row>
  </sheetData>
  <conditionalFormatting sqref="E13">
    <cfRule type="containsText" dxfId="139" priority="175" operator="containsText" text="black">
      <formula>NOT(ISERROR(SEARCH("black",E13)))</formula>
    </cfRule>
    <cfRule type="containsText" dxfId="138" priority="176" operator="containsText" text="red">
      <formula>NOT(ISERROR(SEARCH("red",E13)))</formula>
    </cfRule>
  </conditionalFormatting>
  <conditionalFormatting sqref="E15">
    <cfRule type="containsText" dxfId="137" priority="173" operator="containsText" text="black">
      <formula>NOT(ISERROR(SEARCH("black",E15)))</formula>
    </cfRule>
    <cfRule type="containsText" dxfId="136" priority="174" operator="containsText" text="red">
      <formula>NOT(ISERROR(SEARCH("red",E15)))</formula>
    </cfRule>
  </conditionalFormatting>
  <conditionalFormatting sqref="E17">
    <cfRule type="containsText" dxfId="135" priority="171" operator="containsText" text="black">
      <formula>NOT(ISERROR(SEARCH("black",E17)))</formula>
    </cfRule>
    <cfRule type="containsText" dxfId="134" priority="172" operator="containsText" text="red">
      <formula>NOT(ISERROR(SEARCH("red",E17)))</formula>
    </cfRule>
  </conditionalFormatting>
  <conditionalFormatting sqref="E19">
    <cfRule type="containsText" dxfId="133" priority="169" operator="containsText" text="black">
      <formula>NOT(ISERROR(SEARCH("black",E19)))</formula>
    </cfRule>
    <cfRule type="containsText" dxfId="132" priority="170" operator="containsText" text="red">
      <formula>NOT(ISERROR(SEARCH("red",E19)))</formula>
    </cfRule>
  </conditionalFormatting>
  <conditionalFormatting sqref="E21">
    <cfRule type="containsText" dxfId="131" priority="167" operator="containsText" text="black">
      <formula>NOT(ISERROR(SEARCH("black",E21)))</formula>
    </cfRule>
    <cfRule type="containsText" dxfId="130" priority="168" operator="containsText" text="red">
      <formula>NOT(ISERROR(SEARCH("red",E21)))</formula>
    </cfRule>
  </conditionalFormatting>
  <conditionalFormatting sqref="E23">
    <cfRule type="containsText" dxfId="129" priority="165" operator="containsText" text="black">
      <formula>NOT(ISERROR(SEARCH("black",E23)))</formula>
    </cfRule>
    <cfRule type="containsText" dxfId="128" priority="166" operator="containsText" text="red">
      <formula>NOT(ISERROR(SEARCH("red",E23)))</formula>
    </cfRule>
  </conditionalFormatting>
  <conditionalFormatting sqref="G13">
    <cfRule type="containsText" dxfId="127" priority="163" operator="containsText" text="black">
      <formula>NOT(ISERROR(SEARCH("black",G13)))</formula>
    </cfRule>
    <cfRule type="containsText" dxfId="126" priority="164" operator="containsText" text="red">
      <formula>NOT(ISERROR(SEARCH("red",G13)))</formula>
    </cfRule>
  </conditionalFormatting>
  <conditionalFormatting sqref="G15">
    <cfRule type="containsText" dxfId="125" priority="161" operator="containsText" text="black">
      <formula>NOT(ISERROR(SEARCH("black",G15)))</formula>
    </cfRule>
    <cfRule type="containsText" dxfId="124" priority="162" operator="containsText" text="red">
      <formula>NOT(ISERROR(SEARCH("red",G15)))</formula>
    </cfRule>
  </conditionalFormatting>
  <conditionalFormatting sqref="G17">
    <cfRule type="containsText" dxfId="123" priority="159" operator="containsText" text="black">
      <formula>NOT(ISERROR(SEARCH("black",G17)))</formula>
    </cfRule>
    <cfRule type="containsText" dxfId="122" priority="160" operator="containsText" text="red">
      <formula>NOT(ISERROR(SEARCH("red",G17)))</formula>
    </cfRule>
  </conditionalFormatting>
  <conditionalFormatting sqref="G19">
    <cfRule type="containsText" dxfId="121" priority="157" operator="containsText" text="black">
      <formula>NOT(ISERROR(SEARCH("black",G19)))</formula>
    </cfRule>
    <cfRule type="containsText" dxfId="120" priority="158" operator="containsText" text="red">
      <formula>NOT(ISERROR(SEARCH("red",G19)))</formula>
    </cfRule>
  </conditionalFormatting>
  <conditionalFormatting sqref="G21">
    <cfRule type="containsText" dxfId="119" priority="155" operator="containsText" text="black">
      <formula>NOT(ISERROR(SEARCH("black",G21)))</formula>
    </cfRule>
    <cfRule type="containsText" dxfId="118" priority="156" operator="containsText" text="red">
      <formula>NOT(ISERROR(SEARCH("red",G21)))</formula>
    </cfRule>
  </conditionalFormatting>
  <conditionalFormatting sqref="G23">
    <cfRule type="containsText" dxfId="117" priority="153" operator="containsText" text="black">
      <formula>NOT(ISERROR(SEARCH("black",G23)))</formula>
    </cfRule>
    <cfRule type="containsText" dxfId="116" priority="154" operator="containsText" text="red">
      <formula>NOT(ISERROR(SEARCH("red",G23)))</formula>
    </cfRule>
  </conditionalFormatting>
  <conditionalFormatting sqref="I13">
    <cfRule type="containsText" dxfId="115" priority="151" operator="containsText" text="black">
      <formula>NOT(ISERROR(SEARCH("black",I13)))</formula>
    </cfRule>
    <cfRule type="containsText" dxfId="114" priority="152" operator="containsText" text="red">
      <formula>NOT(ISERROR(SEARCH("red",I13)))</formula>
    </cfRule>
  </conditionalFormatting>
  <conditionalFormatting sqref="I15">
    <cfRule type="containsText" dxfId="113" priority="149" operator="containsText" text="black">
      <formula>NOT(ISERROR(SEARCH("black",I15)))</formula>
    </cfRule>
    <cfRule type="containsText" dxfId="112" priority="150" operator="containsText" text="red">
      <formula>NOT(ISERROR(SEARCH("red",I15)))</formula>
    </cfRule>
  </conditionalFormatting>
  <conditionalFormatting sqref="I17">
    <cfRule type="containsText" dxfId="111" priority="147" operator="containsText" text="black">
      <formula>NOT(ISERROR(SEARCH("black",I17)))</formula>
    </cfRule>
    <cfRule type="containsText" dxfId="110" priority="148" operator="containsText" text="red">
      <formula>NOT(ISERROR(SEARCH("red",I17)))</formula>
    </cfRule>
  </conditionalFormatting>
  <conditionalFormatting sqref="I19">
    <cfRule type="containsText" dxfId="109" priority="145" operator="containsText" text="black">
      <formula>NOT(ISERROR(SEARCH("black",I19)))</formula>
    </cfRule>
    <cfRule type="containsText" dxfId="108" priority="146" operator="containsText" text="red">
      <formula>NOT(ISERROR(SEARCH("red",I19)))</formula>
    </cfRule>
  </conditionalFormatting>
  <conditionalFormatting sqref="I21">
    <cfRule type="containsText" dxfId="107" priority="143" operator="containsText" text="black">
      <formula>NOT(ISERROR(SEARCH("black",I21)))</formula>
    </cfRule>
    <cfRule type="containsText" dxfId="106" priority="144" operator="containsText" text="red">
      <formula>NOT(ISERROR(SEARCH("red",I21)))</formula>
    </cfRule>
  </conditionalFormatting>
  <conditionalFormatting sqref="I23">
    <cfRule type="containsText" dxfId="105" priority="141" operator="containsText" text="black">
      <formula>NOT(ISERROR(SEARCH("black",I23)))</formula>
    </cfRule>
    <cfRule type="containsText" dxfId="104" priority="142" operator="containsText" text="red">
      <formula>NOT(ISERROR(SEARCH("red",I23)))</formula>
    </cfRule>
  </conditionalFormatting>
  <conditionalFormatting sqref="K13">
    <cfRule type="containsText" dxfId="103" priority="139" operator="containsText" text="black">
      <formula>NOT(ISERROR(SEARCH("black",K13)))</formula>
    </cfRule>
    <cfRule type="containsText" dxfId="102" priority="140" operator="containsText" text="red">
      <formula>NOT(ISERROR(SEARCH("red",K13)))</formula>
    </cfRule>
  </conditionalFormatting>
  <conditionalFormatting sqref="K15">
    <cfRule type="containsText" dxfId="101" priority="137" operator="containsText" text="black">
      <formula>NOT(ISERROR(SEARCH("black",K15)))</formula>
    </cfRule>
    <cfRule type="containsText" dxfId="100" priority="138" operator="containsText" text="red">
      <formula>NOT(ISERROR(SEARCH("red",K15)))</formula>
    </cfRule>
  </conditionalFormatting>
  <conditionalFormatting sqref="K17">
    <cfRule type="containsText" dxfId="99" priority="135" operator="containsText" text="black">
      <formula>NOT(ISERROR(SEARCH("black",K17)))</formula>
    </cfRule>
    <cfRule type="containsText" dxfId="98" priority="136" operator="containsText" text="red">
      <formula>NOT(ISERROR(SEARCH("red",K17)))</formula>
    </cfRule>
  </conditionalFormatting>
  <conditionalFormatting sqref="K19">
    <cfRule type="containsText" dxfId="97" priority="133" operator="containsText" text="black">
      <formula>NOT(ISERROR(SEARCH("black",K19)))</formula>
    </cfRule>
    <cfRule type="containsText" dxfId="96" priority="134" operator="containsText" text="red">
      <formula>NOT(ISERROR(SEARCH("red",K19)))</formula>
    </cfRule>
  </conditionalFormatting>
  <conditionalFormatting sqref="K21">
    <cfRule type="containsText" dxfId="95" priority="131" operator="containsText" text="black">
      <formula>NOT(ISERROR(SEARCH("black",K21)))</formula>
    </cfRule>
    <cfRule type="containsText" dxfId="94" priority="132" operator="containsText" text="red">
      <formula>NOT(ISERROR(SEARCH("red",K21)))</formula>
    </cfRule>
  </conditionalFormatting>
  <conditionalFormatting sqref="K23">
    <cfRule type="containsText" dxfId="93" priority="129" operator="containsText" text="black">
      <formula>NOT(ISERROR(SEARCH("black",K23)))</formula>
    </cfRule>
    <cfRule type="containsText" dxfId="92" priority="130" operator="containsText" text="red">
      <formula>NOT(ISERROR(SEARCH("red",K23)))</formula>
    </cfRule>
  </conditionalFormatting>
  <conditionalFormatting sqref="M13">
    <cfRule type="containsText" dxfId="91" priority="127" operator="containsText" text="black">
      <formula>NOT(ISERROR(SEARCH("black",M13)))</formula>
    </cfRule>
    <cfRule type="containsText" dxfId="90" priority="128" operator="containsText" text="red">
      <formula>NOT(ISERROR(SEARCH("red",M13)))</formula>
    </cfRule>
  </conditionalFormatting>
  <conditionalFormatting sqref="M15">
    <cfRule type="containsText" dxfId="89" priority="125" operator="containsText" text="black">
      <formula>NOT(ISERROR(SEARCH("black",M15)))</formula>
    </cfRule>
    <cfRule type="containsText" dxfId="88" priority="126" operator="containsText" text="red">
      <formula>NOT(ISERROR(SEARCH("red",M15)))</formula>
    </cfRule>
  </conditionalFormatting>
  <conditionalFormatting sqref="M17">
    <cfRule type="containsText" dxfId="87" priority="123" operator="containsText" text="black">
      <formula>NOT(ISERROR(SEARCH("black",M17)))</formula>
    </cfRule>
    <cfRule type="containsText" dxfId="86" priority="124" operator="containsText" text="red">
      <formula>NOT(ISERROR(SEARCH("red",M17)))</formula>
    </cfRule>
  </conditionalFormatting>
  <conditionalFormatting sqref="M19">
    <cfRule type="containsText" dxfId="85" priority="121" operator="containsText" text="black">
      <formula>NOT(ISERROR(SEARCH("black",M19)))</formula>
    </cfRule>
    <cfRule type="containsText" dxfId="84" priority="122" operator="containsText" text="red">
      <formula>NOT(ISERROR(SEARCH("red",M19)))</formula>
    </cfRule>
  </conditionalFormatting>
  <conditionalFormatting sqref="M21">
    <cfRule type="containsText" dxfId="83" priority="119" operator="containsText" text="black">
      <formula>NOT(ISERROR(SEARCH("black",M21)))</formula>
    </cfRule>
    <cfRule type="containsText" dxfId="82" priority="120" operator="containsText" text="red">
      <formula>NOT(ISERROR(SEARCH("red",M21)))</formula>
    </cfRule>
  </conditionalFormatting>
  <conditionalFormatting sqref="M23">
    <cfRule type="containsText" dxfId="81" priority="117" operator="containsText" text="black">
      <formula>NOT(ISERROR(SEARCH("black",M23)))</formula>
    </cfRule>
    <cfRule type="containsText" dxfId="80" priority="118" operator="containsText" text="red">
      <formula>NOT(ISERROR(SEARCH("red",M23)))</formula>
    </cfRule>
  </conditionalFormatting>
  <conditionalFormatting sqref="E25">
    <cfRule type="containsText" dxfId="79" priority="115" operator="containsText" text="black">
      <formula>NOT(ISERROR(SEARCH("black",E25)))</formula>
    </cfRule>
    <cfRule type="containsText" dxfId="78" priority="116" operator="containsText" text="red">
      <formula>NOT(ISERROR(SEARCH("red",E25)))</formula>
    </cfRule>
  </conditionalFormatting>
  <conditionalFormatting sqref="G25">
    <cfRule type="containsText" dxfId="77" priority="113" operator="containsText" text="black">
      <formula>NOT(ISERROR(SEARCH("black",G25)))</formula>
    </cfRule>
    <cfRule type="containsText" dxfId="76" priority="114" operator="containsText" text="red">
      <formula>NOT(ISERROR(SEARCH("red",G25)))</formula>
    </cfRule>
  </conditionalFormatting>
  <conditionalFormatting sqref="I25">
    <cfRule type="containsText" dxfId="75" priority="111" operator="containsText" text="black">
      <formula>NOT(ISERROR(SEARCH("black",I25)))</formula>
    </cfRule>
    <cfRule type="containsText" dxfId="74" priority="112" operator="containsText" text="red">
      <formula>NOT(ISERROR(SEARCH("red",I25)))</formula>
    </cfRule>
  </conditionalFormatting>
  <conditionalFormatting sqref="K25">
    <cfRule type="containsText" dxfId="73" priority="109" operator="containsText" text="black">
      <formula>NOT(ISERROR(SEARCH("black",K25)))</formula>
    </cfRule>
    <cfRule type="containsText" dxfId="72" priority="110" operator="containsText" text="red">
      <formula>NOT(ISERROR(SEARCH("red",K25)))</formula>
    </cfRule>
  </conditionalFormatting>
  <conditionalFormatting sqref="M25">
    <cfRule type="containsText" dxfId="71" priority="107" operator="containsText" text="black">
      <formula>NOT(ISERROR(SEARCH("black",M25)))</formula>
    </cfRule>
    <cfRule type="containsText" dxfId="70" priority="108" operator="containsText" text="red">
      <formula>NOT(ISERROR(SEARCH("red",M25)))</formula>
    </cfRule>
  </conditionalFormatting>
  <conditionalFormatting sqref="E11">
    <cfRule type="containsText" dxfId="69" priority="49" operator="containsText" text="black">
      <formula>NOT(ISERROR(SEARCH("black",E11)))</formula>
    </cfRule>
    <cfRule type="containsText" dxfId="68" priority="50" operator="containsText" text="red">
      <formula>NOT(ISERROR(SEARCH("red",E11)))</formula>
    </cfRule>
  </conditionalFormatting>
  <conditionalFormatting sqref="G11">
    <cfRule type="containsText" dxfId="67" priority="47" operator="containsText" text="black">
      <formula>NOT(ISERROR(SEARCH("black",G11)))</formula>
    </cfRule>
    <cfRule type="containsText" dxfId="66" priority="48" operator="containsText" text="red">
      <formula>NOT(ISERROR(SEARCH("red",G11)))</formula>
    </cfRule>
  </conditionalFormatting>
  <conditionalFormatting sqref="I11">
    <cfRule type="containsText" dxfId="65" priority="45" operator="containsText" text="black">
      <formula>NOT(ISERROR(SEARCH("black",I11)))</formula>
    </cfRule>
    <cfRule type="containsText" dxfId="64" priority="46" operator="containsText" text="red">
      <formula>NOT(ISERROR(SEARCH("red",I11)))</formula>
    </cfRule>
  </conditionalFormatting>
  <conditionalFormatting sqref="K11">
    <cfRule type="containsText" dxfId="63" priority="43" operator="containsText" text="black">
      <formula>NOT(ISERROR(SEARCH("black",K11)))</formula>
    </cfRule>
    <cfRule type="containsText" dxfId="62" priority="44" operator="containsText" text="red">
      <formula>NOT(ISERROR(SEARCH("red",K11)))</formula>
    </cfRule>
  </conditionalFormatting>
  <conditionalFormatting sqref="M11">
    <cfRule type="containsText" dxfId="61" priority="41" operator="containsText" text="black">
      <formula>NOT(ISERROR(SEARCH("black",M11)))</formula>
    </cfRule>
    <cfRule type="containsText" dxfId="60" priority="42" operator="containsText" text="red">
      <formula>NOT(ISERROR(SEARCH("red",M11)))</formula>
    </cfRule>
  </conditionalFormatting>
  <conditionalFormatting sqref="E3">
    <cfRule type="containsText" dxfId="59" priority="39" operator="containsText" text="black">
      <formula>NOT(ISERROR(SEARCH("black",E3)))</formula>
    </cfRule>
    <cfRule type="containsText" dxfId="58" priority="40" operator="containsText" text="red">
      <formula>NOT(ISERROR(SEARCH("red",E3)))</formula>
    </cfRule>
  </conditionalFormatting>
  <conditionalFormatting sqref="G3">
    <cfRule type="containsText" dxfId="57" priority="37" operator="containsText" text="black">
      <formula>NOT(ISERROR(SEARCH("black",G3)))</formula>
    </cfRule>
    <cfRule type="containsText" dxfId="56" priority="38" operator="containsText" text="red">
      <formula>NOT(ISERROR(SEARCH("red",G3)))</formula>
    </cfRule>
  </conditionalFormatting>
  <conditionalFormatting sqref="I3">
    <cfRule type="containsText" dxfId="55" priority="35" operator="containsText" text="black">
      <formula>NOT(ISERROR(SEARCH("black",I3)))</formula>
    </cfRule>
    <cfRule type="containsText" dxfId="54" priority="36" operator="containsText" text="red">
      <formula>NOT(ISERROR(SEARCH("red",I3)))</formula>
    </cfRule>
  </conditionalFormatting>
  <conditionalFormatting sqref="K3">
    <cfRule type="containsText" dxfId="53" priority="33" operator="containsText" text="black">
      <formula>NOT(ISERROR(SEARCH("black",K3)))</formula>
    </cfRule>
    <cfRule type="containsText" dxfId="52" priority="34" operator="containsText" text="red">
      <formula>NOT(ISERROR(SEARCH("red",K3)))</formula>
    </cfRule>
  </conditionalFormatting>
  <conditionalFormatting sqref="M3">
    <cfRule type="containsText" dxfId="51" priority="31" operator="containsText" text="black">
      <formula>NOT(ISERROR(SEARCH("black",M3)))</formula>
    </cfRule>
    <cfRule type="containsText" dxfId="50" priority="32" operator="containsText" text="red">
      <formula>NOT(ISERROR(SEARCH("red",M3)))</formula>
    </cfRule>
  </conditionalFormatting>
  <conditionalFormatting sqref="E9">
    <cfRule type="containsText" dxfId="49" priority="29" operator="containsText" text="black">
      <formula>NOT(ISERROR(SEARCH("black",E9)))</formula>
    </cfRule>
    <cfRule type="containsText" dxfId="48" priority="30" operator="containsText" text="red">
      <formula>NOT(ISERROR(SEARCH("red",E9)))</formula>
    </cfRule>
  </conditionalFormatting>
  <conditionalFormatting sqref="G9">
    <cfRule type="containsText" dxfId="47" priority="27" operator="containsText" text="black">
      <formula>NOT(ISERROR(SEARCH("black",G9)))</formula>
    </cfRule>
    <cfRule type="containsText" dxfId="46" priority="28" operator="containsText" text="red">
      <formula>NOT(ISERROR(SEARCH("red",G9)))</formula>
    </cfRule>
  </conditionalFormatting>
  <conditionalFormatting sqref="I9">
    <cfRule type="containsText" dxfId="45" priority="25" operator="containsText" text="black">
      <formula>NOT(ISERROR(SEARCH("black",I9)))</formula>
    </cfRule>
    <cfRule type="containsText" dxfId="44" priority="26" operator="containsText" text="red">
      <formula>NOT(ISERROR(SEARCH("red",I9)))</formula>
    </cfRule>
  </conditionalFormatting>
  <conditionalFormatting sqref="K9">
    <cfRule type="containsText" dxfId="43" priority="23" operator="containsText" text="black">
      <formula>NOT(ISERROR(SEARCH("black",K9)))</formula>
    </cfRule>
    <cfRule type="containsText" dxfId="42" priority="24" operator="containsText" text="red">
      <formula>NOT(ISERROR(SEARCH("red",K9)))</formula>
    </cfRule>
  </conditionalFormatting>
  <conditionalFormatting sqref="M9">
    <cfRule type="containsText" dxfId="41" priority="21" operator="containsText" text="black">
      <formula>NOT(ISERROR(SEARCH("black",M9)))</formula>
    </cfRule>
    <cfRule type="containsText" dxfId="40" priority="22" operator="containsText" text="red">
      <formula>NOT(ISERROR(SEARCH("red",M9)))</formula>
    </cfRule>
  </conditionalFormatting>
  <conditionalFormatting sqref="E7">
    <cfRule type="containsText" dxfId="39" priority="19" operator="containsText" text="black">
      <formula>NOT(ISERROR(SEARCH("black",E7)))</formula>
    </cfRule>
    <cfRule type="containsText" dxfId="38" priority="20" operator="containsText" text="red">
      <formula>NOT(ISERROR(SEARCH("red",E7)))</formula>
    </cfRule>
  </conditionalFormatting>
  <conditionalFormatting sqref="G7">
    <cfRule type="containsText" dxfId="35" priority="17" operator="containsText" text="black">
      <formula>NOT(ISERROR(SEARCH("black",G7)))</formula>
    </cfRule>
    <cfRule type="containsText" dxfId="34" priority="18" operator="containsText" text="red">
      <formula>NOT(ISERROR(SEARCH("red",G7)))</formula>
    </cfRule>
  </conditionalFormatting>
  <conditionalFormatting sqref="I7">
    <cfRule type="containsText" dxfId="31" priority="15" operator="containsText" text="black">
      <formula>NOT(ISERROR(SEARCH("black",I7)))</formula>
    </cfRule>
    <cfRule type="containsText" dxfId="30" priority="16" operator="containsText" text="red">
      <formula>NOT(ISERROR(SEARCH("red",I7)))</formula>
    </cfRule>
  </conditionalFormatting>
  <conditionalFormatting sqref="K7">
    <cfRule type="containsText" dxfId="27" priority="13" operator="containsText" text="black">
      <formula>NOT(ISERROR(SEARCH("black",K7)))</formula>
    </cfRule>
    <cfRule type="containsText" dxfId="26" priority="14" operator="containsText" text="red">
      <formula>NOT(ISERROR(SEARCH("red",K7)))</formula>
    </cfRule>
  </conditionalFormatting>
  <conditionalFormatting sqref="M7">
    <cfRule type="containsText" dxfId="23" priority="11" operator="containsText" text="black">
      <formula>NOT(ISERROR(SEARCH("black",M7)))</formula>
    </cfRule>
    <cfRule type="containsText" dxfId="22" priority="12" operator="containsText" text="red">
      <formula>NOT(ISERROR(SEARCH("red",M7)))</formula>
    </cfRule>
  </conditionalFormatting>
  <conditionalFormatting sqref="E5">
    <cfRule type="containsText" dxfId="19" priority="9" operator="containsText" text="black">
      <formula>NOT(ISERROR(SEARCH("black",E5)))</formula>
    </cfRule>
    <cfRule type="containsText" dxfId="18" priority="10" operator="containsText" text="red">
      <formula>NOT(ISERROR(SEARCH("red",E5)))</formula>
    </cfRule>
  </conditionalFormatting>
  <conditionalFormatting sqref="G5">
    <cfRule type="containsText" dxfId="15" priority="7" operator="containsText" text="black">
      <formula>NOT(ISERROR(SEARCH("black",G5)))</formula>
    </cfRule>
    <cfRule type="containsText" dxfId="14" priority="8" operator="containsText" text="red">
      <formula>NOT(ISERROR(SEARCH("red",G5)))</formula>
    </cfRule>
  </conditionalFormatting>
  <conditionalFormatting sqref="I5">
    <cfRule type="containsText" dxfId="11" priority="5" operator="containsText" text="black">
      <formula>NOT(ISERROR(SEARCH("black",I5)))</formula>
    </cfRule>
    <cfRule type="containsText" dxfId="10" priority="6" operator="containsText" text="red">
      <formula>NOT(ISERROR(SEARCH("red",I5)))</formula>
    </cfRule>
  </conditionalFormatting>
  <conditionalFormatting sqref="K5">
    <cfRule type="containsText" dxfId="7" priority="3" operator="containsText" text="black">
      <formula>NOT(ISERROR(SEARCH("black",K5)))</formula>
    </cfRule>
    <cfRule type="containsText" dxfId="6" priority="4" operator="containsText" text="red">
      <formula>NOT(ISERROR(SEARCH("red",K5)))</formula>
    </cfRule>
  </conditionalFormatting>
  <conditionalFormatting sqref="M5">
    <cfRule type="containsText" dxfId="3" priority="1" operator="containsText" text="black">
      <formula>NOT(ISERROR(SEARCH("black",M5)))</formula>
    </cfRule>
    <cfRule type="containsText" dxfId="2" priority="2" operator="containsText" text="red">
      <formula>NOT(ISERROR(SEARCH("red",M5)))</formula>
    </cfRule>
  </conditionalFormatting>
  <pageMargins left="0.7" right="0.7" top="0.75" bottom="0.75" header="0.3" footer="0.3"/>
  <ignoredErrors>
    <ignoredError sqref="D16 D18 D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8"/>
  <sheetViews>
    <sheetView workbookViewId="0">
      <selection activeCell="C8" sqref="C8"/>
    </sheetView>
  </sheetViews>
  <sheetFormatPr defaultRowHeight="15" x14ac:dyDescent="0.25"/>
  <cols>
    <col min="2" max="2" width="4.7109375" customWidth="1"/>
  </cols>
  <sheetData>
    <row r="3" spans="2:2" x14ac:dyDescent="0.25">
      <c r="B3" s="5"/>
    </row>
    <row r="4" spans="2:2" x14ac:dyDescent="0.25">
      <c r="B4" s="5" t="s">
        <v>10</v>
      </c>
    </row>
    <row r="5" spans="2:2" x14ac:dyDescent="0.25">
      <c r="B5" s="6" t="s">
        <v>11</v>
      </c>
    </row>
    <row r="6" spans="2:2" x14ac:dyDescent="0.25">
      <c r="B6" s="5"/>
    </row>
    <row r="7" spans="2:2" x14ac:dyDescent="0.25">
      <c r="B7" s="5"/>
    </row>
    <row r="8" spans="2:2" x14ac:dyDescent="0.25">
      <c r="B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Sheet2!black</vt:lpstr>
      <vt:lpstr>Sheet2!black2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Gallo</dc:creator>
  <cp:lastModifiedBy>Rick Gallo</cp:lastModifiedBy>
  <dcterms:created xsi:type="dcterms:W3CDTF">2019-02-21T17:15:59Z</dcterms:created>
  <dcterms:modified xsi:type="dcterms:W3CDTF">2019-05-10T20:56:31Z</dcterms:modified>
</cp:coreProperties>
</file>