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1E5565F4-8553-45D9-AF77-B75848975AB6}" xr6:coauthVersionLast="47" xr6:coauthVersionMax="47" xr10:uidLastSave="{00000000-0000-0000-0000-000000000000}"/>
  <bookViews>
    <workbookView xWindow="-22140" yWindow="420" windowWidth="21600" windowHeight="14625" tabRatio="783" xr2:uid="{8C033D90-2158-4C8A-828F-D2EC4C1D04AE}"/>
  </bookViews>
  <sheets>
    <sheet name="007_1" sheetId="4" r:id="rId1"/>
    <sheet name="007_2" sheetId="6" r:id="rId2"/>
    <sheet name="007_3" sheetId="8" r:id="rId3"/>
  </sheets>
  <definedNames>
    <definedName name="_xlnm.Print_Area" localSheetId="1">'007_2'!$A$1:$Q$54</definedName>
    <definedName name="_xlnm.Print_Area" localSheetId="2">'007_3'!$A$1:$N$41</definedName>
    <definedName name="個人番号">'007_1'!#REF!</definedName>
    <definedName name="個人番号4" localSheetId="2">'007_3'!#REF!</definedName>
    <definedName name="個人番号4">'007_2'!#REF!</definedName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X29" i="8"/>
  <c r="X28" i="8"/>
  <c r="X27" i="8"/>
  <c r="X26" i="8"/>
  <c r="X25" i="8"/>
  <c r="X24" i="8"/>
  <c r="X23" i="8"/>
  <c r="X22" i="8"/>
  <c r="X21" i="8"/>
  <c r="X20" i="8"/>
  <c r="X19" i="8"/>
  <c r="AK16" i="8"/>
  <c r="AJ16" i="8"/>
  <c r="AI16" i="8"/>
  <c r="AH16" i="8"/>
  <c r="AG16" i="8"/>
  <c r="AK15" i="8"/>
  <c r="AJ15" i="8"/>
  <c r="AI15" i="8"/>
  <c r="AH15" i="8"/>
  <c r="AG15" i="8"/>
  <c r="AK14" i="8"/>
  <c r="AJ14" i="8"/>
  <c r="AI14" i="8"/>
  <c r="AH14" i="8"/>
  <c r="AG14" i="8"/>
  <c r="AK13" i="8"/>
  <c r="AJ13" i="8"/>
  <c r="AI13" i="8"/>
  <c r="AH13" i="8"/>
  <c r="AG13" i="8"/>
  <c r="AK12" i="8"/>
  <c r="AJ12" i="8"/>
  <c r="AI12" i="8"/>
  <c r="AH12" i="8"/>
  <c r="AG12" i="8"/>
  <c r="AK11" i="8"/>
  <c r="AJ11" i="8"/>
  <c r="AI11" i="8"/>
  <c r="AH11" i="8"/>
  <c r="AG11" i="8"/>
  <c r="AK10" i="8"/>
  <c r="AJ10" i="8"/>
  <c r="AI10" i="8"/>
  <c r="AH10" i="8"/>
  <c r="AG10" i="8"/>
  <c r="AK9" i="8"/>
  <c r="AJ9" i="8"/>
  <c r="AI9" i="8"/>
  <c r="AH9" i="8"/>
  <c r="AG9" i="8"/>
  <c r="AK8" i="8"/>
  <c r="AJ8" i="8"/>
  <c r="AI8" i="8"/>
  <c r="AH8" i="8"/>
  <c r="AG8" i="8"/>
  <c r="AK7" i="8"/>
  <c r="AJ7" i="8"/>
  <c r="AI7" i="8"/>
  <c r="AH7" i="8"/>
  <c r="AG7" i="8"/>
  <c r="AK6" i="8"/>
  <c r="AJ6" i="8"/>
  <c r="AI6" i="8"/>
  <c r="AH6" i="8"/>
  <c r="AG6" i="8"/>
  <c r="V1" i="8"/>
  <c r="X33" i="6" l="1"/>
  <c r="X34" i="6"/>
  <c r="X35" i="6"/>
  <c r="X36" i="6"/>
  <c r="X37" i="6"/>
  <c r="X38" i="6"/>
  <c r="X39" i="6"/>
  <c r="X40" i="6"/>
  <c r="X41" i="6"/>
  <c r="X42" i="6"/>
  <c r="X32" i="6"/>
  <c r="AP7" i="6"/>
  <c r="AP8" i="6"/>
  <c r="AP9" i="6"/>
  <c r="AP10" i="6"/>
  <c r="AP11" i="6"/>
  <c r="AP12" i="6"/>
  <c r="AP13" i="6"/>
  <c r="AP14" i="6"/>
  <c r="AP15" i="6"/>
  <c r="AP16" i="6"/>
  <c r="AO7" i="6"/>
  <c r="AO8" i="6"/>
  <c r="AO9" i="6"/>
  <c r="AO10" i="6"/>
  <c r="AO11" i="6"/>
  <c r="AO12" i="6"/>
  <c r="AO13" i="6"/>
  <c r="AO14" i="6"/>
  <c r="AO15" i="6"/>
  <c r="AO16" i="6"/>
  <c r="AN7" i="6"/>
  <c r="AN8" i="6"/>
  <c r="AN9" i="6"/>
  <c r="AN10" i="6"/>
  <c r="AN11" i="6"/>
  <c r="AN12" i="6"/>
  <c r="AN13" i="6"/>
  <c r="AN14" i="6"/>
  <c r="AN15" i="6"/>
  <c r="AN16" i="6"/>
  <c r="AM7" i="6"/>
  <c r="AM8" i="6"/>
  <c r="AM9" i="6"/>
  <c r="AM10" i="6"/>
  <c r="AM11" i="6"/>
  <c r="AM12" i="6"/>
  <c r="AM13" i="6"/>
  <c r="AM14" i="6"/>
  <c r="AM15" i="6"/>
  <c r="AM16" i="6"/>
  <c r="AL7" i="6"/>
  <c r="AL8" i="6"/>
  <c r="AL9" i="6"/>
  <c r="AL10" i="6"/>
  <c r="AL11" i="6"/>
  <c r="AL12" i="6"/>
  <c r="AL13" i="6"/>
  <c r="AL14" i="6"/>
  <c r="AL15" i="6"/>
  <c r="AL16" i="6"/>
  <c r="AK7" i="6"/>
  <c r="AK8" i="6"/>
  <c r="AK9" i="6"/>
  <c r="AK10" i="6"/>
  <c r="AK11" i="6"/>
  <c r="AK12" i="6"/>
  <c r="AK13" i="6"/>
  <c r="AK14" i="6"/>
  <c r="AK15" i="6"/>
  <c r="AK16" i="6"/>
  <c r="AJ7" i="6"/>
  <c r="AJ8" i="6"/>
  <c r="AJ9" i="6"/>
  <c r="AJ10" i="6"/>
  <c r="AJ11" i="6"/>
  <c r="AJ12" i="6"/>
  <c r="AJ13" i="6"/>
  <c r="AJ14" i="6"/>
  <c r="AJ15" i="6"/>
  <c r="AJ16" i="6"/>
  <c r="AI7" i="6"/>
  <c r="AI8" i="6"/>
  <c r="AI9" i="6"/>
  <c r="AI10" i="6"/>
  <c r="AI11" i="6"/>
  <c r="AI12" i="6"/>
  <c r="AI13" i="6"/>
  <c r="AI14" i="6"/>
  <c r="AI15" i="6"/>
  <c r="AI16" i="6"/>
  <c r="AP6" i="6"/>
  <c r="AO6" i="6"/>
  <c r="AN6" i="6"/>
  <c r="AM6" i="6"/>
  <c r="AL6" i="6"/>
  <c r="AK6" i="6"/>
  <c r="AJ6" i="6"/>
  <c r="AI6" i="6"/>
  <c r="AH7" i="6"/>
  <c r="AH8" i="6"/>
  <c r="AH9" i="6"/>
  <c r="AH10" i="6"/>
  <c r="AH11" i="6"/>
  <c r="AH12" i="6"/>
  <c r="AH13" i="6"/>
  <c r="AH14" i="6"/>
  <c r="AH15" i="6"/>
  <c r="AH16" i="6"/>
  <c r="AH6" i="6"/>
  <c r="AG7" i="6"/>
  <c r="AG8" i="6"/>
  <c r="AG9" i="6"/>
  <c r="AG10" i="6"/>
  <c r="AG11" i="6"/>
  <c r="AG12" i="6"/>
  <c r="AG13" i="6"/>
  <c r="AG14" i="6"/>
  <c r="AG15" i="6"/>
  <c r="AG16" i="6"/>
  <c r="AG6" i="6"/>
  <c r="X22" i="6"/>
  <c r="X20" i="6"/>
  <c r="X21" i="6"/>
  <c r="X23" i="6"/>
  <c r="X24" i="6"/>
  <c r="X25" i="6"/>
  <c r="X26" i="6"/>
  <c r="X27" i="6"/>
  <c r="X28" i="6"/>
  <c r="X29" i="6"/>
  <c r="X19" i="6"/>
  <c r="O2" i="6" l="1"/>
  <c r="V1" i="6"/>
  <c r="O2" i="4"/>
  <c r="AA6" i="4" l="1"/>
  <c r="AC7" i="4"/>
  <c r="AB6" i="4"/>
  <c r="T7" i="4"/>
  <c r="S6" i="4"/>
  <c r="U7" i="4"/>
  <c r="T6" i="4"/>
  <c r="V7" i="4"/>
  <c r="U6" i="4"/>
  <c r="W7" i="4"/>
  <c r="S7" i="4"/>
  <c r="V6" i="4"/>
  <c r="W6" i="4"/>
  <c r="Y7" i="4"/>
  <c r="AC6" i="4"/>
  <c r="Z7" i="4"/>
  <c r="Y6" i="4"/>
  <c r="AA7" i="4"/>
  <c r="Z6" i="4"/>
  <c r="AB7" i="4"/>
</calcChain>
</file>

<file path=xl/sharedStrings.xml><?xml version="1.0" encoding="utf-8"?>
<sst xmlns="http://schemas.openxmlformats.org/spreadsheetml/2006/main" count="526" uniqueCount="67">
  <si>
    <t>テスト成績表</t>
    <rPh sb="3" eb="6">
      <t>セイセキヒョウ</t>
    </rPh>
    <phoneticPr fontId="1"/>
  </si>
  <si>
    <t>才教学園小学校・中学校</t>
    <rPh sb="0" eb="4">
      <t>サイキョウガクエン</t>
    </rPh>
    <rPh sb="4" eb="7">
      <t>ショウガッコウ</t>
    </rPh>
    <rPh sb="8" eb="11">
      <t>チュウガッコウ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</si>
  <si>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</si>
  <si>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</si>
  <si>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</si>
  <si>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</si>
  <si>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英語</t>
    <rPh sb="0" eb="2">
      <t>エイゴ</t>
    </rPh>
    <phoneticPr fontId="1"/>
  </si>
  <si>
    <t>音楽</t>
    <rPh sb="0" eb="2">
      <t>オンガク</t>
    </rPh>
    <phoneticPr fontId="1"/>
  </si>
  <si>
    <t>美術</t>
    <rPh sb="0" eb="2">
      <t>ビジュツ</t>
    </rPh>
    <phoneticPr fontId="1"/>
  </si>
  <si>
    <t>保体</t>
    <rPh sb="0" eb="2">
      <t>ホタイ</t>
    </rPh>
    <phoneticPr fontId="1"/>
  </si>
  <si>
    <t>技術</t>
    <rPh sb="0" eb="2">
      <t>ギジュツ</t>
    </rPh>
    <phoneticPr fontId="1"/>
  </si>
  <si>
    <t>家庭</t>
    <rPh sb="0" eb="2">
      <t>カテイ</t>
    </rPh>
    <phoneticPr fontId="1"/>
  </si>
  <si>
    <t>年</t>
    <rPh sb="0" eb="1">
      <t>ネン</t>
    </rPh>
    <phoneticPr fontId="1"/>
  </si>
  <si>
    <t>組</t>
    <rPh sb="0" eb="1">
      <t>クミ</t>
    </rPh>
    <phoneticPr fontId="1"/>
  </si>
  <si>
    <t>番</t>
    <rPh sb="0" eb="1">
      <t>バン</t>
    </rPh>
    <phoneticPr fontId="1"/>
  </si>
  <si>
    <t>氏名</t>
    <rPh sb="0" eb="2">
      <t>シメイ</t>
    </rPh>
    <phoneticPr fontId="1"/>
  </si>
  <si>
    <t>教　科</t>
    <rPh sb="0" eb="1">
      <t>キョウ</t>
    </rPh>
    <rPh sb="2" eb="3">
      <t>カ</t>
    </rPh>
    <phoneticPr fontId="1"/>
  </si>
  <si>
    <t>５科合計</t>
    <rPh sb="1" eb="2">
      <t>カ</t>
    </rPh>
    <rPh sb="2" eb="4">
      <t>ゴウケイ</t>
    </rPh>
    <phoneticPr fontId="1"/>
  </si>
  <si>
    <t>保健体育</t>
    <rPh sb="0" eb="2">
      <t>ホケン</t>
    </rPh>
    <rPh sb="2" eb="4">
      <t>タイイク</t>
    </rPh>
    <phoneticPr fontId="1"/>
  </si>
  <si>
    <t>10科合計</t>
    <rPh sb="2" eb="3">
      <t>カ</t>
    </rPh>
    <rPh sb="3" eb="5">
      <t>ゴウケイ</t>
    </rPh>
    <phoneticPr fontId="1"/>
  </si>
  <si>
    <t>点　数</t>
    <rPh sb="0" eb="1">
      <t>テン</t>
    </rPh>
    <rPh sb="2" eb="3">
      <t>カズ</t>
    </rPh>
    <phoneticPr fontId="1"/>
  </si>
  <si>
    <t>平　均</t>
    <rPh sb="0" eb="1">
      <t>ヒラ</t>
    </rPh>
    <rPh sb="2" eb="3">
      <t>タモツ</t>
    </rPh>
    <phoneticPr fontId="1"/>
  </si>
  <si>
    <t>偏差値</t>
    <rPh sb="0" eb="3">
      <t>ヘンサチ</t>
    </rPh>
    <phoneticPr fontId="1"/>
  </si>
  <si>
    <t>順　位</t>
    <rPh sb="0" eb="1">
      <t>ジュン</t>
    </rPh>
    <rPh sb="2" eb="3">
      <t>クライ</t>
    </rPh>
    <phoneticPr fontId="1"/>
  </si>
  <si>
    <t>100点満点に換算</t>
    <rPh sb="3" eb="4">
      <t>テン</t>
    </rPh>
    <rPh sb="4" eb="6">
      <t>マンテン</t>
    </rPh>
    <rPh sb="7" eb="9">
      <t>カンサン</t>
    </rPh>
    <phoneticPr fontId="1"/>
  </si>
  <si>
    <t>範囲</t>
    <rPh sb="0" eb="2">
      <t>ハンイ</t>
    </rPh>
    <phoneticPr fontId="1"/>
  </si>
  <si>
    <t>XXXXXX</t>
    <phoneticPr fontId="1"/>
  </si>
  <si>
    <t>Z9</t>
    <phoneticPr fontId="1"/>
  </si>
  <si>
    <t>XXXXXXXXXX</t>
    <phoneticPr fontId="1"/>
  </si>
  <si>
    <t>XXXXXXXXXX</t>
    <phoneticPr fontId="1"/>
  </si>
  <si>
    <t>人数</t>
    <rPh sb="0" eb="2">
      <t>ニンズウ</t>
    </rPh>
    <phoneticPr fontId="1"/>
  </si>
  <si>
    <t>Z9</t>
    <phoneticPr fontId="1"/>
  </si>
  <si>
    <t>ZZ9</t>
    <phoneticPr fontId="1"/>
  </si>
  <si>
    <t>ZZ9.9</t>
    <phoneticPr fontId="1"/>
  </si>
  <si>
    <t>0- 9</t>
  </si>
  <si>
    <t>10- 19</t>
  </si>
  <si>
    <t>20- 29</t>
  </si>
  <si>
    <t>30- 39</t>
  </si>
  <si>
    <t>40- 49</t>
  </si>
  <si>
    <t>50- 59</t>
  </si>
  <si>
    <t>60- 69</t>
  </si>
  <si>
    <t>70- 79</t>
  </si>
  <si>
    <t>80- 89</t>
  </si>
  <si>
    <t>90- 99</t>
  </si>
  <si>
    <t>0- 49</t>
  </si>
  <si>
    <t>50- 99</t>
  </si>
  <si>
    <t>100- 149</t>
  </si>
  <si>
    <t>150- 199</t>
  </si>
  <si>
    <t>200- 249</t>
  </si>
  <si>
    <t>250- 299</t>
  </si>
  <si>
    <t>300- 349</t>
  </si>
  <si>
    <t>350- 399</t>
  </si>
  <si>
    <t>400- 449</t>
  </si>
  <si>
    <t>450- 499</t>
  </si>
  <si>
    <t>0- 99</t>
  </si>
  <si>
    <t>100- 199</t>
  </si>
  <si>
    <t>200- 299</t>
  </si>
  <si>
    <t>300- 399</t>
  </si>
  <si>
    <t>400- 499</t>
  </si>
  <si>
    <t>500- 599</t>
  </si>
  <si>
    <t>600- 699</t>
  </si>
  <si>
    <t>700- 799</t>
  </si>
  <si>
    <t>800- 899</t>
  </si>
  <si>
    <t>900- 999</t>
  </si>
  <si>
    <t>Z9</t>
    <phoneticPr fontId="1"/>
  </si>
  <si>
    <t>10教科</t>
    <rPh sb="2" eb="4">
      <t>キョウカ</t>
    </rPh>
    <phoneticPr fontId="1"/>
  </si>
  <si>
    <t>5教科</t>
    <rPh sb="1" eb="3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</si>
</sst>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.0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HG正楷書体-PRO"/>
      <family val="4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right" vertical="center" shrinkToFi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177" fontId="0" fillId="0" borderId="1" xfId="0" applyNumberForma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177" fontId="0" fillId="0" borderId="0" xfId="0" applyNumberFormat="1" applyAlignment="1">
      <alignment horizontal="right" vertical="center" shrinkToFit="1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center" vertical="center" shrinkToFit="1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right" vertical="center" shrinkToFit="1"/>
    </xf>
    <xf numFmtId="177" fontId="0" fillId="0" borderId="2" xfId="0" applyNumberFormat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shrinkToFit="1"/>
    </xf>
    <xf numFmtId="177" fontId="0" fillId="0" borderId="7" xfId="0" applyNumberFormat="1" applyBorder="1" applyAlignment="1">
      <alignment horizontal="right" vertical="center" shrinkToFit="1"/>
    </xf>
    <xf numFmtId="176" fontId="2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 shrinkToFit="1"/>
    </xf>
    <xf numFmtId="0" fontId="8" fillId="0" borderId="0" xfId="0" applyFont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0" fillId="3" borderId="0" xfId="0" applyFill="1" applyBorder="1" applyAlignment="1">
      <alignment horizontal="right" vertical="center" shrinkToFit="1"/>
    </xf>
    <xf numFmtId="0" fontId="0" fillId="0" borderId="0" xfId="0" applyBorder="1" applyAlignment="1">
      <alignment horizontal="right" vertical="center" shrinkToFit="1"/>
    </xf>
    <xf numFmtId="177" fontId="0" fillId="3" borderId="0" xfId="0" applyNumberFormat="1" applyFill="1" applyBorder="1" applyAlignment="1">
      <alignment horizontal="right" vertical="center" shrinkToFit="1"/>
    </xf>
    <xf numFmtId="177" fontId="0" fillId="0" borderId="0" xfId="0" applyNumberFormat="1" applyBorder="1" applyAlignment="1">
      <alignment horizontal="right" vertical="center" shrinkToFit="1"/>
    </xf>
  </cellXfs>
  <cellStyles count="1">
    <cellStyle name="標準" xfId="0" builtinId="0"/>
  </cellStyles>
  <dxfs count="3">
    <dxf>
      <numFmt numFmtId="178" formatCode="ggg&quot;元年&quot;m&quot;月&quot;d&quot;日&quot;"/>
    </dxf>
    <dxf>
      <numFmt numFmtId="178" formatCode="ggg&quot;元年&quot;m&quot;月&quot;d&quot;日&quot;"/>
    </dxf>
    <dxf>
      <numFmt numFmtId="179" formatCode="ggg&quot;元&quot;m&quot;月&quot;d&quot;日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8054711246201"/>
          <c:y val="0.12602739726027398"/>
          <c:w val="0.75379939209726443"/>
          <c:h val="0.67945205479452053"/>
        </c:manualLayout>
      </c:layout>
      <c:radarChart>
        <c:radarStyle val="marker"/>
        <c:varyColors val="0"/>
        <c:ser>
          <c:idx val="0"/>
          <c:order val="0"/>
          <c:tx>
            <c:strRef>
              <c:f>'007_1'!$I$3</c:f>
              <c:strCache>
                <c:ptCount val="1"/>
                <c:pt idx="0">
                  <c:v>XXXXXXXXXX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'007_1'!$S$5:$W$5</c:f>
              <c:strCache>
                <c:ptCount val="5"/>
                <c:pt idx="0">
                  <c:v>国語</c:v>
                </c:pt>
                <c:pt idx="1">
                  <c:v>社会</c:v>
                </c:pt>
                <c:pt idx="2">
                  <c:v>数学</c:v>
                </c:pt>
                <c:pt idx="3">
                  <c:v>理科</c:v>
                </c:pt>
                <c:pt idx="4">
                  <c:v>英語</c:v>
                </c:pt>
              </c:strCache>
            </c:strRef>
          </c:cat>
          <c:val>
            <c:numRef>
              <c:f>'007_1'!$S$6:$W$6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9-4348-A83A-C64EF7E553BB}"/>
            </c:ext>
          </c:extLst>
        </c:ser>
        <c:ser>
          <c:idx val="1"/>
          <c:order val="1"/>
          <c:tx>
            <c:v>平均</c:v>
          </c:tx>
          <c:spPr>
            <a:ln w="15875">
              <a:solidFill>
                <a:srgbClr val="0070C0"/>
              </a:solidFill>
              <a:prstDash val="sysDash"/>
            </a:ln>
          </c:spPr>
          <c:marker>
            <c:symbol val="none"/>
          </c:marker>
          <c:cat>
            <c:strRef>
              <c:f>'007_1'!$S$5:$W$5</c:f>
              <c:strCache>
                <c:ptCount val="5"/>
                <c:pt idx="0">
                  <c:v>国語</c:v>
                </c:pt>
                <c:pt idx="1">
                  <c:v>社会</c:v>
                </c:pt>
                <c:pt idx="2">
                  <c:v>数学</c:v>
                </c:pt>
                <c:pt idx="3">
                  <c:v>理科</c:v>
                </c:pt>
                <c:pt idx="4">
                  <c:v>英語</c:v>
                </c:pt>
              </c:strCache>
            </c:strRef>
          </c:cat>
          <c:val>
            <c:numRef>
              <c:f>'007_1'!$S$7:$W$7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9-4348-A83A-C64EF7E5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9584"/>
        <c:axId val="592290368"/>
      </c:radarChart>
      <c:catAx>
        <c:axId val="592289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592290368"/>
        <c:crosses val="autoZero"/>
        <c:auto val="0"/>
        <c:lblAlgn val="ctr"/>
        <c:lblOffset val="100"/>
        <c:noMultiLvlLbl val="0"/>
      </c:catAx>
      <c:valAx>
        <c:axId val="59229036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592289584"/>
        <c:crosses val="autoZero"/>
        <c:crossBetween val="between"/>
        <c:majorUnit val="20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867274569402229"/>
          <c:y val="0.92602739726027394"/>
          <c:w val="0.75379939209726443"/>
          <c:h val="4.6575342465753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'007_2'!$AB$5</c:f>
              <c:strCache>
                <c:ptCount val="1"/>
                <c:pt idx="0">
                  <c:v>音楽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'007_2'!$AA$6:$AA$16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C-468A-A54F-A3CEE483D9EB}"/>
            </c:ext>
          </c:extLst>
        </c:ser>
        <c:ser>
          <c:idx val="2"/>
          <c:order val="1"/>
          <c:tx>
            <c:strRef>
              <c:f>'007_2'!$AL$5</c:f>
              <c:strCache>
                <c:ptCount val="1"/>
                <c:pt idx="0">
                  <c:v>音楽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'007_2'!$AL$6:$AL$16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C-468A-A54F-A3CEE483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3816"/>
        <c:axId val="586423424"/>
      </c:barChart>
      <c:catAx>
        <c:axId val="5864238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3424"/>
        <c:crosses val="autoZero"/>
        <c:auto val="1"/>
        <c:lblAlgn val="ctr"/>
        <c:lblOffset val="100"/>
        <c:noMultiLvlLbl val="0"/>
      </c:catAx>
      <c:valAx>
        <c:axId val="5864234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38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'007_2'!$AC$5</c:f>
              <c:strCache>
                <c:ptCount val="1"/>
                <c:pt idx="0">
                  <c:v>美術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'007_2'!$AC$6:$AC$16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D-4815-AAB4-CD46AE6EBC8F}"/>
            </c:ext>
          </c:extLst>
        </c:ser>
        <c:ser>
          <c:idx val="2"/>
          <c:order val="1"/>
          <c:tx>
            <c:strRef>
              <c:f>'007_2'!$AM$5</c:f>
              <c:strCache>
                <c:ptCount val="1"/>
                <c:pt idx="0">
                  <c:v>美術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'007_2'!$AM$6:$AM$16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D-4815-AAB4-CD46AE6E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18191344"/>
        <c:axId val="118190168"/>
      </c:barChart>
      <c:catAx>
        <c:axId val="1181913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118190168"/>
        <c:crosses val="autoZero"/>
        <c:auto val="1"/>
        <c:lblAlgn val="ctr"/>
        <c:lblOffset val="100"/>
        <c:noMultiLvlLbl val="0"/>
      </c:catAx>
      <c:valAx>
        <c:axId val="118190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181913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'007_2'!$AE$5</c:f>
              <c:strCache>
                <c:ptCount val="1"/>
                <c:pt idx="0">
                  <c:v>技術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'007_2'!$AE$6:$AE$16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C-421F-B39C-B81B2C30D103}"/>
            </c:ext>
          </c:extLst>
        </c:ser>
        <c:ser>
          <c:idx val="2"/>
          <c:order val="1"/>
          <c:tx>
            <c:strRef>
              <c:f>'007_2'!$AO$5</c:f>
              <c:strCache>
                <c:ptCount val="1"/>
                <c:pt idx="0">
                  <c:v>技術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'007_2'!$AO$6:$AO$16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C-421F-B39C-B81B2C30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18191736"/>
        <c:axId val="118188992"/>
      </c:barChart>
      <c:catAx>
        <c:axId val="1181917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118188992"/>
        <c:crosses val="autoZero"/>
        <c:auto val="1"/>
        <c:lblAlgn val="ctr"/>
        <c:lblOffset val="100"/>
        <c:noMultiLvlLbl val="0"/>
      </c:catAx>
      <c:valAx>
        <c:axId val="1181889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181917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'007_2'!$AF$5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'007_2'!$AF$6:$AF$16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0-4C79-9347-552A2A3CD18B}"/>
            </c:ext>
          </c:extLst>
        </c:ser>
        <c:ser>
          <c:idx val="2"/>
          <c:order val="1"/>
          <c:tx>
            <c:strRef>
              <c:f>'007_2'!$AP$5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'007_2'!$AP$6:$AP$16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0-4C79-9347-552A2A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18189776"/>
        <c:axId val="118190952"/>
      </c:barChart>
      <c:catAx>
        <c:axId val="118189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118190952"/>
        <c:crosses val="autoZero"/>
        <c:auto val="1"/>
        <c:lblAlgn val="ctr"/>
        <c:lblOffset val="100"/>
        <c:noMultiLvlLbl val="0"/>
      </c:catAx>
      <c:valAx>
        <c:axId val="1181909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18189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6915276970056"/>
          <c:y val="6.3182850808419372E-2"/>
          <c:w val="0.65453619566705135"/>
          <c:h val="0.873634298383161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'007_2'!$W$31</c:f>
              <c:strCache>
                <c:ptCount val="1"/>
                <c:pt idx="0">
                  <c:v>10教科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0- 99</c:v>
              </c:pt>
              <c:pt idx="1">
                <c:v>100- 199</c:v>
              </c:pt>
              <c:pt idx="2">
                <c:v>200- 299</c:v>
              </c:pt>
              <c:pt idx="3">
                <c:v>300- 399</c:v>
              </c:pt>
              <c:pt idx="4">
                <c:v>400- 499</c:v>
              </c:pt>
              <c:pt idx="5">
                <c:v>500- 599</c:v>
              </c:pt>
              <c:pt idx="6">
                <c:v>600- 699</c:v>
              </c:pt>
              <c:pt idx="7">
                <c:v>700- 799</c:v>
              </c:pt>
              <c:pt idx="8">
                <c:v>800- 899</c:v>
              </c:pt>
              <c:pt idx="9">
                <c:v>900- 999</c:v>
              </c:pt>
              <c:pt idx="10">
                <c:v>1000</c:v>
              </c:pt>
            </c:strLit>
          </c:cat>
          <c:val>
            <c:numRef>
              <c:f>'007_2'!$W$32:$W$42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4CB9-B3F1-75C23ADF40C4}"/>
            </c:ext>
          </c:extLst>
        </c:ser>
        <c:ser>
          <c:idx val="2"/>
          <c:order val="1"/>
          <c:tx>
            <c:strRef>
              <c:f>'007_2'!$W$31</c:f>
              <c:strCache>
                <c:ptCount val="1"/>
                <c:pt idx="0">
                  <c:v>10教科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0- 99</c:v>
              </c:pt>
              <c:pt idx="1">
                <c:v>100- 199</c:v>
              </c:pt>
              <c:pt idx="2">
                <c:v>200- 299</c:v>
              </c:pt>
              <c:pt idx="3">
                <c:v>300- 399</c:v>
              </c:pt>
              <c:pt idx="4">
                <c:v>400- 499</c:v>
              </c:pt>
              <c:pt idx="5">
                <c:v>500- 599</c:v>
              </c:pt>
              <c:pt idx="6">
                <c:v>600- 699</c:v>
              </c:pt>
              <c:pt idx="7">
                <c:v>700- 799</c:v>
              </c:pt>
              <c:pt idx="8">
                <c:v>800- 899</c:v>
              </c:pt>
              <c:pt idx="9">
                <c:v>900- 999</c:v>
              </c:pt>
              <c:pt idx="10">
                <c:v>1000</c:v>
              </c:pt>
            </c:strLit>
          </c:cat>
          <c:val>
            <c:numRef>
              <c:f>'007_2'!$X$32:$X$42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4CB9-B3F1-75C23ADF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18188600"/>
        <c:axId val="654637840"/>
      </c:barChart>
      <c:catAx>
        <c:axId val="1181886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654637840"/>
        <c:crosses val="autoZero"/>
        <c:auto val="1"/>
        <c:lblAlgn val="ctr"/>
        <c:lblOffset val="100"/>
        <c:noMultiLvlLbl val="0"/>
      </c:catAx>
      <c:valAx>
        <c:axId val="6546378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18188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'007_3'!$W$5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'007_3'!$W$6:$W$16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4C5E-BC5C-14A11B0C7223}"/>
            </c:ext>
          </c:extLst>
        </c:ser>
        <c:ser>
          <c:idx val="2"/>
          <c:order val="1"/>
          <c:tx>
            <c:strRef>
              <c:f>'007_3'!$AG$5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'007_3'!$AG$6:$AG$16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4C5E-BC5C-14A11B0C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69316832"/>
        <c:axId val="569317224"/>
      </c:barChart>
      <c:catAx>
        <c:axId val="569316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69317224"/>
        <c:crosses val="autoZero"/>
        <c:auto val="1"/>
        <c:lblAlgn val="ctr"/>
        <c:lblOffset val="100"/>
        <c:noMultiLvlLbl val="0"/>
      </c:catAx>
      <c:valAx>
        <c:axId val="5693172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693168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'007_3'!$X$5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'007_3'!$X$6:$X$16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52B-87AA-A4846E88973C}"/>
            </c:ext>
          </c:extLst>
        </c:ser>
        <c:ser>
          <c:idx val="2"/>
          <c:order val="1"/>
          <c:tx>
            <c:strRef>
              <c:f>'007_3'!$AH$5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'007_3'!$AH$6:$AH$16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5-452B-87AA-A4846E88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69309776"/>
        <c:axId val="569310168"/>
      </c:barChart>
      <c:catAx>
        <c:axId val="569309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69310168"/>
        <c:crosses val="autoZero"/>
        <c:auto val="1"/>
        <c:lblAlgn val="ctr"/>
        <c:lblOffset val="100"/>
        <c:noMultiLvlLbl val="0"/>
      </c:catAx>
      <c:valAx>
        <c:axId val="569310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69309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'007_3'!$Y$5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'007_3'!$Y$6:$Y$16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2B1-91C2-4F4792FD3C1E}"/>
            </c:ext>
          </c:extLst>
        </c:ser>
        <c:ser>
          <c:idx val="2"/>
          <c:order val="1"/>
          <c:tx>
            <c:strRef>
              <c:f>'007_3'!$AI$5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'007_3'!$AI$6:$AI$16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1-42B1-91C2-4F4792FD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19504"/>
        <c:axId val="586422640"/>
      </c:barChart>
      <c:catAx>
        <c:axId val="586419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2640"/>
        <c:crosses val="autoZero"/>
        <c:auto val="1"/>
        <c:lblAlgn val="ctr"/>
        <c:lblOffset val="100"/>
        <c:noMultiLvlLbl val="0"/>
      </c:catAx>
      <c:valAx>
        <c:axId val="5864226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195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'007_3'!$Z$5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'007_3'!$Z$6:$Z$16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E-4C64-9DB9-B4B9843CA006}"/>
            </c:ext>
          </c:extLst>
        </c:ser>
        <c:ser>
          <c:idx val="2"/>
          <c:order val="1"/>
          <c:tx>
            <c:strRef>
              <c:f>'007_3'!$AJ$5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'007_3'!$AJ$6:$AJ$16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E-4C64-9DB9-B4B9843C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5776"/>
        <c:axId val="586421856"/>
      </c:barChart>
      <c:catAx>
        <c:axId val="586425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1856"/>
        <c:crosses val="autoZero"/>
        <c:auto val="1"/>
        <c:lblAlgn val="ctr"/>
        <c:lblOffset val="100"/>
        <c:noMultiLvlLbl val="0"/>
      </c:catAx>
      <c:valAx>
        <c:axId val="586421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5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'007_3'!$AA$5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'007_3'!$AA$6:$AA$16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ADF-BD86-DE17F4F69D23}"/>
            </c:ext>
          </c:extLst>
        </c:ser>
        <c:ser>
          <c:idx val="2"/>
          <c:order val="1"/>
          <c:tx>
            <c:strRef>
              <c:f>'007_3'!$AK$5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'007_3'!$AK$6:$AK$16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ADF-BD86-DE17F4F6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0288"/>
        <c:axId val="586426168"/>
      </c:barChart>
      <c:catAx>
        <c:axId val="5864202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6168"/>
        <c:crosses val="autoZero"/>
        <c:auto val="1"/>
        <c:lblAlgn val="ctr"/>
        <c:lblOffset val="100"/>
        <c:noMultiLvlLbl val="0"/>
      </c:catAx>
      <c:valAx>
        <c:axId val="586426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02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8054711246201"/>
          <c:y val="0.12602739726027398"/>
          <c:w val="0.75379939209726443"/>
          <c:h val="0.67945205479452053"/>
        </c:manualLayout>
      </c:layout>
      <c:radarChart>
        <c:radarStyle val="marker"/>
        <c:varyColors val="0"/>
        <c:ser>
          <c:idx val="0"/>
          <c:order val="0"/>
          <c:tx>
            <c:strRef>
              <c:f>'007_1'!$I$3</c:f>
              <c:strCache>
                <c:ptCount val="1"/>
                <c:pt idx="0">
                  <c:v>XXXXXXXXXX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'007_1'!$Y$5:$AC$5</c:f>
              <c:strCache>
                <c:ptCount val="5"/>
                <c:pt idx="0">
                  <c:v>音楽</c:v>
                </c:pt>
                <c:pt idx="1">
                  <c:v>美術</c:v>
                </c:pt>
                <c:pt idx="2">
                  <c:v>保体</c:v>
                </c:pt>
                <c:pt idx="3">
                  <c:v>技術</c:v>
                </c:pt>
                <c:pt idx="4">
                  <c:v>家庭</c:v>
                </c:pt>
              </c:strCache>
            </c:strRef>
          </c:cat>
          <c:val>
            <c:numRef>
              <c:f>'007_1'!$Y$6:$AC$6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3-4198-B53A-B48FAA9BED38}"/>
            </c:ext>
          </c:extLst>
        </c:ser>
        <c:ser>
          <c:idx val="1"/>
          <c:order val="1"/>
          <c:tx>
            <c:v>平均</c:v>
          </c:tx>
          <c:spPr>
            <a:ln w="15875">
              <a:solidFill>
                <a:srgbClr val="0070C0"/>
              </a:solidFill>
              <a:prstDash val="sysDash"/>
            </a:ln>
          </c:spPr>
          <c:marker>
            <c:symbol val="none"/>
          </c:marker>
          <c:cat>
            <c:strRef>
              <c:f>'007_1'!$Y$5:$AC$5</c:f>
              <c:strCache>
                <c:ptCount val="5"/>
                <c:pt idx="0">
                  <c:v>音楽</c:v>
                </c:pt>
                <c:pt idx="1">
                  <c:v>美術</c:v>
                </c:pt>
                <c:pt idx="2">
                  <c:v>保体</c:v>
                </c:pt>
                <c:pt idx="3">
                  <c:v>技術</c:v>
                </c:pt>
                <c:pt idx="4">
                  <c:v>家庭</c:v>
                </c:pt>
              </c:strCache>
            </c:strRef>
          </c:cat>
          <c:val>
            <c:numRef>
              <c:f>'007_1'!$Y$7:$AC$7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3-4198-B53A-B48FAA9B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89584"/>
        <c:axId val="592290368"/>
      </c:radarChart>
      <c:catAx>
        <c:axId val="592289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592290368"/>
        <c:crosses val="autoZero"/>
        <c:auto val="0"/>
        <c:lblAlgn val="ctr"/>
        <c:lblOffset val="100"/>
        <c:noMultiLvlLbl val="0"/>
      </c:catAx>
      <c:valAx>
        <c:axId val="59229036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592289584"/>
        <c:crosses val="autoZero"/>
        <c:crossBetween val="between"/>
        <c:majorUnit val="20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867274569402229"/>
          <c:y val="0.92602739726027394"/>
          <c:w val="0.75379939209726443"/>
          <c:h val="4.6575342465753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61169846925697"/>
          <c:y val="6.3182850808419372E-2"/>
          <c:w val="0.66221053946188257"/>
          <c:h val="0.873634298383161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'007_3'!$W$18</c:f>
              <c:strCache>
                <c:ptCount val="1"/>
                <c:pt idx="0">
                  <c:v>5教科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0- 49</c:v>
              </c:pt>
              <c:pt idx="1">
                <c:v>50- 99</c:v>
              </c:pt>
              <c:pt idx="2">
                <c:v>100- 149</c:v>
              </c:pt>
              <c:pt idx="3">
                <c:v>150- 199</c:v>
              </c:pt>
              <c:pt idx="4">
                <c:v>200- 249</c:v>
              </c:pt>
              <c:pt idx="5">
                <c:v>250- 299</c:v>
              </c:pt>
              <c:pt idx="6">
                <c:v>300- 349</c:v>
              </c:pt>
              <c:pt idx="7">
                <c:v>350- 399</c:v>
              </c:pt>
              <c:pt idx="8">
                <c:v>400- 449</c:v>
              </c:pt>
              <c:pt idx="9">
                <c:v>450- 499</c:v>
              </c:pt>
              <c:pt idx="10">
                <c:v>500</c:v>
              </c:pt>
            </c:strLit>
          </c:cat>
          <c:val>
            <c:numRef>
              <c:f>'007_3'!$W$19:$W$29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3-45ED-A3B9-21088FD40B69}"/>
            </c:ext>
          </c:extLst>
        </c:ser>
        <c:ser>
          <c:idx val="2"/>
          <c:order val="1"/>
          <c:tx>
            <c:strRef>
              <c:f>'007_3'!$W$18</c:f>
              <c:strCache>
                <c:ptCount val="1"/>
                <c:pt idx="0">
                  <c:v>5教科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0- 49</c:v>
              </c:pt>
              <c:pt idx="1">
                <c:v>50- 99</c:v>
              </c:pt>
              <c:pt idx="2">
                <c:v>100- 149</c:v>
              </c:pt>
              <c:pt idx="3">
                <c:v>150- 199</c:v>
              </c:pt>
              <c:pt idx="4">
                <c:v>200- 249</c:v>
              </c:pt>
              <c:pt idx="5">
                <c:v>250- 299</c:v>
              </c:pt>
              <c:pt idx="6">
                <c:v>300- 349</c:v>
              </c:pt>
              <c:pt idx="7">
                <c:v>350- 399</c:v>
              </c:pt>
              <c:pt idx="8">
                <c:v>400- 449</c:v>
              </c:pt>
              <c:pt idx="9">
                <c:v>450- 499</c:v>
              </c:pt>
              <c:pt idx="10">
                <c:v>500</c:v>
              </c:pt>
            </c:strLit>
          </c:cat>
          <c:val>
            <c:numRef>
              <c:f>'007_3'!$X$19:$X$29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3-45ED-A3B9-21088FD4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3032"/>
        <c:axId val="586424600"/>
      </c:barChart>
      <c:catAx>
        <c:axId val="5864230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4600"/>
        <c:crosses val="autoZero"/>
        <c:auto val="1"/>
        <c:lblAlgn val="ctr"/>
        <c:lblOffset val="100"/>
        <c:noMultiLvlLbl val="0"/>
      </c:catAx>
      <c:valAx>
        <c:axId val="5864246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30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'007_2'!$W$5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'007_2'!$W$6:$W$16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41F9-9AD2-F2D8C28EAFFC}"/>
            </c:ext>
          </c:extLst>
        </c:ser>
        <c:ser>
          <c:idx val="2"/>
          <c:order val="1"/>
          <c:tx>
            <c:strRef>
              <c:f>'007_2'!$AG$5</c:f>
              <c:strCache>
                <c:ptCount val="1"/>
                <c:pt idx="0">
                  <c:v>国語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'007_2'!$AG$6:$AG$16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41F9-9AD2-F2D8C28E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69316832"/>
        <c:axId val="569317224"/>
      </c:barChart>
      <c:catAx>
        <c:axId val="5693168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69317224"/>
        <c:crosses val="autoZero"/>
        <c:auto val="1"/>
        <c:lblAlgn val="ctr"/>
        <c:lblOffset val="100"/>
        <c:noMultiLvlLbl val="0"/>
      </c:catAx>
      <c:valAx>
        <c:axId val="5693172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693168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'007_2'!$X$5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'007_2'!$X$6:$X$16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D-4584-AD4F-95BF437101BC}"/>
            </c:ext>
          </c:extLst>
        </c:ser>
        <c:ser>
          <c:idx val="2"/>
          <c:order val="1"/>
          <c:tx>
            <c:strRef>
              <c:f>'007_2'!$AH$5</c:f>
              <c:strCache>
                <c:ptCount val="1"/>
                <c:pt idx="0">
                  <c:v>社会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'007_2'!$AH$6:$AH$16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D-4584-AD4F-95BF4371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69309776"/>
        <c:axId val="569310168"/>
      </c:barChart>
      <c:catAx>
        <c:axId val="569309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69310168"/>
        <c:crosses val="autoZero"/>
        <c:auto val="1"/>
        <c:lblAlgn val="ctr"/>
        <c:lblOffset val="100"/>
        <c:noMultiLvlLbl val="0"/>
      </c:catAx>
      <c:valAx>
        <c:axId val="569310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69309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'007_2'!$AD$5</c:f>
              <c:strCache>
                <c:ptCount val="1"/>
                <c:pt idx="0">
                  <c:v>保体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'007_2'!$AD$6:$AD$16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3-4B6F-B292-840F21367AE1}"/>
            </c:ext>
          </c:extLst>
        </c:ser>
        <c:ser>
          <c:idx val="2"/>
          <c:order val="1"/>
          <c:tx>
            <c:strRef>
              <c:f>'007_2'!$AN$5</c:f>
              <c:strCache>
                <c:ptCount val="1"/>
                <c:pt idx="0">
                  <c:v>保体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'007_2'!$AN$6:$AN$16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3-4B6F-B292-840F213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69312128"/>
        <c:axId val="569312520"/>
      </c:barChart>
      <c:catAx>
        <c:axId val="5693121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69312520"/>
        <c:crosses val="autoZero"/>
        <c:auto val="1"/>
        <c:lblAlgn val="ctr"/>
        <c:lblOffset val="100"/>
        <c:noMultiLvlLbl val="0"/>
      </c:catAx>
      <c:valAx>
        <c:axId val="5693125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693121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'007_2'!$Y$5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'007_2'!$Y$6:$Y$16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4-4166-A73C-C85A720C62F5}"/>
            </c:ext>
          </c:extLst>
        </c:ser>
        <c:ser>
          <c:idx val="2"/>
          <c:order val="1"/>
          <c:tx>
            <c:strRef>
              <c:f>'007_2'!$AI$5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'007_2'!$AI$6:$AI$16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4-4166-A73C-C85A720C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19504"/>
        <c:axId val="586422640"/>
      </c:barChart>
      <c:catAx>
        <c:axId val="586419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2640"/>
        <c:crosses val="autoZero"/>
        <c:auto val="1"/>
        <c:lblAlgn val="ctr"/>
        <c:lblOffset val="100"/>
        <c:noMultiLvlLbl val="0"/>
      </c:catAx>
      <c:valAx>
        <c:axId val="5864226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195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'007_2'!$Z$5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'007_2'!$Z$6:$Z$16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F-4D5F-86B7-8A70B2D5C818}"/>
            </c:ext>
          </c:extLst>
        </c:ser>
        <c:ser>
          <c:idx val="2"/>
          <c:order val="1"/>
          <c:tx>
            <c:strRef>
              <c:f>'007_2'!$AJ$5</c:f>
              <c:strCache>
                <c:ptCount val="1"/>
                <c:pt idx="0">
                  <c:v>理科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'007_2'!$AJ$6:$AJ$16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F-4D5F-86B7-8A70B2D5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5776"/>
        <c:axId val="586421856"/>
      </c:barChart>
      <c:catAx>
        <c:axId val="586425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1856"/>
        <c:crosses val="autoZero"/>
        <c:auto val="1"/>
        <c:lblAlgn val="ctr"/>
        <c:lblOffset val="100"/>
        <c:noMultiLvlLbl val="0"/>
      </c:catAx>
      <c:valAx>
        <c:axId val="586421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57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'007_2'!$AA$5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'007_2'!$AA$6:$AA$16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1-4E1E-AD83-8BB7E9BB571B}"/>
            </c:ext>
          </c:extLst>
        </c:ser>
        <c:ser>
          <c:idx val="2"/>
          <c:order val="1"/>
          <c:tx>
            <c:strRef>
              <c:f>'007_2'!$AK$5</c:f>
              <c:strCache>
                <c:ptCount val="1"/>
                <c:pt idx="0">
                  <c:v>英語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0- 9</c:v>
              </c:pt>
              <c:pt idx="1">
                <c:v>10- 19</c:v>
              </c:pt>
              <c:pt idx="2">
                <c:v>20- 29</c:v>
              </c:pt>
              <c:pt idx="3">
                <c:v>30- 39</c:v>
              </c:pt>
              <c:pt idx="4">
                <c:v>40- 49</c:v>
              </c:pt>
              <c:pt idx="5">
                <c:v>50- 59</c:v>
              </c:pt>
              <c:pt idx="6">
                <c:v>60- 69</c:v>
              </c:pt>
              <c:pt idx="7">
                <c:v>70- 79</c:v>
              </c:pt>
              <c:pt idx="8">
                <c:v>80- 89</c:v>
              </c:pt>
              <c:pt idx="9">
                <c:v>90- 99</c:v>
              </c:pt>
              <c:pt idx="10">
                <c:v>100</c:v>
              </c:pt>
            </c:strLit>
          </c:cat>
          <c:val>
            <c:numRef>
              <c:f>'007_2'!$AK$6:$AK$16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1-4E1E-AD83-8BB7E9BB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0288"/>
        <c:axId val="586426168"/>
      </c:barChart>
      <c:catAx>
        <c:axId val="5864202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6168"/>
        <c:crosses val="autoZero"/>
        <c:auto val="1"/>
        <c:lblAlgn val="ctr"/>
        <c:lblOffset val="100"/>
        <c:noMultiLvlLbl val="0"/>
      </c:catAx>
      <c:valAx>
        <c:axId val="58642616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02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61169846925697"/>
          <c:y val="6.3182850808419372E-2"/>
          <c:w val="0.66221053946188257"/>
          <c:h val="0.873634298383161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'007_2'!$W$18</c:f>
              <c:strCache>
                <c:ptCount val="1"/>
                <c:pt idx="0">
                  <c:v>5教科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1"/>
              <c:pt idx="0">
                <c:v>0- 49</c:v>
              </c:pt>
              <c:pt idx="1">
                <c:v>50- 99</c:v>
              </c:pt>
              <c:pt idx="2">
                <c:v>100- 149</c:v>
              </c:pt>
              <c:pt idx="3">
                <c:v>150- 199</c:v>
              </c:pt>
              <c:pt idx="4">
                <c:v>200- 249</c:v>
              </c:pt>
              <c:pt idx="5">
                <c:v>250- 299</c:v>
              </c:pt>
              <c:pt idx="6">
                <c:v>300- 349</c:v>
              </c:pt>
              <c:pt idx="7">
                <c:v>350- 399</c:v>
              </c:pt>
              <c:pt idx="8">
                <c:v>400- 449</c:v>
              </c:pt>
              <c:pt idx="9">
                <c:v>450- 499</c:v>
              </c:pt>
              <c:pt idx="10">
                <c:v>500</c:v>
              </c:pt>
            </c:strLit>
          </c:cat>
          <c:val>
            <c:numRef>
              <c:f>'007_2'!$W$19:$W$29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7-4CF0-98A7-98A17F6F3752}"/>
            </c:ext>
          </c:extLst>
        </c:ser>
        <c:ser>
          <c:idx val="2"/>
          <c:order val="1"/>
          <c:tx>
            <c:strRef>
              <c:f>'007_2'!$W$18</c:f>
              <c:strCache>
                <c:ptCount val="1"/>
                <c:pt idx="0">
                  <c:v>5教科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</c:spPr>
          <c:invertIfNegative val="0"/>
          <c:cat>
            <c:strLit>
              <c:ptCount val="11"/>
              <c:pt idx="0">
                <c:v>0- 49</c:v>
              </c:pt>
              <c:pt idx="1">
                <c:v>50- 99</c:v>
              </c:pt>
              <c:pt idx="2">
                <c:v>100- 149</c:v>
              </c:pt>
              <c:pt idx="3">
                <c:v>150- 199</c:v>
              </c:pt>
              <c:pt idx="4">
                <c:v>200- 249</c:v>
              </c:pt>
              <c:pt idx="5">
                <c:v>250- 299</c:v>
              </c:pt>
              <c:pt idx="6">
                <c:v>300- 349</c:v>
              </c:pt>
              <c:pt idx="7">
                <c:v>350- 399</c:v>
              </c:pt>
              <c:pt idx="8">
                <c:v>400- 449</c:v>
              </c:pt>
              <c:pt idx="9">
                <c:v>450- 499</c:v>
              </c:pt>
              <c:pt idx="10">
                <c:v>500</c:v>
              </c:pt>
            </c:strLit>
          </c:cat>
          <c:val>
            <c:numRef>
              <c:f>'007_2'!$X$19:$X$29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7-4CF0-98A7-98A17F6F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586423032"/>
        <c:axId val="586424600"/>
      </c:barChart>
      <c:catAx>
        <c:axId val="5864230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ja-JP"/>
          </a:p>
        </c:txPr>
        <c:crossAx val="586424600"/>
        <c:crosses val="autoZero"/>
        <c:auto val="1"/>
        <c:lblAlgn val="ctr"/>
        <c:lblOffset val="100"/>
        <c:noMultiLvlLbl val="0"/>
      </c:catAx>
      <c:valAx>
        <c:axId val="5864246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64230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28575</xdr:rowOff>
    </xdr:from>
    <xdr:to>
      <xdr:col>10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28A5-68EA-41D2-A83F-7D6C78F38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13</xdr:row>
      <xdr:rowOff>19050</xdr:rowOff>
    </xdr:from>
    <xdr:to>
      <xdr:col>16</xdr:col>
      <xdr:colOff>495300</xdr:colOff>
      <xdr:row>33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D782EB8-8577-4CB6-8F18-E1D73D415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80522</xdr:colOff>
      <xdr:row>13</xdr:row>
      <xdr:rowOff>44726</xdr:rowOff>
    </xdr:from>
    <xdr:to>
      <xdr:col>6</xdr:col>
      <xdr:colOff>213458</xdr:colOff>
      <xdr:row>25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D7655A-0EA9-4509-B66A-E7D57B9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235049</xdr:colOff>
      <xdr:row>13</xdr:row>
      <xdr:rowOff>49696</xdr:rowOff>
    </xdr:from>
    <xdr:to>
      <xdr:col>10</xdr:col>
      <xdr:colOff>368399</xdr:colOff>
      <xdr:row>25</xdr:row>
      <xdr:rowOff>173521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E16F13-55EA-4573-AEC2-8C03C4262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79099</xdr:colOff>
      <xdr:row>41</xdr:row>
      <xdr:rowOff>41413</xdr:rowOff>
    </xdr:from>
    <xdr:to>
      <xdr:col>6</xdr:col>
      <xdr:colOff>212035</xdr:colOff>
      <xdr:row>53</xdr:row>
      <xdr:rowOff>165238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000111-FF4C-407F-B81F-4C8B28361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326158</xdr:colOff>
      <xdr:row>13</xdr:row>
      <xdr:rowOff>49696</xdr:rowOff>
    </xdr:from>
    <xdr:to>
      <xdr:col>13</xdr:col>
      <xdr:colOff>459507</xdr:colOff>
      <xdr:row>25</xdr:row>
      <xdr:rowOff>173521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49C7C0A-2812-45C3-BF4C-EC6C8558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438564</xdr:colOff>
      <xdr:row>13</xdr:row>
      <xdr:rowOff>49696</xdr:rowOff>
    </xdr:from>
    <xdr:to>
      <xdr:col>17</xdr:col>
      <xdr:colOff>57564</xdr:colOff>
      <xdr:row>25</xdr:row>
      <xdr:rowOff>173521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C8F61F-70BB-43DF-B3FF-A3DF2272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80342</xdr:colOff>
      <xdr:row>27</xdr:row>
      <xdr:rowOff>41413</xdr:rowOff>
    </xdr:from>
    <xdr:to>
      <xdr:col>6</xdr:col>
      <xdr:colOff>213278</xdr:colOff>
      <xdr:row>39</xdr:row>
      <xdr:rowOff>165238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699EEF4-F4BA-48AD-A798-E5D6CC3A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138320</xdr:colOff>
      <xdr:row>27</xdr:row>
      <xdr:rowOff>49695</xdr:rowOff>
    </xdr:from>
    <xdr:to>
      <xdr:col>10</xdr:col>
      <xdr:colOff>271256</xdr:colOff>
      <xdr:row>39</xdr:row>
      <xdr:rowOff>173520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6FE900D-4B42-40FA-B619-223E3B295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329234</xdr:colOff>
      <xdr:row>27</xdr:row>
      <xdr:rowOff>41413</xdr:rowOff>
    </xdr:from>
    <xdr:to>
      <xdr:col>13</xdr:col>
      <xdr:colOff>461755</xdr:colOff>
      <xdr:row>39</xdr:row>
      <xdr:rowOff>165238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5234773-4150-4ABA-A232-4261B9712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445190</xdr:colOff>
      <xdr:row>27</xdr:row>
      <xdr:rowOff>49696</xdr:rowOff>
    </xdr:from>
    <xdr:to>
      <xdr:col>17</xdr:col>
      <xdr:colOff>64190</xdr:colOff>
      <xdr:row>39</xdr:row>
      <xdr:rowOff>173521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B1BB1A9-A9B7-4E11-8652-BF138FCC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236468</xdr:colOff>
      <xdr:row>41</xdr:row>
      <xdr:rowOff>41413</xdr:rowOff>
    </xdr:from>
    <xdr:to>
      <xdr:col>10</xdr:col>
      <xdr:colOff>369404</xdr:colOff>
      <xdr:row>53</xdr:row>
      <xdr:rowOff>165238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A9B67F7-C080-4CE2-BE88-B175CC46B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327991</xdr:colOff>
      <xdr:row>41</xdr:row>
      <xdr:rowOff>41413</xdr:rowOff>
    </xdr:from>
    <xdr:to>
      <xdr:col>13</xdr:col>
      <xdr:colOff>460512</xdr:colOff>
      <xdr:row>53</xdr:row>
      <xdr:rowOff>165238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A108E1B-49C7-47F4-A4DC-01C2429F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352839</xdr:colOff>
      <xdr:row>41</xdr:row>
      <xdr:rowOff>41413</xdr:rowOff>
    </xdr:from>
    <xdr:to>
      <xdr:col>16</xdr:col>
      <xdr:colOff>485361</xdr:colOff>
      <xdr:row>53</xdr:row>
      <xdr:rowOff>165238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8B4A3B4-B57C-4195-99FB-483B510AC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</xdr:col>
      <xdr:colOff>41413</xdr:colOff>
      <xdr:row>12</xdr:row>
      <xdr:rowOff>132522</xdr:rowOff>
    </xdr:from>
    <xdr:ext cx="612913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BA4FCE2-3AF1-6173-4097-BF9F9F4F0380}"/>
            </a:ext>
          </a:extLst>
        </xdr:cNvPr>
        <xdr:cNvSpPr txBox="1"/>
      </xdr:nvSpPr>
      <xdr:spPr>
        <a:xfrm>
          <a:off x="298174" y="2890631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国語</a:t>
          </a:r>
        </a:p>
      </xdr:txBody>
    </xdr:sp>
    <xdr:clientData/>
  </xdr:oneCellAnchor>
  <xdr:oneCellAnchor>
    <xdr:from>
      <xdr:col>14</xdr:col>
      <xdr:colOff>127553</xdr:colOff>
      <xdr:row>12</xdr:row>
      <xdr:rowOff>135835</xdr:rowOff>
    </xdr:from>
    <xdr:ext cx="61291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AEACF94-A885-4B40-A07E-BC3CA15DB2E2}"/>
            </a:ext>
          </a:extLst>
        </xdr:cNvPr>
        <xdr:cNvSpPr txBox="1"/>
      </xdr:nvSpPr>
      <xdr:spPr>
        <a:xfrm>
          <a:off x="5262770" y="2893944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理科</a:t>
          </a:r>
        </a:p>
      </xdr:txBody>
    </xdr:sp>
    <xdr:clientData/>
  </xdr:oneCellAnchor>
  <xdr:oneCellAnchor>
    <xdr:from>
      <xdr:col>11</xdr:col>
      <xdr:colOff>14909</xdr:colOff>
      <xdr:row>12</xdr:row>
      <xdr:rowOff>139149</xdr:rowOff>
    </xdr:from>
    <xdr:ext cx="612913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AA213FC-E8F5-41E1-9E99-EAD1F115EDC3}"/>
            </a:ext>
          </a:extLst>
        </xdr:cNvPr>
        <xdr:cNvSpPr txBox="1"/>
      </xdr:nvSpPr>
      <xdr:spPr>
        <a:xfrm>
          <a:off x="3609561" y="2897258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数学</a:t>
          </a:r>
        </a:p>
      </xdr:txBody>
    </xdr:sp>
    <xdr:clientData/>
  </xdr:oneCellAnchor>
  <xdr:oneCellAnchor>
    <xdr:from>
      <xdr:col>7</xdr:col>
      <xdr:colOff>183875</xdr:colOff>
      <xdr:row>12</xdr:row>
      <xdr:rowOff>134178</xdr:rowOff>
    </xdr:from>
    <xdr:ext cx="61291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48A97D9-99EA-411A-960C-324DF1561A5E}"/>
            </a:ext>
          </a:extLst>
        </xdr:cNvPr>
        <xdr:cNvSpPr txBox="1"/>
      </xdr:nvSpPr>
      <xdr:spPr>
        <a:xfrm>
          <a:off x="1981201" y="2892287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社会</a:t>
          </a:r>
        </a:p>
      </xdr:txBody>
    </xdr:sp>
    <xdr:clientData/>
  </xdr:oneCellAnchor>
  <xdr:oneCellAnchor>
    <xdr:from>
      <xdr:col>1</xdr:col>
      <xdr:colOff>28161</xdr:colOff>
      <xdr:row>26</xdr:row>
      <xdr:rowOff>135835</xdr:rowOff>
    </xdr:from>
    <xdr:ext cx="61291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71867C1-50FE-4E7F-B531-A45DD279993F}"/>
            </a:ext>
          </a:extLst>
        </xdr:cNvPr>
        <xdr:cNvSpPr txBox="1"/>
      </xdr:nvSpPr>
      <xdr:spPr>
        <a:xfrm>
          <a:off x="284922" y="5329031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英語</a:t>
          </a:r>
        </a:p>
      </xdr:txBody>
    </xdr:sp>
    <xdr:clientData/>
  </xdr:oneCellAnchor>
  <xdr:oneCellAnchor>
    <xdr:from>
      <xdr:col>14</xdr:col>
      <xdr:colOff>114301</xdr:colOff>
      <xdr:row>26</xdr:row>
      <xdr:rowOff>139148</xdr:rowOff>
    </xdr:from>
    <xdr:ext cx="61291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99C18892-DCAB-4D25-A11B-7E1DD3438554}"/>
            </a:ext>
          </a:extLst>
        </xdr:cNvPr>
        <xdr:cNvSpPr txBox="1"/>
      </xdr:nvSpPr>
      <xdr:spPr>
        <a:xfrm>
          <a:off x="5249518" y="5332344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美術</a:t>
          </a:r>
        </a:p>
      </xdr:txBody>
    </xdr:sp>
    <xdr:clientData/>
  </xdr:oneCellAnchor>
  <xdr:oneCellAnchor>
    <xdr:from>
      <xdr:col>11</xdr:col>
      <xdr:colOff>1657</xdr:colOff>
      <xdr:row>26</xdr:row>
      <xdr:rowOff>142462</xdr:rowOff>
    </xdr:from>
    <xdr:ext cx="612913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E374283-FD4D-42CB-A9FB-96A17C5C7866}"/>
            </a:ext>
          </a:extLst>
        </xdr:cNvPr>
        <xdr:cNvSpPr txBox="1"/>
      </xdr:nvSpPr>
      <xdr:spPr>
        <a:xfrm>
          <a:off x="3596309" y="5335658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音楽</a:t>
          </a:r>
        </a:p>
      </xdr:txBody>
    </xdr:sp>
    <xdr:clientData/>
  </xdr:oneCellAnchor>
  <xdr:oneCellAnchor>
    <xdr:from>
      <xdr:col>7</xdr:col>
      <xdr:colOff>170623</xdr:colOff>
      <xdr:row>26</xdr:row>
      <xdr:rowOff>137491</xdr:rowOff>
    </xdr:from>
    <xdr:ext cx="612913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5B114E0-5C33-48B3-B02F-EE1C963B6908}"/>
            </a:ext>
          </a:extLst>
        </xdr:cNvPr>
        <xdr:cNvSpPr txBox="1"/>
      </xdr:nvSpPr>
      <xdr:spPr>
        <a:xfrm>
          <a:off x="1967949" y="5330687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kern="1200"/>
            <a:t>5</a:t>
          </a:r>
          <a:r>
            <a:rPr kumimoji="1" lang="ja-JP" altLang="en-US" sz="1100" kern="1200"/>
            <a:t>教科</a:t>
          </a:r>
          <a:endParaRPr kumimoji="1" lang="en-US" altLang="ja-JP" sz="1100" kern="1200" baseline="0"/>
        </a:p>
      </xdr:txBody>
    </xdr:sp>
    <xdr:clientData/>
  </xdr:oneCellAnchor>
  <xdr:oneCellAnchor>
    <xdr:from>
      <xdr:col>0</xdr:col>
      <xdr:colOff>130866</xdr:colOff>
      <xdr:row>40</xdr:row>
      <xdr:rowOff>139148</xdr:rowOff>
    </xdr:from>
    <xdr:ext cx="854765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F79559C-9C6F-4335-B7CF-1AF98DF5F875}"/>
            </a:ext>
          </a:extLst>
        </xdr:cNvPr>
        <xdr:cNvSpPr txBox="1"/>
      </xdr:nvSpPr>
      <xdr:spPr>
        <a:xfrm>
          <a:off x="130866" y="7767431"/>
          <a:ext cx="85476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保健体育</a:t>
          </a:r>
        </a:p>
      </xdr:txBody>
    </xdr:sp>
    <xdr:clientData/>
  </xdr:oneCellAnchor>
  <xdr:oneCellAnchor>
    <xdr:from>
      <xdr:col>14</xdr:col>
      <xdr:colOff>76201</xdr:colOff>
      <xdr:row>40</xdr:row>
      <xdr:rowOff>142461</xdr:rowOff>
    </xdr:from>
    <xdr:ext cx="612913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734B822-7B63-4C33-B9E8-6B57516AC1AA}"/>
            </a:ext>
          </a:extLst>
        </xdr:cNvPr>
        <xdr:cNvSpPr txBox="1"/>
      </xdr:nvSpPr>
      <xdr:spPr>
        <a:xfrm>
          <a:off x="5211418" y="7770744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kern="1200"/>
            <a:t>10</a:t>
          </a:r>
          <a:r>
            <a:rPr kumimoji="1" lang="ja-JP" altLang="en-US" sz="1100" kern="1200"/>
            <a:t>教科</a:t>
          </a:r>
        </a:p>
      </xdr:txBody>
    </xdr:sp>
    <xdr:clientData/>
  </xdr:oneCellAnchor>
  <xdr:oneCellAnchor>
    <xdr:from>
      <xdr:col>11</xdr:col>
      <xdr:colOff>4970</xdr:colOff>
      <xdr:row>40</xdr:row>
      <xdr:rowOff>145775</xdr:rowOff>
    </xdr:from>
    <xdr:ext cx="612913" cy="275717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0335654-8FC0-4B83-A74C-04F2EDCE7FCB}"/>
            </a:ext>
          </a:extLst>
        </xdr:cNvPr>
        <xdr:cNvSpPr txBox="1"/>
      </xdr:nvSpPr>
      <xdr:spPr>
        <a:xfrm>
          <a:off x="3599622" y="7774058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家庭</a:t>
          </a:r>
        </a:p>
      </xdr:txBody>
    </xdr:sp>
    <xdr:clientData/>
  </xdr:oneCellAnchor>
  <xdr:oneCellAnchor>
    <xdr:from>
      <xdr:col>7</xdr:col>
      <xdr:colOff>173936</xdr:colOff>
      <xdr:row>40</xdr:row>
      <xdr:rowOff>140804</xdr:rowOff>
    </xdr:from>
    <xdr:ext cx="612913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F7D160F-AB68-430E-9EA4-AEC7B71B06C7}"/>
            </a:ext>
          </a:extLst>
        </xdr:cNvPr>
        <xdr:cNvSpPr txBox="1"/>
      </xdr:nvSpPr>
      <xdr:spPr>
        <a:xfrm>
          <a:off x="1971262" y="7769087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 baseline="0"/>
            <a:t>技術</a:t>
          </a:r>
          <a:endParaRPr kumimoji="1" lang="en-US" altLang="ja-JP" sz="1100" kern="12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80522</xdr:colOff>
      <xdr:row>13</xdr:row>
      <xdr:rowOff>44726</xdr:rowOff>
    </xdr:from>
    <xdr:to>
      <xdr:col>6</xdr:col>
      <xdr:colOff>213458</xdr:colOff>
      <xdr:row>25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E39D31-2479-4AF4-9FDF-28030E72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235049</xdr:colOff>
      <xdr:row>13</xdr:row>
      <xdr:rowOff>49696</xdr:rowOff>
    </xdr:from>
    <xdr:to>
      <xdr:col>10</xdr:col>
      <xdr:colOff>368399</xdr:colOff>
      <xdr:row>25</xdr:row>
      <xdr:rowOff>173521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CC67BD-40C6-464C-8369-A4D8C5B3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326158</xdr:colOff>
      <xdr:row>13</xdr:row>
      <xdr:rowOff>49696</xdr:rowOff>
    </xdr:from>
    <xdr:to>
      <xdr:col>13</xdr:col>
      <xdr:colOff>459507</xdr:colOff>
      <xdr:row>25</xdr:row>
      <xdr:rowOff>173521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B8D4488-9BEB-49EC-B2D2-03196C75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84779</xdr:colOff>
      <xdr:row>27</xdr:row>
      <xdr:rowOff>49696</xdr:rowOff>
    </xdr:from>
    <xdr:to>
      <xdr:col>6</xdr:col>
      <xdr:colOff>220851</xdr:colOff>
      <xdr:row>39</xdr:row>
      <xdr:rowOff>173521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726398-428A-4E4A-99EB-1C5769219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230021</xdr:colOff>
      <xdr:row>27</xdr:row>
      <xdr:rowOff>68627</xdr:rowOff>
    </xdr:from>
    <xdr:to>
      <xdr:col>10</xdr:col>
      <xdr:colOff>362956</xdr:colOff>
      <xdr:row>40</xdr:row>
      <xdr:rowOff>15559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AEF0407-5473-462B-AD37-02D6D306B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219963</xdr:colOff>
      <xdr:row>27</xdr:row>
      <xdr:rowOff>49695</xdr:rowOff>
    </xdr:from>
    <xdr:to>
      <xdr:col>13</xdr:col>
      <xdr:colOff>352900</xdr:colOff>
      <xdr:row>39</xdr:row>
      <xdr:rowOff>173520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4FFF88F-83F9-4401-A900-A89AA9596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41413</xdr:colOff>
      <xdr:row>12</xdr:row>
      <xdr:rowOff>132522</xdr:rowOff>
    </xdr:from>
    <xdr:ext cx="612913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4E2B377-E11F-49AA-8757-6E1FE8116CC8}"/>
            </a:ext>
          </a:extLst>
        </xdr:cNvPr>
        <xdr:cNvSpPr txBox="1"/>
      </xdr:nvSpPr>
      <xdr:spPr>
        <a:xfrm>
          <a:off x="298588" y="2351847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国語</a:t>
          </a:r>
        </a:p>
      </xdr:txBody>
    </xdr:sp>
    <xdr:clientData/>
  </xdr:oneCellAnchor>
  <xdr:oneCellAnchor>
    <xdr:from>
      <xdr:col>1</xdr:col>
      <xdr:colOff>32303</xdr:colOff>
      <xdr:row>26</xdr:row>
      <xdr:rowOff>135835</xdr:rowOff>
    </xdr:from>
    <xdr:ext cx="61291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B0805C4-4748-493B-97E6-2CBE70F318A9}"/>
            </a:ext>
          </a:extLst>
        </xdr:cNvPr>
        <xdr:cNvSpPr txBox="1"/>
      </xdr:nvSpPr>
      <xdr:spPr>
        <a:xfrm>
          <a:off x="290839" y="4898335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理科</a:t>
          </a:r>
        </a:p>
      </xdr:txBody>
    </xdr:sp>
    <xdr:clientData/>
  </xdr:oneCellAnchor>
  <xdr:oneCellAnchor>
    <xdr:from>
      <xdr:col>11</xdr:col>
      <xdr:colOff>14909</xdr:colOff>
      <xdr:row>12</xdr:row>
      <xdr:rowOff>139149</xdr:rowOff>
    </xdr:from>
    <xdr:ext cx="612913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B3B1504-258B-4ED9-98B3-8E69034DA71D}"/>
            </a:ext>
          </a:extLst>
        </xdr:cNvPr>
        <xdr:cNvSpPr txBox="1"/>
      </xdr:nvSpPr>
      <xdr:spPr>
        <a:xfrm>
          <a:off x="3615359" y="2358474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数学</a:t>
          </a:r>
        </a:p>
      </xdr:txBody>
    </xdr:sp>
    <xdr:clientData/>
  </xdr:oneCellAnchor>
  <xdr:oneCellAnchor>
    <xdr:from>
      <xdr:col>7</xdr:col>
      <xdr:colOff>183875</xdr:colOff>
      <xdr:row>12</xdr:row>
      <xdr:rowOff>134178</xdr:rowOff>
    </xdr:from>
    <xdr:ext cx="61291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47C7A9D-3CBA-4584-9BA0-72231D64DBBC}"/>
            </a:ext>
          </a:extLst>
        </xdr:cNvPr>
        <xdr:cNvSpPr txBox="1"/>
      </xdr:nvSpPr>
      <xdr:spPr>
        <a:xfrm>
          <a:off x="1984100" y="2353503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社会</a:t>
          </a:r>
        </a:p>
      </xdr:txBody>
    </xdr:sp>
    <xdr:clientData/>
  </xdr:oneCellAnchor>
  <xdr:oneCellAnchor>
    <xdr:from>
      <xdr:col>7</xdr:col>
      <xdr:colOff>109805</xdr:colOff>
      <xdr:row>26</xdr:row>
      <xdr:rowOff>135835</xdr:rowOff>
    </xdr:from>
    <xdr:ext cx="612913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50C75B5-D209-43F0-946E-BBC2B420EB69}"/>
            </a:ext>
          </a:extLst>
        </xdr:cNvPr>
        <xdr:cNvSpPr txBox="1"/>
      </xdr:nvSpPr>
      <xdr:spPr>
        <a:xfrm>
          <a:off x="1919555" y="4898335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 kern="1200"/>
            <a:t>英語</a:t>
          </a:r>
        </a:p>
      </xdr:txBody>
    </xdr:sp>
    <xdr:clientData/>
  </xdr:oneCellAnchor>
  <xdr:oneCellAnchor>
    <xdr:from>
      <xdr:col>10</xdr:col>
      <xdr:colOff>510802</xdr:colOff>
      <xdr:row>26</xdr:row>
      <xdr:rowOff>137491</xdr:rowOff>
    </xdr:from>
    <xdr:ext cx="612913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37B5076C-CE26-449E-B60E-F6D6BFC77534}"/>
            </a:ext>
          </a:extLst>
        </xdr:cNvPr>
        <xdr:cNvSpPr txBox="1"/>
      </xdr:nvSpPr>
      <xdr:spPr>
        <a:xfrm>
          <a:off x="3613231" y="4899991"/>
          <a:ext cx="61291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kern="1200"/>
            <a:t>5</a:t>
          </a:r>
          <a:r>
            <a:rPr kumimoji="1" lang="ja-JP" altLang="en-US" sz="1100" kern="1200"/>
            <a:t>教科</a:t>
          </a:r>
          <a:endParaRPr kumimoji="1" lang="en-US" altLang="ja-JP" sz="1100" kern="12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F77C-3921-4093-AD97-5B5860D54B31}">
  <dimension ref="A1:AG28"/>
  <sheetViews>
    <sheetView tabSelected="1" zoomScale="70" zoomScaleNormal="70" workbookViewId="0"/>
  </sheetViews>
  <sheetFormatPr defaultRowHeight="13.5" x14ac:dyDescent="0.15"/>
  <cols>
    <col min="1" max="8" width="3.375" customWidth="1"/>
    <col min="9" max="17" width="6.75" customWidth="1"/>
    <col min="19" max="29" width="4.5" customWidth="1"/>
    <col min="30" max="33" width="3.5" customWidth="1"/>
  </cols>
  <sheetData>
    <row r="1" spans="1:33" s="1" customFormat="1" ht="21" x14ac:dyDescent="0.15">
      <c r="F1" s="50" t="s">
        <v>29</v>
      </c>
      <c r="G1" s="50"/>
      <c r="H1" s="50"/>
      <c r="I1" s="50"/>
      <c r="J1" s="50"/>
      <c r="K1" s="2" t="s">
        <v>0</v>
      </c>
      <c r="N1" s="44" t="s">
        <v>1</v>
      </c>
      <c r="O1" s="44"/>
      <c r="P1" s="44"/>
      <c r="Q1" s="44"/>
    </row>
    <row r="2" spans="1:33" s="1" customFormat="1" ht="21" x14ac:dyDescent="0.15">
      <c r="A2" s="3"/>
      <c r="B2" s="3"/>
      <c r="C2" s="3"/>
      <c r="J2" s="3"/>
      <c r="O2" s="45">
        <f ca="1">TODAY()</f>
        <v>45628</v>
      </c>
      <c r="P2" s="45"/>
      <c r="Q2" s="45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1:33" s="5" customFormat="1" ht="19.5" customHeight="1" x14ac:dyDescent="0.15">
      <c r="A3" s="21" t="s">
        <v>31</v>
      </c>
      <c r="B3" s="23" t="s">
        <v>12</v>
      </c>
      <c r="C3" s="21" t="s">
        <v>31</v>
      </c>
      <c r="D3" s="23" t="s">
        <v>13</v>
      </c>
      <c r="E3" s="21" t="s">
        <v>31</v>
      </c>
      <c r="F3" s="23" t="s">
        <v>14</v>
      </c>
      <c r="G3" s="46" t="s">
        <v>15</v>
      </c>
      <c r="H3" s="46"/>
      <c r="I3" s="47" t="s">
        <v>29</v>
      </c>
      <c r="J3" s="47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18" customHeight="1" x14ac:dyDescent="0.15"/>
    <row r="5" spans="1:33" s="5" customFormat="1" ht="19.5" customHeight="1" x14ac:dyDescent="0.15">
      <c r="A5" s="48" t="s">
        <v>16</v>
      </c>
      <c r="B5" s="48"/>
      <c r="C5" s="48" t="s">
        <v>2</v>
      </c>
      <c r="D5" s="48"/>
      <c r="E5" s="48" t="s">
        <v>3</v>
      </c>
      <c r="F5" s="48"/>
      <c r="G5" s="48" t="s">
        <v>4</v>
      </c>
      <c r="H5" s="48"/>
      <c r="I5" s="24" t="s">
        <v>5</v>
      </c>
      <c r="J5" s="24" t="s">
        <v>6</v>
      </c>
      <c r="K5" s="25" t="s">
        <v>17</v>
      </c>
      <c r="L5" s="24" t="s">
        <v>7</v>
      </c>
      <c r="M5" s="24" t="s">
        <v>8</v>
      </c>
      <c r="N5" s="25" t="s">
        <v>18</v>
      </c>
      <c r="O5" s="24" t="s">
        <v>10</v>
      </c>
      <c r="P5" s="24" t="s">
        <v>11</v>
      </c>
      <c r="Q5" s="25" t="s">
        <v>19</v>
      </c>
      <c r="R5"/>
      <c r="S5" s="68" t="s">
        <v>2</v>
      </c>
      <c r="T5" s="68" t="s">
        <v>3</v>
      </c>
      <c r="U5" s="68" t="s">
        <v>4</v>
      </c>
      <c r="V5" s="68" t="s">
        <v>5</v>
      </c>
      <c r="W5" s="68" t="s">
        <v>6</v>
      </c>
      <c r="X5" s="69"/>
      <c r="Y5" s="68" t="s">
        <v>7</v>
      </c>
      <c r="Z5" s="68" t="s">
        <v>8</v>
      </c>
      <c r="AA5" s="68" t="s">
        <v>9</v>
      </c>
      <c r="AB5" s="68" t="s">
        <v>10</v>
      </c>
      <c r="AC5" s="68" t="s">
        <v>11</v>
      </c>
      <c r="AD5" s="12"/>
      <c r="AE5" s="13"/>
    </row>
    <row r="6" spans="1:33" ht="19.5" customHeight="1" x14ac:dyDescent="0.15">
      <c r="A6" s="48" t="s">
        <v>20</v>
      </c>
      <c r="B6" s="48"/>
      <c r="C6" s="49" t="s">
        <v>32</v>
      </c>
      <c r="D6" s="49"/>
      <c r="E6" s="49" t="s">
        <v>32</v>
      </c>
      <c r="F6" s="49"/>
      <c r="G6" s="49" t="s">
        <v>32</v>
      </c>
      <c r="H6" s="49"/>
      <c r="I6" s="20" t="s">
        <v>32</v>
      </c>
      <c r="J6" s="20" t="s">
        <v>32</v>
      </c>
      <c r="K6" s="20" t="s">
        <v>32</v>
      </c>
      <c r="L6" s="20" t="s">
        <v>32</v>
      </c>
      <c r="M6" s="20" t="s">
        <v>32</v>
      </c>
      <c r="N6" s="20" t="s">
        <v>32</v>
      </c>
      <c r="O6" s="20" t="s">
        <v>32</v>
      </c>
      <c r="P6" s="20" t="s">
        <v>32</v>
      </c>
      <c r="Q6" s="20" t="s">
        <v>32</v>
      </c>
      <c r="S6" s="70" t="str">
        <f>C6</f>
        <v>ZZ9</v>
      </c>
      <c r="T6" s="70" t="str">
        <f>E6</f>
        <v>ZZ9</v>
      </c>
      <c r="U6" s="70" t="str">
        <f>G6</f>
        <v>ZZ9</v>
      </c>
      <c r="V6" s="70" t="str">
        <f>I6</f>
        <v>ZZ9</v>
      </c>
      <c r="W6" s="70" t="str">
        <f>J6</f>
        <v>ZZ9</v>
      </c>
      <c r="X6" s="71"/>
      <c r="Y6" s="70" t="str">
        <f t="shared" ref="Y6:AA7" si="0">L6</f>
        <v>ZZ9</v>
      </c>
      <c r="Z6" s="70" t="str">
        <f t="shared" si="0"/>
        <v>ZZ9</v>
      </c>
      <c r="AA6" s="70" t="str">
        <f t="shared" si="0"/>
        <v>ZZ9</v>
      </c>
      <c r="AB6" s="70" t="str">
        <f>O6</f>
        <v>ZZ9</v>
      </c>
      <c r="AC6" s="70" t="str">
        <f>P6</f>
        <v>ZZ9</v>
      </c>
    </row>
    <row r="7" spans="1:33" ht="19.5" customHeight="1" x14ac:dyDescent="0.15">
      <c r="A7" s="48" t="s">
        <v>21</v>
      </c>
      <c r="B7" s="48"/>
      <c r="C7" s="53" t="s">
        <v>33</v>
      </c>
      <c r="D7" s="53"/>
      <c r="E7" s="53" t="s">
        <v>33</v>
      </c>
      <c r="F7" s="53"/>
      <c r="G7" s="53" t="s">
        <v>33</v>
      </c>
      <c r="H7" s="53"/>
      <c r="I7" s="26" t="s">
        <v>33</v>
      </c>
      <c r="J7" s="26" t="s">
        <v>33</v>
      </c>
      <c r="K7" s="26" t="s">
        <v>33</v>
      </c>
      <c r="L7" s="26" t="s">
        <v>33</v>
      </c>
      <c r="M7" s="26" t="s">
        <v>33</v>
      </c>
      <c r="N7" s="26" t="s">
        <v>33</v>
      </c>
      <c r="O7" s="26" t="s">
        <v>33</v>
      </c>
      <c r="P7" s="26" t="s">
        <v>33</v>
      </c>
      <c r="Q7" s="26" t="s">
        <v>33</v>
      </c>
      <c r="S7" s="72" t="str">
        <f>C7</f>
        <v>ZZ9.9</v>
      </c>
      <c r="T7" s="72" t="str">
        <f>E7</f>
        <v>ZZ9.9</v>
      </c>
      <c r="U7" s="72" t="str">
        <f>G7</f>
        <v>ZZ9.9</v>
      </c>
      <c r="V7" s="72" t="str">
        <f>I7</f>
        <v>ZZ9.9</v>
      </c>
      <c r="W7" s="72" t="str">
        <f>J7</f>
        <v>ZZ9.9</v>
      </c>
      <c r="X7" s="73"/>
      <c r="Y7" s="72" t="str">
        <f t="shared" si="0"/>
        <v>ZZ9.9</v>
      </c>
      <c r="Z7" s="72" t="str">
        <f t="shared" si="0"/>
        <v>ZZ9.9</v>
      </c>
      <c r="AA7" s="72" t="str">
        <f t="shared" si="0"/>
        <v>ZZ9.9</v>
      </c>
      <c r="AB7" s="72" t="str">
        <f>O7</f>
        <v>ZZ9.9</v>
      </c>
      <c r="AC7" s="72" t="str">
        <f>P7</f>
        <v>ZZ9.9</v>
      </c>
    </row>
    <row r="8" spans="1:33" ht="19.5" customHeight="1" x14ac:dyDescent="0.15">
      <c r="A8" s="48" t="s">
        <v>22</v>
      </c>
      <c r="B8" s="48"/>
      <c r="C8" s="49" t="s">
        <v>32</v>
      </c>
      <c r="D8" s="49"/>
      <c r="E8" s="49" t="s">
        <v>32</v>
      </c>
      <c r="F8" s="49"/>
      <c r="G8" s="49" t="s">
        <v>32</v>
      </c>
      <c r="H8" s="49"/>
      <c r="I8" s="20" t="s">
        <v>32</v>
      </c>
      <c r="J8" s="20" t="s">
        <v>32</v>
      </c>
      <c r="K8" s="20" t="s">
        <v>32</v>
      </c>
      <c r="L8" s="20" t="s">
        <v>32</v>
      </c>
      <c r="M8" s="20" t="s">
        <v>32</v>
      </c>
      <c r="N8" s="20" t="s">
        <v>32</v>
      </c>
      <c r="O8" s="20" t="s">
        <v>32</v>
      </c>
      <c r="P8" s="20" t="s">
        <v>32</v>
      </c>
      <c r="Q8" s="20" t="s">
        <v>32</v>
      </c>
    </row>
    <row r="9" spans="1:33" ht="19.5" customHeight="1" x14ac:dyDescent="0.15">
      <c r="A9" s="54" t="s">
        <v>23</v>
      </c>
      <c r="B9" s="55"/>
      <c r="C9" s="49" t="s">
        <v>32</v>
      </c>
      <c r="D9" s="49"/>
      <c r="E9" s="49" t="s">
        <v>32</v>
      </c>
      <c r="F9" s="49"/>
      <c r="G9" s="49" t="s">
        <v>32</v>
      </c>
      <c r="H9" s="49"/>
      <c r="I9" s="20" t="s">
        <v>32</v>
      </c>
      <c r="J9" s="20" t="s">
        <v>32</v>
      </c>
      <c r="K9" s="20" t="s">
        <v>32</v>
      </c>
      <c r="L9" s="20" t="s">
        <v>32</v>
      </c>
      <c r="M9" s="20" t="s">
        <v>32</v>
      </c>
      <c r="N9" s="20" t="s">
        <v>32</v>
      </c>
      <c r="O9" s="20" t="s">
        <v>32</v>
      </c>
      <c r="P9" s="20" t="s">
        <v>32</v>
      </c>
      <c r="Q9" s="20" t="s">
        <v>32</v>
      </c>
    </row>
    <row r="10" spans="1:33" ht="19.5" customHeight="1" x14ac:dyDescent="0.15">
      <c r="A10" s="51" t="s">
        <v>30</v>
      </c>
      <c r="B10" s="52"/>
      <c r="C10" s="49" t="s">
        <v>32</v>
      </c>
      <c r="D10" s="49"/>
      <c r="E10" s="49" t="s">
        <v>32</v>
      </c>
      <c r="F10" s="49"/>
      <c r="G10" s="49" t="s">
        <v>32</v>
      </c>
      <c r="H10" s="49"/>
      <c r="I10" s="20" t="s">
        <v>32</v>
      </c>
      <c r="J10" s="20" t="s">
        <v>32</v>
      </c>
      <c r="K10" s="20" t="s">
        <v>32</v>
      </c>
      <c r="L10" s="20" t="s">
        <v>32</v>
      </c>
      <c r="M10" s="20" t="s">
        <v>32</v>
      </c>
      <c r="N10" s="20" t="s">
        <v>32</v>
      </c>
      <c r="O10" s="20" t="s">
        <v>32</v>
      </c>
      <c r="P10" s="20" t="s">
        <v>32</v>
      </c>
      <c r="Q10" s="20" t="s">
        <v>32</v>
      </c>
      <c r="R10" s="5"/>
    </row>
    <row r="11" spans="1:33" ht="21" x14ac:dyDescent="0.15">
      <c r="P11" s="14" t="s">
        <v>24</v>
      </c>
    </row>
    <row r="12" spans="1:33" ht="13.5" customHeight="1" x14ac:dyDescent="0.15"/>
    <row r="13" spans="1:33" ht="13.5" customHeight="1" x14ac:dyDescent="0.15"/>
    <row r="14" spans="1:33" ht="13.5" customHeight="1" x14ac:dyDescent="0.15"/>
    <row r="15" spans="1:33" ht="13.5" customHeight="1" x14ac:dyDescent="0.15"/>
    <row r="16" spans="1:33" ht="13.5" customHeight="1" x14ac:dyDescent="0.15"/>
    <row r="17" spans="1:12" ht="18.75" x14ac:dyDescent="0.15">
      <c r="A17" s="15"/>
      <c r="B17" s="15"/>
      <c r="C17" s="15"/>
      <c r="D17" s="15"/>
      <c r="E17" s="15"/>
      <c r="F17" s="16"/>
      <c r="G17" s="16"/>
      <c r="H17" s="16"/>
      <c r="I17" s="16"/>
      <c r="J17" s="16"/>
      <c r="K17" s="16"/>
      <c r="L17" s="16"/>
    </row>
    <row r="18" spans="1:12" ht="13.5" customHeight="1" x14ac:dyDescent="0.15"/>
    <row r="19" spans="1:12" ht="13.5" customHeight="1" x14ac:dyDescent="0.15"/>
    <row r="20" spans="1:12" ht="13.5" customHeight="1" x14ac:dyDescent="0.15"/>
    <row r="21" spans="1:12" ht="13.5" customHeight="1" x14ac:dyDescent="0.15"/>
    <row r="22" spans="1:12" ht="13.5" customHeight="1" x14ac:dyDescent="0.15"/>
    <row r="23" spans="1:12" ht="13.5" customHeight="1" x14ac:dyDescent="0.15"/>
    <row r="24" spans="1:12" ht="13.5" customHeight="1" x14ac:dyDescent="0.15"/>
    <row r="25" spans="1:12" ht="13.5" customHeight="1" x14ac:dyDescent="0.15"/>
    <row r="26" spans="1:12" ht="13.5" customHeight="1" x14ac:dyDescent="0.15"/>
    <row r="27" spans="1:12" ht="13.5" customHeight="1" x14ac:dyDescent="0.15"/>
    <row r="28" spans="1:12" ht="13.5" customHeight="1" x14ac:dyDescent="0.15"/>
  </sheetData>
  <mergeCells count="29">
    <mergeCell ref="A10:B10"/>
    <mergeCell ref="A7:B7"/>
    <mergeCell ref="C7:D7"/>
    <mergeCell ref="E7:F7"/>
    <mergeCell ref="G7:H7"/>
    <mergeCell ref="G10:H10"/>
    <mergeCell ref="A8:B8"/>
    <mergeCell ref="C8:D8"/>
    <mergeCell ref="E8:F8"/>
    <mergeCell ref="G8:H8"/>
    <mergeCell ref="C9:D9"/>
    <mergeCell ref="E9:F9"/>
    <mergeCell ref="G9:H9"/>
    <mergeCell ref="C10:D10"/>
    <mergeCell ref="E10:F10"/>
    <mergeCell ref="A9:B9"/>
    <mergeCell ref="N1:Q1"/>
    <mergeCell ref="O2:Q2"/>
    <mergeCell ref="G3:H3"/>
    <mergeCell ref="I3:J3"/>
    <mergeCell ref="A6:B6"/>
    <mergeCell ref="C6:D6"/>
    <mergeCell ref="E6:F6"/>
    <mergeCell ref="G6:H6"/>
    <mergeCell ref="A5:B5"/>
    <mergeCell ref="C5:D5"/>
    <mergeCell ref="E5:F5"/>
    <mergeCell ref="G5:H5"/>
    <mergeCell ref="F1:J1"/>
  </mergeCells>
  <phoneticPr fontId="1"/>
  <conditionalFormatting sqref="O2:Q2">
    <cfRule type="cellIs" dxfId="2" priority="1" operator="between">
      <formula>43586</formula>
      <formula>43830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57A0-2C8B-481E-8D89-A55ACFFE6728}">
  <dimension ref="A1:AR69"/>
  <sheetViews>
    <sheetView zoomScale="70" zoomScaleNormal="70" zoomScaleSheetLayoutView="70" workbookViewId="0">
      <selection sqref="A1:E1"/>
    </sheetView>
  </sheetViews>
  <sheetFormatPr defaultRowHeight="13.5" x14ac:dyDescent="0.15"/>
  <cols>
    <col min="1" max="8" width="3.375" customWidth="1"/>
    <col min="9" max="17" width="6.75" customWidth="1"/>
    <col min="18" max="18" width="2.25" customWidth="1"/>
    <col min="22" max="22" width="8.5" style="23" customWidth="1"/>
    <col min="23" max="42" width="5" customWidth="1"/>
    <col min="43" max="49" width="3.5" customWidth="1"/>
  </cols>
  <sheetData>
    <row r="1" spans="1:44" s="1" customFormat="1" ht="26.25" customHeight="1" x14ac:dyDescent="0.15">
      <c r="A1" s="58" t="s">
        <v>26</v>
      </c>
      <c r="B1" s="58"/>
      <c r="C1" s="58"/>
      <c r="D1" s="58"/>
      <c r="E1" s="58"/>
      <c r="F1" s="5" t="s">
        <v>0</v>
      </c>
      <c r="G1" s="2"/>
      <c r="H1" s="2"/>
      <c r="I1" s="2"/>
      <c r="J1" s="2"/>
      <c r="N1" s="60" t="s">
        <v>1</v>
      </c>
      <c r="O1" s="60"/>
      <c r="P1" s="60"/>
      <c r="Q1" s="60"/>
      <c r="V1" s="29" t="str">
        <f>IFERROR(VLOOKUP(#REF!,#REF!,2,FALSE),"")</f>
        <v/>
      </c>
    </row>
    <row r="2" spans="1:44" s="1" customFormat="1" ht="13.5" customHeight="1" x14ac:dyDescent="0.15">
      <c r="A2" s="3"/>
      <c r="B2" s="3"/>
      <c r="C2" s="3"/>
      <c r="J2" s="3"/>
      <c r="K2" s="50"/>
      <c r="L2" s="50"/>
      <c r="N2"/>
      <c r="O2" s="61">
        <f ca="1">TODAY()</f>
        <v>45628</v>
      </c>
      <c r="P2" s="61"/>
      <c r="Q2" s="61"/>
      <c r="V2" s="3"/>
    </row>
    <row r="3" spans="1:44" s="7" customFormat="1" ht="13.5" customHeight="1" x14ac:dyDescent="0.15">
      <c r="A3" s="18" t="s">
        <v>27</v>
      </c>
      <c r="B3" s="4" t="s">
        <v>12</v>
      </c>
      <c r="C3" s="18" t="s">
        <v>27</v>
      </c>
      <c r="D3" s="4" t="s">
        <v>13</v>
      </c>
      <c r="E3" s="18" t="s">
        <v>27</v>
      </c>
      <c r="F3" s="4" t="s">
        <v>14</v>
      </c>
      <c r="G3" s="62" t="s">
        <v>15</v>
      </c>
      <c r="H3" s="62"/>
      <c r="I3" s="59" t="s">
        <v>28</v>
      </c>
      <c r="J3" s="59"/>
      <c r="K3" s="59"/>
      <c r="L3" s="6"/>
      <c r="M3" s="6"/>
      <c r="N3" s="6"/>
      <c r="O3" s="6"/>
      <c r="P3" s="6"/>
      <c r="Q3" s="6"/>
      <c r="R3" s="6"/>
      <c r="V3" s="30"/>
    </row>
    <row r="4" spans="1:44" s="6" customFormat="1" ht="13.5" customHeight="1" x14ac:dyDescent="0.15">
      <c r="A4" s="8"/>
      <c r="B4" s="8"/>
      <c r="C4" s="8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V4" s="31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44" s="5" customFormat="1" ht="13.5" customHeight="1" x14ac:dyDescent="0.15">
      <c r="A5" s="63" t="s">
        <v>16</v>
      </c>
      <c r="B5" s="63"/>
      <c r="C5" s="63" t="s">
        <v>2</v>
      </c>
      <c r="D5" s="63"/>
      <c r="E5" s="63" t="s">
        <v>3</v>
      </c>
      <c r="F5" s="63"/>
      <c r="G5" s="63" t="s">
        <v>4</v>
      </c>
      <c r="H5" s="63"/>
      <c r="I5" s="10" t="s">
        <v>5</v>
      </c>
      <c r="J5" s="10" t="s">
        <v>6</v>
      </c>
      <c r="K5" s="11" t="s">
        <v>17</v>
      </c>
      <c r="L5" s="10" t="s">
        <v>7</v>
      </c>
      <c r="M5" s="10" t="s">
        <v>8</v>
      </c>
      <c r="N5" s="11" t="s">
        <v>18</v>
      </c>
      <c r="O5" s="10" t="s">
        <v>10</v>
      </c>
      <c r="P5" s="10" t="s">
        <v>11</v>
      </c>
      <c r="Q5" s="11" t="s">
        <v>19</v>
      </c>
      <c r="R5" s="8"/>
      <c r="V5" s="33" t="s">
        <v>25</v>
      </c>
      <c r="W5" s="31" t="s">
        <v>2</v>
      </c>
      <c r="X5" s="31" t="s">
        <v>3</v>
      </c>
      <c r="Y5" s="31" t="s">
        <v>4</v>
      </c>
      <c r="Z5" s="31" t="s">
        <v>5</v>
      </c>
      <c r="AA5" s="31" t="s">
        <v>6</v>
      </c>
      <c r="AB5" s="31" t="s">
        <v>7</v>
      </c>
      <c r="AC5" s="31" t="s">
        <v>8</v>
      </c>
      <c r="AD5" s="31" t="s">
        <v>9</v>
      </c>
      <c r="AE5" s="31" t="s">
        <v>10</v>
      </c>
      <c r="AF5" s="31" t="s">
        <v>11</v>
      </c>
      <c r="AG5" s="34" t="s">
        <v>2</v>
      </c>
      <c r="AH5" s="34" t="s">
        <v>3</v>
      </c>
      <c r="AI5" s="34" t="s">
        <v>4</v>
      </c>
      <c r="AJ5" s="34" t="s">
        <v>5</v>
      </c>
      <c r="AK5" s="34" t="s">
        <v>6</v>
      </c>
      <c r="AL5" s="34" t="s">
        <v>7</v>
      </c>
      <c r="AM5" s="34" t="s">
        <v>8</v>
      </c>
      <c r="AN5" s="34" t="s">
        <v>9</v>
      </c>
      <c r="AO5" s="34" t="s">
        <v>10</v>
      </c>
      <c r="AP5" s="34" t="s">
        <v>11</v>
      </c>
      <c r="AR5"/>
    </row>
    <row r="6" spans="1:44" s="8" customFormat="1" ht="13.5" customHeight="1" x14ac:dyDescent="0.15">
      <c r="A6" s="63" t="s">
        <v>20</v>
      </c>
      <c r="B6" s="63"/>
      <c r="C6" s="49" t="s">
        <v>32</v>
      </c>
      <c r="D6" s="49"/>
      <c r="E6" s="49" t="s">
        <v>32</v>
      </c>
      <c r="F6" s="49"/>
      <c r="G6" s="49" t="s">
        <v>32</v>
      </c>
      <c r="H6" s="49"/>
      <c r="I6" s="20" t="s">
        <v>32</v>
      </c>
      <c r="J6" s="20" t="s">
        <v>32</v>
      </c>
      <c r="K6" s="20" t="s">
        <v>32</v>
      </c>
      <c r="L6" s="20" t="s">
        <v>32</v>
      </c>
      <c r="M6" s="20" t="s">
        <v>32</v>
      </c>
      <c r="N6" s="20" t="s">
        <v>32</v>
      </c>
      <c r="O6" s="20" t="s">
        <v>32</v>
      </c>
      <c r="P6" s="20" t="s">
        <v>32</v>
      </c>
      <c r="Q6" s="20" t="s">
        <v>32</v>
      </c>
      <c r="T6" s="17">
        <v>0</v>
      </c>
      <c r="U6">
        <v>9</v>
      </c>
      <c r="V6" s="19" t="s">
        <v>34</v>
      </c>
      <c r="W6" s="21" t="s">
        <v>64</v>
      </c>
      <c r="X6" s="21" t="s">
        <v>64</v>
      </c>
      <c r="Y6" s="21" t="s">
        <v>64</v>
      </c>
      <c r="Z6" s="21" t="s">
        <v>64</v>
      </c>
      <c r="AA6" s="21" t="s">
        <v>64</v>
      </c>
      <c r="AB6" s="21" t="s">
        <v>64</v>
      </c>
      <c r="AC6" s="21" t="s">
        <v>64</v>
      </c>
      <c r="AD6" s="21" t="s">
        <v>64</v>
      </c>
      <c r="AE6" s="21" t="s">
        <v>64</v>
      </c>
      <c r="AF6" s="21" t="s">
        <v>64</v>
      </c>
      <c r="AG6" s="35">
        <f>IF(AND(C$6&gt;=T6,C$6&lt;=U6),W6,0)</f>
        <v>0</v>
      </c>
      <c r="AH6" s="35">
        <f>IF(AND(E$6&gt;=T6,E$6&lt;=U6),X6,0)</f>
        <v>0</v>
      </c>
      <c r="AI6" s="35">
        <f>IF(AND(G$6&gt;=T6,G$6&lt;=U6),Y6,0)</f>
        <v>0</v>
      </c>
      <c r="AJ6" s="35">
        <f>IF(AND(I$6&gt;=T6,I$6&lt;=U6),Z6,0)</f>
        <v>0</v>
      </c>
      <c r="AK6" s="35">
        <f>IF(AND(J$6&gt;=T6,J$6&lt;=U6),AA6,0)</f>
        <v>0</v>
      </c>
      <c r="AL6" s="35">
        <f>IF(AND(L$6&gt;=T6,L$6&lt;=U6),AB6,0)</f>
        <v>0</v>
      </c>
      <c r="AM6" s="35">
        <f>IF(AND(M$6&gt;=T6,M$6&lt;=U6),AC6,0)</f>
        <v>0</v>
      </c>
      <c r="AN6" s="35">
        <f>IF(AND(N$6&gt;=T6,N$6&lt;=U6),AD6,0)</f>
        <v>0</v>
      </c>
      <c r="AO6" s="35">
        <f>IF(AND(O$6&gt;=T6,O$6&lt;=U6),AE6,0)</f>
        <v>0</v>
      </c>
      <c r="AP6" s="35">
        <f>IF(AND(P$6&gt;=T6,P$6&lt;=U6),AF6,0)</f>
        <v>0</v>
      </c>
      <c r="AR6"/>
    </row>
    <row r="7" spans="1:44" s="8" customFormat="1" ht="13.5" customHeight="1" x14ac:dyDescent="0.15">
      <c r="A7" s="63" t="s">
        <v>21</v>
      </c>
      <c r="B7" s="63"/>
      <c r="C7" s="53" t="s">
        <v>33</v>
      </c>
      <c r="D7" s="53"/>
      <c r="E7" s="53" t="s">
        <v>33</v>
      </c>
      <c r="F7" s="53"/>
      <c r="G7" s="53" t="s">
        <v>33</v>
      </c>
      <c r="H7" s="53"/>
      <c r="I7" s="26" t="s">
        <v>33</v>
      </c>
      <c r="J7" s="26" t="s">
        <v>33</v>
      </c>
      <c r="K7" s="26" t="s">
        <v>33</v>
      </c>
      <c r="L7" s="26" t="s">
        <v>33</v>
      </c>
      <c r="M7" s="26" t="s">
        <v>33</v>
      </c>
      <c r="N7" s="26" t="s">
        <v>33</v>
      </c>
      <c r="O7" s="26" t="s">
        <v>33</v>
      </c>
      <c r="P7" s="26" t="s">
        <v>33</v>
      </c>
      <c r="Q7" s="26" t="s">
        <v>33</v>
      </c>
      <c r="R7"/>
      <c r="T7" s="17">
        <v>10</v>
      </c>
      <c r="U7">
        <v>19</v>
      </c>
      <c r="V7" s="19" t="s">
        <v>35</v>
      </c>
      <c r="W7" s="21" t="s">
        <v>64</v>
      </c>
      <c r="X7" s="21" t="s">
        <v>64</v>
      </c>
      <c r="Y7" s="21" t="s">
        <v>64</v>
      </c>
      <c r="Z7" s="21" t="s">
        <v>64</v>
      </c>
      <c r="AA7" s="21" t="s">
        <v>64</v>
      </c>
      <c r="AB7" s="21" t="s">
        <v>64</v>
      </c>
      <c r="AC7" s="21" t="s">
        <v>64</v>
      </c>
      <c r="AD7" s="21" t="s">
        <v>64</v>
      </c>
      <c r="AE7" s="21" t="s">
        <v>64</v>
      </c>
      <c r="AF7" s="21" t="s">
        <v>64</v>
      </c>
      <c r="AG7" s="35">
        <f t="shared" ref="AG7:AG16" si="0">IF(AND(C$6&gt;=T7,C$6&lt;=U7),W7,0)</f>
        <v>0</v>
      </c>
      <c r="AH7" s="35">
        <f t="shared" ref="AH7:AH16" si="1">IF(AND(E$6&gt;=T7,E$6&lt;=U7),X7,0)</f>
        <v>0</v>
      </c>
      <c r="AI7" s="35">
        <f t="shared" ref="AI7:AI16" si="2">IF(AND(G$6&gt;=T7,G$6&lt;=U7),Y7,0)</f>
        <v>0</v>
      </c>
      <c r="AJ7" s="35">
        <f t="shared" ref="AJ7:AJ16" si="3">IF(AND(I$6&gt;=T7,I$6&lt;=U7),Z7,0)</f>
        <v>0</v>
      </c>
      <c r="AK7" s="35">
        <f t="shared" ref="AK7:AK16" si="4">IF(AND(J$6&gt;=T7,J$6&lt;=U7),AA7,0)</f>
        <v>0</v>
      </c>
      <c r="AL7" s="35">
        <f t="shared" ref="AL7:AL16" si="5">IF(AND(L$6&gt;=T7,L$6&lt;=U7),AB7,0)</f>
        <v>0</v>
      </c>
      <c r="AM7" s="35">
        <f t="shared" ref="AM7:AM16" si="6">IF(AND(M$6&gt;=T7,M$6&lt;=U7),AC7,0)</f>
        <v>0</v>
      </c>
      <c r="AN7" s="35">
        <f t="shared" ref="AN7:AN16" si="7">IF(AND(N$6&gt;=T7,N$6&lt;=U7),AD7,0)</f>
        <v>0</v>
      </c>
      <c r="AO7" s="35">
        <f t="shared" ref="AO7:AO16" si="8">IF(AND(O$6&gt;=T7,O$6&lt;=U7),AE7,0)</f>
        <v>0</v>
      </c>
      <c r="AP7" s="35">
        <f t="shared" ref="AP7:AP16" si="9">IF(AND(P$6&gt;=T7,P$6&lt;=U7),AF7,0)</f>
        <v>0</v>
      </c>
      <c r="AR7"/>
    </row>
    <row r="8" spans="1:44" ht="13.5" customHeight="1" x14ac:dyDescent="0.15">
      <c r="A8" s="63" t="s">
        <v>22</v>
      </c>
      <c r="B8" s="63"/>
      <c r="C8" s="49" t="s">
        <v>32</v>
      </c>
      <c r="D8" s="49"/>
      <c r="E8" s="49" t="s">
        <v>32</v>
      </c>
      <c r="F8" s="49"/>
      <c r="G8" s="49" t="s">
        <v>32</v>
      </c>
      <c r="H8" s="49"/>
      <c r="I8" s="20" t="s">
        <v>32</v>
      </c>
      <c r="J8" s="20" t="s">
        <v>32</v>
      </c>
      <c r="K8" s="20" t="s">
        <v>32</v>
      </c>
      <c r="L8" s="20" t="s">
        <v>32</v>
      </c>
      <c r="M8" s="20" t="s">
        <v>32</v>
      </c>
      <c r="N8" s="20" t="s">
        <v>32</v>
      </c>
      <c r="O8" s="20" t="s">
        <v>32</v>
      </c>
      <c r="P8" s="20" t="s">
        <v>32</v>
      </c>
      <c r="Q8" s="20" t="s">
        <v>32</v>
      </c>
      <c r="T8" s="17">
        <v>20</v>
      </c>
      <c r="U8">
        <v>29</v>
      </c>
      <c r="V8" s="19" t="s">
        <v>36</v>
      </c>
      <c r="W8" s="21" t="s">
        <v>64</v>
      </c>
      <c r="X8" s="21" t="s">
        <v>64</v>
      </c>
      <c r="Y8" s="21" t="s">
        <v>64</v>
      </c>
      <c r="Z8" s="21" t="s">
        <v>64</v>
      </c>
      <c r="AA8" s="21" t="s">
        <v>64</v>
      </c>
      <c r="AB8" s="21" t="s">
        <v>64</v>
      </c>
      <c r="AC8" s="21" t="s">
        <v>64</v>
      </c>
      <c r="AD8" s="21" t="s">
        <v>64</v>
      </c>
      <c r="AE8" s="21" t="s">
        <v>64</v>
      </c>
      <c r="AF8" s="21" t="s">
        <v>64</v>
      </c>
      <c r="AG8" s="35">
        <f t="shared" si="0"/>
        <v>0</v>
      </c>
      <c r="AH8" s="35">
        <f t="shared" si="1"/>
        <v>0</v>
      </c>
      <c r="AI8" s="35">
        <f t="shared" si="2"/>
        <v>0</v>
      </c>
      <c r="AJ8" s="35">
        <f t="shared" si="3"/>
        <v>0</v>
      </c>
      <c r="AK8" s="35">
        <f t="shared" si="4"/>
        <v>0</v>
      </c>
      <c r="AL8" s="35">
        <f t="shared" si="5"/>
        <v>0</v>
      </c>
      <c r="AM8" s="35">
        <f t="shared" si="6"/>
        <v>0</v>
      </c>
      <c r="AN8" s="35">
        <f t="shared" si="7"/>
        <v>0</v>
      </c>
      <c r="AO8" s="35">
        <f t="shared" si="8"/>
        <v>0</v>
      </c>
      <c r="AP8" s="35">
        <f t="shared" si="9"/>
        <v>0</v>
      </c>
    </row>
    <row r="9" spans="1:44" ht="13.5" customHeight="1" x14ac:dyDescent="0.15">
      <c r="A9" s="64" t="s">
        <v>23</v>
      </c>
      <c r="B9" s="65"/>
      <c r="C9" s="49" t="s">
        <v>32</v>
      </c>
      <c r="D9" s="49"/>
      <c r="E9" s="49" t="s">
        <v>32</v>
      </c>
      <c r="F9" s="49"/>
      <c r="G9" s="49" t="s">
        <v>32</v>
      </c>
      <c r="H9" s="49"/>
      <c r="I9" s="20" t="s">
        <v>32</v>
      </c>
      <c r="J9" s="20" t="s">
        <v>32</v>
      </c>
      <c r="K9" s="20" t="s">
        <v>32</v>
      </c>
      <c r="L9" s="20" t="s">
        <v>32</v>
      </c>
      <c r="M9" s="20" t="s">
        <v>32</v>
      </c>
      <c r="N9" s="20" t="s">
        <v>32</v>
      </c>
      <c r="O9" s="20" t="s">
        <v>32</v>
      </c>
      <c r="P9" s="20" t="s">
        <v>32</v>
      </c>
      <c r="Q9" s="20" t="s">
        <v>32</v>
      </c>
      <c r="T9" s="17">
        <v>30</v>
      </c>
      <c r="U9">
        <v>39</v>
      </c>
      <c r="V9" s="19" t="s">
        <v>37</v>
      </c>
      <c r="W9" s="21" t="s">
        <v>64</v>
      </c>
      <c r="X9" s="21" t="s">
        <v>64</v>
      </c>
      <c r="Y9" s="21" t="s">
        <v>64</v>
      </c>
      <c r="Z9" s="21" t="s">
        <v>64</v>
      </c>
      <c r="AA9" s="21" t="s">
        <v>64</v>
      </c>
      <c r="AB9" s="21" t="s">
        <v>64</v>
      </c>
      <c r="AC9" s="21" t="s">
        <v>64</v>
      </c>
      <c r="AD9" s="21" t="s">
        <v>64</v>
      </c>
      <c r="AE9" s="21" t="s">
        <v>64</v>
      </c>
      <c r="AF9" s="21" t="s">
        <v>64</v>
      </c>
      <c r="AG9" s="35">
        <f t="shared" si="0"/>
        <v>0</v>
      </c>
      <c r="AH9" s="35">
        <f t="shared" si="1"/>
        <v>0</v>
      </c>
      <c r="AI9" s="35">
        <f t="shared" si="2"/>
        <v>0</v>
      </c>
      <c r="AJ9" s="35">
        <f t="shared" si="3"/>
        <v>0</v>
      </c>
      <c r="AK9" s="35">
        <f t="shared" si="4"/>
        <v>0</v>
      </c>
      <c r="AL9" s="35">
        <f t="shared" si="5"/>
        <v>0</v>
      </c>
      <c r="AM9" s="35">
        <f t="shared" si="6"/>
        <v>0</v>
      </c>
      <c r="AN9" s="35">
        <f t="shared" si="7"/>
        <v>0</v>
      </c>
      <c r="AO9" s="35">
        <f t="shared" si="8"/>
        <v>0</v>
      </c>
      <c r="AP9" s="35">
        <f t="shared" si="9"/>
        <v>0</v>
      </c>
    </row>
    <row r="10" spans="1:44" ht="13.5" customHeight="1" x14ac:dyDescent="0.15">
      <c r="A10" s="66"/>
      <c r="B10" s="67"/>
      <c r="C10" s="49" t="s">
        <v>32</v>
      </c>
      <c r="D10" s="49"/>
      <c r="E10" s="49" t="s">
        <v>32</v>
      </c>
      <c r="F10" s="49"/>
      <c r="G10" s="49" t="s">
        <v>32</v>
      </c>
      <c r="H10" s="49"/>
      <c r="I10" s="20" t="s">
        <v>32</v>
      </c>
      <c r="J10" s="20" t="s">
        <v>32</v>
      </c>
      <c r="K10" s="20" t="s">
        <v>32</v>
      </c>
      <c r="L10" s="20" t="s">
        <v>32</v>
      </c>
      <c r="M10" s="20" t="s">
        <v>32</v>
      </c>
      <c r="N10" s="20" t="s">
        <v>32</v>
      </c>
      <c r="O10" s="20" t="s">
        <v>32</v>
      </c>
      <c r="P10" s="20" t="s">
        <v>32</v>
      </c>
      <c r="Q10" s="20" t="s">
        <v>32</v>
      </c>
      <c r="R10" s="7"/>
      <c r="T10" s="17">
        <v>40</v>
      </c>
      <c r="U10">
        <v>49</v>
      </c>
      <c r="V10" s="19" t="s">
        <v>38</v>
      </c>
      <c r="W10" s="21" t="s">
        <v>64</v>
      </c>
      <c r="X10" s="21" t="s">
        <v>64</v>
      </c>
      <c r="Y10" s="21" t="s">
        <v>64</v>
      </c>
      <c r="Z10" s="21" t="s">
        <v>64</v>
      </c>
      <c r="AA10" s="21" t="s">
        <v>64</v>
      </c>
      <c r="AB10" s="21" t="s">
        <v>64</v>
      </c>
      <c r="AC10" s="21" t="s">
        <v>64</v>
      </c>
      <c r="AD10" s="21" t="s">
        <v>64</v>
      </c>
      <c r="AE10" s="21" t="s">
        <v>64</v>
      </c>
      <c r="AF10" s="21" t="s">
        <v>64</v>
      </c>
      <c r="AG10" s="35">
        <f t="shared" si="0"/>
        <v>0</v>
      </c>
      <c r="AH10" s="35">
        <f t="shared" si="1"/>
        <v>0</v>
      </c>
      <c r="AI10" s="35">
        <f t="shared" si="2"/>
        <v>0</v>
      </c>
      <c r="AJ10" s="35">
        <f t="shared" si="3"/>
        <v>0</v>
      </c>
      <c r="AK10" s="35">
        <f t="shared" si="4"/>
        <v>0</v>
      </c>
      <c r="AL10" s="35">
        <f t="shared" si="5"/>
        <v>0</v>
      </c>
      <c r="AM10" s="35">
        <f t="shared" si="6"/>
        <v>0</v>
      </c>
      <c r="AN10" s="35">
        <f t="shared" si="7"/>
        <v>0</v>
      </c>
      <c r="AO10" s="35">
        <f t="shared" si="8"/>
        <v>0</v>
      </c>
      <c r="AP10" s="35">
        <f t="shared" si="9"/>
        <v>0</v>
      </c>
    </row>
    <row r="11" spans="1:44" ht="13.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P11" s="14"/>
      <c r="T11" s="17">
        <v>50</v>
      </c>
      <c r="U11">
        <v>59</v>
      </c>
      <c r="V11" s="19" t="s">
        <v>39</v>
      </c>
      <c r="W11" s="21" t="s">
        <v>64</v>
      </c>
      <c r="X11" s="21" t="s">
        <v>64</v>
      </c>
      <c r="Y11" s="21" t="s">
        <v>64</v>
      </c>
      <c r="Z11" s="21" t="s">
        <v>64</v>
      </c>
      <c r="AA11" s="21" t="s">
        <v>64</v>
      </c>
      <c r="AB11" s="21" t="s">
        <v>64</v>
      </c>
      <c r="AC11" s="21" t="s">
        <v>64</v>
      </c>
      <c r="AD11" s="21" t="s">
        <v>64</v>
      </c>
      <c r="AE11" s="21" t="s">
        <v>64</v>
      </c>
      <c r="AF11" s="21" t="s">
        <v>64</v>
      </c>
      <c r="AG11" s="35">
        <f t="shared" si="0"/>
        <v>0</v>
      </c>
      <c r="AH11" s="35">
        <f t="shared" si="1"/>
        <v>0</v>
      </c>
      <c r="AI11" s="35">
        <f t="shared" si="2"/>
        <v>0</v>
      </c>
      <c r="AJ11" s="35">
        <f t="shared" si="3"/>
        <v>0</v>
      </c>
      <c r="AK11" s="35">
        <f t="shared" si="4"/>
        <v>0</v>
      </c>
      <c r="AL11" s="35">
        <f t="shared" si="5"/>
        <v>0</v>
      </c>
      <c r="AM11" s="35">
        <f t="shared" si="6"/>
        <v>0</v>
      </c>
      <c r="AN11" s="35">
        <f t="shared" si="7"/>
        <v>0</v>
      </c>
      <c r="AO11" s="35">
        <f t="shared" si="8"/>
        <v>0</v>
      </c>
      <c r="AP11" s="35">
        <f t="shared" si="9"/>
        <v>0</v>
      </c>
    </row>
    <row r="12" spans="1:44" ht="13.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P12" s="14"/>
      <c r="T12" s="17">
        <v>60</v>
      </c>
      <c r="U12">
        <v>69</v>
      </c>
      <c r="V12" s="19" t="s">
        <v>40</v>
      </c>
      <c r="W12" s="21" t="s">
        <v>64</v>
      </c>
      <c r="X12" s="21" t="s">
        <v>64</v>
      </c>
      <c r="Y12" s="21" t="s">
        <v>64</v>
      </c>
      <c r="Z12" s="21" t="s">
        <v>64</v>
      </c>
      <c r="AA12" s="21" t="s">
        <v>64</v>
      </c>
      <c r="AB12" s="21" t="s">
        <v>64</v>
      </c>
      <c r="AC12" s="21" t="s">
        <v>64</v>
      </c>
      <c r="AD12" s="21" t="s">
        <v>64</v>
      </c>
      <c r="AE12" s="21" t="s">
        <v>64</v>
      </c>
      <c r="AF12" s="21" t="s">
        <v>64</v>
      </c>
      <c r="AG12" s="35">
        <f t="shared" si="0"/>
        <v>0</v>
      </c>
      <c r="AH12" s="35">
        <f t="shared" si="1"/>
        <v>0</v>
      </c>
      <c r="AI12" s="35">
        <f t="shared" si="2"/>
        <v>0</v>
      </c>
      <c r="AJ12" s="35">
        <f t="shared" si="3"/>
        <v>0</v>
      </c>
      <c r="AK12" s="35">
        <f t="shared" si="4"/>
        <v>0</v>
      </c>
      <c r="AL12" s="35">
        <f t="shared" si="5"/>
        <v>0</v>
      </c>
      <c r="AM12" s="35">
        <f t="shared" si="6"/>
        <v>0</v>
      </c>
      <c r="AN12" s="35">
        <f t="shared" si="7"/>
        <v>0</v>
      </c>
      <c r="AO12" s="35">
        <f t="shared" si="8"/>
        <v>0</v>
      </c>
      <c r="AP12" s="35">
        <f t="shared" si="9"/>
        <v>0</v>
      </c>
    </row>
    <row r="13" spans="1:44" ht="13.5" customHeight="1" x14ac:dyDescent="0.15">
      <c r="A13" s="8"/>
      <c r="B13" s="8"/>
      <c r="D13" s="8"/>
      <c r="T13" s="17">
        <v>70</v>
      </c>
      <c r="U13">
        <v>79</v>
      </c>
      <c r="V13" s="19" t="s">
        <v>41</v>
      </c>
      <c r="W13" s="21" t="s">
        <v>64</v>
      </c>
      <c r="X13" s="21" t="s">
        <v>64</v>
      </c>
      <c r="Y13" s="21" t="s">
        <v>64</v>
      </c>
      <c r="Z13" s="21" t="s">
        <v>64</v>
      </c>
      <c r="AA13" s="21" t="s">
        <v>64</v>
      </c>
      <c r="AB13" s="21" t="s">
        <v>64</v>
      </c>
      <c r="AC13" s="21" t="s">
        <v>64</v>
      </c>
      <c r="AD13" s="21" t="s">
        <v>64</v>
      </c>
      <c r="AE13" s="21" t="s">
        <v>64</v>
      </c>
      <c r="AF13" s="21" t="s">
        <v>64</v>
      </c>
      <c r="AG13" s="35">
        <f t="shared" si="0"/>
        <v>0</v>
      </c>
      <c r="AH13" s="35">
        <f t="shared" si="1"/>
        <v>0</v>
      </c>
      <c r="AI13" s="35">
        <f t="shared" si="2"/>
        <v>0</v>
      </c>
      <c r="AJ13" s="35">
        <f t="shared" si="3"/>
        <v>0</v>
      </c>
      <c r="AK13" s="35">
        <f t="shared" si="4"/>
        <v>0</v>
      </c>
      <c r="AL13" s="35">
        <f t="shared" si="5"/>
        <v>0</v>
      </c>
      <c r="AM13" s="35">
        <f t="shared" si="6"/>
        <v>0</v>
      </c>
      <c r="AN13" s="35">
        <f t="shared" si="7"/>
        <v>0</v>
      </c>
      <c r="AO13" s="35">
        <f t="shared" si="8"/>
        <v>0</v>
      </c>
      <c r="AP13" s="35">
        <f t="shared" si="9"/>
        <v>0</v>
      </c>
    </row>
    <row r="14" spans="1:44" ht="13.5" customHeight="1" x14ac:dyDescent="0.15">
      <c r="A14" s="8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T14" s="17">
        <v>80</v>
      </c>
      <c r="U14">
        <v>89</v>
      </c>
      <c r="V14" s="19" t="s">
        <v>42</v>
      </c>
      <c r="W14" s="21" t="s">
        <v>64</v>
      </c>
      <c r="X14" s="21" t="s">
        <v>64</v>
      </c>
      <c r="Y14" s="21" t="s">
        <v>64</v>
      </c>
      <c r="Z14" s="21" t="s">
        <v>64</v>
      </c>
      <c r="AA14" s="21" t="s">
        <v>64</v>
      </c>
      <c r="AB14" s="21" t="s">
        <v>64</v>
      </c>
      <c r="AC14" s="21" t="s">
        <v>64</v>
      </c>
      <c r="AD14" s="21" t="s">
        <v>64</v>
      </c>
      <c r="AE14" s="21" t="s">
        <v>64</v>
      </c>
      <c r="AF14" s="21" t="s">
        <v>64</v>
      </c>
      <c r="AG14" s="35">
        <f t="shared" si="0"/>
        <v>0</v>
      </c>
      <c r="AH14" s="35">
        <f t="shared" si="1"/>
        <v>0</v>
      </c>
      <c r="AI14" s="35">
        <f t="shared" si="2"/>
        <v>0</v>
      </c>
      <c r="AJ14" s="35">
        <f t="shared" si="3"/>
        <v>0</v>
      </c>
      <c r="AK14" s="35">
        <f t="shared" si="4"/>
        <v>0</v>
      </c>
      <c r="AL14" s="35">
        <f t="shared" si="5"/>
        <v>0</v>
      </c>
      <c r="AM14" s="35">
        <f t="shared" si="6"/>
        <v>0</v>
      </c>
      <c r="AN14" s="35">
        <f t="shared" si="7"/>
        <v>0</v>
      </c>
      <c r="AO14" s="35">
        <f t="shared" si="8"/>
        <v>0</v>
      </c>
      <c r="AP14" s="35">
        <f t="shared" si="9"/>
        <v>0</v>
      </c>
    </row>
    <row r="15" spans="1:44" ht="13.5" customHeight="1" x14ac:dyDescent="0.15">
      <c r="A15" s="8"/>
      <c r="B15" s="8"/>
      <c r="C15" s="8"/>
      <c r="D15" s="8"/>
      <c r="T15" s="17">
        <v>90</v>
      </c>
      <c r="U15">
        <v>99</v>
      </c>
      <c r="V15" s="19" t="s">
        <v>43</v>
      </c>
      <c r="W15" s="21" t="s">
        <v>64</v>
      </c>
      <c r="X15" s="21" t="s">
        <v>64</v>
      </c>
      <c r="Y15" s="21" t="s">
        <v>64</v>
      </c>
      <c r="Z15" s="21" t="s">
        <v>64</v>
      </c>
      <c r="AA15" s="21" t="s">
        <v>64</v>
      </c>
      <c r="AB15" s="21" t="s">
        <v>64</v>
      </c>
      <c r="AC15" s="21" t="s">
        <v>64</v>
      </c>
      <c r="AD15" s="21" t="s">
        <v>64</v>
      </c>
      <c r="AE15" s="21" t="s">
        <v>64</v>
      </c>
      <c r="AF15" s="21" t="s">
        <v>64</v>
      </c>
      <c r="AG15" s="35">
        <f t="shared" si="0"/>
        <v>0</v>
      </c>
      <c r="AH15" s="35">
        <f t="shared" si="1"/>
        <v>0</v>
      </c>
      <c r="AI15" s="35">
        <f t="shared" si="2"/>
        <v>0</v>
      </c>
      <c r="AJ15" s="35">
        <f t="shared" si="3"/>
        <v>0</v>
      </c>
      <c r="AK15" s="35">
        <f t="shared" si="4"/>
        <v>0</v>
      </c>
      <c r="AL15" s="35">
        <f t="shared" si="5"/>
        <v>0</v>
      </c>
      <c r="AM15" s="35">
        <f t="shared" si="6"/>
        <v>0</v>
      </c>
      <c r="AN15" s="35">
        <f t="shared" si="7"/>
        <v>0</v>
      </c>
      <c r="AO15" s="35">
        <f t="shared" si="8"/>
        <v>0</v>
      </c>
      <c r="AP15" s="35">
        <f t="shared" si="9"/>
        <v>0</v>
      </c>
    </row>
    <row r="16" spans="1:44" ht="13.5" customHeight="1" x14ac:dyDescent="0.15">
      <c r="A16" s="8"/>
      <c r="B16" s="8"/>
      <c r="C16" s="8"/>
      <c r="D16" s="8"/>
      <c r="T16" s="17"/>
      <c r="U16">
        <v>100</v>
      </c>
      <c r="V16" s="19">
        <v>100</v>
      </c>
      <c r="W16" s="21" t="s">
        <v>64</v>
      </c>
      <c r="X16" s="21" t="s">
        <v>64</v>
      </c>
      <c r="Y16" s="21" t="s">
        <v>64</v>
      </c>
      <c r="Z16" s="21" t="s">
        <v>64</v>
      </c>
      <c r="AA16" s="21" t="s">
        <v>64</v>
      </c>
      <c r="AB16" s="21" t="s">
        <v>64</v>
      </c>
      <c r="AC16" s="21" t="s">
        <v>64</v>
      </c>
      <c r="AD16" s="21" t="s">
        <v>64</v>
      </c>
      <c r="AE16" s="21" t="s">
        <v>64</v>
      </c>
      <c r="AF16" s="21" t="s">
        <v>64</v>
      </c>
      <c r="AG16" s="35">
        <f t="shared" si="0"/>
        <v>0</v>
      </c>
      <c r="AH16" s="35">
        <f t="shared" si="1"/>
        <v>0</v>
      </c>
      <c r="AI16" s="35">
        <f t="shared" si="2"/>
        <v>0</v>
      </c>
      <c r="AJ16" s="35">
        <f t="shared" si="3"/>
        <v>0</v>
      </c>
      <c r="AK16" s="35">
        <f t="shared" si="4"/>
        <v>0</v>
      </c>
      <c r="AL16" s="35">
        <f t="shared" si="5"/>
        <v>0</v>
      </c>
      <c r="AM16" s="35">
        <f t="shared" si="6"/>
        <v>0</v>
      </c>
      <c r="AN16" s="35">
        <f t="shared" si="7"/>
        <v>0</v>
      </c>
      <c r="AO16" s="35">
        <f t="shared" si="8"/>
        <v>0</v>
      </c>
      <c r="AP16" s="35">
        <f t="shared" si="9"/>
        <v>0</v>
      </c>
    </row>
    <row r="17" spans="1:44" ht="13.5" customHeight="1" x14ac:dyDescent="0.15">
      <c r="A17" s="15"/>
      <c r="B17" s="8"/>
      <c r="C17" s="8"/>
      <c r="D17" s="8"/>
      <c r="V17" s="19"/>
    </row>
    <row r="18" spans="1:44" ht="13.5" customHeight="1" x14ac:dyDescent="0.15">
      <c r="B18" s="15"/>
      <c r="C18" s="15"/>
      <c r="D18" s="15"/>
      <c r="E18" s="15"/>
      <c r="F18" s="16"/>
      <c r="G18" s="16"/>
      <c r="H18" s="16"/>
      <c r="I18" s="16"/>
      <c r="J18" s="16"/>
      <c r="K18" s="16"/>
      <c r="L18" s="16"/>
      <c r="V18" s="33" t="s">
        <v>25</v>
      </c>
      <c r="W18" s="56" t="s">
        <v>66</v>
      </c>
      <c r="X18" s="56"/>
      <c r="AL18" s="13"/>
    </row>
    <row r="19" spans="1:44" x14ac:dyDescent="0.15">
      <c r="T19" s="17">
        <v>0</v>
      </c>
      <c r="U19">
        <v>49</v>
      </c>
      <c r="V19" s="19" t="s">
        <v>44</v>
      </c>
      <c r="W19" s="21" t="s">
        <v>64</v>
      </c>
      <c r="X19" s="35">
        <f>IF(AND(K$6&gt;=T19,K$6&lt;=U19),W19,0)</f>
        <v>0</v>
      </c>
    </row>
    <row r="20" spans="1:44" x14ac:dyDescent="0.15">
      <c r="T20" s="17">
        <v>50</v>
      </c>
      <c r="U20">
        <v>99</v>
      </c>
      <c r="V20" s="19" t="s">
        <v>45</v>
      </c>
      <c r="W20" s="21" t="s">
        <v>64</v>
      </c>
      <c r="X20" s="35">
        <f t="shared" ref="X20:X29" si="10">IF(AND(K$6&gt;=T20,K$6&lt;=U20),W20,0)</f>
        <v>0</v>
      </c>
    </row>
    <row r="21" spans="1:44" x14ac:dyDescent="0.15">
      <c r="T21" s="17">
        <v>100</v>
      </c>
      <c r="U21">
        <v>149</v>
      </c>
      <c r="V21" s="19" t="s">
        <v>46</v>
      </c>
      <c r="W21" s="21" t="s">
        <v>64</v>
      </c>
      <c r="X21" s="35">
        <f t="shared" si="10"/>
        <v>0</v>
      </c>
    </row>
    <row r="22" spans="1:44" x14ac:dyDescent="0.15">
      <c r="T22" s="17">
        <v>150</v>
      </c>
      <c r="U22">
        <v>199</v>
      </c>
      <c r="V22" s="19" t="s">
        <v>47</v>
      </c>
      <c r="W22" s="21" t="s">
        <v>64</v>
      </c>
      <c r="X22" s="35">
        <f>IF(AND(K$6&gt;=T22,K$6&lt;=U22),W22,0)</f>
        <v>0</v>
      </c>
    </row>
    <row r="23" spans="1:44" x14ac:dyDescent="0.15">
      <c r="T23" s="17">
        <v>200</v>
      </c>
      <c r="U23">
        <v>249</v>
      </c>
      <c r="V23" s="19" t="s">
        <v>48</v>
      </c>
      <c r="W23" s="21" t="s">
        <v>64</v>
      </c>
      <c r="X23" s="35">
        <f t="shared" si="10"/>
        <v>0</v>
      </c>
    </row>
    <row r="24" spans="1:44" x14ac:dyDescent="0.15">
      <c r="T24" s="17">
        <v>250</v>
      </c>
      <c r="U24">
        <v>299</v>
      </c>
      <c r="V24" s="19" t="s">
        <v>49</v>
      </c>
      <c r="W24" s="21" t="s">
        <v>64</v>
      </c>
      <c r="X24" s="35">
        <f t="shared" si="10"/>
        <v>0</v>
      </c>
    </row>
    <row r="25" spans="1:44" x14ac:dyDescent="0.15">
      <c r="T25" s="17">
        <v>300</v>
      </c>
      <c r="U25">
        <v>349</v>
      </c>
      <c r="V25" s="19" t="s">
        <v>50</v>
      </c>
      <c r="W25" s="21" t="s">
        <v>64</v>
      </c>
      <c r="X25" s="35">
        <f t="shared" si="10"/>
        <v>0</v>
      </c>
    </row>
    <row r="26" spans="1:44" x14ac:dyDescent="0.15">
      <c r="T26" s="17">
        <v>350</v>
      </c>
      <c r="U26">
        <v>399</v>
      </c>
      <c r="V26" s="19" t="s">
        <v>51</v>
      </c>
      <c r="W26" s="21" t="s">
        <v>64</v>
      </c>
      <c r="X26" s="35">
        <f t="shared" si="10"/>
        <v>0</v>
      </c>
    </row>
    <row r="27" spans="1:44" x14ac:dyDescent="0.15">
      <c r="T27" s="17">
        <v>400</v>
      </c>
      <c r="U27">
        <v>449</v>
      </c>
      <c r="V27" s="19" t="s">
        <v>52</v>
      </c>
      <c r="W27" s="21" t="s">
        <v>64</v>
      </c>
      <c r="X27" s="35">
        <f t="shared" si="10"/>
        <v>0</v>
      </c>
    </row>
    <row r="28" spans="1:44" x14ac:dyDescent="0.1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T28" s="17">
        <v>450</v>
      </c>
      <c r="U28">
        <v>499</v>
      </c>
      <c r="V28" s="19" t="s">
        <v>53</v>
      </c>
      <c r="W28" s="21" t="s">
        <v>64</v>
      </c>
      <c r="X28" s="35">
        <f t="shared" si="10"/>
        <v>0</v>
      </c>
    </row>
    <row r="29" spans="1:44" x14ac:dyDescent="0.15">
      <c r="T29" s="17"/>
      <c r="U29">
        <v>500</v>
      </c>
      <c r="V29" s="19">
        <v>500</v>
      </c>
      <c r="W29" s="21" t="s">
        <v>64</v>
      </c>
      <c r="X29" s="35">
        <f t="shared" si="10"/>
        <v>0</v>
      </c>
    </row>
    <row r="30" spans="1:44" x14ac:dyDescent="0.15">
      <c r="V30" s="19"/>
    </row>
    <row r="31" spans="1:44" x14ac:dyDescent="0.15">
      <c r="V31" s="33" t="s">
        <v>25</v>
      </c>
      <c r="W31" s="57" t="s">
        <v>65</v>
      </c>
      <c r="X31" s="57"/>
      <c r="AR31" s="13"/>
    </row>
    <row r="32" spans="1:44" x14ac:dyDescent="0.15">
      <c r="T32" s="17">
        <v>0</v>
      </c>
      <c r="U32">
        <v>99</v>
      </c>
      <c r="V32" s="19" t="s">
        <v>54</v>
      </c>
      <c r="W32" s="21" t="s">
        <v>64</v>
      </c>
      <c r="X32" s="35">
        <f>IF(AND(Q$6&gt;=T32,Q$6&lt;=U32),W32,0)</f>
        <v>0</v>
      </c>
    </row>
    <row r="33" spans="3:32" x14ac:dyDescent="0.15">
      <c r="T33" s="17">
        <v>100</v>
      </c>
      <c r="U33">
        <v>199</v>
      </c>
      <c r="V33" s="19" t="s">
        <v>55</v>
      </c>
      <c r="W33" s="21" t="s">
        <v>64</v>
      </c>
      <c r="X33" s="35">
        <f t="shared" ref="X33:X42" si="11">IF(AND(Q$6&gt;=T33,Q$6&lt;=U33),W33,0)</f>
        <v>0</v>
      </c>
    </row>
    <row r="34" spans="3:32" x14ac:dyDescent="0.15">
      <c r="T34" s="17">
        <v>200</v>
      </c>
      <c r="U34">
        <v>299</v>
      </c>
      <c r="V34" s="19" t="s">
        <v>56</v>
      </c>
      <c r="W34" s="21" t="s">
        <v>64</v>
      </c>
      <c r="X34" s="35">
        <f t="shared" si="11"/>
        <v>0</v>
      </c>
    </row>
    <row r="35" spans="3:32" x14ac:dyDescent="0.15">
      <c r="T35" s="17">
        <v>300</v>
      </c>
      <c r="U35">
        <v>399</v>
      </c>
      <c r="V35" s="19" t="s">
        <v>57</v>
      </c>
      <c r="W35" s="21" t="s">
        <v>64</v>
      </c>
      <c r="X35" s="35">
        <f t="shared" si="11"/>
        <v>0</v>
      </c>
    </row>
    <row r="36" spans="3:32" x14ac:dyDescent="0.15">
      <c r="T36" s="17">
        <v>400</v>
      </c>
      <c r="U36">
        <v>499</v>
      </c>
      <c r="V36" s="19" t="s">
        <v>58</v>
      </c>
      <c r="W36" s="21" t="s">
        <v>64</v>
      </c>
      <c r="X36" s="35">
        <f t="shared" si="11"/>
        <v>0</v>
      </c>
    </row>
    <row r="37" spans="3:32" x14ac:dyDescent="0.15">
      <c r="T37" s="17">
        <v>500</v>
      </c>
      <c r="U37">
        <v>599</v>
      </c>
      <c r="V37" s="19" t="s">
        <v>59</v>
      </c>
      <c r="W37" s="21" t="s">
        <v>64</v>
      </c>
      <c r="X37" s="35">
        <f t="shared" si="11"/>
        <v>0</v>
      </c>
    </row>
    <row r="38" spans="3:32" x14ac:dyDescent="0.15">
      <c r="T38" s="17">
        <v>600</v>
      </c>
      <c r="U38">
        <v>699</v>
      </c>
      <c r="V38" s="19" t="s">
        <v>60</v>
      </c>
      <c r="W38" s="21" t="s">
        <v>64</v>
      </c>
      <c r="X38" s="35">
        <f t="shared" si="11"/>
        <v>0</v>
      </c>
    </row>
    <row r="39" spans="3:32" x14ac:dyDescent="0.15">
      <c r="T39" s="17">
        <v>700</v>
      </c>
      <c r="U39">
        <v>799</v>
      </c>
      <c r="V39" s="19" t="s">
        <v>61</v>
      </c>
      <c r="W39" s="21" t="s">
        <v>64</v>
      </c>
      <c r="X39" s="35">
        <f t="shared" si="11"/>
        <v>0</v>
      </c>
    </row>
    <row r="40" spans="3:32" x14ac:dyDescent="0.15">
      <c r="T40" s="17">
        <v>800</v>
      </c>
      <c r="U40">
        <v>899</v>
      </c>
      <c r="V40" s="19" t="s">
        <v>62</v>
      </c>
      <c r="W40" s="21" t="s">
        <v>64</v>
      </c>
      <c r="X40" s="35">
        <f t="shared" si="11"/>
        <v>0</v>
      </c>
    </row>
    <row r="41" spans="3:32" x14ac:dyDescent="0.15">
      <c r="T41" s="17">
        <v>900</v>
      </c>
      <c r="U41">
        <v>999</v>
      </c>
      <c r="V41" s="19" t="s">
        <v>63</v>
      </c>
      <c r="W41" s="21" t="s">
        <v>64</v>
      </c>
      <c r="X41" s="35">
        <f t="shared" si="11"/>
        <v>0</v>
      </c>
    </row>
    <row r="42" spans="3:32" x14ac:dyDescent="0.1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T42" s="17"/>
      <c r="U42">
        <v>1000</v>
      </c>
      <c r="V42" s="19">
        <v>1000</v>
      </c>
      <c r="W42" s="21" t="s">
        <v>64</v>
      </c>
      <c r="X42" s="35">
        <f t="shared" si="11"/>
        <v>0</v>
      </c>
    </row>
    <row r="43" spans="3:32" x14ac:dyDescent="0.15"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3:32" x14ac:dyDescent="0.15"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3:32" x14ac:dyDescent="0.15"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3:32" x14ac:dyDescent="0.15"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3:32" x14ac:dyDescent="0.15"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3:32" x14ac:dyDescent="0.15"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23:32" x14ac:dyDescent="0.15"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23:32" x14ac:dyDescent="0.15"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23:32" x14ac:dyDescent="0.15"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23:32" x14ac:dyDescent="0.15"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23:32" x14ac:dyDescent="0.15"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23:32" x14ac:dyDescent="0.15"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23:32" x14ac:dyDescent="0.15"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23:32" x14ac:dyDescent="0.15"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23:32" x14ac:dyDescent="0.15"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23:32" x14ac:dyDescent="0.15"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23:32" x14ac:dyDescent="0.15"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23:32" x14ac:dyDescent="0.15"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23:32" x14ac:dyDescent="0.15"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23:32" x14ac:dyDescent="0.15"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23:32" x14ac:dyDescent="0.15"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23:32" x14ac:dyDescent="0.15"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23:32" x14ac:dyDescent="0.15"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23:32" x14ac:dyDescent="0.15"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23:32" x14ac:dyDescent="0.15"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23:32" x14ac:dyDescent="0.15"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23:32" x14ac:dyDescent="0.15"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</sheetData>
  <mergeCells count="31">
    <mergeCell ref="A9:B10"/>
    <mergeCell ref="C9:D9"/>
    <mergeCell ref="E9:F9"/>
    <mergeCell ref="G9:H9"/>
    <mergeCell ref="C10:D10"/>
    <mergeCell ref="E10:F10"/>
    <mergeCell ref="G10:H10"/>
    <mergeCell ref="A7:B7"/>
    <mergeCell ref="C7:D7"/>
    <mergeCell ref="E7:F7"/>
    <mergeCell ref="G7:H7"/>
    <mergeCell ref="A8:B8"/>
    <mergeCell ref="C8:D8"/>
    <mergeCell ref="E8:F8"/>
    <mergeCell ref="G8:H8"/>
    <mergeCell ref="W18:X18"/>
    <mergeCell ref="W31:X31"/>
    <mergeCell ref="A1:E1"/>
    <mergeCell ref="I3:K3"/>
    <mergeCell ref="N1:Q1"/>
    <mergeCell ref="K2:L2"/>
    <mergeCell ref="O2:Q2"/>
    <mergeCell ref="G3:H3"/>
    <mergeCell ref="A5:B5"/>
    <mergeCell ref="C5:D5"/>
    <mergeCell ref="E5:F5"/>
    <mergeCell ref="G5:H5"/>
    <mergeCell ref="A6:B6"/>
    <mergeCell ref="C6:D6"/>
    <mergeCell ref="E6:F6"/>
    <mergeCell ref="G6:H6"/>
  </mergeCells>
  <phoneticPr fontId="1"/>
  <conditionalFormatting sqref="O2:Q2">
    <cfRule type="cellIs" dxfId="1" priority="1" operator="between">
      <formula>43586</formula>
      <formula>43830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6CC1-7A59-4C20-B35C-29A0DF048A1F}">
  <dimension ref="A1:AR69"/>
  <sheetViews>
    <sheetView zoomScale="70" zoomScaleNormal="70" zoomScaleSheetLayoutView="70" workbookViewId="0">
      <selection sqref="A1:E1"/>
    </sheetView>
  </sheetViews>
  <sheetFormatPr defaultRowHeight="13.5" x14ac:dyDescent="0.15"/>
  <cols>
    <col min="1" max="8" width="3.375" customWidth="1"/>
    <col min="9" max="17" width="6.75" customWidth="1"/>
    <col min="18" max="18" width="2.25" customWidth="1"/>
    <col min="22" max="22" width="8.5" style="23" customWidth="1"/>
    <col min="23" max="42" width="5" customWidth="1"/>
    <col min="43" max="49" width="3.5" customWidth="1"/>
  </cols>
  <sheetData>
    <row r="1" spans="1:44" s="1" customFormat="1" ht="26.25" customHeight="1" x14ac:dyDescent="0.15">
      <c r="A1" s="58" t="s">
        <v>26</v>
      </c>
      <c r="B1" s="58"/>
      <c r="C1" s="58"/>
      <c r="D1" s="58"/>
      <c r="E1" s="58"/>
      <c r="F1" s="5" t="s">
        <v>0</v>
      </c>
      <c r="G1" s="2"/>
      <c r="H1" s="2"/>
      <c r="I1" s="2"/>
      <c r="J1" s="2"/>
      <c r="K1" s="60" t="s">
        <v>1</v>
      </c>
      <c r="L1" s="60"/>
      <c r="M1" s="60"/>
      <c r="N1" s="60"/>
      <c r="O1" s="6"/>
      <c r="P1" s="6"/>
      <c r="Q1" s="6"/>
      <c r="V1" s="29" t="str">
        <f>IFERROR(VLOOKUP(#REF!,#REF!,2,FALSE),"")</f>
        <v/>
      </c>
    </row>
    <row r="2" spans="1:44" s="1" customFormat="1" ht="13.5" customHeight="1" x14ac:dyDescent="0.15">
      <c r="A2" s="3"/>
      <c r="B2" s="3"/>
      <c r="C2" s="3"/>
      <c r="J2" s="3"/>
      <c r="K2" s="2"/>
      <c r="L2" s="61">
        <f ca="1">TODAY()</f>
        <v>45628</v>
      </c>
      <c r="M2" s="61"/>
      <c r="N2" s="61"/>
      <c r="O2" s="43"/>
      <c r="P2" s="43"/>
      <c r="Q2" s="43"/>
      <c r="V2" s="3"/>
    </row>
    <row r="3" spans="1:44" s="7" customFormat="1" ht="13.5" customHeight="1" x14ac:dyDescent="0.15">
      <c r="A3" s="18" t="s">
        <v>27</v>
      </c>
      <c r="B3" s="4" t="s">
        <v>12</v>
      </c>
      <c r="C3" s="18" t="s">
        <v>27</v>
      </c>
      <c r="D3" s="4" t="s">
        <v>13</v>
      </c>
      <c r="E3" s="18" t="s">
        <v>27</v>
      </c>
      <c r="F3" s="4" t="s">
        <v>14</v>
      </c>
      <c r="G3" s="62" t="s">
        <v>15</v>
      </c>
      <c r="H3" s="62"/>
      <c r="I3" s="59" t="s">
        <v>28</v>
      </c>
      <c r="J3" s="59"/>
      <c r="K3" s="59"/>
      <c r="L3" s="6"/>
      <c r="M3" s="6"/>
      <c r="N3" s="6"/>
      <c r="O3" s="6"/>
      <c r="P3" s="6"/>
      <c r="Q3" s="6"/>
      <c r="R3" s="6"/>
      <c r="V3" s="30"/>
    </row>
    <row r="4" spans="1:44" s="6" customFormat="1" ht="13.5" customHeight="1" x14ac:dyDescent="0.15">
      <c r="A4" s="8"/>
      <c r="B4" s="8"/>
      <c r="C4" s="8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V4" s="31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</row>
    <row r="5" spans="1:44" s="5" customFormat="1" ht="13.5" customHeight="1" x14ac:dyDescent="0.15">
      <c r="A5" s="63" t="s">
        <v>16</v>
      </c>
      <c r="B5" s="63"/>
      <c r="C5" s="63" t="s">
        <v>2</v>
      </c>
      <c r="D5" s="63"/>
      <c r="E5" s="63" t="s">
        <v>3</v>
      </c>
      <c r="F5" s="63"/>
      <c r="G5" s="63" t="s">
        <v>4</v>
      </c>
      <c r="H5" s="63"/>
      <c r="I5" s="10" t="s">
        <v>5</v>
      </c>
      <c r="J5" s="10" t="s">
        <v>6</v>
      </c>
      <c r="K5" s="38" t="s">
        <v>17</v>
      </c>
      <c r="L5" s="40"/>
      <c r="M5" s="4"/>
      <c r="N5" s="39"/>
      <c r="O5" s="4"/>
      <c r="P5" s="4"/>
      <c r="Q5" s="39"/>
      <c r="R5" s="8"/>
      <c r="V5" s="33" t="s">
        <v>25</v>
      </c>
      <c r="W5" s="31" t="s">
        <v>2</v>
      </c>
      <c r="X5" s="31" t="s">
        <v>3</v>
      </c>
      <c r="Y5" s="31" t="s">
        <v>4</v>
      </c>
      <c r="Z5" s="31" t="s">
        <v>5</v>
      </c>
      <c r="AA5" s="31" t="s">
        <v>6</v>
      </c>
      <c r="AB5" s="31"/>
      <c r="AC5" s="31"/>
      <c r="AD5" s="31"/>
      <c r="AE5" s="31"/>
      <c r="AF5" s="31"/>
      <c r="AG5" s="34" t="s">
        <v>2</v>
      </c>
      <c r="AH5" s="34" t="s">
        <v>3</v>
      </c>
      <c r="AI5" s="34" t="s">
        <v>4</v>
      </c>
      <c r="AJ5" s="34" t="s">
        <v>5</v>
      </c>
      <c r="AK5" s="34" t="s">
        <v>6</v>
      </c>
      <c r="AL5" s="31"/>
      <c r="AM5" s="31"/>
      <c r="AN5" s="31"/>
      <c r="AO5" s="31"/>
      <c r="AP5" s="31"/>
      <c r="AR5"/>
    </row>
    <row r="6" spans="1:44" s="8" customFormat="1" ht="13.5" customHeight="1" x14ac:dyDescent="0.15">
      <c r="A6" s="63" t="s">
        <v>20</v>
      </c>
      <c r="B6" s="63"/>
      <c r="C6" s="49" t="s">
        <v>32</v>
      </c>
      <c r="D6" s="49"/>
      <c r="E6" s="49" t="s">
        <v>32</v>
      </c>
      <c r="F6" s="49"/>
      <c r="G6" s="49" t="s">
        <v>32</v>
      </c>
      <c r="H6" s="49"/>
      <c r="I6" s="20" t="s">
        <v>32</v>
      </c>
      <c r="J6" s="20" t="s">
        <v>32</v>
      </c>
      <c r="K6" s="36" t="s">
        <v>32</v>
      </c>
      <c r="L6" s="41"/>
      <c r="M6" s="27"/>
      <c r="N6" s="27"/>
      <c r="O6" s="27"/>
      <c r="P6" s="27"/>
      <c r="Q6" s="27"/>
      <c r="T6" s="17">
        <v>0</v>
      </c>
      <c r="U6">
        <v>9</v>
      </c>
      <c r="V6" s="19" t="s">
        <v>34</v>
      </c>
      <c r="W6" s="21" t="s">
        <v>64</v>
      </c>
      <c r="X6" s="21" t="s">
        <v>64</v>
      </c>
      <c r="Y6" s="21" t="s">
        <v>64</v>
      </c>
      <c r="Z6" s="21" t="s">
        <v>64</v>
      </c>
      <c r="AA6" s="21" t="s">
        <v>64</v>
      </c>
      <c r="AB6" s="21"/>
      <c r="AC6" s="21"/>
      <c r="AD6" s="21"/>
      <c r="AE6" s="21"/>
      <c r="AF6" s="21"/>
      <c r="AG6" s="35">
        <f>IF(AND(C$6&gt;=T6,C$6&lt;=U6),W6,0)</f>
        <v>0</v>
      </c>
      <c r="AH6" s="35">
        <f>IF(AND(E$6&gt;=T6,E$6&lt;=U6),X6,0)</f>
        <v>0</v>
      </c>
      <c r="AI6" s="35">
        <f>IF(AND(G$6&gt;=T6,G$6&lt;=U6),Y6,0)</f>
        <v>0</v>
      </c>
      <c r="AJ6" s="35">
        <f>IF(AND(I$6&gt;=T6,I$6&lt;=U6),Z6,0)</f>
        <v>0</v>
      </c>
      <c r="AK6" s="35">
        <f>IF(AND(J$6&gt;=T6,J$6&lt;=U6),AA6,0)</f>
        <v>0</v>
      </c>
      <c r="AL6"/>
      <c r="AM6"/>
      <c r="AN6"/>
      <c r="AO6"/>
      <c r="AP6"/>
      <c r="AR6"/>
    </row>
    <row r="7" spans="1:44" s="8" customFormat="1" ht="13.5" customHeight="1" x14ac:dyDescent="0.15">
      <c r="A7" s="63" t="s">
        <v>21</v>
      </c>
      <c r="B7" s="63"/>
      <c r="C7" s="53" t="s">
        <v>33</v>
      </c>
      <c r="D7" s="53"/>
      <c r="E7" s="53" t="s">
        <v>33</v>
      </c>
      <c r="F7" s="53"/>
      <c r="G7" s="53" t="s">
        <v>33</v>
      </c>
      <c r="H7" s="53"/>
      <c r="I7" s="26" t="s">
        <v>33</v>
      </c>
      <c r="J7" s="26" t="s">
        <v>33</v>
      </c>
      <c r="K7" s="37" t="s">
        <v>33</v>
      </c>
      <c r="L7" s="42"/>
      <c r="M7" s="28"/>
      <c r="N7" s="28"/>
      <c r="O7" s="28"/>
      <c r="P7" s="28"/>
      <c r="Q7" s="28"/>
      <c r="R7"/>
      <c r="T7" s="17">
        <v>10</v>
      </c>
      <c r="U7">
        <v>19</v>
      </c>
      <c r="V7" s="19" t="s">
        <v>35</v>
      </c>
      <c r="W7" s="21" t="s">
        <v>64</v>
      </c>
      <c r="X7" s="21" t="s">
        <v>64</v>
      </c>
      <c r="Y7" s="21" t="s">
        <v>64</v>
      </c>
      <c r="Z7" s="21" t="s">
        <v>64</v>
      </c>
      <c r="AA7" s="21" t="s">
        <v>64</v>
      </c>
      <c r="AB7" s="21"/>
      <c r="AC7" s="21"/>
      <c r="AD7" s="21"/>
      <c r="AE7" s="21"/>
      <c r="AF7" s="21"/>
      <c r="AG7" s="35">
        <f t="shared" ref="AG7:AG16" si="0">IF(AND(C$6&gt;=T7,C$6&lt;=U7),W7,0)</f>
        <v>0</v>
      </c>
      <c r="AH7" s="35">
        <f t="shared" ref="AH7:AH16" si="1">IF(AND(E$6&gt;=T7,E$6&lt;=U7),X7,0)</f>
        <v>0</v>
      </c>
      <c r="AI7" s="35">
        <f t="shared" ref="AI7:AI16" si="2">IF(AND(G$6&gt;=T7,G$6&lt;=U7),Y7,0)</f>
        <v>0</v>
      </c>
      <c r="AJ7" s="35">
        <f t="shared" ref="AJ7:AJ16" si="3">IF(AND(I$6&gt;=T7,I$6&lt;=U7),Z7,0)</f>
        <v>0</v>
      </c>
      <c r="AK7" s="35">
        <f t="shared" ref="AK7:AK16" si="4">IF(AND(J$6&gt;=T7,J$6&lt;=U7),AA7,0)</f>
        <v>0</v>
      </c>
      <c r="AL7"/>
      <c r="AM7"/>
      <c r="AN7"/>
      <c r="AO7"/>
      <c r="AP7"/>
      <c r="AR7"/>
    </row>
    <row r="8" spans="1:44" ht="13.5" customHeight="1" x14ac:dyDescent="0.15">
      <c r="A8" s="63" t="s">
        <v>22</v>
      </c>
      <c r="B8" s="63"/>
      <c r="C8" s="49" t="s">
        <v>32</v>
      </c>
      <c r="D8" s="49"/>
      <c r="E8" s="49" t="s">
        <v>32</v>
      </c>
      <c r="F8" s="49"/>
      <c r="G8" s="49" t="s">
        <v>32</v>
      </c>
      <c r="H8" s="49"/>
      <c r="I8" s="20" t="s">
        <v>32</v>
      </c>
      <c r="J8" s="20" t="s">
        <v>32</v>
      </c>
      <c r="K8" s="36" t="s">
        <v>32</v>
      </c>
      <c r="L8" s="41"/>
      <c r="M8" s="27"/>
      <c r="N8" s="27"/>
      <c r="O8" s="27"/>
      <c r="P8" s="27"/>
      <c r="Q8" s="27"/>
      <c r="T8" s="17">
        <v>20</v>
      </c>
      <c r="U8">
        <v>29</v>
      </c>
      <c r="V8" s="19" t="s">
        <v>36</v>
      </c>
      <c r="W8" s="21" t="s">
        <v>64</v>
      </c>
      <c r="X8" s="21" t="s">
        <v>64</v>
      </c>
      <c r="Y8" s="21" t="s">
        <v>64</v>
      </c>
      <c r="Z8" s="21" t="s">
        <v>64</v>
      </c>
      <c r="AA8" s="21" t="s">
        <v>64</v>
      </c>
      <c r="AB8" s="21"/>
      <c r="AC8" s="21"/>
      <c r="AD8" s="21"/>
      <c r="AE8" s="21"/>
      <c r="AF8" s="21"/>
      <c r="AG8" s="35">
        <f t="shared" si="0"/>
        <v>0</v>
      </c>
      <c r="AH8" s="35">
        <f t="shared" si="1"/>
        <v>0</v>
      </c>
      <c r="AI8" s="35">
        <f t="shared" si="2"/>
        <v>0</v>
      </c>
      <c r="AJ8" s="35">
        <f t="shared" si="3"/>
        <v>0</v>
      </c>
      <c r="AK8" s="35">
        <f t="shared" si="4"/>
        <v>0</v>
      </c>
    </row>
    <row r="9" spans="1:44" ht="13.5" customHeight="1" x14ac:dyDescent="0.15">
      <c r="A9" s="64" t="s">
        <v>23</v>
      </c>
      <c r="B9" s="65"/>
      <c r="C9" s="49" t="s">
        <v>32</v>
      </c>
      <c r="D9" s="49"/>
      <c r="E9" s="49" t="s">
        <v>32</v>
      </c>
      <c r="F9" s="49"/>
      <c r="G9" s="49" t="s">
        <v>32</v>
      </c>
      <c r="H9" s="49"/>
      <c r="I9" s="20" t="s">
        <v>32</v>
      </c>
      <c r="J9" s="20" t="s">
        <v>32</v>
      </c>
      <c r="K9" s="36" t="s">
        <v>32</v>
      </c>
      <c r="L9" s="41"/>
      <c r="M9" s="27"/>
      <c r="N9" s="27"/>
      <c r="O9" s="27"/>
      <c r="P9" s="27"/>
      <c r="Q9" s="27"/>
      <c r="T9" s="17">
        <v>30</v>
      </c>
      <c r="U9">
        <v>39</v>
      </c>
      <c r="V9" s="19" t="s">
        <v>37</v>
      </c>
      <c r="W9" s="21" t="s">
        <v>64</v>
      </c>
      <c r="X9" s="21" t="s">
        <v>64</v>
      </c>
      <c r="Y9" s="21" t="s">
        <v>64</v>
      </c>
      <c r="Z9" s="21" t="s">
        <v>64</v>
      </c>
      <c r="AA9" s="21" t="s">
        <v>64</v>
      </c>
      <c r="AB9" s="21"/>
      <c r="AC9" s="21"/>
      <c r="AD9" s="21"/>
      <c r="AE9" s="21"/>
      <c r="AF9" s="21"/>
      <c r="AG9" s="35">
        <f t="shared" si="0"/>
        <v>0</v>
      </c>
      <c r="AH9" s="35">
        <f t="shared" si="1"/>
        <v>0</v>
      </c>
      <c r="AI9" s="35">
        <f t="shared" si="2"/>
        <v>0</v>
      </c>
      <c r="AJ9" s="35">
        <f t="shared" si="3"/>
        <v>0</v>
      </c>
      <c r="AK9" s="35">
        <f t="shared" si="4"/>
        <v>0</v>
      </c>
    </row>
    <row r="10" spans="1:44" ht="13.5" customHeight="1" x14ac:dyDescent="0.15">
      <c r="A10" s="66"/>
      <c r="B10" s="67"/>
      <c r="C10" s="49" t="s">
        <v>32</v>
      </c>
      <c r="D10" s="49"/>
      <c r="E10" s="49" t="s">
        <v>32</v>
      </c>
      <c r="F10" s="49"/>
      <c r="G10" s="49" t="s">
        <v>32</v>
      </c>
      <c r="H10" s="49"/>
      <c r="I10" s="20" t="s">
        <v>32</v>
      </c>
      <c r="J10" s="20" t="s">
        <v>32</v>
      </c>
      <c r="K10" s="36" t="s">
        <v>32</v>
      </c>
      <c r="L10" s="41"/>
      <c r="M10" s="27"/>
      <c r="N10" s="27"/>
      <c r="O10" s="27"/>
      <c r="P10" s="27"/>
      <c r="Q10" s="27"/>
      <c r="R10" s="7"/>
      <c r="T10" s="17">
        <v>40</v>
      </c>
      <c r="U10">
        <v>49</v>
      </c>
      <c r="V10" s="19" t="s">
        <v>38</v>
      </c>
      <c r="W10" s="21" t="s">
        <v>64</v>
      </c>
      <c r="X10" s="21" t="s">
        <v>64</v>
      </c>
      <c r="Y10" s="21" t="s">
        <v>64</v>
      </c>
      <c r="Z10" s="21" t="s">
        <v>64</v>
      </c>
      <c r="AA10" s="21" t="s">
        <v>64</v>
      </c>
      <c r="AB10" s="21"/>
      <c r="AC10" s="21"/>
      <c r="AD10" s="21"/>
      <c r="AE10" s="21"/>
      <c r="AF10" s="21"/>
      <c r="AG10" s="35">
        <f t="shared" si="0"/>
        <v>0</v>
      </c>
      <c r="AH10" s="35">
        <f t="shared" si="1"/>
        <v>0</v>
      </c>
      <c r="AI10" s="35">
        <f t="shared" si="2"/>
        <v>0</v>
      </c>
      <c r="AJ10" s="35">
        <f t="shared" si="3"/>
        <v>0</v>
      </c>
      <c r="AK10" s="35">
        <f t="shared" si="4"/>
        <v>0</v>
      </c>
    </row>
    <row r="11" spans="1:44" ht="13.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P11" s="14"/>
      <c r="T11" s="17">
        <v>50</v>
      </c>
      <c r="U11">
        <v>59</v>
      </c>
      <c r="V11" s="19" t="s">
        <v>39</v>
      </c>
      <c r="W11" s="21" t="s">
        <v>64</v>
      </c>
      <c r="X11" s="21" t="s">
        <v>64</v>
      </c>
      <c r="Y11" s="21" t="s">
        <v>64</v>
      </c>
      <c r="Z11" s="21" t="s">
        <v>64</v>
      </c>
      <c r="AA11" s="21" t="s">
        <v>64</v>
      </c>
      <c r="AB11" s="21"/>
      <c r="AC11" s="21"/>
      <c r="AD11" s="21"/>
      <c r="AE11" s="21"/>
      <c r="AF11" s="21"/>
      <c r="AG11" s="35">
        <f t="shared" si="0"/>
        <v>0</v>
      </c>
      <c r="AH11" s="35">
        <f t="shared" si="1"/>
        <v>0</v>
      </c>
      <c r="AI11" s="35">
        <f t="shared" si="2"/>
        <v>0</v>
      </c>
      <c r="AJ11" s="35">
        <f t="shared" si="3"/>
        <v>0</v>
      </c>
      <c r="AK11" s="35">
        <f t="shared" si="4"/>
        <v>0</v>
      </c>
    </row>
    <row r="12" spans="1:44" ht="13.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P12" s="14"/>
      <c r="T12" s="17">
        <v>60</v>
      </c>
      <c r="U12">
        <v>69</v>
      </c>
      <c r="V12" s="19" t="s">
        <v>40</v>
      </c>
      <c r="W12" s="21" t="s">
        <v>64</v>
      </c>
      <c r="X12" s="21" t="s">
        <v>64</v>
      </c>
      <c r="Y12" s="21" t="s">
        <v>64</v>
      </c>
      <c r="Z12" s="21" t="s">
        <v>64</v>
      </c>
      <c r="AA12" s="21" t="s">
        <v>64</v>
      </c>
      <c r="AB12" s="21"/>
      <c r="AC12" s="21"/>
      <c r="AD12" s="21"/>
      <c r="AE12" s="21"/>
      <c r="AF12" s="21"/>
      <c r="AG12" s="35">
        <f t="shared" si="0"/>
        <v>0</v>
      </c>
      <c r="AH12" s="35">
        <f t="shared" si="1"/>
        <v>0</v>
      </c>
      <c r="AI12" s="35">
        <f t="shared" si="2"/>
        <v>0</v>
      </c>
      <c r="AJ12" s="35">
        <f t="shared" si="3"/>
        <v>0</v>
      </c>
      <c r="AK12" s="35">
        <f t="shared" si="4"/>
        <v>0</v>
      </c>
    </row>
    <row r="13" spans="1:44" ht="13.5" customHeight="1" x14ac:dyDescent="0.15">
      <c r="A13" s="8"/>
      <c r="B13" s="8"/>
      <c r="D13" s="8"/>
      <c r="T13" s="17">
        <v>70</v>
      </c>
      <c r="U13">
        <v>79</v>
      </c>
      <c r="V13" s="19" t="s">
        <v>41</v>
      </c>
      <c r="W13" s="21" t="s">
        <v>64</v>
      </c>
      <c r="X13" s="21" t="s">
        <v>64</v>
      </c>
      <c r="Y13" s="21" t="s">
        <v>64</v>
      </c>
      <c r="Z13" s="21" t="s">
        <v>64</v>
      </c>
      <c r="AA13" s="21" t="s">
        <v>64</v>
      </c>
      <c r="AB13" s="21"/>
      <c r="AC13" s="21"/>
      <c r="AD13" s="21"/>
      <c r="AE13" s="21"/>
      <c r="AF13" s="21"/>
      <c r="AG13" s="35">
        <f t="shared" si="0"/>
        <v>0</v>
      </c>
      <c r="AH13" s="35">
        <f t="shared" si="1"/>
        <v>0</v>
      </c>
      <c r="AI13" s="35">
        <f t="shared" si="2"/>
        <v>0</v>
      </c>
      <c r="AJ13" s="35">
        <f t="shared" si="3"/>
        <v>0</v>
      </c>
      <c r="AK13" s="35">
        <f t="shared" si="4"/>
        <v>0</v>
      </c>
    </row>
    <row r="14" spans="1:44" ht="13.5" customHeight="1" x14ac:dyDescent="0.15">
      <c r="A14" s="8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T14" s="17">
        <v>80</v>
      </c>
      <c r="U14">
        <v>89</v>
      </c>
      <c r="V14" s="19" t="s">
        <v>42</v>
      </c>
      <c r="W14" s="21" t="s">
        <v>64</v>
      </c>
      <c r="X14" s="21" t="s">
        <v>64</v>
      </c>
      <c r="Y14" s="21" t="s">
        <v>64</v>
      </c>
      <c r="Z14" s="21" t="s">
        <v>64</v>
      </c>
      <c r="AA14" s="21" t="s">
        <v>64</v>
      </c>
      <c r="AB14" s="21"/>
      <c r="AC14" s="21"/>
      <c r="AD14" s="21"/>
      <c r="AE14" s="21"/>
      <c r="AF14" s="21"/>
      <c r="AG14" s="35">
        <f t="shared" si="0"/>
        <v>0</v>
      </c>
      <c r="AH14" s="35">
        <f t="shared" si="1"/>
        <v>0</v>
      </c>
      <c r="AI14" s="35">
        <f t="shared" si="2"/>
        <v>0</v>
      </c>
      <c r="AJ14" s="35">
        <f t="shared" si="3"/>
        <v>0</v>
      </c>
      <c r="AK14" s="35">
        <f t="shared" si="4"/>
        <v>0</v>
      </c>
    </row>
    <row r="15" spans="1:44" ht="13.5" customHeight="1" x14ac:dyDescent="0.15">
      <c r="A15" s="8"/>
      <c r="B15" s="8"/>
      <c r="C15" s="8"/>
      <c r="D15" s="8"/>
      <c r="T15" s="17">
        <v>90</v>
      </c>
      <c r="U15">
        <v>99</v>
      </c>
      <c r="V15" s="19" t="s">
        <v>43</v>
      </c>
      <c r="W15" s="21" t="s">
        <v>64</v>
      </c>
      <c r="X15" s="21" t="s">
        <v>64</v>
      </c>
      <c r="Y15" s="21" t="s">
        <v>64</v>
      </c>
      <c r="Z15" s="21" t="s">
        <v>64</v>
      </c>
      <c r="AA15" s="21" t="s">
        <v>64</v>
      </c>
      <c r="AB15" s="21"/>
      <c r="AC15" s="21"/>
      <c r="AD15" s="21"/>
      <c r="AE15" s="21"/>
      <c r="AF15" s="21"/>
      <c r="AG15" s="35">
        <f t="shared" si="0"/>
        <v>0</v>
      </c>
      <c r="AH15" s="35">
        <f t="shared" si="1"/>
        <v>0</v>
      </c>
      <c r="AI15" s="35">
        <f t="shared" si="2"/>
        <v>0</v>
      </c>
      <c r="AJ15" s="35">
        <f t="shared" si="3"/>
        <v>0</v>
      </c>
      <c r="AK15" s="35">
        <f t="shared" si="4"/>
        <v>0</v>
      </c>
    </row>
    <row r="16" spans="1:44" ht="13.5" customHeight="1" x14ac:dyDescent="0.15">
      <c r="A16" s="8"/>
      <c r="B16" s="8"/>
      <c r="C16" s="8"/>
      <c r="D16" s="8"/>
      <c r="T16" s="17"/>
      <c r="U16">
        <v>100</v>
      </c>
      <c r="V16" s="19">
        <v>100</v>
      </c>
      <c r="W16" s="21" t="s">
        <v>64</v>
      </c>
      <c r="X16" s="21" t="s">
        <v>64</v>
      </c>
      <c r="Y16" s="21" t="s">
        <v>64</v>
      </c>
      <c r="Z16" s="21" t="s">
        <v>64</v>
      </c>
      <c r="AA16" s="21" t="s">
        <v>64</v>
      </c>
      <c r="AB16" s="21"/>
      <c r="AC16" s="21"/>
      <c r="AD16" s="21"/>
      <c r="AE16" s="21"/>
      <c r="AF16" s="21"/>
      <c r="AG16" s="35">
        <f t="shared" si="0"/>
        <v>0</v>
      </c>
      <c r="AH16" s="35">
        <f t="shared" si="1"/>
        <v>0</v>
      </c>
      <c r="AI16" s="35">
        <f t="shared" si="2"/>
        <v>0</v>
      </c>
      <c r="AJ16" s="35">
        <f t="shared" si="3"/>
        <v>0</v>
      </c>
      <c r="AK16" s="35">
        <f t="shared" si="4"/>
        <v>0</v>
      </c>
    </row>
    <row r="17" spans="1:44" ht="13.5" customHeight="1" x14ac:dyDescent="0.15">
      <c r="A17" s="15"/>
      <c r="B17" s="8"/>
      <c r="C17" s="8"/>
      <c r="D17" s="8"/>
      <c r="V17" s="19"/>
    </row>
    <row r="18" spans="1:44" ht="13.5" customHeight="1" x14ac:dyDescent="0.15">
      <c r="B18" s="15"/>
      <c r="C18" s="15"/>
      <c r="D18" s="15"/>
      <c r="E18" s="15"/>
      <c r="F18" s="16"/>
      <c r="G18" s="16"/>
      <c r="H18" s="16"/>
      <c r="I18" s="16"/>
      <c r="J18" s="16"/>
      <c r="K18" s="16"/>
      <c r="L18" s="16"/>
      <c r="V18" s="33" t="s">
        <v>25</v>
      </c>
      <c r="W18" s="56" t="s">
        <v>66</v>
      </c>
      <c r="X18" s="56"/>
      <c r="AL18" s="13"/>
    </row>
    <row r="19" spans="1:44" x14ac:dyDescent="0.15">
      <c r="T19" s="17">
        <v>0</v>
      </c>
      <c r="U19">
        <v>49</v>
      </c>
      <c r="V19" s="19" t="s">
        <v>44</v>
      </c>
      <c r="W19" s="21" t="s">
        <v>64</v>
      </c>
      <c r="X19" s="35">
        <f>IF(AND(K$6&gt;=T19,K$6&lt;=U19),W19,0)</f>
        <v>0</v>
      </c>
    </row>
    <row r="20" spans="1:44" x14ac:dyDescent="0.15">
      <c r="T20" s="17">
        <v>50</v>
      </c>
      <c r="U20">
        <v>99</v>
      </c>
      <c r="V20" s="19" t="s">
        <v>45</v>
      </c>
      <c r="W20" s="21" t="s">
        <v>64</v>
      </c>
      <c r="X20" s="35">
        <f t="shared" ref="X20:X29" si="5">IF(AND(K$6&gt;=T20,K$6&lt;=U20),W20,0)</f>
        <v>0</v>
      </c>
    </row>
    <row r="21" spans="1:44" x14ac:dyDescent="0.15">
      <c r="T21" s="17">
        <v>100</v>
      </c>
      <c r="U21">
        <v>149</v>
      </c>
      <c r="V21" s="19" t="s">
        <v>46</v>
      </c>
      <c r="W21" s="21" t="s">
        <v>64</v>
      </c>
      <c r="X21" s="35">
        <f t="shared" si="5"/>
        <v>0</v>
      </c>
    </row>
    <row r="22" spans="1:44" x14ac:dyDescent="0.15">
      <c r="T22" s="17">
        <v>150</v>
      </c>
      <c r="U22">
        <v>199</v>
      </c>
      <c r="V22" s="19" t="s">
        <v>47</v>
      </c>
      <c r="W22" s="21" t="s">
        <v>64</v>
      </c>
      <c r="X22" s="35">
        <f>IF(AND(K$6&gt;=T22,K$6&lt;=U22),W22,0)</f>
        <v>0</v>
      </c>
    </row>
    <row r="23" spans="1:44" x14ac:dyDescent="0.15">
      <c r="T23" s="17">
        <v>200</v>
      </c>
      <c r="U23">
        <v>249</v>
      </c>
      <c r="V23" s="19" t="s">
        <v>48</v>
      </c>
      <c r="W23" s="21" t="s">
        <v>64</v>
      </c>
      <c r="X23" s="35">
        <f t="shared" si="5"/>
        <v>0</v>
      </c>
    </row>
    <row r="24" spans="1:44" x14ac:dyDescent="0.15">
      <c r="T24" s="17">
        <v>250</v>
      </c>
      <c r="U24">
        <v>299</v>
      </c>
      <c r="V24" s="19" t="s">
        <v>49</v>
      </c>
      <c r="W24" s="21" t="s">
        <v>64</v>
      </c>
      <c r="X24" s="35">
        <f t="shared" si="5"/>
        <v>0</v>
      </c>
    </row>
    <row r="25" spans="1:44" x14ac:dyDescent="0.15">
      <c r="T25" s="17">
        <v>300</v>
      </c>
      <c r="U25">
        <v>349</v>
      </c>
      <c r="V25" s="19" t="s">
        <v>50</v>
      </c>
      <c r="W25" s="21" t="s">
        <v>64</v>
      </c>
      <c r="X25" s="35">
        <f t="shared" si="5"/>
        <v>0</v>
      </c>
    </row>
    <row r="26" spans="1:44" x14ac:dyDescent="0.15">
      <c r="T26" s="17">
        <v>350</v>
      </c>
      <c r="U26">
        <v>399</v>
      </c>
      <c r="V26" s="19" t="s">
        <v>51</v>
      </c>
      <c r="W26" s="21" t="s">
        <v>64</v>
      </c>
      <c r="X26" s="35">
        <f t="shared" si="5"/>
        <v>0</v>
      </c>
    </row>
    <row r="27" spans="1:44" x14ac:dyDescent="0.15">
      <c r="T27" s="17">
        <v>400</v>
      </c>
      <c r="U27">
        <v>449</v>
      </c>
      <c r="V27" s="19" t="s">
        <v>52</v>
      </c>
      <c r="W27" s="21" t="s">
        <v>64</v>
      </c>
      <c r="X27" s="35">
        <f t="shared" si="5"/>
        <v>0</v>
      </c>
    </row>
    <row r="28" spans="1:44" x14ac:dyDescent="0.1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T28" s="17">
        <v>450</v>
      </c>
      <c r="U28">
        <v>499</v>
      </c>
      <c r="V28" s="19" t="s">
        <v>53</v>
      </c>
      <c r="W28" s="21" t="s">
        <v>64</v>
      </c>
      <c r="X28" s="35">
        <f t="shared" si="5"/>
        <v>0</v>
      </c>
    </row>
    <row r="29" spans="1:44" x14ac:dyDescent="0.15">
      <c r="T29" s="17"/>
      <c r="U29">
        <v>500</v>
      </c>
      <c r="V29" s="19">
        <v>500</v>
      </c>
      <c r="W29" s="21" t="s">
        <v>64</v>
      </c>
      <c r="X29" s="35">
        <f t="shared" si="5"/>
        <v>0</v>
      </c>
    </row>
    <row r="30" spans="1:44" x14ac:dyDescent="0.15">
      <c r="V30" s="19"/>
    </row>
    <row r="31" spans="1:44" x14ac:dyDescent="0.15">
      <c r="V31" s="33"/>
      <c r="W31" s="57"/>
      <c r="X31" s="57"/>
      <c r="AR31" s="13"/>
    </row>
    <row r="32" spans="1:44" x14ac:dyDescent="0.15">
      <c r="T32" s="17"/>
      <c r="V32" s="19"/>
      <c r="W32" s="21"/>
    </row>
    <row r="33" spans="3:32" x14ac:dyDescent="0.15">
      <c r="T33" s="17"/>
      <c r="V33" s="19"/>
      <c r="W33" s="21"/>
    </row>
    <row r="34" spans="3:32" x14ac:dyDescent="0.15">
      <c r="T34" s="17"/>
      <c r="V34" s="19"/>
      <c r="W34" s="21"/>
    </row>
    <row r="35" spans="3:32" x14ac:dyDescent="0.15">
      <c r="T35" s="17"/>
      <c r="V35" s="19"/>
      <c r="W35" s="21"/>
    </row>
    <row r="36" spans="3:32" x14ac:dyDescent="0.15">
      <c r="T36" s="17"/>
      <c r="V36" s="19"/>
      <c r="W36" s="21"/>
    </row>
    <row r="37" spans="3:32" x14ac:dyDescent="0.15">
      <c r="T37" s="17"/>
      <c r="V37" s="19"/>
      <c r="W37" s="21"/>
    </row>
    <row r="38" spans="3:32" x14ac:dyDescent="0.15">
      <c r="T38" s="17"/>
      <c r="V38" s="19"/>
      <c r="W38" s="21"/>
    </row>
    <row r="39" spans="3:32" x14ac:dyDescent="0.15">
      <c r="T39" s="17"/>
      <c r="V39" s="19"/>
      <c r="W39" s="21"/>
    </row>
    <row r="40" spans="3:32" x14ac:dyDescent="0.15">
      <c r="T40" s="17"/>
      <c r="V40" s="19"/>
      <c r="W40" s="21"/>
    </row>
    <row r="41" spans="3:32" x14ac:dyDescent="0.15">
      <c r="T41" s="17"/>
      <c r="V41" s="19"/>
      <c r="W41" s="21"/>
    </row>
    <row r="42" spans="3:32" x14ac:dyDescent="0.1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T42" s="17"/>
      <c r="V42" s="19"/>
      <c r="W42" s="21"/>
    </row>
    <row r="43" spans="3:32" x14ac:dyDescent="0.15"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3:32" x14ac:dyDescent="0.15"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3:32" x14ac:dyDescent="0.15"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3:32" x14ac:dyDescent="0.15"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3:32" x14ac:dyDescent="0.15"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3:32" x14ac:dyDescent="0.15"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23:32" x14ac:dyDescent="0.15"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23:32" x14ac:dyDescent="0.15"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23:32" x14ac:dyDescent="0.15"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23:32" x14ac:dyDescent="0.15"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23:32" x14ac:dyDescent="0.15"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23:32" x14ac:dyDescent="0.15"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23:32" x14ac:dyDescent="0.15"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23:32" x14ac:dyDescent="0.15"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23:32" x14ac:dyDescent="0.15"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23:32" x14ac:dyDescent="0.15"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23:32" x14ac:dyDescent="0.15"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23:32" x14ac:dyDescent="0.15"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23:32" x14ac:dyDescent="0.15"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23:32" x14ac:dyDescent="0.15"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23:32" x14ac:dyDescent="0.15"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23:32" x14ac:dyDescent="0.15"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23:32" x14ac:dyDescent="0.15"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23:32" x14ac:dyDescent="0.15"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23:32" x14ac:dyDescent="0.15"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23:32" x14ac:dyDescent="0.15"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23:32" x14ac:dyDescent="0.15"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</sheetData>
  <mergeCells count="30">
    <mergeCell ref="A1:E1"/>
    <mergeCell ref="G3:H3"/>
    <mergeCell ref="I3:K3"/>
    <mergeCell ref="C8:D8"/>
    <mergeCell ref="E8:F8"/>
    <mergeCell ref="G8:H8"/>
    <mergeCell ref="A5:B5"/>
    <mergeCell ref="C5:D5"/>
    <mergeCell ref="E5:F5"/>
    <mergeCell ref="G5:H5"/>
    <mergeCell ref="A6:B6"/>
    <mergeCell ref="C6:D6"/>
    <mergeCell ref="E6:F6"/>
    <mergeCell ref="G6:H6"/>
    <mergeCell ref="W18:X18"/>
    <mergeCell ref="W31:X31"/>
    <mergeCell ref="K1:N1"/>
    <mergeCell ref="L2:N2"/>
    <mergeCell ref="A9:B10"/>
    <mergeCell ref="C9:D9"/>
    <mergeCell ref="E9:F9"/>
    <mergeCell ref="G9:H9"/>
    <mergeCell ref="C10:D10"/>
    <mergeCell ref="E10:F10"/>
    <mergeCell ref="G10:H10"/>
    <mergeCell ref="A7:B7"/>
    <mergeCell ref="C7:D7"/>
    <mergeCell ref="E7:F7"/>
    <mergeCell ref="G7:H7"/>
    <mergeCell ref="A8:B8"/>
  </mergeCells>
  <phoneticPr fontId="1"/>
  <conditionalFormatting sqref="L2:Q2">
    <cfRule type="cellIs" dxfId="0" priority="1" operator="between">
      <formula>43586</formula>
      <formula>43830</formula>
    </cfRule>
  </conditionalFormatting>
  <pageMargins left="0.7" right="0.7" top="0.75" bottom="0.75" header="0.3" footer="0.3"/>
  <pageSetup paperSize="9" scale="13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007_1</vt:lpstr>
      <vt:lpstr>007_2</vt:lpstr>
      <vt:lpstr>007_3</vt:lpstr>
      <vt:lpstr>'007_2'!Print_Area</vt:lpstr>
      <vt:lpstr>'007_3'!Print_Area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2024-12-02T07:11:26Z</cp:lastPrinted>
  <dcterms:created xsi:type="dcterms:W3CDTF">2005-07-21T09:07:06Z</dcterms:created>
  <dcterms:modified xsi:type="dcterms:W3CDTF">2024-12-02T08:54:47Z</dcterms:modified>
</cp:coreProperties>
</file>