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-maruyama\Desktop\才教学園_my_dir\教務管理Excel\1定期テスト処理\"/>
    </mc:Choice>
  </mc:AlternateContent>
  <xr:revisionPtr revIDLastSave="0" documentId="13_ncr:1_{BE6D2EA8-84C0-4B1F-A893-49994B56590A}" xr6:coauthVersionLast="47" xr6:coauthVersionMax="47" xr10:uidLastSave="{00000000-0000-0000-0000-000000000000}"/>
  <bookViews>
    <workbookView xWindow="-28920" yWindow="-60" windowWidth="29040" windowHeight="15720" tabRatio="814" firstSheet="4" activeTab="6" xr2:uid="{00000000-000D-0000-FFFF-FFFF00000000}"/>
  </bookViews>
  <sheets>
    <sheet name="基礎票（5教科 中学校）" sheetId="62" r:id="rId1"/>
    <sheet name="基礎票（5教科 5,6年）" sheetId="63" r:id="rId2"/>
    <sheet name="基礎票（9教科 中学校）" sheetId="64" r:id="rId3"/>
    <sheet name="1中間(7～9年)" sheetId="60" r:id="rId4"/>
    <sheet name="１末(56年)" sheetId="38" r:id="rId5"/>
    <sheet name="１末(789年)" sheetId="35" r:id="rId6"/>
    <sheet name="質問" sheetId="65" r:id="rId7"/>
    <sheet name="総合①" sheetId="47" r:id="rId8"/>
    <sheet name="2中間(56年) " sheetId="48" r:id="rId9"/>
    <sheet name="2中間(78年) " sheetId="49" r:id="rId10"/>
    <sheet name="総合②" sheetId="50" r:id="rId11"/>
    <sheet name="2末(56年)" sheetId="51" r:id="rId12"/>
    <sheet name="2末・総合③(789年)" sheetId="52" r:id="rId13"/>
    <sheet name="入試対策①" sheetId="53" r:id="rId14"/>
    <sheet name="入試対策②" sheetId="54" r:id="rId15"/>
    <sheet name="入試対策③" sheetId="55" r:id="rId16"/>
    <sheet name="入試対策　④" sheetId="61" r:id="rId17"/>
    <sheet name="学年末（78年）" sheetId="56" r:id="rId18"/>
    <sheet name="学年末(56年)" sheetId="58" r:id="rId19"/>
    <sheet name="入試対策⑤" sheetId="59" r:id="rId20"/>
    <sheet name="確認票" sheetId="46" r:id="rId21"/>
  </sheets>
  <definedNames>
    <definedName name="_xlnm.Print_Area" localSheetId="5">'１末(789年)'!$A$93:$R$112</definedName>
    <definedName name="_xlnm.Print_Area" localSheetId="12">'2末・総合③(789年)'!$A$115:$M$135</definedName>
    <definedName name="_xlnm.Print_Area" localSheetId="20">確認票!$A$5:$M$129</definedName>
    <definedName name="_xlnm.Print_Area" localSheetId="17">'学年末（78年）'!$A$27:$M$50</definedName>
    <definedName name="_xlnm.Print_Area" localSheetId="2">'基礎票（9教科 中学校）'!$A$100:$R$122</definedName>
    <definedName name="テスト名" localSheetId="20">確認票!$O$5:$R$70</definedName>
    <definedName name="一学期期末５１">'１末(56年)'!$A$3:$H$23</definedName>
    <definedName name="一学期期末５２">'１末(56年)'!$A$29:$H$50</definedName>
    <definedName name="一学期期末６１">'１末(56年)'!$A$56:$H$73</definedName>
    <definedName name="一学期期末６２">'１末(56年)'!$A$79:$H$96</definedName>
    <definedName name="一学期期末７１">'１末(789年)'!$A$3:$M$25</definedName>
    <definedName name="一学期期末７２">'１末(789年)'!$A$31:$M$53</definedName>
    <definedName name="一学期期末８１">'１末(789年)'!$A$59:$M$74</definedName>
    <definedName name="一学期期末８２">'１末(789年)'!$A$80:$M$95</definedName>
    <definedName name="一学期期末９１">'１末(789年)'!$A$101:$M$122</definedName>
    <definedName name="一学期期末９２">'１末(789年)'!$A$128:$M$148</definedName>
    <definedName name="一学期中間７１">'1中間(7～9年)'!$A$3:$H$25</definedName>
    <definedName name="一学期中間７２">'1中間(7～9年)'!$A$31:$H$53</definedName>
    <definedName name="一学期中間８１">'1中間(7～9年)'!$A$59:$H$74</definedName>
    <definedName name="一学期中間８２">'１末(789年)'!$A$59:$M$74</definedName>
    <definedName name="一学期中間９１">'1中間(7～9年)'!$A$101:$H$122</definedName>
    <definedName name="一学期中間９２">'１末(789年)'!$A$128:$M$148</definedName>
    <definedName name="学年末５１">'学年末(56年)'!$A$3:$H$20</definedName>
    <definedName name="学年末５２">'学年末(56年)'!$A$26:$H$43</definedName>
    <definedName name="学年末６１">'学年末(56年)'!$A$49:$H$73</definedName>
    <definedName name="学年末６２">'学年末(56年)'!$A$79:$H$102</definedName>
    <definedName name="学年末６３">'学年末(56年)'!$A$97:$H$113</definedName>
    <definedName name="学年末７１">'学年末（78年）'!$A$3:$M$19</definedName>
    <definedName name="学年末７２">'学年末（78年）'!$A$25:$M$41</definedName>
    <definedName name="学年末８１">'学年末（78年）'!$A$47:$M$68</definedName>
    <definedName name="学年末８２">'学年末（78年）'!$A$74:$M$94</definedName>
    <definedName name="総合①９１">総合①!#REF!</definedName>
    <definedName name="総合①９２">総合①!#REF!</definedName>
    <definedName name="総合②９１">総合②!$A$3:$H$18</definedName>
    <definedName name="総合②９２">総合②!$A$24:$H$38</definedName>
    <definedName name="二学期期末・総合③９１">'2末・総合③(789年)'!$A$99:$M$114</definedName>
    <definedName name="二学期期末・総合③９２">'2末・総合③(789年)'!$A$120:$M$134</definedName>
    <definedName name="二学期期末５１">'2末(56年)'!$A$3:$H$20</definedName>
    <definedName name="二学期期末５２">'2末(56年)'!$A$26:$H$43</definedName>
    <definedName name="二学期期末６１">'2末(56年)'!$A$49:$H$73</definedName>
    <definedName name="二学期期末６２">'2末(56年)'!$A$79:$H$102</definedName>
    <definedName name="二学期期末７１">'2末・総合③(789年)'!$A$3:$M$19</definedName>
    <definedName name="二学期期末７２">'2末・総合③(789年)'!$A$25:$M$41</definedName>
    <definedName name="二学期期末８１">'2末・総合③(789年)'!$A$47:$M$67</definedName>
    <definedName name="二学期期末８２">'2末・総合③(789年)'!$A$73:$M$93</definedName>
    <definedName name="二学期中間５１">'2中間(56年) '!$A$3:$H$20</definedName>
    <definedName name="二学期中間５２">'2中間(56年) '!$A$26:$H$43</definedName>
    <definedName name="二学期中間６１">'2中間(56年) '!$A$49:$H$73</definedName>
    <definedName name="二学期中間６２">'2中間(56年) '!$A$79:$H$102</definedName>
    <definedName name="二学期中間６３">'2中間(56年) '!$A$98:$H$114</definedName>
    <definedName name="二学期中間７１">'2中間(78年) '!$A$3:$H$19</definedName>
    <definedName name="二学期中間７２">'2中間(78年) '!$A$25:$H$41</definedName>
    <definedName name="二学期中間８１">'2中間(78年) '!$A$47:$H$67</definedName>
    <definedName name="二学期中間８２">'2中間(78年) '!$A$73:$H$93</definedName>
    <definedName name="入試対策①９１">入試対策①!$A$3:$H$18</definedName>
    <definedName name="入試対策①９２">入試対策①!$A$24:$H$38</definedName>
    <definedName name="入試対策②９１">入試対策②!$A$3:$H$18</definedName>
    <definedName name="入試対策②９２">入試対策②!$A$24:$H$38</definedName>
    <definedName name="入試対策③９１">入試対策③!$A$3:$H$19</definedName>
    <definedName name="入試対策③９２">入試対策③!$A$24:$H$38</definedName>
    <definedName name="入試対策④９１">'入試対策　④'!$A$3:$H$18</definedName>
    <definedName name="入試対策④９２">'入試対策　④'!$A$24:$H$38</definedName>
    <definedName name="入試対策⑤９１">入試対策⑤!$A$3:$H$18</definedName>
    <definedName name="入試対策⑤９２">入試対策⑤!$A$24:$H$38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64" l="1"/>
  <c r="H27" i="35"/>
  <c r="L76" i="35"/>
  <c r="H38" i="60"/>
  <c r="G52" i="59" l="1"/>
  <c r="F52" i="59"/>
  <c r="E52" i="59"/>
  <c r="D52" i="59"/>
  <c r="C52" i="59"/>
  <c r="H50" i="59"/>
  <c r="H49" i="59"/>
  <c r="H48" i="59"/>
  <c r="H47" i="59"/>
  <c r="H46" i="59"/>
  <c r="H45" i="59"/>
  <c r="H44" i="59"/>
  <c r="H43" i="59"/>
  <c r="H42" i="59"/>
  <c r="H41" i="59"/>
  <c r="H40" i="59"/>
  <c r="H39" i="59"/>
  <c r="H38" i="59"/>
  <c r="H37" i="59"/>
  <c r="H36" i="59"/>
  <c r="H35" i="59"/>
  <c r="H34" i="59"/>
  <c r="H33" i="59"/>
  <c r="H32" i="59"/>
  <c r="H31" i="59"/>
  <c r="H30" i="59"/>
  <c r="G26" i="59"/>
  <c r="F26" i="59"/>
  <c r="E26" i="59"/>
  <c r="D26" i="59"/>
  <c r="C26" i="59"/>
  <c r="H24" i="59"/>
  <c r="H23" i="59"/>
  <c r="H22" i="59"/>
  <c r="H21" i="59"/>
  <c r="H20" i="59"/>
  <c r="H19" i="59"/>
  <c r="H18" i="59"/>
  <c r="H17" i="59"/>
  <c r="H16" i="59"/>
  <c r="H15" i="59"/>
  <c r="H14" i="59"/>
  <c r="H13" i="59"/>
  <c r="H12" i="59"/>
  <c r="H11" i="59"/>
  <c r="H10" i="59"/>
  <c r="H9" i="59"/>
  <c r="H8" i="59"/>
  <c r="H7" i="59"/>
  <c r="H6" i="59"/>
  <c r="H5" i="59"/>
  <c r="H4" i="59"/>
  <c r="H3" i="59"/>
  <c r="G98" i="58"/>
  <c r="F98" i="58"/>
  <c r="E98" i="58"/>
  <c r="D98" i="58"/>
  <c r="C98" i="58"/>
  <c r="H96" i="58"/>
  <c r="H95" i="58"/>
  <c r="H94" i="58"/>
  <c r="H93" i="58"/>
  <c r="H92" i="58"/>
  <c r="H91" i="58"/>
  <c r="H90" i="58"/>
  <c r="H89" i="58"/>
  <c r="H88" i="58"/>
  <c r="H87" i="58"/>
  <c r="H86" i="58"/>
  <c r="H85" i="58"/>
  <c r="H84" i="58"/>
  <c r="H83" i="58"/>
  <c r="H82" i="58"/>
  <c r="H81" i="58"/>
  <c r="H80" i="58"/>
  <c r="H79" i="58"/>
  <c r="G75" i="58"/>
  <c r="F75" i="58"/>
  <c r="E75" i="58"/>
  <c r="D75" i="58"/>
  <c r="C75" i="58"/>
  <c r="H73" i="58"/>
  <c r="H72" i="58"/>
  <c r="H71" i="58"/>
  <c r="H70" i="58"/>
  <c r="H69" i="58"/>
  <c r="H68" i="58"/>
  <c r="H67" i="58"/>
  <c r="H66" i="58"/>
  <c r="H65" i="58"/>
  <c r="H64" i="58"/>
  <c r="H63" i="58"/>
  <c r="H62" i="58"/>
  <c r="H61" i="58"/>
  <c r="H60" i="58"/>
  <c r="H59" i="58"/>
  <c r="H58" i="58"/>
  <c r="H57" i="58"/>
  <c r="H56" i="58"/>
  <c r="G52" i="58"/>
  <c r="F52" i="58"/>
  <c r="E52" i="58"/>
  <c r="D52" i="58"/>
  <c r="C52" i="58"/>
  <c r="H50" i="58"/>
  <c r="H49" i="58"/>
  <c r="H48" i="58"/>
  <c r="H47" i="58"/>
  <c r="H46" i="58"/>
  <c r="H45" i="58"/>
  <c r="H44" i="58"/>
  <c r="H43" i="58"/>
  <c r="H42" i="58"/>
  <c r="H41" i="58"/>
  <c r="H40" i="58"/>
  <c r="H39" i="58"/>
  <c r="H38" i="58"/>
  <c r="H37" i="58"/>
  <c r="H36" i="58"/>
  <c r="H35" i="58"/>
  <c r="H34" i="58"/>
  <c r="H33" i="58"/>
  <c r="H32" i="58"/>
  <c r="H31" i="58"/>
  <c r="H30" i="58"/>
  <c r="H29" i="58"/>
  <c r="G25" i="58"/>
  <c r="F25" i="58"/>
  <c r="E25" i="58"/>
  <c r="D25" i="58"/>
  <c r="C25" i="58"/>
  <c r="H23" i="58"/>
  <c r="H22" i="58"/>
  <c r="H21" i="58"/>
  <c r="H20" i="58"/>
  <c r="H19" i="58"/>
  <c r="H18" i="58"/>
  <c r="H17" i="58"/>
  <c r="H16" i="58"/>
  <c r="H15" i="58"/>
  <c r="H14" i="58"/>
  <c r="H13" i="58"/>
  <c r="H12" i="58"/>
  <c r="H11" i="58"/>
  <c r="H10" i="58"/>
  <c r="H9" i="58"/>
  <c r="H8" i="58"/>
  <c r="H7" i="58"/>
  <c r="H6" i="58"/>
  <c r="H5" i="58"/>
  <c r="H4" i="58"/>
  <c r="H3" i="58"/>
  <c r="L97" i="56"/>
  <c r="K97" i="56"/>
  <c r="J97" i="56"/>
  <c r="I97" i="56"/>
  <c r="H97" i="56"/>
  <c r="G97" i="56"/>
  <c r="F97" i="56"/>
  <c r="E97" i="56"/>
  <c r="D97" i="56"/>
  <c r="C97" i="56"/>
  <c r="M95" i="56"/>
  <c r="M94" i="56"/>
  <c r="M93" i="56"/>
  <c r="M92" i="56"/>
  <c r="M91" i="56"/>
  <c r="M90" i="56"/>
  <c r="M89" i="56"/>
  <c r="M88" i="56"/>
  <c r="M87" i="56"/>
  <c r="M86" i="56"/>
  <c r="M85" i="56"/>
  <c r="M84" i="56"/>
  <c r="M83" i="56"/>
  <c r="M82" i="56"/>
  <c r="M81" i="56"/>
  <c r="M80" i="56"/>
  <c r="L76" i="56"/>
  <c r="K76" i="56"/>
  <c r="J76" i="56"/>
  <c r="I76" i="56"/>
  <c r="H76" i="56"/>
  <c r="G76" i="56"/>
  <c r="F76" i="56"/>
  <c r="E76" i="56"/>
  <c r="D76" i="56"/>
  <c r="C76" i="56"/>
  <c r="M74" i="56"/>
  <c r="M73" i="56"/>
  <c r="M72" i="56"/>
  <c r="M71" i="56"/>
  <c r="M70" i="56"/>
  <c r="M69" i="56"/>
  <c r="M68" i="56"/>
  <c r="M67" i="56"/>
  <c r="M66" i="56"/>
  <c r="M65" i="56"/>
  <c r="M64" i="56"/>
  <c r="M63" i="56"/>
  <c r="M62" i="56"/>
  <c r="M61" i="56"/>
  <c r="M60" i="56"/>
  <c r="M59" i="56"/>
  <c r="L55" i="56"/>
  <c r="K55" i="56"/>
  <c r="J55" i="56"/>
  <c r="I55" i="56"/>
  <c r="H55" i="56"/>
  <c r="G55" i="56"/>
  <c r="F55" i="56"/>
  <c r="E55" i="56"/>
  <c r="D55" i="56"/>
  <c r="C55" i="56"/>
  <c r="M53" i="56"/>
  <c r="M52" i="56"/>
  <c r="M51" i="56"/>
  <c r="M50" i="56"/>
  <c r="M49" i="56"/>
  <c r="M48" i="56"/>
  <c r="M47" i="56"/>
  <c r="M46" i="56"/>
  <c r="M45" i="56"/>
  <c r="M44" i="56"/>
  <c r="M43" i="56"/>
  <c r="M42" i="56"/>
  <c r="M41" i="56"/>
  <c r="M40" i="56"/>
  <c r="M39" i="56"/>
  <c r="M38" i="56"/>
  <c r="M37" i="56"/>
  <c r="M36" i="56"/>
  <c r="M35" i="56"/>
  <c r="M34" i="56"/>
  <c r="M33" i="56"/>
  <c r="M32" i="56"/>
  <c r="M31" i="56"/>
  <c r="L27" i="56"/>
  <c r="K27" i="56"/>
  <c r="J27" i="56"/>
  <c r="I27" i="56"/>
  <c r="H27" i="56"/>
  <c r="G27" i="56"/>
  <c r="F27" i="56"/>
  <c r="E27" i="56"/>
  <c r="D27" i="56"/>
  <c r="C27" i="56"/>
  <c r="M25" i="56"/>
  <c r="M24" i="56"/>
  <c r="M23" i="56"/>
  <c r="M22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G52" i="61"/>
  <c r="F52" i="61"/>
  <c r="E52" i="61"/>
  <c r="D52" i="61"/>
  <c r="C52" i="61"/>
  <c r="H50" i="61"/>
  <c r="H49" i="61"/>
  <c r="H48" i="61"/>
  <c r="H47" i="61"/>
  <c r="H46" i="61"/>
  <c r="H45" i="61"/>
  <c r="H44" i="61"/>
  <c r="H43" i="61"/>
  <c r="H42" i="61"/>
  <c r="H41" i="61"/>
  <c r="H40" i="61"/>
  <c r="H39" i="61"/>
  <c r="H38" i="61"/>
  <c r="H37" i="61"/>
  <c r="H36" i="61"/>
  <c r="H35" i="61"/>
  <c r="H34" i="61"/>
  <c r="H33" i="61"/>
  <c r="H32" i="61"/>
  <c r="H31" i="61"/>
  <c r="H30" i="61"/>
  <c r="G26" i="61"/>
  <c r="F26" i="61"/>
  <c r="E26" i="61"/>
  <c r="D26" i="61"/>
  <c r="C26" i="61"/>
  <c r="H24" i="61"/>
  <c r="H23" i="61"/>
  <c r="H22" i="61"/>
  <c r="H21" i="61"/>
  <c r="H20" i="61"/>
  <c r="H19" i="61"/>
  <c r="H18" i="61"/>
  <c r="H17" i="61"/>
  <c r="H16" i="61"/>
  <c r="H15" i="61"/>
  <c r="H14" i="61"/>
  <c r="H13" i="61"/>
  <c r="H12" i="61"/>
  <c r="H11" i="61"/>
  <c r="H10" i="61"/>
  <c r="H9" i="61"/>
  <c r="H8" i="61"/>
  <c r="H7" i="61"/>
  <c r="H6" i="61"/>
  <c r="H5" i="61"/>
  <c r="H4" i="61"/>
  <c r="H3" i="61"/>
  <c r="G52" i="55"/>
  <c r="F52" i="55"/>
  <c r="E52" i="55"/>
  <c r="D52" i="55"/>
  <c r="C52" i="55"/>
  <c r="H50" i="55"/>
  <c r="H49" i="55"/>
  <c r="H48" i="55"/>
  <c r="H47" i="55"/>
  <c r="H46" i="55"/>
  <c r="H45" i="55"/>
  <c r="H44" i="55"/>
  <c r="H43" i="55"/>
  <c r="H42" i="55"/>
  <c r="H41" i="55"/>
  <c r="H40" i="55"/>
  <c r="H39" i="55"/>
  <c r="H38" i="55"/>
  <c r="H37" i="55"/>
  <c r="H36" i="55"/>
  <c r="H35" i="55"/>
  <c r="H34" i="55"/>
  <c r="H33" i="55"/>
  <c r="H32" i="55"/>
  <c r="H31" i="55"/>
  <c r="H30" i="55"/>
  <c r="G26" i="55"/>
  <c r="F26" i="55"/>
  <c r="E26" i="55"/>
  <c r="D26" i="55"/>
  <c r="C26" i="55"/>
  <c r="H24" i="55"/>
  <c r="H23" i="55"/>
  <c r="H22" i="55"/>
  <c r="H21" i="55"/>
  <c r="H20" i="55"/>
  <c r="H19" i="55"/>
  <c r="H18" i="55"/>
  <c r="H17" i="55"/>
  <c r="H16" i="55"/>
  <c r="H15" i="55"/>
  <c r="H14" i="55"/>
  <c r="H13" i="55"/>
  <c r="H12" i="55"/>
  <c r="H11" i="55"/>
  <c r="H10" i="55"/>
  <c r="H9" i="55"/>
  <c r="H8" i="55"/>
  <c r="H7" i="55"/>
  <c r="H6" i="55"/>
  <c r="H5" i="55"/>
  <c r="H4" i="55"/>
  <c r="H3" i="55"/>
  <c r="G52" i="54"/>
  <c r="F52" i="54"/>
  <c r="E52" i="54"/>
  <c r="D52" i="54"/>
  <c r="C52" i="54"/>
  <c r="H50" i="54"/>
  <c r="H49" i="54"/>
  <c r="H48" i="54"/>
  <c r="H47" i="54"/>
  <c r="H46" i="54"/>
  <c r="H45" i="54"/>
  <c r="H44" i="54"/>
  <c r="H43" i="54"/>
  <c r="H42" i="54"/>
  <c r="H41" i="54"/>
  <c r="H40" i="54"/>
  <c r="H39" i="54"/>
  <c r="H38" i="54"/>
  <c r="H37" i="54"/>
  <c r="H36" i="54"/>
  <c r="H35" i="54"/>
  <c r="H34" i="54"/>
  <c r="H33" i="54"/>
  <c r="H32" i="54"/>
  <c r="H31" i="54"/>
  <c r="H30" i="54"/>
  <c r="G26" i="54"/>
  <c r="F26" i="54"/>
  <c r="E26" i="54"/>
  <c r="D26" i="54"/>
  <c r="C26" i="54"/>
  <c r="H24" i="54"/>
  <c r="H23" i="54"/>
  <c r="H22" i="54"/>
  <c r="H21" i="54"/>
  <c r="H20" i="54"/>
  <c r="H19" i="54"/>
  <c r="H18" i="54"/>
  <c r="H17" i="54"/>
  <c r="H16" i="54"/>
  <c r="H15" i="54"/>
  <c r="H14" i="54"/>
  <c r="H13" i="54"/>
  <c r="H12" i="54"/>
  <c r="H11" i="54"/>
  <c r="H10" i="54"/>
  <c r="H9" i="54"/>
  <c r="H8" i="54"/>
  <c r="H7" i="54"/>
  <c r="H6" i="54"/>
  <c r="H5" i="54"/>
  <c r="H4" i="54"/>
  <c r="H3" i="54"/>
  <c r="G52" i="53"/>
  <c r="F52" i="53"/>
  <c r="E52" i="53"/>
  <c r="D52" i="53"/>
  <c r="C52" i="53"/>
  <c r="H50" i="53"/>
  <c r="H49" i="53"/>
  <c r="H48" i="53"/>
  <c r="H47" i="53"/>
  <c r="H46" i="53"/>
  <c r="H45" i="53"/>
  <c r="H44" i="53"/>
  <c r="H43" i="53"/>
  <c r="H42" i="53"/>
  <c r="H41" i="53"/>
  <c r="H40" i="53"/>
  <c r="H39" i="53"/>
  <c r="H38" i="53"/>
  <c r="H37" i="53"/>
  <c r="H36" i="53"/>
  <c r="H35" i="53"/>
  <c r="H34" i="53"/>
  <c r="H33" i="53"/>
  <c r="H32" i="53"/>
  <c r="H31" i="53"/>
  <c r="H30" i="53"/>
  <c r="G26" i="53"/>
  <c r="F26" i="53"/>
  <c r="E26" i="53"/>
  <c r="D26" i="53"/>
  <c r="C26" i="53"/>
  <c r="H24" i="53"/>
  <c r="H23" i="53"/>
  <c r="H22" i="53"/>
  <c r="H21" i="53"/>
  <c r="H20" i="53"/>
  <c r="H19" i="53"/>
  <c r="H18" i="53"/>
  <c r="H17" i="53"/>
  <c r="H16" i="53"/>
  <c r="H15" i="53"/>
  <c r="H14" i="53"/>
  <c r="H13" i="53"/>
  <c r="H12" i="53"/>
  <c r="H11" i="53"/>
  <c r="H10" i="53"/>
  <c r="H9" i="53"/>
  <c r="H8" i="53"/>
  <c r="H7" i="53"/>
  <c r="H6" i="53"/>
  <c r="H5" i="53"/>
  <c r="H4" i="53"/>
  <c r="H3" i="53"/>
  <c r="L150" i="52"/>
  <c r="K150" i="52"/>
  <c r="J150" i="52"/>
  <c r="I150" i="52"/>
  <c r="H150" i="52"/>
  <c r="G150" i="52"/>
  <c r="F150" i="52"/>
  <c r="E150" i="52"/>
  <c r="D150" i="52"/>
  <c r="C150" i="52"/>
  <c r="M148" i="52"/>
  <c r="M147" i="52"/>
  <c r="M146" i="52"/>
  <c r="M145" i="52"/>
  <c r="M144" i="52"/>
  <c r="M143" i="52"/>
  <c r="M142" i="52"/>
  <c r="M141" i="52"/>
  <c r="M140" i="52"/>
  <c r="M139" i="52"/>
  <c r="M138" i="52"/>
  <c r="M137" i="52"/>
  <c r="M136" i="52"/>
  <c r="M135" i="52"/>
  <c r="M134" i="52"/>
  <c r="M133" i="52"/>
  <c r="M132" i="52"/>
  <c r="M131" i="52"/>
  <c r="M130" i="52"/>
  <c r="M129" i="52"/>
  <c r="M128" i="52"/>
  <c r="L124" i="52"/>
  <c r="K124" i="52"/>
  <c r="J124" i="52"/>
  <c r="I124" i="52"/>
  <c r="H124" i="52"/>
  <c r="G124" i="52"/>
  <c r="F124" i="52"/>
  <c r="E124" i="52"/>
  <c r="D124" i="52"/>
  <c r="C124" i="52"/>
  <c r="M122" i="52"/>
  <c r="M121" i="52"/>
  <c r="M120" i="52"/>
  <c r="M119" i="52"/>
  <c r="M118" i="52"/>
  <c r="M117" i="52"/>
  <c r="M116" i="52"/>
  <c r="M115" i="52"/>
  <c r="M114" i="52"/>
  <c r="M113" i="52"/>
  <c r="M112" i="52"/>
  <c r="M111" i="52"/>
  <c r="M110" i="52"/>
  <c r="M109" i="52"/>
  <c r="M108" i="52"/>
  <c r="M107" i="52"/>
  <c r="M106" i="52"/>
  <c r="M105" i="52"/>
  <c r="M104" i="52"/>
  <c r="M103" i="52"/>
  <c r="M102" i="52"/>
  <c r="M101" i="52"/>
  <c r="L97" i="52"/>
  <c r="K97" i="52"/>
  <c r="J97" i="52"/>
  <c r="I97" i="52"/>
  <c r="H97" i="52"/>
  <c r="G97" i="52"/>
  <c r="F97" i="52"/>
  <c r="E97" i="52"/>
  <c r="D97" i="52"/>
  <c r="C97" i="52"/>
  <c r="M95" i="52"/>
  <c r="M94" i="52"/>
  <c r="M93" i="52"/>
  <c r="M92" i="52"/>
  <c r="M91" i="52"/>
  <c r="M90" i="52"/>
  <c r="M89" i="52"/>
  <c r="M88" i="52"/>
  <c r="M87" i="52"/>
  <c r="M86" i="52"/>
  <c r="M85" i="52"/>
  <c r="M84" i="52"/>
  <c r="M83" i="52"/>
  <c r="M82" i="52"/>
  <c r="M81" i="52"/>
  <c r="M80" i="52"/>
  <c r="L76" i="52"/>
  <c r="K76" i="52"/>
  <c r="J76" i="52"/>
  <c r="I76" i="52"/>
  <c r="H76" i="52"/>
  <c r="G76" i="52"/>
  <c r="F76" i="52"/>
  <c r="E76" i="52"/>
  <c r="D76" i="52"/>
  <c r="C76" i="52"/>
  <c r="M74" i="52"/>
  <c r="M73" i="52"/>
  <c r="M72" i="52"/>
  <c r="M71" i="52"/>
  <c r="M70" i="52"/>
  <c r="M69" i="52"/>
  <c r="M68" i="52"/>
  <c r="M67" i="52"/>
  <c r="M66" i="52"/>
  <c r="M65" i="52"/>
  <c r="M64" i="52"/>
  <c r="M63" i="52"/>
  <c r="M62" i="52"/>
  <c r="M61" i="52"/>
  <c r="M60" i="52"/>
  <c r="M59" i="52"/>
  <c r="L55" i="52"/>
  <c r="K55" i="52"/>
  <c r="J55" i="52"/>
  <c r="I55" i="52"/>
  <c r="H55" i="52"/>
  <c r="G55" i="52"/>
  <c r="F55" i="52"/>
  <c r="E55" i="52"/>
  <c r="D55" i="52"/>
  <c r="C55" i="52"/>
  <c r="M53" i="52"/>
  <c r="M52" i="52"/>
  <c r="M51" i="52"/>
  <c r="M50" i="52"/>
  <c r="M49" i="52"/>
  <c r="M48" i="52"/>
  <c r="M47" i="52"/>
  <c r="M46" i="52"/>
  <c r="M45" i="52"/>
  <c r="M44" i="52"/>
  <c r="M43" i="52"/>
  <c r="M42" i="52"/>
  <c r="M41" i="52"/>
  <c r="M40" i="52"/>
  <c r="M39" i="52"/>
  <c r="M38" i="52"/>
  <c r="M37" i="52"/>
  <c r="M36" i="52"/>
  <c r="M35" i="52"/>
  <c r="M34" i="52"/>
  <c r="M33" i="52"/>
  <c r="M32" i="52"/>
  <c r="M31" i="52"/>
  <c r="L27" i="52"/>
  <c r="K27" i="52"/>
  <c r="J27" i="52"/>
  <c r="I27" i="52"/>
  <c r="H27" i="52"/>
  <c r="G27" i="52"/>
  <c r="F27" i="52"/>
  <c r="E27" i="52"/>
  <c r="D27" i="52"/>
  <c r="C27" i="52"/>
  <c r="M25" i="52"/>
  <c r="M24" i="52"/>
  <c r="M23" i="52"/>
  <c r="M22" i="52"/>
  <c r="M21" i="52"/>
  <c r="M20" i="52"/>
  <c r="M19" i="52"/>
  <c r="M18" i="52"/>
  <c r="M17" i="52"/>
  <c r="M16" i="52"/>
  <c r="M15" i="52"/>
  <c r="M14" i="52"/>
  <c r="M13" i="52"/>
  <c r="M12" i="52"/>
  <c r="M11" i="52"/>
  <c r="M10" i="52"/>
  <c r="M9" i="52"/>
  <c r="M8" i="52"/>
  <c r="M7" i="52"/>
  <c r="M6" i="52"/>
  <c r="M5" i="52"/>
  <c r="M4" i="52"/>
  <c r="M3" i="52"/>
  <c r="G98" i="51"/>
  <c r="F98" i="51"/>
  <c r="E98" i="51"/>
  <c r="D98" i="51"/>
  <c r="C98" i="51"/>
  <c r="H96" i="51"/>
  <c r="H95" i="51"/>
  <c r="H94" i="51"/>
  <c r="H93" i="51"/>
  <c r="H92" i="51"/>
  <c r="H91" i="51"/>
  <c r="H90" i="51"/>
  <c r="H89" i="51"/>
  <c r="H88" i="51"/>
  <c r="H87" i="51"/>
  <c r="H86" i="51"/>
  <c r="H85" i="51"/>
  <c r="H84" i="51"/>
  <c r="H83" i="51"/>
  <c r="H82" i="51"/>
  <c r="H81" i="51"/>
  <c r="H80" i="51"/>
  <c r="H79" i="51"/>
  <c r="G75" i="51"/>
  <c r="F75" i="51"/>
  <c r="E75" i="51"/>
  <c r="D75" i="51"/>
  <c r="C75" i="51"/>
  <c r="H73" i="51"/>
  <c r="H72" i="51"/>
  <c r="H71" i="51"/>
  <c r="H70" i="51"/>
  <c r="H69" i="51"/>
  <c r="H68" i="51"/>
  <c r="H67" i="51"/>
  <c r="H66" i="51"/>
  <c r="H65" i="51"/>
  <c r="H64" i="51"/>
  <c r="H63" i="51"/>
  <c r="H62" i="51"/>
  <c r="H61" i="51"/>
  <c r="H60" i="51"/>
  <c r="H59" i="51"/>
  <c r="H58" i="51"/>
  <c r="H57" i="51"/>
  <c r="H56" i="51"/>
  <c r="G52" i="51"/>
  <c r="F52" i="51"/>
  <c r="E52" i="51"/>
  <c r="D52" i="51"/>
  <c r="C52" i="51"/>
  <c r="H50" i="51"/>
  <c r="H49" i="51"/>
  <c r="H48" i="51"/>
  <c r="H47" i="51"/>
  <c r="H46" i="51"/>
  <c r="H45" i="51"/>
  <c r="H44" i="51"/>
  <c r="H43" i="51"/>
  <c r="H42" i="51"/>
  <c r="H41" i="51"/>
  <c r="H40" i="51"/>
  <c r="H39" i="51"/>
  <c r="H38" i="51"/>
  <c r="H37" i="51"/>
  <c r="H36" i="51"/>
  <c r="H35" i="51"/>
  <c r="H34" i="51"/>
  <c r="H33" i="51"/>
  <c r="H32" i="51"/>
  <c r="H31" i="51"/>
  <c r="H30" i="51"/>
  <c r="H29" i="51"/>
  <c r="G25" i="51"/>
  <c r="F25" i="51"/>
  <c r="E25" i="51"/>
  <c r="D25" i="51"/>
  <c r="C25" i="51"/>
  <c r="H23" i="51"/>
  <c r="H22" i="51"/>
  <c r="H21" i="51"/>
  <c r="H20" i="51"/>
  <c r="H19" i="51"/>
  <c r="H18" i="51"/>
  <c r="H17" i="51"/>
  <c r="H16" i="51"/>
  <c r="H15" i="51"/>
  <c r="H14" i="51"/>
  <c r="H13" i="51"/>
  <c r="H12" i="51"/>
  <c r="H11" i="51"/>
  <c r="H10" i="51"/>
  <c r="H9" i="51"/>
  <c r="H8" i="51"/>
  <c r="H7" i="51"/>
  <c r="H6" i="51"/>
  <c r="H5" i="51"/>
  <c r="H4" i="51"/>
  <c r="H3" i="51"/>
  <c r="G52" i="50"/>
  <c r="F52" i="50"/>
  <c r="E52" i="50"/>
  <c r="D52" i="50"/>
  <c r="C52" i="50"/>
  <c r="H50" i="50"/>
  <c r="H49" i="50"/>
  <c r="H48" i="50"/>
  <c r="H47" i="50"/>
  <c r="H46" i="50"/>
  <c r="H45" i="50"/>
  <c r="H44" i="50"/>
  <c r="H43" i="50"/>
  <c r="H42" i="50"/>
  <c r="H41" i="50"/>
  <c r="H40" i="50"/>
  <c r="H39" i="50"/>
  <c r="H38" i="50"/>
  <c r="H37" i="50"/>
  <c r="H36" i="50"/>
  <c r="H35" i="50"/>
  <c r="H34" i="50"/>
  <c r="H33" i="50"/>
  <c r="H32" i="50"/>
  <c r="H31" i="50"/>
  <c r="H30" i="50"/>
  <c r="G26" i="50"/>
  <c r="F26" i="50"/>
  <c r="E26" i="50"/>
  <c r="D26" i="50"/>
  <c r="C26" i="50"/>
  <c r="H24" i="50"/>
  <c r="H23" i="50"/>
  <c r="H22" i="50"/>
  <c r="H21" i="50"/>
  <c r="H20" i="50"/>
  <c r="H19" i="50"/>
  <c r="H18" i="50"/>
  <c r="H17" i="50"/>
  <c r="H16" i="50"/>
  <c r="H15" i="50"/>
  <c r="H14" i="50"/>
  <c r="H13" i="50"/>
  <c r="H12" i="50"/>
  <c r="H11" i="50"/>
  <c r="H10" i="50"/>
  <c r="H9" i="50"/>
  <c r="H8" i="50"/>
  <c r="H7" i="50"/>
  <c r="H6" i="50"/>
  <c r="H5" i="50"/>
  <c r="H4" i="50"/>
  <c r="H3" i="50"/>
  <c r="G97" i="49"/>
  <c r="F97" i="49"/>
  <c r="E97" i="49"/>
  <c r="D97" i="49"/>
  <c r="C97" i="49"/>
  <c r="H95" i="49"/>
  <c r="H94" i="49"/>
  <c r="H93" i="49"/>
  <c r="H92" i="49"/>
  <c r="H91" i="49"/>
  <c r="H90" i="49"/>
  <c r="H89" i="49"/>
  <c r="H88" i="49"/>
  <c r="H87" i="49"/>
  <c r="H86" i="49"/>
  <c r="H85" i="49"/>
  <c r="H84" i="49"/>
  <c r="H83" i="49"/>
  <c r="H82" i="49"/>
  <c r="H81" i="49"/>
  <c r="H80" i="49"/>
  <c r="G76" i="49"/>
  <c r="F76" i="49"/>
  <c r="E76" i="49"/>
  <c r="D76" i="49"/>
  <c r="C76" i="49"/>
  <c r="H74" i="49"/>
  <c r="H73" i="49"/>
  <c r="H72" i="49"/>
  <c r="H71" i="49"/>
  <c r="H70" i="49"/>
  <c r="H69" i="49"/>
  <c r="H68" i="49"/>
  <c r="H67" i="49"/>
  <c r="H66" i="49"/>
  <c r="H65" i="49"/>
  <c r="H64" i="49"/>
  <c r="H63" i="49"/>
  <c r="H62" i="49"/>
  <c r="H61" i="49"/>
  <c r="H60" i="49"/>
  <c r="H59" i="49"/>
  <c r="G55" i="49"/>
  <c r="F55" i="49"/>
  <c r="E55" i="49"/>
  <c r="D55" i="49"/>
  <c r="C55" i="49"/>
  <c r="H53" i="49"/>
  <c r="H52" i="49"/>
  <c r="H51" i="49"/>
  <c r="H50" i="49"/>
  <c r="H49" i="49"/>
  <c r="H48" i="49"/>
  <c r="H47" i="49"/>
  <c r="H46" i="49"/>
  <c r="H45" i="49"/>
  <c r="H44" i="49"/>
  <c r="H43" i="49"/>
  <c r="H42" i="49"/>
  <c r="H41" i="49"/>
  <c r="H40" i="49"/>
  <c r="H39" i="49"/>
  <c r="H38" i="49"/>
  <c r="H37" i="49"/>
  <c r="H36" i="49"/>
  <c r="H35" i="49"/>
  <c r="H34" i="49"/>
  <c r="H33" i="49"/>
  <c r="H32" i="49"/>
  <c r="H31" i="49"/>
  <c r="G27" i="49"/>
  <c r="F27" i="49"/>
  <c r="E27" i="49"/>
  <c r="D27" i="49"/>
  <c r="C27" i="49"/>
  <c r="H25" i="49"/>
  <c r="H24" i="49"/>
  <c r="H23" i="49"/>
  <c r="H22" i="49"/>
  <c r="H21" i="49"/>
  <c r="H20" i="49"/>
  <c r="H19" i="49"/>
  <c r="H18" i="49"/>
  <c r="H17" i="49"/>
  <c r="H16" i="49"/>
  <c r="H15" i="49"/>
  <c r="H14" i="49"/>
  <c r="H13" i="49"/>
  <c r="H12" i="49"/>
  <c r="H11" i="49"/>
  <c r="H10" i="49"/>
  <c r="H9" i="49"/>
  <c r="H8" i="49"/>
  <c r="H7" i="49"/>
  <c r="H6" i="49"/>
  <c r="H5" i="49"/>
  <c r="H4" i="49"/>
  <c r="H3" i="49"/>
  <c r="G98" i="48"/>
  <c r="F98" i="48"/>
  <c r="E98" i="48"/>
  <c r="D98" i="48"/>
  <c r="C98" i="48"/>
  <c r="H96" i="48"/>
  <c r="H95" i="48"/>
  <c r="H94" i="48"/>
  <c r="H93" i="48"/>
  <c r="H92" i="48"/>
  <c r="H91" i="48"/>
  <c r="H90" i="48"/>
  <c r="H89" i="48"/>
  <c r="H88" i="48"/>
  <c r="H87" i="48"/>
  <c r="H86" i="48"/>
  <c r="H85" i="48"/>
  <c r="H84" i="48"/>
  <c r="H83" i="48"/>
  <c r="H82" i="48"/>
  <c r="H81" i="48"/>
  <c r="H80" i="48"/>
  <c r="H79" i="48"/>
  <c r="G75" i="48"/>
  <c r="F75" i="48"/>
  <c r="E75" i="48"/>
  <c r="D75" i="48"/>
  <c r="C75" i="48"/>
  <c r="H73" i="48"/>
  <c r="H72" i="48"/>
  <c r="H71" i="48"/>
  <c r="H70" i="48"/>
  <c r="H69" i="48"/>
  <c r="H68" i="48"/>
  <c r="H67" i="48"/>
  <c r="H66" i="48"/>
  <c r="H65" i="48"/>
  <c r="H64" i="48"/>
  <c r="H63" i="48"/>
  <c r="H62" i="48"/>
  <c r="H61" i="48"/>
  <c r="H60" i="48"/>
  <c r="H59" i="48"/>
  <c r="H58" i="48"/>
  <c r="H57" i="48"/>
  <c r="H56" i="48"/>
  <c r="G52" i="48"/>
  <c r="F52" i="48"/>
  <c r="E52" i="48"/>
  <c r="D52" i="48"/>
  <c r="C52" i="48"/>
  <c r="H50" i="48"/>
  <c r="H49" i="48"/>
  <c r="H48" i="48"/>
  <c r="H47" i="48"/>
  <c r="H46" i="48"/>
  <c r="H45" i="48"/>
  <c r="H44" i="48"/>
  <c r="H43" i="48"/>
  <c r="H42" i="48"/>
  <c r="H41" i="48"/>
  <c r="H40" i="48"/>
  <c r="H39" i="48"/>
  <c r="H38" i="48"/>
  <c r="H37" i="48"/>
  <c r="H36" i="48"/>
  <c r="H35" i="48"/>
  <c r="H34" i="48"/>
  <c r="H33" i="48"/>
  <c r="H32" i="48"/>
  <c r="H31" i="48"/>
  <c r="H30" i="48"/>
  <c r="H29" i="48"/>
  <c r="G25" i="48"/>
  <c r="F25" i="48"/>
  <c r="E25" i="48"/>
  <c r="D25" i="48"/>
  <c r="C25" i="48"/>
  <c r="H23" i="48"/>
  <c r="H22" i="48"/>
  <c r="H21" i="48"/>
  <c r="H20" i="48"/>
  <c r="H19" i="48"/>
  <c r="H18" i="48"/>
  <c r="H17" i="48"/>
  <c r="H16" i="48"/>
  <c r="H15" i="48"/>
  <c r="H14" i="48"/>
  <c r="H13" i="48"/>
  <c r="H12" i="48"/>
  <c r="H11" i="48"/>
  <c r="H10" i="48"/>
  <c r="H9" i="48"/>
  <c r="H8" i="48"/>
  <c r="H7" i="48"/>
  <c r="H6" i="48"/>
  <c r="H5" i="48"/>
  <c r="H4" i="48"/>
  <c r="H3" i="48"/>
  <c r="G52" i="47"/>
  <c r="F52" i="47"/>
  <c r="E52" i="47"/>
  <c r="D52" i="47"/>
  <c r="C52" i="47"/>
  <c r="H50" i="47"/>
  <c r="H49" i="47"/>
  <c r="H48" i="47"/>
  <c r="H47" i="47"/>
  <c r="H46" i="47"/>
  <c r="H45" i="47"/>
  <c r="H44" i="47"/>
  <c r="H43" i="47"/>
  <c r="H42" i="47"/>
  <c r="H41" i="47"/>
  <c r="H40" i="47"/>
  <c r="H39" i="47"/>
  <c r="H38" i="47"/>
  <c r="H37" i="47"/>
  <c r="H36" i="47"/>
  <c r="H35" i="47"/>
  <c r="H34" i="47"/>
  <c r="H33" i="47"/>
  <c r="H32" i="47"/>
  <c r="H31" i="47"/>
  <c r="H30" i="47"/>
  <c r="G26" i="47"/>
  <c r="F26" i="47"/>
  <c r="E26" i="47"/>
  <c r="D26" i="47"/>
  <c r="C26" i="47"/>
  <c r="H24" i="47"/>
  <c r="H23" i="47"/>
  <c r="H22" i="47"/>
  <c r="H21" i="47"/>
  <c r="H20" i="47"/>
  <c r="H19" i="47"/>
  <c r="H18" i="47"/>
  <c r="H17" i="47"/>
  <c r="H16" i="47"/>
  <c r="H15" i="47"/>
  <c r="H14" i="47"/>
  <c r="H13" i="47"/>
  <c r="H12" i="47"/>
  <c r="H11" i="47"/>
  <c r="H10" i="47"/>
  <c r="H9" i="47"/>
  <c r="H8" i="47"/>
  <c r="H7" i="47"/>
  <c r="H6" i="47"/>
  <c r="H5" i="47"/>
  <c r="H4" i="47"/>
  <c r="H3" i="47"/>
  <c r="L150" i="35"/>
  <c r="K150" i="35"/>
  <c r="J150" i="35"/>
  <c r="I150" i="35"/>
  <c r="H150" i="35"/>
  <c r="G150" i="35"/>
  <c r="F150" i="35"/>
  <c r="E150" i="35"/>
  <c r="D150" i="35"/>
  <c r="C150" i="35"/>
  <c r="M148" i="35"/>
  <c r="M147" i="35"/>
  <c r="M146" i="35"/>
  <c r="M145" i="35"/>
  <c r="M144" i="35"/>
  <c r="M143" i="35"/>
  <c r="M142" i="35"/>
  <c r="M141" i="35"/>
  <c r="M139" i="35"/>
  <c r="M138" i="35"/>
  <c r="M137" i="35"/>
  <c r="M136" i="35"/>
  <c r="M135" i="35"/>
  <c r="M134" i="35"/>
  <c r="M133" i="35"/>
  <c r="M132" i="35"/>
  <c r="M131" i="35"/>
  <c r="M130" i="35"/>
  <c r="M129" i="35"/>
  <c r="M128" i="35"/>
  <c r="L124" i="35"/>
  <c r="K124" i="35"/>
  <c r="J124" i="35"/>
  <c r="I124" i="35"/>
  <c r="H124" i="35"/>
  <c r="G124" i="35"/>
  <c r="F124" i="35"/>
  <c r="E124" i="35"/>
  <c r="D124" i="35"/>
  <c r="C124" i="35"/>
  <c r="M122" i="35"/>
  <c r="M121" i="35"/>
  <c r="M120" i="35"/>
  <c r="M119" i="35"/>
  <c r="M118" i="35"/>
  <c r="M117" i="35"/>
  <c r="M116" i="35"/>
  <c r="M115" i="35"/>
  <c r="M114" i="35"/>
  <c r="M113" i="35"/>
  <c r="M112" i="35"/>
  <c r="M111" i="35"/>
  <c r="M110" i="35"/>
  <c r="M109" i="35"/>
  <c r="M108" i="35"/>
  <c r="M107" i="35"/>
  <c r="M106" i="35"/>
  <c r="M104" i="35"/>
  <c r="M103" i="35"/>
  <c r="M102" i="35"/>
  <c r="M101" i="35"/>
  <c r="L97" i="35"/>
  <c r="K97" i="35"/>
  <c r="J97" i="35"/>
  <c r="I97" i="35"/>
  <c r="H97" i="35"/>
  <c r="G97" i="35"/>
  <c r="F97" i="35"/>
  <c r="E97" i="35"/>
  <c r="D97" i="35"/>
  <c r="C97" i="35"/>
  <c r="M95" i="35"/>
  <c r="M94" i="35"/>
  <c r="M93" i="35"/>
  <c r="M92" i="35"/>
  <c r="M91" i="35"/>
  <c r="M90" i="35"/>
  <c r="M89" i="35"/>
  <c r="M88" i="35"/>
  <c r="M87" i="35"/>
  <c r="M86" i="35"/>
  <c r="M85" i="35"/>
  <c r="M84" i="35"/>
  <c r="M83" i="35"/>
  <c r="M82" i="35"/>
  <c r="M81" i="35"/>
  <c r="M80" i="35"/>
  <c r="K76" i="35"/>
  <c r="J76" i="35"/>
  <c r="I76" i="35"/>
  <c r="H76" i="35"/>
  <c r="G76" i="35"/>
  <c r="F76" i="35"/>
  <c r="E76" i="35"/>
  <c r="D76" i="35"/>
  <c r="C76" i="35"/>
  <c r="M74" i="35"/>
  <c r="M73" i="35"/>
  <c r="M72" i="35"/>
  <c r="M71" i="35"/>
  <c r="M70" i="35"/>
  <c r="M69" i="35"/>
  <c r="M68" i="35"/>
  <c r="M67" i="35"/>
  <c r="M66" i="35"/>
  <c r="M65" i="35"/>
  <c r="M64" i="35"/>
  <c r="M63" i="35"/>
  <c r="M62" i="35"/>
  <c r="M61" i="35"/>
  <c r="M60" i="35"/>
  <c r="M59" i="35"/>
  <c r="L55" i="35"/>
  <c r="K55" i="35"/>
  <c r="J55" i="35"/>
  <c r="I55" i="35"/>
  <c r="H55" i="35"/>
  <c r="G55" i="35"/>
  <c r="F55" i="35"/>
  <c r="E55" i="35"/>
  <c r="D55" i="35"/>
  <c r="C55" i="35"/>
  <c r="M53" i="35"/>
  <c r="M52" i="35"/>
  <c r="M51" i="35"/>
  <c r="M50" i="35"/>
  <c r="M49" i="35"/>
  <c r="M48" i="35"/>
  <c r="M47" i="35"/>
  <c r="M46" i="35"/>
  <c r="M45" i="35"/>
  <c r="M44" i="35"/>
  <c r="M43" i="35"/>
  <c r="M42" i="35"/>
  <c r="M41" i="35"/>
  <c r="M40" i="35"/>
  <c r="M39" i="35"/>
  <c r="M38" i="35"/>
  <c r="M37" i="35"/>
  <c r="M36" i="35"/>
  <c r="M35" i="35"/>
  <c r="M34" i="35"/>
  <c r="M33" i="35"/>
  <c r="M32" i="35"/>
  <c r="M31" i="35"/>
  <c r="L27" i="35"/>
  <c r="K27" i="35"/>
  <c r="J27" i="35"/>
  <c r="I27" i="35"/>
  <c r="G27" i="35"/>
  <c r="F27" i="35"/>
  <c r="E27" i="35"/>
  <c r="D27" i="35"/>
  <c r="C27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G98" i="38"/>
  <c r="F98" i="38"/>
  <c r="E98" i="38"/>
  <c r="D98" i="38"/>
  <c r="C98" i="38"/>
  <c r="H96" i="38"/>
  <c r="H95" i="38"/>
  <c r="H94" i="38"/>
  <c r="H93" i="38"/>
  <c r="H92" i="38"/>
  <c r="H91" i="38"/>
  <c r="H90" i="38"/>
  <c r="H89" i="38"/>
  <c r="H88" i="38"/>
  <c r="H87" i="38"/>
  <c r="H86" i="38"/>
  <c r="H85" i="38"/>
  <c r="H84" i="38"/>
  <c r="H83" i="38"/>
  <c r="H82" i="38"/>
  <c r="H81" i="38"/>
  <c r="H80" i="38"/>
  <c r="H79" i="38"/>
  <c r="G75" i="38"/>
  <c r="F75" i="38"/>
  <c r="E75" i="38"/>
  <c r="D75" i="38"/>
  <c r="C75" i="38"/>
  <c r="H73" i="38"/>
  <c r="H72" i="38"/>
  <c r="H71" i="38"/>
  <c r="H70" i="38"/>
  <c r="H69" i="38"/>
  <c r="H68" i="38"/>
  <c r="H67" i="38"/>
  <c r="H66" i="38"/>
  <c r="H65" i="38"/>
  <c r="H64" i="38"/>
  <c r="H63" i="38"/>
  <c r="H62" i="38"/>
  <c r="H61" i="38"/>
  <c r="H60" i="38"/>
  <c r="H59" i="38"/>
  <c r="H58" i="38"/>
  <c r="H57" i="38"/>
  <c r="H56" i="38"/>
  <c r="G52" i="38"/>
  <c r="F52" i="38"/>
  <c r="E52" i="38"/>
  <c r="D52" i="38"/>
  <c r="C52" i="38"/>
  <c r="H50" i="38"/>
  <c r="H49" i="38"/>
  <c r="H48" i="38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G25" i="38"/>
  <c r="F25" i="38"/>
  <c r="E25" i="38"/>
  <c r="D25" i="38"/>
  <c r="C25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H3" i="38"/>
  <c r="G150" i="60"/>
  <c r="F150" i="60"/>
  <c r="E150" i="60"/>
  <c r="D150" i="60"/>
  <c r="C150" i="60"/>
  <c r="H148" i="60"/>
  <c r="H147" i="60"/>
  <c r="H146" i="60"/>
  <c r="H145" i="60"/>
  <c r="H144" i="60"/>
  <c r="H143" i="60"/>
  <c r="H142" i="60"/>
  <c r="H141" i="60"/>
  <c r="H140" i="60"/>
  <c r="H139" i="60"/>
  <c r="H138" i="60"/>
  <c r="H137" i="60"/>
  <c r="H136" i="60"/>
  <c r="H135" i="60"/>
  <c r="H134" i="60"/>
  <c r="H133" i="60"/>
  <c r="H132" i="60"/>
  <c r="H131" i="60"/>
  <c r="H130" i="60"/>
  <c r="H129" i="60"/>
  <c r="H128" i="60"/>
  <c r="G124" i="60"/>
  <c r="F124" i="60"/>
  <c r="E124" i="60"/>
  <c r="D124" i="60"/>
  <c r="C124" i="60"/>
  <c r="H122" i="60"/>
  <c r="H121" i="60"/>
  <c r="H120" i="60"/>
  <c r="H119" i="60"/>
  <c r="H118" i="60"/>
  <c r="H117" i="60"/>
  <c r="H116" i="60"/>
  <c r="H114" i="60"/>
  <c r="H113" i="60"/>
  <c r="H112" i="60"/>
  <c r="H111" i="60"/>
  <c r="H110" i="60"/>
  <c r="H109" i="60"/>
  <c r="H108" i="60"/>
  <c r="H107" i="60"/>
  <c r="H106" i="60"/>
  <c r="H104" i="60"/>
  <c r="H103" i="60"/>
  <c r="H102" i="60"/>
  <c r="H101" i="60"/>
  <c r="G97" i="60"/>
  <c r="F97" i="60"/>
  <c r="E97" i="60"/>
  <c r="D97" i="60"/>
  <c r="C97" i="60"/>
  <c r="H95" i="60"/>
  <c r="H94" i="60"/>
  <c r="H93" i="60"/>
  <c r="H92" i="60"/>
  <c r="H91" i="60"/>
  <c r="H90" i="60"/>
  <c r="H89" i="60"/>
  <c r="H88" i="60"/>
  <c r="H87" i="60"/>
  <c r="H86" i="60"/>
  <c r="H85" i="60"/>
  <c r="H84" i="60"/>
  <c r="H83" i="60"/>
  <c r="H82" i="60"/>
  <c r="H81" i="60"/>
  <c r="H80" i="60"/>
  <c r="G76" i="60"/>
  <c r="F76" i="60"/>
  <c r="E76" i="60"/>
  <c r="D76" i="60"/>
  <c r="C76" i="60"/>
  <c r="H74" i="60"/>
  <c r="H73" i="60"/>
  <c r="H72" i="60"/>
  <c r="H71" i="60"/>
  <c r="H70" i="60"/>
  <c r="H69" i="60"/>
  <c r="H68" i="60"/>
  <c r="H67" i="60"/>
  <c r="H66" i="60"/>
  <c r="H65" i="60"/>
  <c r="H64" i="60"/>
  <c r="H63" i="60"/>
  <c r="H62" i="60"/>
  <c r="H61" i="60"/>
  <c r="H60" i="60"/>
  <c r="H59" i="60"/>
  <c r="F55" i="60"/>
  <c r="E55" i="60"/>
  <c r="D55" i="60"/>
  <c r="C55" i="60"/>
  <c r="H53" i="60"/>
  <c r="H52" i="60"/>
  <c r="H51" i="60"/>
  <c r="H50" i="60"/>
  <c r="H49" i="60"/>
  <c r="H48" i="60"/>
  <c r="H47" i="60"/>
  <c r="H46" i="60"/>
  <c r="H45" i="60"/>
  <c r="H44" i="60"/>
  <c r="H43" i="60"/>
  <c r="H42" i="60"/>
  <c r="H41" i="60"/>
  <c r="H40" i="60"/>
  <c r="H39" i="60"/>
  <c r="H37" i="60"/>
  <c r="H36" i="60"/>
  <c r="H35" i="60"/>
  <c r="H34" i="60"/>
  <c r="H33" i="60"/>
  <c r="H32" i="60"/>
  <c r="H31" i="60"/>
  <c r="F27" i="60"/>
  <c r="E27" i="60"/>
  <c r="D27" i="60"/>
  <c r="C27" i="60"/>
  <c r="H25" i="60"/>
  <c r="H24" i="60"/>
  <c r="H23" i="60"/>
  <c r="H22" i="60"/>
  <c r="H21" i="60"/>
  <c r="H20" i="60"/>
  <c r="H19" i="60"/>
  <c r="H18" i="60"/>
  <c r="H17" i="60"/>
  <c r="H16" i="60"/>
  <c r="H15" i="60"/>
  <c r="H14" i="60"/>
  <c r="H13" i="60"/>
  <c r="H12" i="60"/>
  <c r="H11" i="60"/>
  <c r="H10" i="60"/>
  <c r="H9" i="60"/>
  <c r="H8" i="60"/>
  <c r="H7" i="60"/>
  <c r="H6" i="60"/>
  <c r="H5" i="60"/>
  <c r="H4" i="60"/>
  <c r="H3" i="60"/>
  <c r="L76" i="64"/>
  <c r="J97" i="64"/>
  <c r="J150" i="64"/>
  <c r="L150" i="64"/>
  <c r="K150" i="64"/>
  <c r="I150" i="64"/>
  <c r="H150" i="64"/>
  <c r="G150" i="64"/>
  <c r="F150" i="64"/>
  <c r="E150" i="64"/>
  <c r="D150" i="64"/>
  <c r="C150" i="64"/>
  <c r="L124" i="64"/>
  <c r="M146" i="64"/>
  <c r="M147" i="64"/>
  <c r="M148" i="64"/>
  <c r="M131" i="64"/>
  <c r="M132" i="64"/>
  <c r="M133" i="64"/>
  <c r="M134" i="64"/>
  <c r="M135" i="64"/>
  <c r="M32" i="64"/>
  <c r="M33" i="64"/>
  <c r="M34" i="64"/>
  <c r="M35" i="64"/>
  <c r="M36" i="64"/>
  <c r="M37" i="64"/>
  <c r="M38" i="64"/>
  <c r="M39" i="64"/>
  <c r="M40" i="64"/>
  <c r="M41" i="64"/>
  <c r="M5" i="64"/>
  <c r="M6" i="64"/>
  <c r="M7" i="64"/>
  <c r="M8" i="64"/>
  <c r="M9" i="64"/>
  <c r="M10" i="64"/>
  <c r="M11" i="64"/>
  <c r="M12" i="64"/>
  <c r="M102" i="64"/>
  <c r="M103" i="64"/>
  <c r="M104" i="64"/>
  <c r="M105" i="64"/>
  <c r="M106" i="64"/>
  <c r="M107" i="64"/>
  <c r="M108" i="64"/>
  <c r="M109" i="64"/>
  <c r="M110" i="64"/>
  <c r="H32" i="63"/>
  <c r="H33" i="63"/>
  <c r="H34" i="63"/>
  <c r="H35" i="63"/>
  <c r="H36" i="63"/>
  <c r="H37" i="63"/>
  <c r="H38" i="63"/>
  <c r="H39" i="63"/>
  <c r="H40" i="63"/>
  <c r="H41" i="63"/>
  <c r="H42" i="63"/>
  <c r="H43" i="63"/>
  <c r="H6" i="63"/>
  <c r="H7" i="63"/>
  <c r="H8" i="63"/>
  <c r="H9" i="63"/>
  <c r="H10" i="63"/>
  <c r="H130" i="62"/>
  <c r="H131" i="62"/>
  <c r="H132" i="62"/>
  <c r="H133" i="62"/>
  <c r="H134" i="62"/>
  <c r="H135" i="62"/>
  <c r="H136" i="62"/>
  <c r="H137" i="62"/>
  <c r="H138" i="62"/>
  <c r="H139" i="62"/>
  <c r="H103" i="62"/>
  <c r="H104" i="62"/>
  <c r="H105" i="62"/>
  <c r="H106" i="62"/>
  <c r="H107" i="62"/>
  <c r="H108" i="62"/>
  <c r="H109" i="62"/>
  <c r="H110" i="62"/>
  <c r="H111" i="62"/>
  <c r="H33" i="62"/>
  <c r="H34" i="62"/>
  <c r="H35" i="62"/>
  <c r="H36" i="62"/>
  <c r="H37" i="62"/>
  <c r="H38" i="62"/>
  <c r="H39" i="62"/>
  <c r="H40" i="62"/>
  <c r="H41" i="62"/>
  <c r="H8" i="62"/>
  <c r="H9" i="62"/>
  <c r="H10" i="62"/>
  <c r="H11" i="62"/>
  <c r="H12" i="62"/>
  <c r="H13" i="62"/>
  <c r="M124" i="35" l="1"/>
  <c r="M150" i="35"/>
  <c r="H98" i="48"/>
  <c r="H52" i="51"/>
  <c r="M55" i="56"/>
  <c r="M76" i="56"/>
  <c r="H52" i="48"/>
  <c r="H26" i="59"/>
  <c r="H52" i="59"/>
  <c r="H55" i="60"/>
  <c r="H97" i="60"/>
  <c r="H26" i="61"/>
  <c r="H52" i="61"/>
  <c r="H25" i="58"/>
  <c r="H52" i="38"/>
  <c r="H75" i="48"/>
  <c r="M27" i="52"/>
  <c r="H26" i="53"/>
  <c r="H52" i="53"/>
  <c r="H27" i="60"/>
  <c r="H76" i="60"/>
  <c r="M27" i="35"/>
  <c r="H98" i="51"/>
  <c r="H52" i="58"/>
  <c r="H98" i="38"/>
  <c r="H75" i="51"/>
  <c r="M55" i="52"/>
  <c r="M76" i="52"/>
  <c r="H26" i="55"/>
  <c r="H52" i="55"/>
  <c r="H75" i="38"/>
  <c r="M55" i="35"/>
  <c r="M76" i="35"/>
  <c r="H26" i="50"/>
  <c r="H98" i="58"/>
  <c r="H150" i="60"/>
  <c r="H25" i="48"/>
  <c r="H97" i="49"/>
  <c r="H52" i="50"/>
  <c r="M97" i="52"/>
  <c r="H75" i="58"/>
  <c r="M97" i="35"/>
  <c r="H25" i="51"/>
  <c r="H26" i="54"/>
  <c r="H124" i="60"/>
  <c r="H25" i="38"/>
  <c r="M124" i="52"/>
  <c r="M150" i="52"/>
  <c r="H52" i="54"/>
  <c r="M27" i="56"/>
  <c r="M97" i="56"/>
  <c r="H27" i="49"/>
  <c r="H55" i="49"/>
  <c r="H76" i="49"/>
  <c r="H26" i="47"/>
  <c r="H52" i="47"/>
  <c r="H127" i="46" l="1"/>
  <c r="A126" i="46"/>
  <c r="A125" i="46"/>
  <c r="M128" i="46"/>
  <c r="C128" i="46"/>
  <c r="G128" i="46"/>
  <c r="F128" i="46"/>
  <c r="J128" i="46"/>
  <c r="I128" i="46"/>
  <c r="D128" i="46"/>
  <c r="L128" i="46"/>
  <c r="K128" i="46"/>
  <c r="B128" i="46"/>
  <c r="E128" i="46"/>
  <c r="M139" i="64" l="1"/>
  <c r="M140" i="64"/>
  <c r="M141" i="64"/>
  <c r="M142" i="64"/>
  <c r="M143" i="64"/>
  <c r="M85" i="64"/>
  <c r="M86" i="64"/>
  <c r="M87" i="64"/>
  <c r="M88" i="64"/>
  <c r="M89" i="64"/>
  <c r="M90" i="64"/>
  <c r="M84" i="64"/>
  <c r="M91" i="64"/>
  <c r="M92" i="64"/>
  <c r="M93" i="64"/>
  <c r="M94" i="64"/>
  <c r="M95" i="64"/>
  <c r="M61" i="64"/>
  <c r="M62" i="64"/>
  <c r="M63" i="64"/>
  <c r="M64" i="64"/>
  <c r="M65" i="64"/>
  <c r="M66" i="64"/>
  <c r="M67" i="64"/>
  <c r="M68" i="64"/>
  <c r="M69" i="64"/>
  <c r="M42" i="64"/>
  <c r="M4" i="64"/>
  <c r="M13" i="64"/>
  <c r="M14" i="64"/>
  <c r="M15" i="64"/>
  <c r="M16" i="64"/>
  <c r="M17" i="64"/>
  <c r="M18" i="64"/>
  <c r="M19" i="64"/>
  <c r="M20" i="64"/>
  <c r="M21" i="64"/>
  <c r="M22" i="64"/>
  <c r="M23" i="64"/>
  <c r="M24" i="64"/>
  <c r="M25" i="64"/>
  <c r="M145" i="64"/>
  <c r="M144" i="64"/>
  <c r="M138" i="64"/>
  <c r="M137" i="64"/>
  <c r="M136" i="64"/>
  <c r="M130" i="64"/>
  <c r="M129" i="64"/>
  <c r="M128" i="64"/>
  <c r="K124" i="64"/>
  <c r="J124" i="64"/>
  <c r="I124" i="64"/>
  <c r="H124" i="64"/>
  <c r="G124" i="64"/>
  <c r="F124" i="64"/>
  <c r="E124" i="64"/>
  <c r="D124" i="64"/>
  <c r="C124" i="64"/>
  <c r="M122" i="64"/>
  <c r="M121" i="64"/>
  <c r="M120" i="64"/>
  <c r="M119" i="64"/>
  <c r="M118" i="64"/>
  <c r="M117" i="64"/>
  <c r="M116" i="64"/>
  <c r="M115" i="64"/>
  <c r="M114" i="64"/>
  <c r="M113" i="64"/>
  <c r="M112" i="64"/>
  <c r="M111" i="64"/>
  <c r="M101" i="64"/>
  <c r="L97" i="64"/>
  <c r="K97" i="64"/>
  <c r="I97" i="64"/>
  <c r="H97" i="64"/>
  <c r="G97" i="64"/>
  <c r="F97" i="64"/>
  <c r="E97" i="64"/>
  <c r="D97" i="64"/>
  <c r="C97" i="64"/>
  <c r="M83" i="64"/>
  <c r="M82" i="64"/>
  <c r="M81" i="64"/>
  <c r="M80" i="64"/>
  <c r="K76" i="64"/>
  <c r="J76" i="64"/>
  <c r="I76" i="64"/>
  <c r="H76" i="64"/>
  <c r="G76" i="64"/>
  <c r="F76" i="64"/>
  <c r="E76" i="64"/>
  <c r="D76" i="64"/>
  <c r="C76" i="64"/>
  <c r="M74" i="64"/>
  <c r="M73" i="64"/>
  <c r="M72" i="64"/>
  <c r="M71" i="64"/>
  <c r="M70" i="64"/>
  <c r="M60" i="64"/>
  <c r="M59" i="64"/>
  <c r="L55" i="64"/>
  <c r="K55" i="64"/>
  <c r="J55" i="64"/>
  <c r="I55" i="64"/>
  <c r="H55" i="64"/>
  <c r="G55" i="64"/>
  <c r="F55" i="64"/>
  <c r="E55" i="64"/>
  <c r="D55" i="64"/>
  <c r="C55" i="64"/>
  <c r="M53" i="64"/>
  <c r="M52" i="64"/>
  <c r="M51" i="64"/>
  <c r="M50" i="64"/>
  <c r="M49" i="64"/>
  <c r="M48" i="64"/>
  <c r="M47" i="64"/>
  <c r="M46" i="64"/>
  <c r="M45" i="64"/>
  <c r="M44" i="64"/>
  <c r="M43" i="64"/>
  <c r="M31" i="64"/>
  <c r="L27" i="64"/>
  <c r="K27" i="64"/>
  <c r="J27" i="64"/>
  <c r="I27" i="64"/>
  <c r="G27" i="64"/>
  <c r="F27" i="64"/>
  <c r="E27" i="64"/>
  <c r="D27" i="64"/>
  <c r="C27" i="64"/>
  <c r="M3" i="64"/>
  <c r="H81" i="63"/>
  <c r="H82" i="63"/>
  <c r="H83" i="63"/>
  <c r="H84" i="63"/>
  <c r="H85" i="63"/>
  <c r="H86" i="63"/>
  <c r="H87" i="63"/>
  <c r="H88" i="63"/>
  <c r="H89" i="63"/>
  <c r="H90" i="63"/>
  <c r="H91" i="63"/>
  <c r="H92" i="63"/>
  <c r="H93" i="63"/>
  <c r="H94" i="63"/>
  <c r="H95" i="63"/>
  <c r="H96" i="63"/>
  <c r="H59" i="63"/>
  <c r="H60" i="63"/>
  <c r="H61" i="63"/>
  <c r="H62" i="63"/>
  <c r="H63" i="63"/>
  <c r="H64" i="63"/>
  <c r="H65" i="63"/>
  <c r="H66" i="63"/>
  <c r="H67" i="63"/>
  <c r="H68" i="63"/>
  <c r="H69" i="63"/>
  <c r="C25" i="63"/>
  <c r="H19" i="63"/>
  <c r="H20" i="63"/>
  <c r="H21" i="63"/>
  <c r="H22" i="63"/>
  <c r="H23" i="63"/>
  <c r="G98" i="63"/>
  <c r="F98" i="63"/>
  <c r="E98" i="63"/>
  <c r="D98" i="63"/>
  <c r="C98" i="63"/>
  <c r="H80" i="63"/>
  <c r="H79" i="63"/>
  <c r="G75" i="63"/>
  <c r="F75" i="63"/>
  <c r="E75" i="63"/>
  <c r="D75" i="63"/>
  <c r="C75" i="63"/>
  <c r="H73" i="63"/>
  <c r="H72" i="63"/>
  <c r="H71" i="63"/>
  <c r="H70" i="63"/>
  <c r="H58" i="63"/>
  <c r="H57" i="63"/>
  <c r="H56" i="63"/>
  <c r="G52" i="63"/>
  <c r="F52" i="63"/>
  <c r="E52" i="63"/>
  <c r="D52" i="63"/>
  <c r="C52" i="63"/>
  <c r="H50" i="63"/>
  <c r="H49" i="63"/>
  <c r="H48" i="63"/>
  <c r="H47" i="63"/>
  <c r="H46" i="63"/>
  <c r="H45" i="63"/>
  <c r="H44" i="63"/>
  <c r="H31" i="63"/>
  <c r="H30" i="63"/>
  <c r="H29" i="63"/>
  <c r="G25" i="63"/>
  <c r="F25" i="63"/>
  <c r="E25" i="63"/>
  <c r="D25" i="63"/>
  <c r="H18" i="63"/>
  <c r="H17" i="63"/>
  <c r="H16" i="63"/>
  <c r="H15" i="63"/>
  <c r="H14" i="63"/>
  <c r="H13" i="63"/>
  <c r="H12" i="63"/>
  <c r="H11" i="63"/>
  <c r="H5" i="63"/>
  <c r="H4" i="63"/>
  <c r="H3" i="63"/>
  <c r="H144" i="62"/>
  <c r="H145" i="62"/>
  <c r="H146" i="62"/>
  <c r="H147" i="62"/>
  <c r="H148" i="62"/>
  <c r="H112" i="62"/>
  <c r="H113" i="62"/>
  <c r="H114" i="62"/>
  <c r="H115" i="62"/>
  <c r="H116" i="62"/>
  <c r="C55" i="62"/>
  <c r="H82" i="62"/>
  <c r="H83" i="62"/>
  <c r="H84" i="62"/>
  <c r="H85" i="62"/>
  <c r="H86" i="62"/>
  <c r="H87" i="62"/>
  <c r="H62" i="62"/>
  <c r="H63" i="62"/>
  <c r="H64" i="62"/>
  <c r="H65" i="62"/>
  <c r="H66" i="62"/>
  <c r="H67" i="62"/>
  <c r="H68" i="62"/>
  <c r="H69" i="62"/>
  <c r="H70" i="62"/>
  <c r="H71" i="62"/>
  <c r="H72" i="62"/>
  <c r="H73" i="62"/>
  <c r="H74" i="62"/>
  <c r="H32" i="62"/>
  <c r="H42" i="62"/>
  <c r="H43" i="62"/>
  <c r="H44" i="62"/>
  <c r="H45" i="62"/>
  <c r="H46" i="62"/>
  <c r="H47" i="62"/>
  <c r="H48" i="62"/>
  <c r="H49" i="62"/>
  <c r="H50" i="62"/>
  <c r="H51" i="62"/>
  <c r="H52" i="62"/>
  <c r="H53" i="62"/>
  <c r="H7" i="62"/>
  <c r="H14" i="62"/>
  <c r="H15" i="62"/>
  <c r="H16" i="62"/>
  <c r="H17" i="62"/>
  <c r="H18" i="62"/>
  <c r="H19" i="62"/>
  <c r="H20" i="62"/>
  <c r="H21" i="62"/>
  <c r="H22" i="62"/>
  <c r="H23" i="62"/>
  <c r="H24" i="62"/>
  <c r="H25" i="62"/>
  <c r="G150" i="62"/>
  <c r="F150" i="62"/>
  <c r="E150" i="62"/>
  <c r="D150" i="62"/>
  <c r="C150" i="62"/>
  <c r="H143" i="62"/>
  <c r="H142" i="62"/>
  <c r="H141" i="62"/>
  <c r="H140" i="62"/>
  <c r="H129" i="62"/>
  <c r="H128" i="62"/>
  <c r="G124" i="62"/>
  <c r="F124" i="62"/>
  <c r="E124" i="62"/>
  <c r="D124" i="62"/>
  <c r="C124" i="62"/>
  <c r="H122" i="62"/>
  <c r="H121" i="62"/>
  <c r="H120" i="62"/>
  <c r="H119" i="62"/>
  <c r="H118" i="62"/>
  <c r="H117" i="62"/>
  <c r="H102" i="62"/>
  <c r="H101" i="62"/>
  <c r="G97" i="62"/>
  <c r="F97" i="62"/>
  <c r="E97" i="62"/>
  <c r="D97" i="62"/>
  <c r="C97" i="62"/>
  <c r="H95" i="62"/>
  <c r="H94" i="62"/>
  <c r="H93" i="62"/>
  <c r="H92" i="62"/>
  <c r="H91" i="62"/>
  <c r="H90" i="62"/>
  <c r="H89" i="62"/>
  <c r="H88" i="62"/>
  <c r="H81" i="62"/>
  <c r="H80" i="62"/>
  <c r="G76" i="62"/>
  <c r="F76" i="62"/>
  <c r="E76" i="62"/>
  <c r="D76" i="62"/>
  <c r="C76" i="62"/>
  <c r="H61" i="62"/>
  <c r="H60" i="62"/>
  <c r="H59" i="62"/>
  <c r="G55" i="62"/>
  <c r="F55" i="62"/>
  <c r="E55" i="62"/>
  <c r="D55" i="62"/>
  <c r="H31" i="62"/>
  <c r="G27" i="62"/>
  <c r="F27" i="62"/>
  <c r="E27" i="62"/>
  <c r="D27" i="62"/>
  <c r="C27" i="62"/>
  <c r="H6" i="62"/>
  <c r="H5" i="62"/>
  <c r="H4" i="62"/>
  <c r="H3" i="62"/>
  <c r="H117" i="46"/>
  <c r="A116" i="46"/>
  <c r="A115" i="46"/>
  <c r="A5" i="46"/>
  <c r="H122" i="46"/>
  <c r="H112" i="46"/>
  <c r="H107" i="46"/>
  <c r="H102" i="46"/>
  <c r="H97" i="46"/>
  <c r="H92" i="46"/>
  <c r="H87" i="46"/>
  <c r="H82" i="46"/>
  <c r="H77" i="46"/>
  <c r="H72" i="46"/>
  <c r="H67" i="46"/>
  <c r="H62" i="46"/>
  <c r="H57" i="46"/>
  <c r="H52" i="46"/>
  <c r="H47" i="46"/>
  <c r="H42" i="46"/>
  <c r="H37" i="46"/>
  <c r="H32" i="46"/>
  <c r="H27" i="46"/>
  <c r="H22" i="46"/>
  <c r="H17" i="46"/>
  <c r="H12" i="46"/>
  <c r="H7" i="46"/>
  <c r="A121" i="46"/>
  <c r="A120" i="46"/>
  <c r="A111" i="46"/>
  <c r="A110" i="46"/>
  <c r="A106" i="46"/>
  <c r="A105" i="46"/>
  <c r="A101" i="46"/>
  <c r="A100" i="46"/>
  <c r="A96" i="46"/>
  <c r="A95" i="46"/>
  <c r="A91" i="46"/>
  <c r="A90" i="46"/>
  <c r="A86" i="46"/>
  <c r="A85" i="46"/>
  <c r="A81" i="46"/>
  <c r="A80" i="46"/>
  <c r="A76" i="46"/>
  <c r="A75" i="46"/>
  <c r="A71" i="46"/>
  <c r="A70" i="46"/>
  <c r="A66" i="46"/>
  <c r="A65" i="46"/>
  <c r="A61" i="46"/>
  <c r="A60" i="46"/>
  <c r="A56" i="46"/>
  <c r="A55" i="46"/>
  <c r="A51" i="46"/>
  <c r="A50" i="46"/>
  <c r="A46" i="46"/>
  <c r="A45" i="46"/>
  <c r="A41" i="46"/>
  <c r="A40" i="46"/>
  <c r="A36" i="46"/>
  <c r="A35" i="46"/>
  <c r="A31" i="46"/>
  <c r="A30" i="46"/>
  <c r="A26" i="46"/>
  <c r="A25" i="46"/>
  <c r="A21" i="46"/>
  <c r="A20" i="46"/>
  <c r="A16" i="46"/>
  <c r="A15" i="46"/>
  <c r="A11" i="46"/>
  <c r="A10" i="46"/>
  <c r="A6" i="46"/>
  <c r="H128" i="46"/>
  <c r="M124" i="64" l="1"/>
  <c r="M76" i="64"/>
  <c r="M97" i="64"/>
  <c r="M150" i="64"/>
  <c r="H97" i="62"/>
  <c r="H150" i="62"/>
  <c r="H25" i="63"/>
  <c r="H52" i="63"/>
  <c r="H75" i="63"/>
  <c r="H27" i="62"/>
  <c r="H124" i="62"/>
  <c r="H76" i="62"/>
  <c r="H98" i="63"/>
  <c r="M55" i="64"/>
  <c r="H55" i="62"/>
  <c r="M27" i="64"/>
  <c r="I118" i="46"/>
  <c r="B58" i="46"/>
  <c r="H48" i="46"/>
  <c r="J123" i="46"/>
  <c r="H38" i="46"/>
  <c r="E78" i="46"/>
  <c r="I18" i="46"/>
  <c r="B43" i="46"/>
  <c r="K73" i="46"/>
  <c r="I8" i="46"/>
  <c r="E113" i="46"/>
  <c r="F63" i="46"/>
  <c r="G98" i="46"/>
  <c r="L23" i="46"/>
  <c r="E33" i="46"/>
  <c r="B118" i="46"/>
  <c r="D73" i="46"/>
  <c r="M93" i="46"/>
  <c r="C33" i="46"/>
  <c r="F23" i="46"/>
  <c r="M43" i="46"/>
  <c r="F118" i="46"/>
  <c r="H58" i="46"/>
  <c r="F108" i="46"/>
  <c r="D38" i="46"/>
  <c r="L118" i="46"/>
  <c r="G83" i="46"/>
  <c r="G63" i="46"/>
  <c r="H8" i="46"/>
  <c r="I78" i="46"/>
  <c r="C73" i="46"/>
  <c r="D48" i="46"/>
  <c r="K113" i="46"/>
  <c r="B63" i="46"/>
  <c r="B98" i="46"/>
  <c r="F58" i="46"/>
  <c r="C98" i="46"/>
  <c r="F13" i="46"/>
  <c r="E23" i="46"/>
  <c r="M108" i="46"/>
  <c r="B38" i="46"/>
  <c r="K63" i="46"/>
  <c r="G23" i="46"/>
  <c r="H108" i="46"/>
  <c r="I73" i="46"/>
  <c r="G123" i="46"/>
  <c r="H98" i="46"/>
  <c r="F103" i="46"/>
  <c r="I48" i="46"/>
  <c r="E18" i="46"/>
  <c r="B88" i="46"/>
  <c r="D83" i="46"/>
  <c r="F98" i="46"/>
  <c r="J58" i="46"/>
  <c r="D88" i="46"/>
  <c r="F48" i="46"/>
  <c r="G53" i="46"/>
  <c r="G78" i="46"/>
  <c r="L38" i="46"/>
  <c r="K13" i="46"/>
  <c r="I113" i="46"/>
  <c r="C13" i="46"/>
  <c r="M13" i="46"/>
  <c r="F28" i="46"/>
  <c r="L18" i="46"/>
  <c r="G93" i="46"/>
  <c r="J113" i="46"/>
  <c r="D28" i="46"/>
  <c r="B18" i="46"/>
  <c r="L73" i="46"/>
  <c r="E58" i="46"/>
  <c r="H88" i="46"/>
  <c r="C18" i="46"/>
  <c r="M118" i="46"/>
  <c r="B93" i="46"/>
  <c r="I38" i="46"/>
  <c r="L83" i="46"/>
  <c r="E63" i="46"/>
  <c r="E43" i="46"/>
  <c r="C58" i="46"/>
  <c r="F83" i="46"/>
  <c r="J53" i="46"/>
  <c r="H78" i="46"/>
  <c r="D98" i="46"/>
  <c r="E13" i="46"/>
  <c r="H53" i="46"/>
  <c r="D13" i="46"/>
  <c r="B23" i="46"/>
  <c r="D53" i="46"/>
  <c r="G8" i="46"/>
  <c r="K83" i="46"/>
  <c r="L53" i="46"/>
  <c r="C28" i="46"/>
  <c r="M73" i="46"/>
  <c r="I108" i="46"/>
  <c r="C43" i="46"/>
  <c r="D108" i="46"/>
  <c r="K68" i="46"/>
  <c r="G58" i="46"/>
  <c r="E118" i="46"/>
  <c r="C78" i="46"/>
  <c r="H18" i="46"/>
  <c r="C63" i="46"/>
  <c r="D33" i="46"/>
  <c r="G38" i="46"/>
  <c r="B123" i="46"/>
  <c r="E93" i="46"/>
  <c r="B113" i="46"/>
  <c r="H83" i="46"/>
  <c r="G68" i="46"/>
  <c r="M98" i="46"/>
  <c r="E28" i="46"/>
  <c r="F43" i="46"/>
  <c r="L28" i="46"/>
  <c r="I68" i="46"/>
  <c r="B83" i="46"/>
  <c r="D123" i="46"/>
  <c r="K48" i="46"/>
  <c r="M78" i="46"/>
  <c r="I103" i="46"/>
  <c r="J78" i="46"/>
  <c r="G43" i="46"/>
  <c r="F8" i="46"/>
  <c r="I33" i="46"/>
  <c r="H13" i="46"/>
  <c r="B28" i="46"/>
  <c r="H23" i="46"/>
  <c r="J83" i="46"/>
  <c r="K108" i="46"/>
  <c r="F113" i="46"/>
  <c r="J28" i="46"/>
  <c r="M68" i="46"/>
  <c r="M58" i="46"/>
  <c r="K58" i="46"/>
  <c r="H68" i="46"/>
  <c r="M8" i="46"/>
  <c r="E83" i="46"/>
  <c r="D18" i="46"/>
  <c r="B33" i="46"/>
  <c r="C38" i="46"/>
  <c r="J93" i="46"/>
  <c r="C123" i="46"/>
  <c r="J23" i="46"/>
  <c r="E8" i="46"/>
  <c r="M33" i="46"/>
  <c r="M53" i="46"/>
  <c r="B73" i="46"/>
  <c r="J63" i="46"/>
  <c r="B13" i="46"/>
  <c r="L48" i="46"/>
  <c r="L78" i="46"/>
  <c r="L33" i="46"/>
  <c r="E38" i="46"/>
  <c r="C8" i="46"/>
  <c r="G103" i="46"/>
  <c r="J8" i="46"/>
  <c r="L8" i="46"/>
  <c r="J118" i="46"/>
  <c r="B78" i="46"/>
  <c r="F18" i="46"/>
  <c r="M28" i="46"/>
  <c r="B103" i="46"/>
  <c r="D23" i="46"/>
  <c r="B108" i="46"/>
  <c r="C68" i="46"/>
  <c r="G113" i="46"/>
  <c r="L43" i="46"/>
  <c r="K53" i="46"/>
  <c r="I98" i="46"/>
  <c r="J48" i="46"/>
  <c r="I58" i="46"/>
  <c r="B48" i="46"/>
  <c r="G13" i="46"/>
  <c r="I28" i="46"/>
  <c r="M48" i="46"/>
  <c r="I13" i="46"/>
  <c r="G118" i="46"/>
  <c r="H113" i="46"/>
  <c r="M83" i="46"/>
  <c r="I53" i="46"/>
  <c r="F33" i="46"/>
  <c r="L88" i="46"/>
  <c r="K103" i="46"/>
  <c r="D68" i="46"/>
  <c r="F93" i="46"/>
  <c r="J33" i="46"/>
  <c r="C88" i="46"/>
  <c r="H33" i="46"/>
  <c r="G28" i="46"/>
  <c r="H103" i="46"/>
  <c r="J38" i="46"/>
  <c r="C103" i="46"/>
  <c r="D118" i="46"/>
  <c r="E73" i="46"/>
  <c r="J98" i="46"/>
  <c r="I83" i="46"/>
  <c r="D63" i="46"/>
  <c r="K43" i="46"/>
  <c r="L63" i="46"/>
  <c r="F68" i="46"/>
  <c r="C113" i="46"/>
  <c r="C23" i="46"/>
  <c r="G73" i="46"/>
  <c r="M123" i="46"/>
  <c r="M103" i="46"/>
  <c r="K118" i="46"/>
  <c r="I23" i="46"/>
  <c r="H28" i="46"/>
  <c r="L113" i="46"/>
  <c r="M18" i="46"/>
  <c r="H123" i="46"/>
  <c r="H63" i="46"/>
  <c r="J18" i="46"/>
  <c r="D93" i="46"/>
  <c r="D103" i="46"/>
  <c r="D113" i="46"/>
  <c r="J73" i="46"/>
  <c r="F123" i="46"/>
  <c r="D43" i="46"/>
  <c r="F78" i="46"/>
  <c r="G48" i="46"/>
  <c r="E98" i="46"/>
  <c r="K78" i="46"/>
  <c r="F53" i="46"/>
  <c r="E53" i="46"/>
  <c r="H43" i="46"/>
  <c r="I88" i="46"/>
  <c r="K93" i="46"/>
  <c r="C118" i="46"/>
  <c r="E68" i="46"/>
  <c r="K123" i="46"/>
  <c r="L68" i="46"/>
  <c r="L123" i="46"/>
  <c r="I63" i="46"/>
  <c r="H73" i="46"/>
  <c r="K38" i="46"/>
  <c r="J88" i="46"/>
  <c r="K23" i="46"/>
  <c r="G18" i="46"/>
  <c r="L93" i="46"/>
  <c r="G33" i="46"/>
  <c r="J68" i="46"/>
  <c r="G108" i="46"/>
  <c r="L98" i="46"/>
  <c r="C53" i="46"/>
  <c r="C48" i="46"/>
  <c r="B8" i="46"/>
  <c r="E48" i="46"/>
  <c r="M38" i="46"/>
  <c r="M88" i="46"/>
  <c r="C93" i="46"/>
  <c r="E123" i="46"/>
  <c r="H118" i="46"/>
  <c r="L13" i="46"/>
  <c r="L58" i="46"/>
  <c r="L103" i="46"/>
  <c r="I43" i="46"/>
  <c r="M63" i="46"/>
  <c r="E103" i="46"/>
  <c r="J108" i="46"/>
  <c r="H93" i="46"/>
  <c r="K8" i="46"/>
  <c r="F38" i="46"/>
  <c r="E88" i="46"/>
  <c r="D78" i="46"/>
  <c r="M113" i="46"/>
  <c r="D8" i="46"/>
  <c r="K28" i="46"/>
  <c r="D58" i="46"/>
  <c r="I123" i="46"/>
  <c r="J43" i="46"/>
  <c r="L108" i="46"/>
  <c r="J13" i="46"/>
  <c r="I93" i="46"/>
  <c r="G88" i="46"/>
  <c r="B68" i="46"/>
  <c r="C108" i="46"/>
  <c r="K98" i="46"/>
  <c r="F73" i="46"/>
  <c r="F88" i="46"/>
  <c r="K18" i="46"/>
  <c r="M23" i="46"/>
  <c r="C83" i="46"/>
  <c r="K33" i="46"/>
  <c r="E108" i="46"/>
  <c r="J103" i="46"/>
  <c r="B53" i="46"/>
  <c r="K88" i="46"/>
</calcChain>
</file>

<file path=xl/sharedStrings.xml><?xml version="1.0" encoding="utf-8"?>
<sst xmlns="http://schemas.openxmlformats.org/spreadsheetml/2006/main" count="2852" uniqueCount="319">
  <si>
    <t>音楽</t>
    <rPh sb="0" eb="2">
      <t>オンガク</t>
    </rPh>
    <phoneticPr fontId="1"/>
  </si>
  <si>
    <t>美術</t>
    <rPh sb="0" eb="2">
      <t>ビジュツ</t>
    </rPh>
    <phoneticPr fontId="1"/>
  </si>
  <si>
    <t>技術</t>
    <rPh sb="0" eb="2">
      <t>ギジュツ</t>
    </rPh>
    <phoneticPr fontId="1"/>
  </si>
  <si>
    <t>家庭</t>
    <rPh sb="0" eb="2">
      <t>カテイ</t>
    </rPh>
    <phoneticPr fontId="1"/>
  </si>
  <si>
    <t>番号</t>
  </si>
  <si>
    <t>氏名</t>
  </si>
  <si>
    <t>国語</t>
  </si>
  <si>
    <t>社会</t>
  </si>
  <si>
    <t>数学</t>
  </si>
  <si>
    <t>理科</t>
  </si>
  <si>
    <t>英語</t>
  </si>
  <si>
    <t>合計</t>
  </si>
  <si>
    <t>クラス平均</t>
  </si>
  <si>
    <t>保体</t>
    <rPh sb="0" eb="2">
      <t>ホタイ</t>
    </rPh>
    <phoneticPr fontId="1"/>
  </si>
  <si>
    <t>テスト区分</t>
    <rPh sb="3" eb="5">
      <t>クブン</t>
    </rPh>
    <phoneticPr fontId="1"/>
  </si>
  <si>
    <t>　確認票</t>
    <phoneticPr fontId="1"/>
  </si>
  <si>
    <t>美術</t>
  </si>
  <si>
    <t>技術</t>
  </si>
  <si>
    <t>家庭</t>
  </si>
  <si>
    <t>７年生 １組</t>
  </si>
  <si>
    <t>７年生 ２組</t>
  </si>
  <si>
    <t>８年生 １組</t>
  </si>
  <si>
    <t>８年生 ２組</t>
  </si>
  <si>
    <t>９年生 ２組</t>
    <phoneticPr fontId="1"/>
  </si>
  <si>
    <t>９年生 １組</t>
    <phoneticPr fontId="1"/>
  </si>
  <si>
    <t>一学期中間７１</t>
    <rPh sb="0" eb="1">
      <t>1</t>
    </rPh>
    <rPh sb="3" eb="5">
      <t>チュウカン</t>
    </rPh>
    <phoneticPr fontId="1"/>
  </si>
  <si>
    <t>1学期中間テスト</t>
    <rPh sb="3" eb="5">
      <t>チュウカン</t>
    </rPh>
    <phoneticPr fontId="1"/>
  </si>
  <si>
    <t>７年１組</t>
    <rPh sb="1" eb="2">
      <t>ネン</t>
    </rPh>
    <rPh sb="3" eb="4">
      <t>クミ</t>
    </rPh>
    <phoneticPr fontId="1"/>
  </si>
  <si>
    <t>一学期中間７２</t>
    <rPh sb="0" eb="1">
      <t>1</t>
    </rPh>
    <rPh sb="3" eb="5">
      <t>チュウカン</t>
    </rPh>
    <phoneticPr fontId="1"/>
  </si>
  <si>
    <t>一学期中間８１</t>
    <rPh sb="0" eb="1">
      <t>1</t>
    </rPh>
    <rPh sb="3" eb="5">
      <t>チュウカン</t>
    </rPh>
    <phoneticPr fontId="1"/>
  </si>
  <si>
    <t>一学期中間８２</t>
    <rPh sb="0" eb="1">
      <t>1</t>
    </rPh>
    <rPh sb="3" eb="5">
      <t>チュウカン</t>
    </rPh>
    <phoneticPr fontId="1"/>
  </si>
  <si>
    <t>一学期中間９１</t>
    <rPh sb="0" eb="1">
      <t>1</t>
    </rPh>
    <rPh sb="3" eb="5">
      <t>チュウカン</t>
    </rPh>
    <phoneticPr fontId="1"/>
  </si>
  <si>
    <t>一学期中間９２</t>
    <rPh sb="0" eb="1">
      <t>1</t>
    </rPh>
    <rPh sb="3" eb="5">
      <t>チュウカン</t>
    </rPh>
    <phoneticPr fontId="1"/>
  </si>
  <si>
    <t>７年２組</t>
    <rPh sb="1" eb="2">
      <t>ネン</t>
    </rPh>
    <rPh sb="3" eb="4">
      <t>クミ</t>
    </rPh>
    <phoneticPr fontId="1"/>
  </si>
  <si>
    <t>８年１組</t>
    <rPh sb="1" eb="2">
      <t>ネン</t>
    </rPh>
    <rPh sb="3" eb="4">
      <t>クミ</t>
    </rPh>
    <phoneticPr fontId="1"/>
  </si>
  <si>
    <t>８年２組</t>
    <rPh sb="1" eb="2">
      <t>ネン</t>
    </rPh>
    <rPh sb="3" eb="4">
      <t>クミ</t>
    </rPh>
    <phoneticPr fontId="1"/>
  </si>
  <si>
    <t>９年１組</t>
    <rPh sb="1" eb="2">
      <t>ネン</t>
    </rPh>
    <rPh sb="3" eb="4">
      <t>クミ</t>
    </rPh>
    <phoneticPr fontId="1"/>
  </si>
  <si>
    <t>９年２組</t>
    <rPh sb="1" eb="2">
      <t>ネン</t>
    </rPh>
    <rPh sb="3" eb="4">
      <t>クミ</t>
    </rPh>
    <phoneticPr fontId="1"/>
  </si>
  <si>
    <t>久保田 明誠</t>
  </si>
  <si>
    <t>須藤 爽斗</t>
  </si>
  <si>
    <t>滝 陽香</t>
  </si>
  <si>
    <t>花岡 麻貴</t>
  </si>
  <si>
    <t>原 維香</t>
  </si>
  <si>
    <t>栁沢 美緒</t>
  </si>
  <si>
    <t>渡邊 了介</t>
  </si>
  <si>
    <t>岡田 明日香</t>
  </si>
  <si>
    <t>荻原 知香</t>
  </si>
  <si>
    <t>片桐 葵</t>
  </si>
  <si>
    <t>小松 雅治</t>
  </si>
  <si>
    <t>永江 仁</t>
  </si>
  <si>
    <t>林 果菜</t>
  </si>
  <si>
    <t>宮下 花</t>
  </si>
  <si>
    <t>一学期期末５１</t>
    <rPh sb="0" eb="5">
      <t>イチガッキキマツ</t>
    </rPh>
    <phoneticPr fontId="1"/>
  </si>
  <si>
    <t>一学期期末５２</t>
    <rPh sb="0" eb="5">
      <t>イチガッキキマツ</t>
    </rPh>
    <phoneticPr fontId="1"/>
  </si>
  <si>
    <t>一学期期末６１</t>
    <rPh sb="0" eb="5">
      <t>イチガッキキマツ</t>
    </rPh>
    <phoneticPr fontId="1"/>
  </si>
  <si>
    <t>一学期期末６２</t>
    <rPh sb="0" eb="5">
      <t>イチガッキキマツ</t>
    </rPh>
    <phoneticPr fontId="1"/>
  </si>
  <si>
    <t>一学期期末７１</t>
    <rPh sb="0" eb="5">
      <t>イチガッキキマツ</t>
    </rPh>
    <phoneticPr fontId="1"/>
  </si>
  <si>
    <t>一学期期末７２</t>
    <rPh sb="0" eb="5">
      <t>イチガッキキマツ</t>
    </rPh>
    <phoneticPr fontId="1"/>
  </si>
  <si>
    <t>一学期期末８１</t>
    <rPh sb="0" eb="5">
      <t>イチガッキキマツ</t>
    </rPh>
    <phoneticPr fontId="1"/>
  </si>
  <si>
    <t>一学期期末８２</t>
    <rPh sb="0" eb="5">
      <t>イチガッキキマツ</t>
    </rPh>
    <phoneticPr fontId="1"/>
  </si>
  <si>
    <t>一学期期末９１</t>
    <rPh sb="0" eb="5">
      <t>イチガッキキマツ</t>
    </rPh>
    <phoneticPr fontId="1"/>
  </si>
  <si>
    <t>一学期期末９２</t>
    <rPh sb="0" eb="5">
      <t>イチガッキキマツ</t>
    </rPh>
    <phoneticPr fontId="1"/>
  </si>
  <si>
    <t>1学期期末テスト</t>
    <rPh sb="3" eb="5">
      <t>キマツ</t>
    </rPh>
    <phoneticPr fontId="1"/>
  </si>
  <si>
    <t>５年１組</t>
    <rPh sb="1" eb="2">
      <t>ネン</t>
    </rPh>
    <rPh sb="3" eb="4">
      <t>クミ</t>
    </rPh>
    <phoneticPr fontId="1"/>
  </si>
  <si>
    <t>５年２組</t>
    <rPh sb="1" eb="2">
      <t>ネン</t>
    </rPh>
    <rPh sb="3" eb="4">
      <t>クミ</t>
    </rPh>
    <phoneticPr fontId="1"/>
  </si>
  <si>
    <t>６年１組</t>
    <rPh sb="1" eb="2">
      <t>ネン</t>
    </rPh>
    <rPh sb="3" eb="4">
      <t>クミ</t>
    </rPh>
    <phoneticPr fontId="1"/>
  </si>
  <si>
    <t>６年２組</t>
    <rPh sb="1" eb="2">
      <t>ネン</t>
    </rPh>
    <rPh sb="3" eb="4">
      <t>クミ</t>
    </rPh>
    <phoneticPr fontId="1"/>
  </si>
  <si>
    <t>総合①９１</t>
    <rPh sb="0" eb="2">
      <t>ソウゴウ</t>
    </rPh>
    <phoneticPr fontId="1"/>
  </si>
  <si>
    <t>総合①</t>
    <rPh sb="0" eb="2">
      <t>ソウゴウ</t>
    </rPh>
    <phoneticPr fontId="1"/>
  </si>
  <si>
    <t>総合①９２</t>
    <rPh sb="0" eb="2">
      <t>ソウゴウ</t>
    </rPh>
    <phoneticPr fontId="1"/>
  </si>
  <si>
    <t>二学期中間５１</t>
    <rPh sb="0" eb="3">
      <t>ニガッキ</t>
    </rPh>
    <rPh sb="3" eb="5">
      <t>チュウカン</t>
    </rPh>
    <phoneticPr fontId="1"/>
  </si>
  <si>
    <t>二学期中間５２</t>
    <rPh sb="0" eb="3">
      <t>ニガッキ</t>
    </rPh>
    <rPh sb="3" eb="5">
      <t>チュウカン</t>
    </rPh>
    <phoneticPr fontId="1"/>
  </si>
  <si>
    <t>二学期中間６１</t>
    <rPh sb="0" eb="3">
      <t>ニガッキ</t>
    </rPh>
    <rPh sb="3" eb="5">
      <t>チュウカン</t>
    </rPh>
    <phoneticPr fontId="1"/>
  </si>
  <si>
    <t>二学期中間６２</t>
    <rPh sb="0" eb="3">
      <t>ニガッキ</t>
    </rPh>
    <rPh sb="3" eb="5">
      <t>チュウカン</t>
    </rPh>
    <phoneticPr fontId="1"/>
  </si>
  <si>
    <t>二学期中間７１</t>
    <rPh sb="0" eb="3">
      <t>ニガッキ</t>
    </rPh>
    <rPh sb="3" eb="5">
      <t>チュウカン</t>
    </rPh>
    <phoneticPr fontId="1"/>
  </si>
  <si>
    <t>二学期中間７２</t>
    <rPh sb="0" eb="3">
      <t>ニガッキ</t>
    </rPh>
    <rPh sb="3" eb="5">
      <t>チュウカン</t>
    </rPh>
    <phoneticPr fontId="1"/>
  </si>
  <si>
    <t>二学期中間８１</t>
    <rPh sb="0" eb="3">
      <t>ニガッキ</t>
    </rPh>
    <rPh sb="3" eb="5">
      <t>チュウカン</t>
    </rPh>
    <phoneticPr fontId="1"/>
  </si>
  <si>
    <t>二学期中間８２</t>
    <rPh sb="0" eb="3">
      <t>ニガッキ</t>
    </rPh>
    <rPh sb="3" eb="5">
      <t>チュウカン</t>
    </rPh>
    <phoneticPr fontId="1"/>
  </si>
  <si>
    <t>2学期中間テスト</t>
    <rPh sb="1" eb="3">
      <t>ガッキ</t>
    </rPh>
    <rPh sb="3" eb="5">
      <t>チュウカン</t>
    </rPh>
    <phoneticPr fontId="1"/>
  </si>
  <si>
    <t>総合②９１</t>
    <rPh sb="0" eb="2">
      <t>ソウゴウ</t>
    </rPh>
    <phoneticPr fontId="1"/>
  </si>
  <si>
    <t>総合②９２</t>
    <rPh sb="0" eb="2">
      <t>ソウゴウ</t>
    </rPh>
    <phoneticPr fontId="1"/>
  </si>
  <si>
    <t>総合②</t>
    <rPh sb="0" eb="2">
      <t>ソウゴウ</t>
    </rPh>
    <phoneticPr fontId="1"/>
  </si>
  <si>
    <t>二学期期末・総合③９１</t>
    <rPh sb="0" eb="3">
      <t>ニガッキ</t>
    </rPh>
    <rPh sb="3" eb="5">
      <t>キマツ</t>
    </rPh>
    <rPh sb="6" eb="8">
      <t>ソウゴウ</t>
    </rPh>
    <phoneticPr fontId="1"/>
  </si>
  <si>
    <t>二学期期末・総合③９２</t>
    <rPh sb="0" eb="3">
      <t>ニガッキ</t>
    </rPh>
    <rPh sb="3" eb="5">
      <t>キマツ</t>
    </rPh>
    <rPh sb="6" eb="8">
      <t>ソウゴウ</t>
    </rPh>
    <phoneticPr fontId="1"/>
  </si>
  <si>
    <t>二学期期末５１</t>
    <rPh sb="0" eb="3">
      <t>ニガッキ</t>
    </rPh>
    <rPh sb="3" eb="5">
      <t>キマツ</t>
    </rPh>
    <phoneticPr fontId="1"/>
  </si>
  <si>
    <t>2学期期末・総合③</t>
    <rPh sb="1" eb="3">
      <t>ガッキ</t>
    </rPh>
    <rPh sb="3" eb="5">
      <t>キマツ</t>
    </rPh>
    <rPh sb="6" eb="8">
      <t>ソウゴウ</t>
    </rPh>
    <phoneticPr fontId="1"/>
  </si>
  <si>
    <t>2学期期末テスト</t>
    <rPh sb="1" eb="3">
      <t>ガッキ</t>
    </rPh>
    <rPh sb="3" eb="5">
      <t>キマツ</t>
    </rPh>
    <phoneticPr fontId="1"/>
  </si>
  <si>
    <t>二学期期末５２</t>
    <rPh sb="0" eb="3">
      <t>ニガッキ</t>
    </rPh>
    <rPh sb="3" eb="5">
      <t>キマツ</t>
    </rPh>
    <phoneticPr fontId="1"/>
  </si>
  <si>
    <t>二学期期末６１</t>
    <rPh sb="0" eb="3">
      <t>ニガッキ</t>
    </rPh>
    <rPh sb="3" eb="5">
      <t>キマツ</t>
    </rPh>
    <phoneticPr fontId="1"/>
  </si>
  <si>
    <t>二学期期末６２</t>
    <rPh sb="0" eb="3">
      <t>ニガッキ</t>
    </rPh>
    <rPh sb="3" eb="5">
      <t>キマツ</t>
    </rPh>
    <phoneticPr fontId="1"/>
  </si>
  <si>
    <t>二学期期末７１</t>
    <rPh sb="0" eb="3">
      <t>ニガッキ</t>
    </rPh>
    <rPh sb="3" eb="5">
      <t>キマツ</t>
    </rPh>
    <phoneticPr fontId="1"/>
  </si>
  <si>
    <t>二学期期末７２</t>
    <rPh sb="0" eb="3">
      <t>ニガッキ</t>
    </rPh>
    <rPh sb="3" eb="5">
      <t>キマツ</t>
    </rPh>
    <phoneticPr fontId="1"/>
  </si>
  <si>
    <t>二学期期末８１</t>
    <rPh sb="0" eb="3">
      <t>ニガッキ</t>
    </rPh>
    <rPh sb="3" eb="5">
      <t>キマツ</t>
    </rPh>
    <phoneticPr fontId="1"/>
  </si>
  <si>
    <t>二学期期末８２</t>
    <rPh sb="0" eb="3">
      <t>ニガッキ</t>
    </rPh>
    <rPh sb="3" eb="5">
      <t>キマツ</t>
    </rPh>
    <phoneticPr fontId="1"/>
  </si>
  <si>
    <t>入試対策①９１</t>
    <rPh sb="0" eb="4">
      <t>ニュウシタイサク</t>
    </rPh>
    <phoneticPr fontId="1"/>
  </si>
  <si>
    <t>入試対策①９２</t>
    <rPh sb="0" eb="4">
      <t>ニュウシタイサク</t>
    </rPh>
    <phoneticPr fontId="1"/>
  </si>
  <si>
    <t>入試対策テスト①</t>
    <rPh sb="0" eb="4">
      <t>ニュウシタイサク</t>
    </rPh>
    <phoneticPr fontId="1"/>
  </si>
  <si>
    <t>入試対策②９１</t>
    <rPh sb="0" eb="4">
      <t>ニュウシタイサク</t>
    </rPh>
    <phoneticPr fontId="1"/>
  </si>
  <si>
    <t>入試対策②９２</t>
    <rPh sb="0" eb="4">
      <t>ニュウシタイサク</t>
    </rPh>
    <phoneticPr fontId="1"/>
  </si>
  <si>
    <t>入試対策テスト②</t>
    <rPh sb="0" eb="4">
      <t>ニュウシタイサク</t>
    </rPh>
    <phoneticPr fontId="1"/>
  </si>
  <si>
    <t>入試対策③９１</t>
    <rPh sb="0" eb="4">
      <t>ニュウシタイサク</t>
    </rPh>
    <phoneticPr fontId="1"/>
  </si>
  <si>
    <t>入試対策③９２</t>
    <rPh sb="0" eb="4">
      <t>ニュウシタイサク</t>
    </rPh>
    <phoneticPr fontId="1"/>
  </si>
  <si>
    <t>入試対策テスト③</t>
    <rPh sb="0" eb="4">
      <t>ニュウシタイサク</t>
    </rPh>
    <phoneticPr fontId="1"/>
  </si>
  <si>
    <t>入試対策④９１</t>
    <rPh sb="0" eb="4">
      <t>ニュウシタイサク</t>
    </rPh>
    <phoneticPr fontId="1"/>
  </si>
  <si>
    <t>入試対策④９２</t>
    <rPh sb="0" eb="4">
      <t>ニュウシタイサク</t>
    </rPh>
    <phoneticPr fontId="1"/>
  </si>
  <si>
    <t>入試対策テスト④</t>
    <rPh sb="0" eb="4">
      <t>ニュウシタイサク</t>
    </rPh>
    <phoneticPr fontId="1"/>
  </si>
  <si>
    <t>学年末５１</t>
    <rPh sb="0" eb="3">
      <t>ガクネンマツ</t>
    </rPh>
    <phoneticPr fontId="1"/>
  </si>
  <si>
    <t>学年末５２</t>
    <rPh sb="0" eb="3">
      <t>ガクネンマツ</t>
    </rPh>
    <phoneticPr fontId="1"/>
  </si>
  <si>
    <t>学年末６１</t>
    <rPh sb="0" eb="3">
      <t>ガクネンマツ</t>
    </rPh>
    <phoneticPr fontId="1"/>
  </si>
  <si>
    <t>学年末６２</t>
    <rPh sb="0" eb="3">
      <t>ガクネンマツ</t>
    </rPh>
    <phoneticPr fontId="1"/>
  </si>
  <si>
    <t>学年末７１</t>
    <rPh sb="0" eb="2">
      <t>ガクネン</t>
    </rPh>
    <rPh sb="2" eb="3">
      <t>マツ</t>
    </rPh>
    <phoneticPr fontId="1"/>
  </si>
  <si>
    <t>学年末７２</t>
    <rPh sb="0" eb="3">
      <t>ガクネンマツ</t>
    </rPh>
    <phoneticPr fontId="1"/>
  </si>
  <si>
    <t>学年末８１</t>
    <rPh sb="0" eb="2">
      <t>ガクネン</t>
    </rPh>
    <rPh sb="2" eb="3">
      <t>マツ</t>
    </rPh>
    <phoneticPr fontId="1"/>
  </si>
  <si>
    <t>学年末８２</t>
    <rPh sb="0" eb="2">
      <t>ガクネン</t>
    </rPh>
    <rPh sb="2" eb="3">
      <t>マツ</t>
    </rPh>
    <phoneticPr fontId="1"/>
  </si>
  <si>
    <t>学年末テスト</t>
    <rPh sb="0" eb="3">
      <t>ガクネンマツ</t>
    </rPh>
    <phoneticPr fontId="1"/>
  </si>
  <si>
    <t>５年生 １組</t>
    <phoneticPr fontId="1"/>
  </si>
  <si>
    <t>５年生 ２組</t>
    <phoneticPr fontId="1"/>
  </si>
  <si>
    <t>６年生 １組</t>
    <phoneticPr fontId="1"/>
  </si>
  <si>
    <t>６年生 ２組</t>
    <phoneticPr fontId="1"/>
  </si>
  <si>
    <t>池田 成之介</t>
  </si>
  <si>
    <t>石田 涼</t>
  </si>
  <si>
    <t>上原 実桜</t>
  </si>
  <si>
    <t>小澤 成実</t>
  </si>
  <si>
    <t>加藤 純明</t>
  </si>
  <si>
    <t>佐々木 萌衣</t>
  </si>
  <si>
    <t>竹渕 英都</t>
  </si>
  <si>
    <t>等々力 大輔</t>
  </si>
  <si>
    <t>成田 珂音</t>
  </si>
  <si>
    <t>花岡 心春</t>
  </si>
  <si>
    <t>布施谷 心陽</t>
  </si>
  <si>
    <t>務䑓 紗代</t>
  </si>
  <si>
    <t>横山 祐奈</t>
  </si>
  <si>
    <t>新井 悠日</t>
  </si>
  <si>
    <t>安藤 瑞香</t>
  </si>
  <si>
    <t>池田 一馬</t>
  </si>
  <si>
    <t>小川 瑛大</t>
  </si>
  <si>
    <t>奥田 嘉彦</t>
  </si>
  <si>
    <t>上條 拓也</t>
  </si>
  <si>
    <t>佐藤 充峻</t>
  </si>
  <si>
    <t>寺沢 伊織</t>
  </si>
  <si>
    <t>長森 柚樹</t>
  </si>
  <si>
    <t>伊東 資竜</t>
  </si>
  <si>
    <t>秋山 晃佑</t>
  </si>
  <si>
    <t>伊藤 紗和</t>
  </si>
  <si>
    <t>伊藤 大翔</t>
  </si>
  <si>
    <t>小口 慧乃</t>
  </si>
  <si>
    <t>小口 純聖</t>
  </si>
  <si>
    <t>小栗 桃愛</t>
  </si>
  <si>
    <t>杉野 葉琉</t>
  </si>
  <si>
    <t>杉本 灯</t>
  </si>
  <si>
    <t>鈴木 哲生</t>
  </si>
  <si>
    <t>龍口 瑞希</t>
  </si>
  <si>
    <t>畠山 久奈</t>
  </si>
  <si>
    <t>宮坂 陽香</t>
  </si>
  <si>
    <t>宮下 貫正</t>
  </si>
  <si>
    <t>師岡 慧</t>
  </si>
  <si>
    <t>山﨑 茉綾</t>
  </si>
  <si>
    <t>山田 陽翔</t>
  </si>
  <si>
    <t>横井 快斗</t>
  </si>
  <si>
    <t>吉河 治輝</t>
  </si>
  <si>
    <t>阿部 由和</t>
  </si>
  <si>
    <t>石田 真悠</t>
  </si>
  <si>
    <t>岡田 帆香</t>
  </si>
  <si>
    <t>小口 絵麻</t>
  </si>
  <si>
    <t>上島 快斗</t>
  </si>
  <si>
    <t>上條 惇也</t>
  </si>
  <si>
    <t>鴨居 史佳</t>
  </si>
  <si>
    <t>小山 聡介</t>
  </si>
  <si>
    <t>佐藤 くるみ</t>
  </si>
  <si>
    <t>武田 彩愛</t>
  </si>
  <si>
    <t>長崎 結</t>
  </si>
  <si>
    <t>藤原 一之祐</t>
  </si>
  <si>
    <t>丸山 心海</t>
  </si>
  <si>
    <t>南澤 志朋</t>
  </si>
  <si>
    <t>宮島 煌季</t>
  </si>
  <si>
    <t>山﨑 大輝</t>
  </si>
  <si>
    <t>山田 英一</t>
  </si>
  <si>
    <t>西村 綾乃</t>
  </si>
  <si>
    <t>入試対策⑤９１</t>
    <rPh sb="0" eb="4">
      <t>ニュウシタイサク</t>
    </rPh>
    <phoneticPr fontId="1"/>
  </si>
  <si>
    <t>入試対策⑤９２</t>
    <rPh sb="0" eb="4">
      <t>ニュウシタイサク</t>
    </rPh>
    <phoneticPr fontId="1"/>
  </si>
  <si>
    <t>入試対策テスト⑤</t>
    <rPh sb="0" eb="4">
      <t>ニュウシタイサク</t>
    </rPh>
    <phoneticPr fontId="1"/>
  </si>
  <si>
    <t>青栁 翔子</t>
  </si>
  <si>
    <t>内海 友希</t>
  </si>
  <si>
    <t>片貝 清一郎</t>
  </si>
  <si>
    <t>金井 穂香</t>
  </si>
  <si>
    <t>菅谷 悠真</t>
  </si>
  <si>
    <t>髙橋 誠人</t>
  </si>
  <si>
    <t>平野 すみれ</t>
  </si>
  <si>
    <t>増澤 真生</t>
  </si>
  <si>
    <t>丸山 由真</t>
  </si>
  <si>
    <t>宮原 梨緒</t>
    <rPh sb="0" eb="2">
      <t>ミヤハラ</t>
    </rPh>
    <rPh sb="3" eb="4">
      <t>ナシ</t>
    </rPh>
    <rPh sb="4" eb="5">
      <t>オ</t>
    </rPh>
    <phoneticPr fontId="27"/>
  </si>
  <si>
    <t xml:space="preserve">山田 優依 </t>
  </si>
  <si>
    <t>相場 拓馬</t>
  </si>
  <si>
    <t>石原 ゆず奈</t>
  </si>
  <si>
    <t>内山 雄介</t>
  </si>
  <si>
    <t>奥原 暉子</t>
  </si>
  <si>
    <t>芝田 天祢</t>
  </si>
  <si>
    <t>須田 未羽</t>
  </si>
  <si>
    <t>田中 柊羽</t>
    <rPh sb="0" eb="2">
      <t>タナカ</t>
    </rPh>
    <rPh sb="3" eb="4">
      <t>シュウ</t>
    </rPh>
    <rPh sb="4" eb="5">
      <t>ハネ</t>
    </rPh>
    <phoneticPr fontId="27"/>
  </si>
  <si>
    <t>中村 優那</t>
    <rPh sb="0" eb="2">
      <t>ナカムラ</t>
    </rPh>
    <rPh sb="3" eb="4">
      <t>ユウ</t>
    </rPh>
    <rPh sb="4" eb="5">
      <t>ナ</t>
    </rPh>
    <phoneticPr fontId="12"/>
  </si>
  <si>
    <t>福沢 昂明</t>
  </si>
  <si>
    <t>細萱 千陽</t>
  </si>
  <si>
    <t>丸山 あいり</t>
  </si>
  <si>
    <t>百瀬 ひより</t>
  </si>
  <si>
    <t>大堀キム 未奈</t>
  </si>
  <si>
    <t>門田 湧真</t>
  </si>
  <si>
    <t>行田 さとみ</t>
  </si>
  <si>
    <t>小松 流翔</t>
  </si>
  <si>
    <t>佐藤 美月</t>
    <rPh sb="0" eb="2">
      <t>サトウ</t>
    </rPh>
    <rPh sb="3" eb="4">
      <t>ビ</t>
    </rPh>
    <rPh sb="4" eb="5">
      <t>ツキ</t>
    </rPh>
    <phoneticPr fontId="0"/>
  </si>
  <si>
    <t>辛 祐輝</t>
  </si>
  <si>
    <t>新保 芙佑香</t>
  </si>
  <si>
    <t>宋 語唯</t>
    <rPh sb="0" eb="1">
      <t>ソウ</t>
    </rPh>
    <rPh sb="2" eb="3">
      <t>ゴ</t>
    </rPh>
    <rPh sb="3" eb="4">
      <t>ユイ</t>
    </rPh>
    <phoneticPr fontId="0"/>
  </si>
  <si>
    <t>髙山 愛永</t>
  </si>
  <si>
    <t>滝澤 愛佳</t>
  </si>
  <si>
    <t>中山 千愛</t>
    <rPh sb="0" eb="2">
      <t>ナカヤマ</t>
    </rPh>
    <rPh sb="3" eb="4">
      <t>セン</t>
    </rPh>
    <rPh sb="4" eb="5">
      <t>アイ</t>
    </rPh>
    <phoneticPr fontId="0"/>
  </si>
  <si>
    <t>六井 啓翔</t>
  </si>
  <si>
    <t>上島 碧依</t>
  </si>
  <si>
    <t>藏井 陽菜乃</t>
  </si>
  <si>
    <t>丸山 心音</t>
  </si>
  <si>
    <t>森本 浩士</t>
  </si>
  <si>
    <t>横山 麟太</t>
  </si>
  <si>
    <t>相場 芽生</t>
    <rPh sb="0" eb="2">
      <t>あいば</t>
    </rPh>
    <rPh sb="3" eb="4">
      <t>めい</t>
    </rPh>
    <phoneticPr fontId="26" type="Hiragana"/>
  </si>
  <si>
    <t>安藤 葉澄</t>
    <rPh sb="0" eb="2">
      <t>あんどう</t>
    </rPh>
    <rPh sb="3" eb="5">
      <t>はすみ</t>
    </rPh>
    <phoneticPr fontId="26" type="Hiragana"/>
  </si>
  <si>
    <t>植田 泰成</t>
    <rPh sb="0" eb="2">
      <t>うえだ</t>
    </rPh>
    <rPh sb="3" eb="5">
      <t>たいせい</t>
    </rPh>
    <phoneticPr fontId="26" type="Hiragana"/>
  </si>
  <si>
    <t>内山 純伶</t>
    <rPh sb="0" eb="2">
      <t>うちやま</t>
    </rPh>
    <rPh sb="3" eb="4">
      <t>すみれ</t>
    </rPh>
    <phoneticPr fontId="26" type="Hiragana"/>
  </si>
  <si>
    <t>加藤 維</t>
    <rPh sb="0" eb="2">
      <t>かとう</t>
    </rPh>
    <rPh sb="3" eb="4">
      <t>たもつ</t>
    </rPh>
    <phoneticPr fontId="26" type="Hiragana"/>
  </si>
  <si>
    <t>北原 夏花</t>
    <rPh sb="0" eb="2">
      <t>きたはら</t>
    </rPh>
    <rPh sb="3" eb="4">
      <t>なつか</t>
    </rPh>
    <phoneticPr fontId="26" type="Hiragana"/>
  </si>
  <si>
    <t>清澤 龍翔</t>
    <rPh sb="0" eb="2">
      <t>きよさわ</t>
    </rPh>
    <rPh sb="3" eb="4">
      <t>りゅうと</t>
    </rPh>
    <phoneticPr fontId="26" type="Hiragana"/>
  </si>
  <si>
    <t>五味 孝太</t>
    <rPh sb="0" eb="2">
      <t>ごみ</t>
    </rPh>
    <rPh sb="3" eb="5">
      <t>こうた</t>
    </rPh>
    <phoneticPr fontId="26" type="Hiragana"/>
  </si>
  <si>
    <t>齊木 伶</t>
    <rPh sb="0" eb="2">
      <t>さいき</t>
    </rPh>
    <rPh sb="3" eb="4">
      <t>れい</t>
    </rPh>
    <phoneticPr fontId="26" type="Hiragana"/>
  </si>
  <si>
    <t>宋 語紗</t>
    <rPh sb="0" eb="1">
      <t>そう</t>
    </rPh>
    <rPh sb="2" eb="3">
      <t>ゆあ</t>
    </rPh>
    <phoneticPr fontId="26" type="Hiragana"/>
  </si>
  <si>
    <t>大工原 一輝</t>
    <rPh sb="0" eb="3">
      <t>だいくはら</t>
    </rPh>
    <rPh sb="4" eb="6">
      <t>かずき</t>
    </rPh>
    <phoneticPr fontId="26" type="Hiragana"/>
  </si>
  <si>
    <t>等々力 瑛二</t>
    <rPh sb="0" eb="3">
      <t>とどりき</t>
    </rPh>
    <rPh sb="4" eb="6">
      <t>えいじ</t>
    </rPh>
    <phoneticPr fontId="26" type="Hiragana"/>
  </si>
  <si>
    <t>等々力 円果</t>
    <rPh sb="0" eb="3">
      <t>とどりき</t>
    </rPh>
    <rPh sb="4" eb="5">
      <t>まどか</t>
    </rPh>
    <phoneticPr fontId="26" type="Hiragana"/>
  </si>
  <si>
    <t>西村 綾香</t>
    <rPh sb="0" eb="2">
      <t>にしむら</t>
    </rPh>
    <rPh sb="3" eb="5">
      <t>あやか</t>
    </rPh>
    <phoneticPr fontId="26" type="Hiragana"/>
  </si>
  <si>
    <t>林 瑛亮</t>
    <rPh sb="0" eb="1">
      <t>はやし</t>
    </rPh>
    <rPh sb="2" eb="3">
      <t>えいすけ</t>
    </rPh>
    <phoneticPr fontId="26" type="Hiragana"/>
  </si>
  <si>
    <t>比田井 絢翔</t>
    <rPh sb="0" eb="3">
      <t>ひだい</t>
    </rPh>
    <rPh sb="4" eb="5">
      <t>あやか</t>
    </rPh>
    <phoneticPr fontId="26" type="Hiragana"/>
  </si>
  <si>
    <t>松井 那奈</t>
    <rPh sb="0" eb="2">
      <t>まつい</t>
    </rPh>
    <rPh sb="3" eb="5">
      <t>なな</t>
    </rPh>
    <phoneticPr fontId="26" type="Hiragana"/>
  </si>
  <si>
    <t>三浦 千宙</t>
    <rPh sb="0" eb="2">
      <t>みうら</t>
    </rPh>
    <rPh sb="3" eb="4">
      <t>ちひろ</t>
    </rPh>
    <phoneticPr fontId="26" type="Hiragana"/>
  </si>
  <si>
    <t>水澤 聡真</t>
    <rPh sb="0" eb="2">
      <t>みずさわ</t>
    </rPh>
    <rPh sb="3" eb="4">
      <t>そうま</t>
    </rPh>
    <phoneticPr fontId="26" type="Hiragana"/>
  </si>
  <si>
    <t>南澤 虎珀</t>
    <rPh sb="0" eb="2">
      <t>みなみさわ</t>
    </rPh>
    <rPh sb="3" eb="4">
      <t>こはく</t>
    </rPh>
    <phoneticPr fontId="26" type="Hiragana"/>
  </si>
  <si>
    <t>安永 理沙</t>
    <rPh sb="0" eb="2">
      <t>やすなが</t>
    </rPh>
    <rPh sb="3" eb="5">
      <t>りさ</t>
    </rPh>
    <phoneticPr fontId="26" type="Hiragana"/>
  </si>
  <si>
    <t>吉村 煌大</t>
    <rPh sb="0" eb="2">
      <t>よしむら</t>
    </rPh>
    <rPh sb="3" eb="5">
      <t>こうだい</t>
    </rPh>
    <phoneticPr fontId="26" type="Hiragana"/>
  </si>
  <si>
    <t>池田 光之介</t>
    <rPh sb="0" eb="2">
      <t>いけだ</t>
    </rPh>
    <rPh sb="3" eb="6">
      <t>こうのすけ</t>
    </rPh>
    <phoneticPr fontId="26" type="Hiragana"/>
  </si>
  <si>
    <t>上原 光</t>
    <rPh sb="0" eb="2">
      <t>うえはら</t>
    </rPh>
    <rPh sb="3" eb="4">
      <t>ひかり</t>
    </rPh>
    <phoneticPr fontId="26" type="Hiragana"/>
  </si>
  <si>
    <t>大山 実日子</t>
    <rPh sb="0" eb="2">
      <t>おおやま</t>
    </rPh>
    <rPh sb="3" eb="4">
      <t>みかこ</t>
    </rPh>
    <phoneticPr fontId="26" type="Hiragana"/>
  </si>
  <si>
    <t>窪田 朋子</t>
    <rPh sb="0" eb="2">
      <t>くぼた</t>
    </rPh>
    <rPh sb="3" eb="5">
      <t>ともこ</t>
    </rPh>
    <phoneticPr fontId="26" type="Hiragana"/>
  </si>
  <si>
    <t>小林 晴嶺</t>
    <rPh sb="0" eb="2">
      <t>こばやし</t>
    </rPh>
    <rPh sb="3" eb="4">
      <t>せいれい</t>
    </rPh>
    <phoneticPr fontId="26" type="Hiragana"/>
  </si>
  <si>
    <t>大工原 光輝</t>
    <rPh sb="0" eb="3">
      <t>だいくはら</t>
    </rPh>
    <rPh sb="4" eb="6">
      <t>みつき</t>
    </rPh>
    <phoneticPr fontId="26" type="Hiragana"/>
  </si>
  <si>
    <t>橘 くるみ</t>
    <rPh sb="0" eb="1">
      <t>たちばな</t>
    </rPh>
    <phoneticPr fontId="28" type="Hiragana" alignment="distributed"/>
  </si>
  <si>
    <t>等々力 悠人</t>
    <rPh sb="0" eb="3">
      <t>とどりき</t>
    </rPh>
    <rPh sb="4" eb="5">
      <t>はると</t>
    </rPh>
    <phoneticPr fontId="26" type="Hiragana"/>
  </si>
  <si>
    <t>中島 麟香</t>
    <rPh sb="0" eb="2">
      <t>なかじま</t>
    </rPh>
    <rPh sb="3" eb="4">
      <t>りんか</t>
    </rPh>
    <phoneticPr fontId="26" type="Hiragana"/>
  </si>
  <si>
    <t>新村 亮太</t>
    <rPh sb="0" eb="2">
      <t>にいむら</t>
    </rPh>
    <rPh sb="3" eb="4">
      <t>りょう</t>
    </rPh>
    <rPh sb="4" eb="5">
      <t>た</t>
    </rPh>
    <phoneticPr fontId="26" type="Hiragana"/>
  </si>
  <si>
    <t>伏見 真人</t>
    <rPh sb="0" eb="2">
      <t>ふしみ</t>
    </rPh>
    <rPh sb="3" eb="5">
      <t>まさと</t>
    </rPh>
    <phoneticPr fontId="26" type="Hiragana"/>
  </si>
  <si>
    <t>松本 誠也</t>
    <rPh sb="0" eb="2">
      <t>まつもと</t>
    </rPh>
    <rPh sb="3" eb="5">
      <t>せいや</t>
    </rPh>
    <phoneticPr fontId="26" type="Hiragana"/>
  </si>
  <si>
    <t>蓑 錬太朗</t>
    <rPh sb="0" eb="1">
      <t>みの</t>
    </rPh>
    <rPh sb="2" eb="3">
      <t>れんたろう</t>
    </rPh>
    <phoneticPr fontId="26" type="Hiragana"/>
  </si>
  <si>
    <t>宮坂 蓮</t>
    <rPh sb="0" eb="2">
      <t>みやさか</t>
    </rPh>
    <rPh sb="3" eb="4">
      <t>れん</t>
    </rPh>
    <phoneticPr fontId="26" type="Hiragana"/>
  </si>
  <si>
    <t>百瀬 友惺</t>
    <rPh sb="0" eb="2">
      <t>ももせ</t>
    </rPh>
    <rPh sb="3" eb="4">
      <t>ゆうせい</t>
    </rPh>
    <phoneticPr fontId="26" type="Hiragana"/>
  </si>
  <si>
    <t>山口 陽生</t>
    <rPh sb="0" eb="2">
      <t>やまぐち</t>
    </rPh>
    <rPh sb="3" eb="4">
      <t>ようせい</t>
    </rPh>
    <phoneticPr fontId="26" type="Hiragana"/>
  </si>
  <si>
    <t>山越 圭</t>
    <rPh sb="0" eb="2">
      <t>やまこし</t>
    </rPh>
    <rPh sb="3" eb="4">
      <t>けい</t>
    </rPh>
    <phoneticPr fontId="26" type="Hiragana"/>
  </si>
  <si>
    <t>山崎 花峰</t>
    <rPh sb="0" eb="2">
      <t>やまさき</t>
    </rPh>
    <rPh sb="3" eb="4">
      <t>かほ</t>
    </rPh>
    <phoneticPr fontId="26" type="Hiragana"/>
  </si>
  <si>
    <t>山田 梨乃</t>
    <rPh sb="0" eb="2">
      <t>やまだ</t>
    </rPh>
    <rPh sb="3" eb="4">
      <t>りの</t>
    </rPh>
    <phoneticPr fontId="26" type="Hiragana"/>
  </si>
  <si>
    <t>横井 杏奈</t>
    <rPh sb="0" eb="2">
      <t>よこい</t>
    </rPh>
    <rPh sb="3" eb="4">
      <t>あんな</t>
    </rPh>
    <phoneticPr fontId="26" type="Hiragana"/>
  </si>
  <si>
    <t>吉田 莉彩</t>
    <rPh sb="0" eb="2">
      <t>よしだ</t>
    </rPh>
    <rPh sb="3" eb="4">
      <t>り</t>
    </rPh>
    <rPh sb="4" eb="5">
      <t>さい</t>
    </rPh>
    <phoneticPr fontId="26" type="Hiragana"/>
  </si>
  <si>
    <t>阿部 光希</t>
    <rPh sb="0" eb="2">
      <t>あべ</t>
    </rPh>
    <rPh sb="3" eb="5">
      <t>みつき</t>
    </rPh>
    <phoneticPr fontId="26" type="Hiragana"/>
  </si>
  <si>
    <t>池田 篤也</t>
    <rPh sb="0" eb="2">
      <t>いけだ</t>
    </rPh>
    <rPh sb="3" eb="5">
      <t>あつや</t>
    </rPh>
    <phoneticPr fontId="26" type="Hiragana"/>
  </si>
  <si>
    <t>荻原 健史</t>
    <rPh sb="0" eb="2">
      <t>おぎわら</t>
    </rPh>
    <rPh sb="3" eb="5">
      <t>たけふみ</t>
    </rPh>
    <phoneticPr fontId="26" type="Hiragana"/>
  </si>
  <si>
    <t>上條 里紗</t>
    <rPh sb="0" eb="2">
      <t>かみじょう</t>
    </rPh>
    <rPh sb="3" eb="4">
      <t>さと</t>
    </rPh>
    <rPh sb="4" eb="5">
      <t>さ</t>
    </rPh>
    <phoneticPr fontId="26" type="Hiragana"/>
  </si>
  <si>
    <t>小森 美柚</t>
    <rPh sb="0" eb="2">
      <t>こもり</t>
    </rPh>
    <rPh sb="3" eb="4">
      <t>み</t>
    </rPh>
    <rPh sb="4" eb="5">
      <t>ゆう</t>
    </rPh>
    <phoneticPr fontId="26" type="Hiragana"/>
  </si>
  <si>
    <t>酒巻 紋子</t>
    <rPh sb="0" eb="2">
      <t>さかまき</t>
    </rPh>
    <rPh sb="3" eb="5">
      <t>あやこ</t>
    </rPh>
    <phoneticPr fontId="26" type="Hiragana"/>
  </si>
  <si>
    <t>滝 真佳</t>
    <rPh sb="0" eb="1">
      <t>たき</t>
    </rPh>
    <rPh sb="2" eb="3">
      <t>しん</t>
    </rPh>
    <rPh sb="3" eb="4">
      <t>か</t>
    </rPh>
    <phoneticPr fontId="26" type="Hiragana"/>
  </si>
  <si>
    <t>都筑 斉</t>
    <rPh sb="0" eb="2">
      <t>つづく</t>
    </rPh>
    <rPh sb="3" eb="4">
      <t>せい</t>
    </rPh>
    <phoneticPr fontId="26" type="Hiragana"/>
  </si>
  <si>
    <t>傳田 悠藍</t>
    <rPh sb="0" eb="2">
      <t>でんだ</t>
    </rPh>
    <rPh sb="3" eb="5">
      <t>ゆうらん</t>
    </rPh>
    <phoneticPr fontId="26" type="Hiragana"/>
  </si>
  <si>
    <t>中原 照真</t>
    <rPh sb="0" eb="2">
      <t>なかはら</t>
    </rPh>
    <rPh sb="3" eb="4">
      <t>てる</t>
    </rPh>
    <rPh sb="4" eb="5">
      <t>ま</t>
    </rPh>
    <phoneticPr fontId="26" type="Hiragana"/>
  </si>
  <si>
    <t>永原 愛羅</t>
    <rPh sb="0" eb="2">
      <t>ながはら</t>
    </rPh>
    <rPh sb="3" eb="5">
      <t>あいら</t>
    </rPh>
    <phoneticPr fontId="26" type="Hiragana"/>
  </si>
  <si>
    <t>根橋 宏匡</t>
    <rPh sb="0" eb="2">
      <t>ねばし</t>
    </rPh>
    <rPh sb="3" eb="4">
      <t>ひろ</t>
    </rPh>
    <rPh sb="4" eb="5">
      <t>ただ</t>
    </rPh>
    <phoneticPr fontId="26" type="Hiragana"/>
  </si>
  <si>
    <t>平野 悠</t>
    <rPh sb="0" eb="2">
      <t>ひらの</t>
    </rPh>
    <rPh sb="3" eb="4">
      <t>ゆう</t>
    </rPh>
    <phoneticPr fontId="26" type="Hiragana"/>
  </si>
  <si>
    <t>丸山 大河</t>
    <rPh sb="0" eb="2">
      <t>まるやま</t>
    </rPh>
    <rPh sb="3" eb="5">
      <t>たいが</t>
    </rPh>
    <phoneticPr fontId="26" type="Hiragana"/>
  </si>
  <si>
    <t>三浦 和成</t>
    <rPh sb="0" eb="2">
      <t>みうら</t>
    </rPh>
    <rPh sb="3" eb="5">
      <t>かずなり</t>
    </rPh>
    <phoneticPr fontId="26" type="Hiragana"/>
  </si>
  <si>
    <t>三澤 桜來</t>
    <rPh sb="0" eb="2">
      <t>みさわ</t>
    </rPh>
    <rPh sb="3" eb="4">
      <t>さくら</t>
    </rPh>
    <rPh sb="4" eb="5">
      <t>らい</t>
    </rPh>
    <phoneticPr fontId="26" type="Hiragana"/>
  </si>
  <si>
    <t>明嵐 瑛大</t>
    <rPh sb="0" eb="2">
      <t>めあらし</t>
    </rPh>
    <rPh sb="3" eb="5">
      <t>えいた</t>
    </rPh>
    <phoneticPr fontId="26" type="Hiragana"/>
  </si>
  <si>
    <t>屋井 皓</t>
    <rPh sb="0" eb="2">
      <t>やい</t>
    </rPh>
    <rPh sb="3" eb="4">
      <t>あきら</t>
    </rPh>
    <phoneticPr fontId="26" type="Hiragana"/>
  </si>
  <si>
    <t>若松 優羽花</t>
    <rPh sb="0" eb="2">
      <t>わかまつ</t>
    </rPh>
    <rPh sb="3" eb="4">
      <t>ゆう</t>
    </rPh>
    <rPh sb="4" eb="5">
      <t>はね</t>
    </rPh>
    <rPh sb="5" eb="6">
      <t>はな</t>
    </rPh>
    <phoneticPr fontId="26" type="Hiragana"/>
  </si>
  <si>
    <t>渡邊 葉子</t>
    <rPh sb="0" eb="2">
      <t>わたなべ</t>
    </rPh>
    <rPh sb="3" eb="5">
      <t>ようこ</t>
    </rPh>
    <phoneticPr fontId="26" type="Hiragana"/>
  </si>
  <si>
    <t>綿貫 叶乃音</t>
    <rPh sb="0" eb="2">
      <t>わたぬき</t>
    </rPh>
    <rPh sb="3" eb="4">
      <t>かなう</t>
    </rPh>
    <rPh sb="4" eb="5">
      <t>の</t>
    </rPh>
    <rPh sb="5" eb="6">
      <t>おと</t>
    </rPh>
    <phoneticPr fontId="26" type="Hiragana"/>
  </si>
  <si>
    <t>伊藤 せな</t>
    <rPh sb="0" eb="2">
      <t>いとう</t>
    </rPh>
    <phoneticPr fontId="26" type="Hiragana"/>
  </si>
  <si>
    <t>今井 帆夏</t>
    <rPh sb="0" eb="2">
      <t>いまい</t>
    </rPh>
    <rPh sb="3" eb="5">
      <t>ほなつ</t>
    </rPh>
    <phoneticPr fontId="26" type="Hiragana"/>
  </si>
  <si>
    <t>上原 一十</t>
    <rPh sb="0" eb="2">
      <t>うえはら</t>
    </rPh>
    <rPh sb="3" eb="5">
      <t>かずと</t>
    </rPh>
    <phoneticPr fontId="26" type="Hiragana"/>
  </si>
  <si>
    <t>上原 誠太</t>
    <rPh sb="0" eb="2">
      <t>うえはら</t>
    </rPh>
    <rPh sb="3" eb="5">
      <t>せいた</t>
    </rPh>
    <phoneticPr fontId="26" type="Hiragana"/>
  </si>
  <si>
    <t>太田 奏佑</t>
    <rPh sb="0" eb="2">
      <t>おおた</t>
    </rPh>
    <rPh sb="3" eb="4">
      <t>そう</t>
    </rPh>
    <rPh sb="4" eb="5">
      <t>すけ</t>
    </rPh>
    <phoneticPr fontId="26" type="Hiragana"/>
  </si>
  <si>
    <t>小口 恵人</t>
    <rPh sb="0" eb="2">
      <t>おぐち</t>
    </rPh>
    <rPh sb="3" eb="5">
      <t>けいと</t>
    </rPh>
    <phoneticPr fontId="26" type="Hiragana"/>
  </si>
  <si>
    <t>海瀬 晴仁</t>
    <rPh sb="0" eb="2">
      <t>かいせ</t>
    </rPh>
    <rPh sb="3" eb="4">
      <t>はれ</t>
    </rPh>
    <rPh sb="4" eb="5">
      <t>じん</t>
    </rPh>
    <phoneticPr fontId="26" type="Hiragana"/>
  </si>
  <si>
    <t>金子 愛奈</t>
    <rPh sb="0" eb="2">
      <t>かねこ</t>
    </rPh>
    <rPh sb="3" eb="5">
      <t>あいな</t>
    </rPh>
    <phoneticPr fontId="26" type="Hiragana"/>
  </si>
  <si>
    <t>上條 結衣</t>
    <rPh sb="0" eb="2">
      <t>かみじょう</t>
    </rPh>
    <rPh sb="3" eb="5">
      <t>ゆい</t>
    </rPh>
    <phoneticPr fontId="26" type="Hiragana"/>
  </si>
  <si>
    <t>鴨居 鈴佳</t>
    <rPh sb="0" eb="2">
      <t>かもい</t>
    </rPh>
    <rPh sb="3" eb="5">
      <t>すずか</t>
    </rPh>
    <phoneticPr fontId="26" type="Hiragana"/>
  </si>
  <si>
    <t>久保田 陽佳</t>
    <rPh sb="0" eb="3">
      <t>くぼた</t>
    </rPh>
    <rPh sb="4" eb="6">
      <t>ようか</t>
    </rPh>
    <phoneticPr fontId="26" type="Hiragana"/>
  </si>
  <si>
    <t>小松 賢史</t>
    <rPh sb="0" eb="2">
      <t>こまつ</t>
    </rPh>
    <rPh sb="3" eb="5">
      <t>けんじ</t>
    </rPh>
    <phoneticPr fontId="26" type="Hiragana"/>
  </si>
  <si>
    <t>塩原 七都</t>
    <rPh sb="0" eb="2">
      <t>しおはら</t>
    </rPh>
    <rPh sb="3" eb="5">
      <t>ななと</t>
    </rPh>
    <phoneticPr fontId="26" type="Hiragana"/>
  </si>
  <si>
    <t>新保 菜々香</t>
    <rPh sb="0" eb="2">
      <t>しんぽ</t>
    </rPh>
    <rPh sb="3" eb="5">
      <t>なな</t>
    </rPh>
    <rPh sb="5" eb="6">
      <t>か</t>
    </rPh>
    <phoneticPr fontId="26" type="Hiragana"/>
  </si>
  <si>
    <t>田中 百</t>
    <rPh sb="0" eb="2">
      <t>たなか</t>
    </rPh>
    <rPh sb="3" eb="4">
      <t>もも</t>
    </rPh>
    <phoneticPr fontId="26" type="Hiragana"/>
  </si>
  <si>
    <t>中村 妃花</t>
    <rPh sb="0" eb="2">
      <t>なかむら</t>
    </rPh>
    <rPh sb="3" eb="5">
      <t>ひはな</t>
    </rPh>
    <phoneticPr fontId="26" type="Hiragana"/>
  </si>
  <si>
    <t>林 樹李</t>
    <rPh sb="0" eb="1">
      <t>はやし</t>
    </rPh>
    <rPh sb="2" eb="3">
      <t>じゅ</t>
    </rPh>
    <rPh sb="3" eb="4">
      <t>り</t>
    </rPh>
    <phoneticPr fontId="26" type="Hiragana"/>
  </si>
  <si>
    <t>原田 樹生</t>
    <rPh sb="0" eb="2">
      <t>はらだ</t>
    </rPh>
    <rPh sb="3" eb="4">
      <t>いつき</t>
    </rPh>
    <rPh sb="4" eb="5">
      <t>なま</t>
    </rPh>
    <phoneticPr fontId="26" type="Hiragana"/>
  </si>
  <si>
    <t>平野 鈴</t>
    <rPh sb="0" eb="2">
      <t>ひらの</t>
    </rPh>
    <rPh sb="3" eb="4">
      <t>すず</t>
    </rPh>
    <phoneticPr fontId="26" type="Hiragana"/>
  </si>
  <si>
    <t>布施谷 碧衣</t>
    <rPh sb="0" eb="3">
      <t>ふせや</t>
    </rPh>
    <rPh sb="4" eb="6">
      <t>あおい</t>
    </rPh>
    <phoneticPr fontId="26" type="Hiragana"/>
  </si>
  <si>
    <t>吉澤 維月</t>
    <rPh sb="0" eb="2">
      <t>よしざわ</t>
    </rPh>
    <rPh sb="3" eb="4">
      <t>い</t>
    </rPh>
    <rPh sb="4" eb="5">
      <t>つき</t>
    </rPh>
    <phoneticPr fontId="26" type="Hiragana"/>
  </si>
  <si>
    <t>若林 樹</t>
    <rPh sb="0" eb="2">
      <t>わかばやし</t>
    </rPh>
    <rPh sb="3" eb="4">
      <t>いつき</t>
    </rPh>
    <phoneticPr fontId="26" type="Hiragana"/>
  </si>
  <si>
    <t>上條 美生</t>
    <rPh sb="3" eb="4">
      <t>み</t>
    </rPh>
    <rPh sb="4" eb="5">
      <t>なま</t>
    </rPh>
    <phoneticPr fontId="26" type="Hiragana"/>
  </si>
  <si>
    <t/>
  </si>
  <si>
    <t>-</t>
    <phoneticPr fontId="1"/>
  </si>
  <si>
    <t>-</t>
  </si>
  <si>
    <t>技術28</t>
    <rPh sb="0" eb="2">
      <t>ギジュツ</t>
    </rPh>
    <phoneticPr fontId="1"/>
  </si>
  <si>
    <t>保体15</t>
    <rPh sb="0" eb="2">
      <t>ホタイ</t>
    </rPh>
    <phoneticPr fontId="1"/>
  </si>
  <si>
    <t>氏名未記入</t>
    <rPh sb="0" eb="2">
      <t>シメイ</t>
    </rPh>
    <rPh sb="2" eb="5">
      <t>ミキニュウ</t>
    </rPh>
    <phoneticPr fontId="1"/>
  </si>
  <si>
    <t>美術45</t>
    <rPh sb="0" eb="2">
      <t>ビジュツ</t>
    </rPh>
    <phoneticPr fontId="1"/>
  </si>
  <si>
    <t>音楽61</t>
    <rPh sb="0" eb="2">
      <t>オンガク</t>
    </rPh>
    <phoneticPr fontId="1"/>
  </si>
  <si>
    <t>家庭科</t>
    <rPh sb="0" eb="3">
      <t>カテイカ</t>
    </rPh>
    <phoneticPr fontId="1"/>
  </si>
  <si>
    <t>手順確認
1. 基礎票からテスト区分ごとに素点入力用シートを作成し、テスト毎に素点を入力
2. 関数を使い、素点入力用シートの情報を抽出し、確認票シートに表示
3. 確認証シートを出力して生徒に配布</t>
    <rPh sb="21" eb="26">
      <t>ソテンニュウリョクヨウ</t>
    </rPh>
    <rPh sb="48" eb="50">
      <t>カンスウ</t>
    </rPh>
    <rPh sb="51" eb="52">
      <t>ツカ</t>
    </rPh>
    <rPh sb="54" eb="59">
      <t>ソテンニュウリョクヨウ</t>
    </rPh>
    <rPh sb="63" eb="65">
      <t>ジョウホウ</t>
    </rPh>
    <rPh sb="66" eb="68">
      <t>チュウシュツ</t>
    </rPh>
    <rPh sb="70" eb="73">
      <t>カクニンヒョウ</t>
    </rPh>
    <rPh sb="77" eb="79">
      <t>ヒョウジ</t>
    </rPh>
    <rPh sb="83" eb="86">
      <t>カクニンショウ</t>
    </rPh>
    <rPh sb="90" eb="92">
      <t>シュツリョク</t>
    </rPh>
    <rPh sb="94" eb="96">
      <t>セイト</t>
    </rPh>
    <rPh sb="97" eb="99">
      <t>ハイフ</t>
    </rPh>
    <phoneticPr fontId="1"/>
  </si>
  <si>
    <t xml:space="preserve">質問
1. このBookの成果物について、確認票のみという認識で良いか？ </t>
    <rPh sb="21" eb="24">
      <t>カクニンヒョウ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</si>
</sst>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;\-0;;@"/>
  </numFmts>
  <fonts count="3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</font>
    <font>
      <b/>
      <sz val="12"/>
      <color theme="0"/>
      <name val="ＭＳ Ｐゴシック"/>
      <family val="3"/>
      <charset val="128"/>
    </font>
    <font>
      <b/>
      <sz val="11"/>
      <color rgb="FFC0000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8"/>
      <color theme="3"/>
      <name val="ＭＳ Ｐゴシック"/>
      <family val="2"/>
      <charset val="128"/>
      <scheme val="major"/>
    </font>
    <font>
      <b/>
      <sz val="11"/>
      <color theme="3"/>
      <name val="ＭＳ Ｐゴシック"/>
      <family val="2"/>
      <charset val="128"/>
      <scheme val="minor"/>
    </font>
    <font>
      <sz val="9"/>
      <name val="Meiryo UI"/>
      <family val="3"/>
      <charset val="128"/>
    </font>
    <font>
      <sz val="11"/>
      <color rgb="FFFF0000"/>
      <name val="ＭＳ Ｐゴシック"/>
      <family val="3"/>
      <charset val="128"/>
    </font>
  </fonts>
  <fills count="4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FF01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8" borderId="11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9" borderId="12" applyNumberFormat="0" applyFont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19" xfId="0" applyBorder="1">
      <alignment vertical="center"/>
    </xf>
    <xf numFmtId="0" fontId="0" fillId="0" borderId="4" xfId="0" applyBorder="1">
      <alignment vertical="center"/>
    </xf>
    <xf numFmtId="0" fontId="23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17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34" borderId="1" xfId="0" applyFill="1" applyBorder="1" applyProtection="1">
      <alignment vertical="center"/>
      <protection locked="0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36" borderId="1" xfId="0" applyFill="1" applyBorder="1" applyAlignment="1">
      <alignment horizontal="center" vertical="center"/>
    </xf>
    <xf numFmtId="0" fontId="0" fillId="36" borderId="1" xfId="0" applyFill="1" applyBorder="1" applyProtection="1">
      <alignment vertical="center"/>
      <protection locked="0"/>
    </xf>
    <xf numFmtId="49" fontId="24" fillId="0" borderId="1" xfId="0" applyNumberFormat="1" applyFont="1" applyBorder="1" applyAlignment="1" applyProtection="1">
      <alignment horizontal="left" vertical="center" shrinkToFit="1"/>
      <protection locked="0"/>
    </xf>
    <xf numFmtId="49" fontId="24" fillId="0" borderId="0" xfId="0" applyNumberFormat="1" applyFont="1" applyAlignment="1">
      <alignment horizontal="left" vertical="center" shrinkToFit="1"/>
    </xf>
    <xf numFmtId="49" fontId="24" fillId="0" borderId="1" xfId="0" applyNumberFormat="1" applyFont="1" applyBorder="1" applyAlignment="1">
      <alignment horizontal="left" vertical="center" shrinkToFit="1"/>
    </xf>
    <xf numFmtId="0" fontId="24" fillId="0" borderId="22" xfId="1" applyFont="1" applyBorder="1" applyAlignment="1">
      <alignment vertical="center" shrinkToFit="1"/>
    </xf>
    <xf numFmtId="0" fontId="24" fillId="0" borderId="1" xfId="1" applyFont="1" applyBorder="1" applyAlignment="1" applyProtection="1">
      <alignment vertical="center" shrinkToFit="1"/>
      <protection locked="0"/>
    </xf>
    <xf numFmtId="49" fontId="24" fillId="0" borderId="18" xfId="0" applyNumberFormat="1" applyFont="1" applyBorder="1" applyAlignment="1" applyProtection="1">
      <alignment horizontal="left" vertical="center" shrinkToFit="1"/>
      <protection locked="0"/>
    </xf>
    <xf numFmtId="177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 applyAlignment="1" applyProtection="1">
      <alignment horizontal="left" vertical="center" shrinkToFit="1"/>
      <protection locked="0"/>
    </xf>
    <xf numFmtId="0" fontId="25" fillId="0" borderId="0" xfId="0" applyFont="1">
      <alignment vertical="center"/>
    </xf>
    <xf numFmtId="0" fontId="24" fillId="0" borderId="18" xfId="1" applyFont="1" applyBorder="1" applyAlignment="1" applyProtection="1">
      <alignment vertical="center" shrinkToFit="1"/>
      <protection locked="0"/>
    </xf>
    <xf numFmtId="0" fontId="0" fillId="37" borderId="1" xfId="0" applyFill="1" applyBorder="1" applyAlignment="1">
      <alignment horizontal="center" vertical="center"/>
    </xf>
    <xf numFmtId="49" fontId="24" fillId="37" borderId="1" xfId="0" applyNumberFormat="1" applyFont="1" applyFill="1" applyBorder="1" applyAlignment="1">
      <alignment horizontal="left" vertical="center" shrinkToFit="1"/>
    </xf>
    <xf numFmtId="0" fontId="0" fillId="37" borderId="1" xfId="0" applyFill="1" applyBorder="1" applyProtection="1">
      <alignment vertical="center"/>
      <protection locked="0"/>
    </xf>
    <xf numFmtId="0" fontId="0" fillId="37" borderId="1" xfId="0" applyFill="1" applyBorder="1">
      <alignment vertical="center"/>
    </xf>
    <xf numFmtId="0" fontId="29" fillId="0" borderId="1" xfId="0" applyFont="1" applyBorder="1" applyProtection="1">
      <alignment vertical="center"/>
      <protection locked="0"/>
    </xf>
    <xf numFmtId="0" fontId="29" fillId="0" borderId="1" xfId="0" applyFont="1" applyBorder="1">
      <alignment vertical="center"/>
    </xf>
    <xf numFmtId="0" fontId="0" fillId="34" borderId="1" xfId="0" applyFill="1" applyBorder="1" applyAlignment="1">
      <alignment horizontal="center" vertical="center"/>
    </xf>
    <xf numFmtId="49" fontId="24" fillId="34" borderId="1" xfId="0" applyNumberFormat="1" applyFont="1" applyFill="1" applyBorder="1" applyAlignment="1" applyProtection="1">
      <alignment horizontal="left" vertical="center" shrinkToFit="1"/>
      <protection locked="0"/>
    </xf>
    <xf numFmtId="0" fontId="0" fillId="38" borderId="1" xfId="0" applyFill="1" applyBorder="1" applyProtection="1">
      <alignment vertical="center"/>
      <protection locked="0"/>
    </xf>
    <xf numFmtId="0" fontId="0" fillId="39" borderId="1" xfId="0" applyFill="1" applyBorder="1" applyProtection="1">
      <alignment vertical="center"/>
      <protection locked="0"/>
    </xf>
    <xf numFmtId="0" fontId="0" fillId="39" borderId="0" xfId="0" applyFill="1">
      <alignment vertical="center"/>
    </xf>
    <xf numFmtId="0" fontId="0" fillId="37" borderId="0" xfId="0" applyFill="1">
      <alignment vertical="center"/>
    </xf>
    <xf numFmtId="0" fontId="0" fillId="0" borderId="0" xfId="0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shrinkToFit="1"/>
    </xf>
    <xf numFmtId="0" fontId="22" fillId="35" borderId="20" xfId="0" applyFont="1" applyFill="1" applyBorder="1" applyAlignment="1">
      <alignment horizontal="center" vertical="center"/>
    </xf>
    <xf numFmtId="0" fontId="22" fillId="35" borderId="21" xfId="0" applyFont="1" applyFill="1" applyBorder="1" applyAlignment="1">
      <alignment horizontal="center" vertical="center"/>
    </xf>
    <xf numFmtId="0" fontId="21" fillId="0" borderId="1" xfId="0" applyFont="1" applyBorder="1" applyAlignment="1" applyProtection="1">
      <alignment horizontal="center" vertical="center"/>
      <protection locked="0"/>
    </xf>
  </cellXfs>
  <cellStyles count="44">
    <cellStyle name="20% - アクセント 1 2" xfId="2" xr:uid="{00000000-0005-0000-0000-000000000000}"/>
    <cellStyle name="20% - アクセント 2 2" xfId="3" xr:uid="{00000000-0005-0000-0000-000001000000}"/>
    <cellStyle name="20% - アクセント 3 2" xfId="4" xr:uid="{00000000-0005-0000-0000-000002000000}"/>
    <cellStyle name="20% - アクセント 4 2" xfId="5" xr:uid="{00000000-0005-0000-0000-000003000000}"/>
    <cellStyle name="20% - アクセント 5 2" xfId="6" xr:uid="{00000000-0005-0000-0000-000004000000}"/>
    <cellStyle name="20% - アクセント 6 2" xfId="7" xr:uid="{00000000-0005-0000-0000-000005000000}"/>
    <cellStyle name="40% - アクセント 1 2" xfId="8" xr:uid="{00000000-0005-0000-0000-000006000000}"/>
    <cellStyle name="40% - アクセント 2 2" xfId="9" xr:uid="{00000000-0005-0000-0000-000007000000}"/>
    <cellStyle name="40% - アクセント 3 2" xfId="10" xr:uid="{00000000-0005-0000-0000-000008000000}"/>
    <cellStyle name="40% - アクセント 4 2" xfId="11" xr:uid="{00000000-0005-0000-0000-000009000000}"/>
    <cellStyle name="40% - アクセント 5 2" xfId="12" xr:uid="{00000000-0005-0000-0000-00000A000000}"/>
    <cellStyle name="40% - アクセント 6 2" xfId="13" xr:uid="{00000000-0005-0000-0000-00000B000000}"/>
    <cellStyle name="60% - アクセント 1 2" xfId="14" xr:uid="{00000000-0005-0000-0000-00000C000000}"/>
    <cellStyle name="60% - アクセント 2 2" xfId="15" xr:uid="{00000000-0005-0000-0000-00000D000000}"/>
    <cellStyle name="60% - アクセント 3 2" xfId="16" xr:uid="{00000000-0005-0000-0000-00000E000000}"/>
    <cellStyle name="60% - アクセント 4 2" xfId="17" xr:uid="{00000000-0005-0000-0000-00000F000000}"/>
    <cellStyle name="60% - アクセント 5 2" xfId="18" xr:uid="{00000000-0005-0000-0000-000010000000}"/>
    <cellStyle name="60% - アクセント 6 2" xfId="19" xr:uid="{00000000-0005-0000-0000-000011000000}"/>
    <cellStyle name="アクセント 1 2" xfId="20" xr:uid="{00000000-0005-0000-0000-000012000000}"/>
    <cellStyle name="アクセント 2 2" xfId="21" xr:uid="{00000000-0005-0000-0000-000013000000}"/>
    <cellStyle name="アクセント 3 2" xfId="22" xr:uid="{00000000-0005-0000-0000-000014000000}"/>
    <cellStyle name="アクセント 4 2" xfId="23" xr:uid="{00000000-0005-0000-0000-000015000000}"/>
    <cellStyle name="アクセント 5 2" xfId="24" xr:uid="{00000000-0005-0000-0000-000016000000}"/>
    <cellStyle name="アクセント 6 2" xfId="25" xr:uid="{00000000-0005-0000-0000-000017000000}"/>
    <cellStyle name="タイトル 2" xfId="26" xr:uid="{00000000-0005-0000-0000-000018000000}"/>
    <cellStyle name="チェック セル 2" xfId="27" xr:uid="{00000000-0005-0000-0000-000019000000}"/>
    <cellStyle name="どちらでもない 2" xfId="28" xr:uid="{00000000-0005-0000-0000-00001A000000}"/>
    <cellStyle name="メモ 2" xfId="29" xr:uid="{00000000-0005-0000-0000-00001B000000}"/>
    <cellStyle name="リンク セル 2" xfId="30" xr:uid="{00000000-0005-0000-0000-00001C000000}"/>
    <cellStyle name="悪い 2" xfId="31" xr:uid="{00000000-0005-0000-0000-00001D000000}"/>
    <cellStyle name="計算 2" xfId="32" xr:uid="{00000000-0005-0000-0000-00001E000000}"/>
    <cellStyle name="警告文 2" xfId="33" xr:uid="{00000000-0005-0000-0000-00001F000000}"/>
    <cellStyle name="見出し 1 2" xfId="34" xr:uid="{00000000-0005-0000-0000-000020000000}"/>
    <cellStyle name="見出し 2 2" xfId="35" xr:uid="{00000000-0005-0000-0000-000021000000}"/>
    <cellStyle name="見出し 3 2" xfId="36" xr:uid="{00000000-0005-0000-0000-000022000000}"/>
    <cellStyle name="見出し 4 2" xfId="37" xr:uid="{00000000-0005-0000-0000-000023000000}"/>
    <cellStyle name="集計 2" xfId="38" xr:uid="{00000000-0005-0000-0000-000024000000}"/>
    <cellStyle name="出力 2" xfId="39" xr:uid="{00000000-0005-0000-0000-000025000000}"/>
    <cellStyle name="説明文 2" xfId="40" xr:uid="{00000000-0005-0000-0000-000026000000}"/>
    <cellStyle name="入力 2" xfId="41" xr:uid="{00000000-0005-0000-0000-000027000000}"/>
    <cellStyle name="標準" xfId="0" builtinId="0"/>
    <cellStyle name="標準 2" xfId="1" xr:uid="{00000000-0005-0000-0000-000029000000}"/>
    <cellStyle name="標準 3" xfId="43" xr:uid="{00000000-0005-0000-0000-00002A000000}"/>
    <cellStyle name="良い 2" xfId="42" xr:uid="{00000000-0005-0000-0000-00002B000000}"/>
  </cellStyles>
  <dxfs count="100"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left/>
        <right/>
        <top/>
        <bottom/>
        <vertical/>
        <horizontal/>
      </border>
    </dxf>
    <dxf>
      <font>
        <color theme="0"/>
      </font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EDFF01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219075</xdr:rowOff>
    </xdr:from>
    <xdr:to>
      <xdr:col>12</xdr:col>
      <xdr:colOff>28575</xdr:colOff>
      <xdr:row>3</xdr:row>
      <xdr:rowOff>47625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571750" y="219075"/>
          <a:ext cx="3629025" cy="514350"/>
        </a:xfrm>
        <a:prstGeom prst="wedgeRectCallout">
          <a:avLst>
            <a:gd name="adj1" fmla="val -62854"/>
            <a:gd name="adj2" fmla="val 24764"/>
          </a:avLst>
        </a:prstGeom>
        <a:ln w="952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この枠内をクリックし、▼からリストを出して、印刷したい</a:t>
          </a:r>
          <a:endParaRPr kumimoji="1" lang="en-US" altLang="ja-JP" sz="1100"/>
        </a:p>
        <a:p>
          <a:pPr algn="l"/>
          <a:r>
            <a:rPr kumimoji="1" lang="ja-JP" altLang="en-US" sz="1100"/>
            <a:t>テスト区分を選び、Ｂ５用紙に印刷して下さい。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I150"/>
  <sheetViews>
    <sheetView topLeftCell="A4" zoomScaleNormal="100" workbookViewId="0">
      <selection activeCell="K13" sqref="K13"/>
    </sheetView>
  </sheetViews>
  <sheetFormatPr defaultColWidth="9" defaultRowHeight="17.25" customHeight="1" x14ac:dyDescent="0.15"/>
  <cols>
    <col min="1" max="1" width="5.25" bestFit="1" customWidth="1"/>
    <col min="2" max="2" width="12.625" customWidth="1"/>
    <col min="3" max="8" width="6.25" customWidth="1"/>
  </cols>
  <sheetData>
    <row r="1" spans="1:8" ht="17.25" customHeight="1" x14ac:dyDescent="0.15">
      <c r="A1" s="51" t="s">
        <v>19</v>
      </c>
      <c r="B1" s="52"/>
      <c r="C1" s="52"/>
      <c r="D1" s="52"/>
      <c r="E1" s="52"/>
      <c r="F1" s="52"/>
      <c r="G1" s="52"/>
      <c r="H1" s="53"/>
    </row>
    <row r="2" spans="1:8" ht="17.25" customHeight="1" x14ac:dyDescent="0.1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4" t="s">
        <v>11</v>
      </c>
    </row>
    <row r="3" spans="1:8" ht="17.25" customHeight="1" x14ac:dyDescent="0.15">
      <c r="A3" s="2">
        <v>1</v>
      </c>
      <c r="B3" s="25" t="s">
        <v>181</v>
      </c>
      <c r="C3" s="17"/>
      <c r="D3" s="17"/>
      <c r="E3" s="17"/>
      <c r="F3" s="17"/>
      <c r="G3" s="17"/>
      <c r="H3" s="5">
        <f>SUM(C3:G3)</f>
        <v>0</v>
      </c>
    </row>
    <row r="4" spans="1:8" ht="17.25" customHeight="1" x14ac:dyDescent="0.15">
      <c r="A4" s="2">
        <v>2</v>
      </c>
      <c r="B4" s="25" t="s">
        <v>132</v>
      </c>
      <c r="C4" s="17"/>
      <c r="D4" s="17"/>
      <c r="E4" s="17"/>
      <c r="F4" s="17"/>
      <c r="G4" s="17"/>
      <c r="H4" s="5">
        <f t="shared" ref="H4:H25" si="0">SUM(C4:G4)</f>
        <v>0</v>
      </c>
    </row>
    <row r="5" spans="1:8" ht="17.25" customHeight="1" x14ac:dyDescent="0.15">
      <c r="A5" s="2">
        <v>3</v>
      </c>
      <c r="B5" s="25" t="s">
        <v>133</v>
      </c>
      <c r="C5" s="17"/>
      <c r="D5" s="17"/>
      <c r="E5" s="17"/>
      <c r="F5" s="17"/>
      <c r="G5" s="17"/>
      <c r="H5" s="5">
        <f t="shared" si="0"/>
        <v>0</v>
      </c>
    </row>
    <row r="6" spans="1:8" ht="17.25" customHeight="1" x14ac:dyDescent="0.15">
      <c r="A6" s="2">
        <v>4</v>
      </c>
      <c r="B6" s="25" t="s">
        <v>119</v>
      </c>
      <c r="C6" s="17"/>
      <c r="D6" s="17"/>
      <c r="E6" s="17"/>
      <c r="F6" s="17"/>
      <c r="G6" s="17"/>
      <c r="H6" s="5">
        <f t="shared" si="0"/>
        <v>0</v>
      </c>
    </row>
    <row r="7" spans="1:8" ht="17.25" customHeight="1" x14ac:dyDescent="0.15">
      <c r="A7" s="2">
        <v>5</v>
      </c>
      <c r="B7" s="25" t="s">
        <v>182</v>
      </c>
      <c r="C7" s="17"/>
      <c r="D7" s="17"/>
      <c r="E7" s="17"/>
      <c r="F7" s="17"/>
      <c r="G7" s="17"/>
      <c r="H7" s="5">
        <f t="shared" si="0"/>
        <v>0</v>
      </c>
    </row>
    <row r="8" spans="1:8" ht="17.25" customHeight="1" x14ac:dyDescent="0.15">
      <c r="A8" s="2">
        <v>6</v>
      </c>
      <c r="B8" s="25" t="s">
        <v>136</v>
      </c>
      <c r="C8" s="17"/>
      <c r="D8" s="17"/>
      <c r="E8" s="17"/>
      <c r="F8" s="17"/>
      <c r="G8" s="17"/>
      <c r="H8" s="5">
        <f t="shared" si="0"/>
        <v>0</v>
      </c>
    </row>
    <row r="9" spans="1:8" ht="17.25" customHeight="1" x14ac:dyDescent="0.15">
      <c r="A9" s="2">
        <v>7</v>
      </c>
      <c r="B9" s="25" t="s">
        <v>122</v>
      </c>
      <c r="C9" s="17"/>
      <c r="D9" s="17"/>
      <c r="E9" s="17"/>
      <c r="F9" s="17"/>
      <c r="G9" s="17"/>
      <c r="H9" s="5">
        <f t="shared" si="0"/>
        <v>0</v>
      </c>
    </row>
    <row r="10" spans="1:8" ht="17.25" customHeight="1" x14ac:dyDescent="0.15">
      <c r="A10" s="2">
        <v>8</v>
      </c>
      <c r="B10" s="25" t="s">
        <v>183</v>
      </c>
      <c r="C10" s="17"/>
      <c r="D10" s="17"/>
      <c r="E10" s="17"/>
      <c r="F10" s="17"/>
      <c r="G10" s="17"/>
      <c r="H10" s="5">
        <f t="shared" si="0"/>
        <v>0</v>
      </c>
    </row>
    <row r="11" spans="1:8" ht="17.25" customHeight="1" x14ac:dyDescent="0.15">
      <c r="A11" s="2">
        <v>9</v>
      </c>
      <c r="B11" s="25" t="s">
        <v>184</v>
      </c>
      <c r="C11" s="17"/>
      <c r="D11" s="17"/>
      <c r="E11" s="17"/>
      <c r="F11" s="17"/>
      <c r="G11" s="17"/>
      <c r="H11" s="5">
        <f t="shared" si="0"/>
        <v>0</v>
      </c>
    </row>
    <row r="12" spans="1:8" ht="17.25" customHeight="1" x14ac:dyDescent="0.15">
      <c r="A12" s="2">
        <v>10</v>
      </c>
      <c r="B12" s="25" t="s">
        <v>138</v>
      </c>
      <c r="C12" s="17"/>
      <c r="D12" s="17"/>
      <c r="E12" s="17"/>
      <c r="F12" s="17"/>
      <c r="G12" s="17"/>
      <c r="H12" s="5">
        <f t="shared" si="0"/>
        <v>0</v>
      </c>
    </row>
    <row r="13" spans="1:8" ht="17.25" customHeight="1" x14ac:dyDescent="0.15">
      <c r="A13" s="2">
        <v>11</v>
      </c>
      <c r="B13" s="25" t="s">
        <v>185</v>
      </c>
      <c r="C13" s="17"/>
      <c r="D13" s="17"/>
      <c r="E13" s="17"/>
      <c r="F13" s="17"/>
      <c r="G13" s="17"/>
      <c r="H13" s="5">
        <f t="shared" si="0"/>
        <v>0</v>
      </c>
    </row>
    <row r="14" spans="1:8" ht="17.25" customHeight="1" x14ac:dyDescent="0.15">
      <c r="A14" s="2">
        <v>12</v>
      </c>
      <c r="B14" s="25" t="s">
        <v>186</v>
      </c>
      <c r="C14" s="17"/>
      <c r="D14" s="17"/>
      <c r="E14" s="17"/>
      <c r="F14" s="17"/>
      <c r="G14" s="17"/>
      <c r="H14" s="5">
        <f t="shared" si="0"/>
        <v>0</v>
      </c>
    </row>
    <row r="15" spans="1:8" ht="17.25" customHeight="1" x14ac:dyDescent="0.15">
      <c r="A15" s="2">
        <v>13</v>
      </c>
      <c r="B15" s="25" t="s">
        <v>125</v>
      </c>
      <c r="C15" s="17"/>
      <c r="D15" s="17"/>
      <c r="E15" s="17"/>
      <c r="F15" s="17"/>
      <c r="G15" s="17"/>
      <c r="H15" s="5">
        <f t="shared" si="0"/>
        <v>0</v>
      </c>
    </row>
    <row r="16" spans="1:8" ht="17.25" customHeight="1" x14ac:dyDescent="0.15">
      <c r="A16" s="2">
        <v>14</v>
      </c>
      <c r="B16" s="25" t="s">
        <v>126</v>
      </c>
      <c r="C16" s="17"/>
      <c r="D16" s="17"/>
      <c r="E16" s="17"/>
      <c r="F16" s="17"/>
      <c r="G16" s="17"/>
      <c r="H16" s="5">
        <f t="shared" si="0"/>
        <v>0</v>
      </c>
    </row>
    <row r="17" spans="1:9" ht="17.25" customHeight="1" x14ac:dyDescent="0.15">
      <c r="A17" s="2">
        <v>15</v>
      </c>
      <c r="B17" s="25" t="s">
        <v>140</v>
      </c>
      <c r="C17" s="17"/>
      <c r="D17" s="17"/>
      <c r="E17" s="17"/>
      <c r="F17" s="17"/>
      <c r="G17" s="17"/>
      <c r="H17" s="5">
        <f t="shared" si="0"/>
        <v>0</v>
      </c>
    </row>
    <row r="18" spans="1:9" ht="17.25" customHeight="1" x14ac:dyDescent="0.15">
      <c r="A18" s="2">
        <v>16</v>
      </c>
      <c r="B18" s="25" t="s">
        <v>128</v>
      </c>
      <c r="C18" s="17"/>
      <c r="D18" s="17"/>
      <c r="E18" s="17"/>
      <c r="F18" s="17"/>
      <c r="G18" s="17"/>
      <c r="H18" s="5">
        <f t="shared" si="0"/>
        <v>0</v>
      </c>
    </row>
    <row r="19" spans="1:9" ht="17.25" customHeight="1" x14ac:dyDescent="0.15">
      <c r="A19" s="2">
        <v>17</v>
      </c>
      <c r="B19" s="25" t="s">
        <v>187</v>
      </c>
      <c r="C19" s="17"/>
      <c r="D19" s="17"/>
      <c r="E19" s="17"/>
      <c r="F19" s="17"/>
      <c r="G19" s="17"/>
      <c r="H19" s="5">
        <f t="shared" si="0"/>
        <v>0</v>
      </c>
    </row>
    <row r="20" spans="1:9" ht="17.25" customHeight="1" x14ac:dyDescent="0.15">
      <c r="A20" s="2">
        <v>18</v>
      </c>
      <c r="B20" s="25" t="s">
        <v>129</v>
      </c>
      <c r="C20" s="17"/>
      <c r="D20" s="17"/>
      <c r="E20" s="17"/>
      <c r="F20" s="17"/>
      <c r="G20" s="17"/>
      <c r="H20" s="5">
        <f t="shared" si="0"/>
        <v>0</v>
      </c>
    </row>
    <row r="21" spans="1:9" ht="17.25" customHeight="1" x14ac:dyDescent="0.15">
      <c r="A21" s="2">
        <v>19</v>
      </c>
      <c r="B21" s="25" t="s">
        <v>188</v>
      </c>
      <c r="C21" s="17"/>
      <c r="D21" s="17"/>
      <c r="E21" s="17"/>
      <c r="F21" s="17"/>
      <c r="G21" s="17"/>
      <c r="H21" s="5">
        <f t="shared" si="0"/>
        <v>0</v>
      </c>
    </row>
    <row r="22" spans="1:9" ht="17.25" customHeight="1" x14ac:dyDescent="0.15">
      <c r="A22" s="2">
        <v>20</v>
      </c>
      <c r="B22" s="25" t="s">
        <v>189</v>
      </c>
      <c r="C22" s="17"/>
      <c r="D22" s="17"/>
      <c r="E22" s="17"/>
      <c r="F22" s="17"/>
      <c r="G22" s="17"/>
      <c r="H22" s="5">
        <f t="shared" si="0"/>
        <v>0</v>
      </c>
    </row>
    <row r="23" spans="1:9" ht="17.25" customHeight="1" x14ac:dyDescent="0.15">
      <c r="A23" s="2">
        <v>21</v>
      </c>
      <c r="B23" s="25" t="s">
        <v>190</v>
      </c>
      <c r="C23" s="17"/>
      <c r="D23" s="17"/>
      <c r="E23" s="17"/>
      <c r="F23" s="17"/>
      <c r="G23" s="17"/>
      <c r="H23" s="5">
        <f t="shared" si="0"/>
        <v>0</v>
      </c>
    </row>
    <row r="24" spans="1:9" ht="17.25" customHeight="1" x14ac:dyDescent="0.15">
      <c r="A24" s="2">
        <v>22</v>
      </c>
      <c r="B24" s="25" t="s">
        <v>191</v>
      </c>
      <c r="C24" s="17"/>
      <c r="D24" s="17"/>
      <c r="E24" s="17"/>
      <c r="F24" s="17"/>
      <c r="G24" s="17"/>
      <c r="H24" s="5">
        <f t="shared" si="0"/>
        <v>0</v>
      </c>
    </row>
    <row r="25" spans="1:9" ht="17.25" customHeight="1" x14ac:dyDescent="0.15">
      <c r="A25" s="2">
        <v>23</v>
      </c>
      <c r="B25" s="25" t="s">
        <v>131</v>
      </c>
      <c r="C25" s="17"/>
      <c r="D25" s="17"/>
      <c r="E25" s="17"/>
      <c r="F25" s="17"/>
      <c r="G25" s="17"/>
      <c r="H25" s="5">
        <f t="shared" si="0"/>
        <v>0</v>
      </c>
    </row>
    <row r="26" spans="1:9" ht="17.25" customHeight="1" x14ac:dyDescent="0.15">
      <c r="A26" s="2"/>
      <c r="B26" s="8"/>
      <c r="C26" s="17"/>
      <c r="D26" s="17"/>
      <c r="E26" s="17"/>
      <c r="F26" s="17"/>
      <c r="G26" s="17"/>
      <c r="H26" s="5"/>
    </row>
    <row r="27" spans="1:9" ht="17.25" customHeight="1" x14ac:dyDescent="0.15">
      <c r="A27" s="49" t="s">
        <v>12</v>
      </c>
      <c r="B27" s="50"/>
      <c r="C27" s="6" t="e">
        <f t="shared" ref="C27:H27" si="1">AVERAGE(C3:C25)</f>
        <v>#DIV/0!</v>
      </c>
      <c r="D27" s="6" t="e">
        <f t="shared" si="1"/>
        <v>#DIV/0!</v>
      </c>
      <c r="E27" s="6" t="e">
        <f t="shared" si="1"/>
        <v>#DIV/0!</v>
      </c>
      <c r="F27" s="6" t="e">
        <f t="shared" si="1"/>
        <v>#DIV/0!</v>
      </c>
      <c r="G27" s="6" t="e">
        <f t="shared" si="1"/>
        <v>#DIV/0!</v>
      </c>
      <c r="H27" s="6">
        <f t="shared" si="1"/>
        <v>0</v>
      </c>
    </row>
    <row r="28" spans="1:9" ht="17.25" customHeight="1" x14ac:dyDescent="0.15">
      <c r="A28" s="32"/>
      <c r="B28" s="3"/>
      <c r="C28" s="3"/>
      <c r="D28" s="3"/>
      <c r="E28" s="3"/>
      <c r="F28" s="3"/>
      <c r="G28" s="3"/>
      <c r="H28" s="3"/>
    </row>
    <row r="29" spans="1:9" ht="17.25" customHeight="1" x14ac:dyDescent="0.15">
      <c r="A29" s="51" t="s">
        <v>20</v>
      </c>
      <c r="B29" s="52"/>
      <c r="C29" s="52"/>
      <c r="D29" s="52"/>
      <c r="E29" s="52"/>
      <c r="F29" s="52"/>
      <c r="G29" s="52"/>
      <c r="H29" s="53"/>
    </row>
    <row r="30" spans="1:9" ht="17.25" customHeight="1" x14ac:dyDescent="0.15">
      <c r="A30" s="2" t="s">
        <v>4</v>
      </c>
      <c r="B30" s="2" t="s">
        <v>5</v>
      </c>
      <c r="C30" s="2" t="s">
        <v>6</v>
      </c>
      <c r="D30" s="2" t="s">
        <v>7</v>
      </c>
      <c r="E30" s="2" t="s">
        <v>8</v>
      </c>
      <c r="F30" s="2" t="s">
        <v>9</v>
      </c>
      <c r="G30" s="2" t="s">
        <v>10</v>
      </c>
      <c r="H30" s="4" t="s">
        <v>11</v>
      </c>
    </row>
    <row r="31" spans="1:9" ht="17.25" customHeight="1" x14ac:dyDescent="0.15">
      <c r="A31" s="2">
        <v>1</v>
      </c>
      <c r="B31" s="33" t="s">
        <v>192</v>
      </c>
      <c r="C31" s="17"/>
      <c r="D31" s="17"/>
      <c r="E31" s="17"/>
      <c r="F31" s="17"/>
      <c r="G31" s="17"/>
      <c r="H31" s="1">
        <f t="shared" ref="H31:H53" si="2">SUM(C31:G31)</f>
        <v>0</v>
      </c>
    </row>
    <row r="32" spans="1:9" ht="17.25" customHeight="1" x14ac:dyDescent="0.15">
      <c r="A32" s="2">
        <v>2</v>
      </c>
      <c r="B32" s="33" t="s">
        <v>134</v>
      </c>
      <c r="C32" s="17"/>
      <c r="D32" s="17"/>
      <c r="E32" s="17"/>
      <c r="F32" s="17"/>
      <c r="G32" s="17"/>
      <c r="H32" s="1">
        <f t="shared" si="2"/>
        <v>0</v>
      </c>
      <c r="I32" s="34"/>
    </row>
    <row r="33" spans="1:9" ht="17.25" customHeight="1" x14ac:dyDescent="0.15">
      <c r="A33" s="2">
        <v>3</v>
      </c>
      <c r="B33" s="33" t="s">
        <v>120</v>
      </c>
      <c r="C33" s="17"/>
      <c r="D33" s="17"/>
      <c r="E33" s="17"/>
      <c r="F33" s="17"/>
      <c r="G33" s="17"/>
      <c r="H33" s="1">
        <f t="shared" si="2"/>
        <v>0</v>
      </c>
      <c r="I33" s="34"/>
    </row>
    <row r="34" spans="1:9" ht="17.25" customHeight="1" x14ac:dyDescent="0.15">
      <c r="A34" s="2">
        <v>4</v>
      </c>
      <c r="B34" s="33" t="s">
        <v>193</v>
      </c>
      <c r="C34" s="17"/>
      <c r="D34" s="17"/>
      <c r="E34" s="17"/>
      <c r="F34" s="17"/>
      <c r="G34" s="17"/>
      <c r="H34" s="1">
        <f t="shared" si="2"/>
        <v>0</v>
      </c>
      <c r="I34" s="34"/>
    </row>
    <row r="35" spans="1:9" ht="17.25" customHeight="1" x14ac:dyDescent="0.15">
      <c r="A35" s="2">
        <v>5</v>
      </c>
      <c r="B35" s="33" t="s">
        <v>121</v>
      </c>
      <c r="C35" s="17"/>
      <c r="D35" s="17"/>
      <c r="E35" s="17"/>
      <c r="F35" s="17"/>
      <c r="G35" s="17"/>
      <c r="H35" s="1">
        <f t="shared" si="2"/>
        <v>0</v>
      </c>
      <c r="I35" s="34"/>
    </row>
    <row r="36" spans="1:9" ht="17.25" customHeight="1" x14ac:dyDescent="0.15">
      <c r="A36" s="2">
        <v>6</v>
      </c>
      <c r="B36" s="33" t="s">
        <v>194</v>
      </c>
      <c r="C36" s="17"/>
      <c r="D36" s="17"/>
      <c r="E36" s="17"/>
      <c r="F36" s="17"/>
      <c r="G36" s="17"/>
      <c r="H36" s="1">
        <f t="shared" si="2"/>
        <v>0</v>
      </c>
      <c r="I36" s="34"/>
    </row>
    <row r="37" spans="1:9" ht="17.25" customHeight="1" x14ac:dyDescent="0.15">
      <c r="A37" s="2">
        <v>7</v>
      </c>
      <c r="B37" s="33" t="s">
        <v>135</v>
      </c>
      <c r="C37" s="17"/>
      <c r="D37" s="17"/>
      <c r="E37" s="17"/>
      <c r="F37" s="17"/>
      <c r="G37" s="17"/>
      <c r="H37" s="1">
        <f t="shared" si="2"/>
        <v>0</v>
      </c>
      <c r="I37" s="34"/>
    </row>
    <row r="38" spans="1:9" ht="17.25" customHeight="1" x14ac:dyDescent="0.15">
      <c r="A38" s="2">
        <v>8</v>
      </c>
      <c r="B38" s="33" t="s">
        <v>195</v>
      </c>
      <c r="C38" s="17"/>
      <c r="D38" s="17"/>
      <c r="E38" s="17"/>
      <c r="F38" s="17"/>
      <c r="G38" s="17"/>
      <c r="H38" s="1">
        <f t="shared" si="2"/>
        <v>0</v>
      </c>
      <c r="I38" s="34"/>
    </row>
    <row r="39" spans="1:9" ht="17.25" customHeight="1" x14ac:dyDescent="0.15">
      <c r="A39" s="2">
        <v>9</v>
      </c>
      <c r="B39" s="33" t="s">
        <v>123</v>
      </c>
      <c r="C39" s="17"/>
      <c r="D39" s="17"/>
      <c r="E39" s="17"/>
      <c r="F39" s="17"/>
      <c r="G39" s="17"/>
      <c r="H39" s="1">
        <f t="shared" si="2"/>
        <v>0</v>
      </c>
      <c r="I39" s="34"/>
    </row>
    <row r="40" spans="1:9" ht="17.25" customHeight="1" x14ac:dyDescent="0.15">
      <c r="A40" s="2">
        <v>10</v>
      </c>
      <c r="B40" s="33" t="s">
        <v>137</v>
      </c>
      <c r="C40" s="17"/>
      <c r="D40" s="17"/>
      <c r="E40" s="17"/>
      <c r="F40" s="17"/>
      <c r="G40" s="17"/>
      <c r="H40" s="1">
        <f t="shared" si="2"/>
        <v>0</v>
      </c>
      <c r="I40" s="34"/>
    </row>
    <row r="41" spans="1:9" ht="17.25" customHeight="1" x14ac:dyDescent="0.15">
      <c r="A41" s="2">
        <v>11</v>
      </c>
      <c r="B41" s="33" t="s">
        <v>124</v>
      </c>
      <c r="C41" s="17"/>
      <c r="D41" s="17"/>
      <c r="E41" s="17"/>
      <c r="F41" s="17"/>
      <c r="G41" s="17"/>
      <c r="H41" s="1">
        <f t="shared" si="2"/>
        <v>0</v>
      </c>
    </row>
    <row r="42" spans="1:9" ht="17.25" customHeight="1" x14ac:dyDescent="0.15">
      <c r="A42" s="2">
        <v>12</v>
      </c>
      <c r="B42" s="33" t="s">
        <v>196</v>
      </c>
      <c r="C42" s="17"/>
      <c r="D42" s="17"/>
      <c r="E42" s="17"/>
      <c r="F42" s="17"/>
      <c r="G42" s="17"/>
      <c r="H42" s="1">
        <f t="shared" si="2"/>
        <v>0</v>
      </c>
    </row>
    <row r="43" spans="1:9" ht="17.25" customHeight="1" x14ac:dyDescent="0.15">
      <c r="A43" s="2">
        <v>13</v>
      </c>
      <c r="B43" s="33" t="s">
        <v>197</v>
      </c>
      <c r="C43" s="17"/>
      <c r="D43" s="17"/>
      <c r="E43" s="17"/>
      <c r="F43" s="17"/>
      <c r="G43" s="17"/>
      <c r="H43" s="1">
        <f t="shared" si="2"/>
        <v>0</v>
      </c>
    </row>
    <row r="44" spans="1:9" ht="17.25" customHeight="1" x14ac:dyDescent="0.15">
      <c r="A44" s="2">
        <v>14</v>
      </c>
      <c r="B44" s="33" t="s">
        <v>198</v>
      </c>
      <c r="C44" s="17"/>
      <c r="D44" s="17"/>
      <c r="E44" s="17"/>
      <c r="F44" s="17"/>
      <c r="G44" s="17"/>
      <c r="H44" s="1">
        <f t="shared" si="2"/>
        <v>0</v>
      </c>
    </row>
    <row r="45" spans="1:9" ht="17.25" customHeight="1" x14ac:dyDescent="0.15">
      <c r="A45" s="2">
        <v>15</v>
      </c>
      <c r="B45" s="33" t="s">
        <v>139</v>
      </c>
      <c r="C45" s="17"/>
      <c r="D45" s="17"/>
      <c r="E45" s="17"/>
      <c r="F45" s="17"/>
      <c r="G45" s="17"/>
      <c r="H45" s="1">
        <f t="shared" si="2"/>
        <v>0</v>
      </c>
    </row>
    <row r="46" spans="1:9" ht="17.25" customHeight="1" x14ac:dyDescent="0.15">
      <c r="A46" s="2">
        <v>16</v>
      </c>
      <c r="B46" s="33" t="s">
        <v>199</v>
      </c>
      <c r="C46" s="17"/>
      <c r="D46" s="17"/>
      <c r="E46" s="17"/>
      <c r="F46" s="17"/>
      <c r="G46" s="17"/>
      <c r="H46" s="1">
        <f t="shared" si="2"/>
        <v>0</v>
      </c>
    </row>
    <row r="47" spans="1:9" ht="17.25" customHeight="1" x14ac:dyDescent="0.15">
      <c r="A47" s="2">
        <v>17</v>
      </c>
      <c r="B47" s="33" t="s">
        <v>127</v>
      </c>
      <c r="C47" s="17"/>
      <c r="D47" s="17"/>
      <c r="E47" s="17"/>
      <c r="F47" s="17"/>
      <c r="G47" s="17"/>
      <c r="H47" s="1">
        <f t="shared" si="2"/>
        <v>0</v>
      </c>
    </row>
    <row r="48" spans="1:9" ht="17.25" customHeight="1" x14ac:dyDescent="0.15">
      <c r="A48" s="2">
        <v>18</v>
      </c>
      <c r="B48" s="33" t="s">
        <v>177</v>
      </c>
      <c r="C48" s="17"/>
      <c r="D48" s="17"/>
      <c r="E48" s="17"/>
      <c r="F48" s="17"/>
      <c r="G48" s="17"/>
      <c r="H48" s="1">
        <f t="shared" si="2"/>
        <v>0</v>
      </c>
    </row>
    <row r="49" spans="1:8" ht="17.25" customHeight="1" x14ac:dyDescent="0.15">
      <c r="A49" s="2">
        <v>19</v>
      </c>
      <c r="B49" s="33" t="s">
        <v>200</v>
      </c>
      <c r="C49" s="17"/>
      <c r="D49" s="17"/>
      <c r="E49" s="17"/>
      <c r="F49" s="17"/>
      <c r="G49" s="17"/>
      <c r="H49" s="1">
        <f t="shared" si="2"/>
        <v>0</v>
      </c>
    </row>
    <row r="50" spans="1:8" ht="17.25" customHeight="1" x14ac:dyDescent="0.15">
      <c r="A50" s="2">
        <v>20</v>
      </c>
      <c r="B50" s="33" t="s">
        <v>201</v>
      </c>
      <c r="C50" s="17"/>
      <c r="D50" s="17"/>
      <c r="E50" s="17"/>
      <c r="F50" s="17"/>
      <c r="G50" s="17"/>
      <c r="H50" s="1">
        <f t="shared" si="2"/>
        <v>0</v>
      </c>
    </row>
    <row r="51" spans="1:8" ht="17.25" customHeight="1" x14ac:dyDescent="0.15">
      <c r="A51" s="2">
        <v>21</v>
      </c>
      <c r="B51" s="33" t="s">
        <v>202</v>
      </c>
      <c r="C51" s="17"/>
      <c r="D51" s="17"/>
      <c r="E51" s="17"/>
      <c r="F51" s="17"/>
      <c r="G51" s="17"/>
      <c r="H51" s="1">
        <f t="shared" si="2"/>
        <v>0</v>
      </c>
    </row>
    <row r="52" spans="1:8" ht="17.25" customHeight="1" x14ac:dyDescent="0.15">
      <c r="A52" s="2">
        <v>22</v>
      </c>
      <c r="B52" s="33" t="s">
        <v>130</v>
      </c>
      <c r="C52" s="17"/>
      <c r="D52" s="17"/>
      <c r="E52" s="17"/>
      <c r="F52" s="17"/>
      <c r="G52" s="17"/>
      <c r="H52" s="1">
        <f t="shared" si="2"/>
        <v>0</v>
      </c>
    </row>
    <row r="53" spans="1:8" ht="17.25" customHeight="1" x14ac:dyDescent="0.15">
      <c r="A53" s="2">
        <v>23</v>
      </c>
      <c r="B53" s="33" t="s">
        <v>203</v>
      </c>
      <c r="C53" s="17"/>
      <c r="D53" s="17"/>
      <c r="E53" s="17"/>
      <c r="F53" s="17"/>
      <c r="G53" s="17"/>
      <c r="H53" s="1">
        <f t="shared" si="2"/>
        <v>0</v>
      </c>
    </row>
    <row r="54" spans="1:8" ht="17.25" customHeight="1" x14ac:dyDescent="0.15">
      <c r="A54" s="2"/>
      <c r="B54" s="1"/>
      <c r="C54" s="17"/>
      <c r="D54" s="17"/>
      <c r="E54" s="17"/>
      <c r="F54" s="17"/>
      <c r="G54" s="17"/>
      <c r="H54" s="1"/>
    </row>
    <row r="55" spans="1:8" ht="17.25" customHeight="1" x14ac:dyDescent="0.15">
      <c r="A55" s="49" t="s">
        <v>12</v>
      </c>
      <c r="B55" s="50"/>
      <c r="C55" s="6" t="e">
        <f t="shared" ref="C55:H55" si="3">AVERAGE(C31:C53)</f>
        <v>#DIV/0!</v>
      </c>
      <c r="D55" s="6" t="e">
        <f t="shared" si="3"/>
        <v>#DIV/0!</v>
      </c>
      <c r="E55" s="6" t="e">
        <f t="shared" si="3"/>
        <v>#DIV/0!</v>
      </c>
      <c r="F55" s="6" t="e">
        <f t="shared" si="3"/>
        <v>#DIV/0!</v>
      </c>
      <c r="G55" s="6" t="e">
        <f t="shared" si="3"/>
        <v>#DIV/0!</v>
      </c>
      <c r="H55" s="6">
        <f t="shared" si="3"/>
        <v>0</v>
      </c>
    </row>
    <row r="57" spans="1:8" ht="17.25" customHeight="1" x14ac:dyDescent="0.15">
      <c r="A57" s="51" t="s">
        <v>21</v>
      </c>
      <c r="B57" s="52"/>
      <c r="C57" s="52"/>
      <c r="D57" s="52"/>
      <c r="E57" s="52"/>
      <c r="F57" s="52"/>
      <c r="G57" s="52"/>
      <c r="H57" s="53"/>
    </row>
    <row r="58" spans="1:8" ht="17.25" customHeight="1" x14ac:dyDescent="0.15">
      <c r="A58" s="2" t="s">
        <v>4</v>
      </c>
      <c r="B58" s="2" t="s">
        <v>5</v>
      </c>
      <c r="C58" s="2" t="s">
        <v>6</v>
      </c>
      <c r="D58" s="2" t="s">
        <v>7</v>
      </c>
      <c r="E58" s="2" t="s">
        <v>8</v>
      </c>
      <c r="F58" s="2" t="s">
        <v>9</v>
      </c>
      <c r="G58" s="2" t="s">
        <v>10</v>
      </c>
      <c r="H58" s="4" t="s">
        <v>11</v>
      </c>
    </row>
    <row r="59" spans="1:8" ht="17.25" customHeight="1" x14ac:dyDescent="0.15">
      <c r="A59" s="2">
        <v>1</v>
      </c>
      <c r="B59" s="25" t="s">
        <v>141</v>
      </c>
      <c r="C59" s="17"/>
      <c r="D59" s="17"/>
      <c r="E59" s="17"/>
      <c r="F59" s="17"/>
      <c r="G59" s="17"/>
      <c r="H59" s="5">
        <f>SUM(C59:G59)</f>
        <v>0</v>
      </c>
    </row>
    <row r="60" spans="1:8" ht="17.25" customHeight="1" x14ac:dyDescent="0.15">
      <c r="A60" s="2">
        <v>2</v>
      </c>
      <c r="B60" s="26" t="s">
        <v>204</v>
      </c>
      <c r="C60" s="17"/>
      <c r="D60" s="17"/>
      <c r="E60" s="17"/>
      <c r="F60" s="17"/>
      <c r="G60" s="17"/>
      <c r="H60" s="5">
        <f>SUM(C60:G60)</f>
        <v>0</v>
      </c>
    </row>
    <row r="61" spans="1:8" ht="17.25" customHeight="1" x14ac:dyDescent="0.15">
      <c r="A61" s="2">
        <v>3</v>
      </c>
      <c r="B61" s="27" t="s">
        <v>205</v>
      </c>
      <c r="C61" s="17"/>
      <c r="D61" s="17"/>
      <c r="E61" s="17"/>
      <c r="F61" s="17"/>
      <c r="G61" s="17"/>
      <c r="H61" s="5">
        <f>SUM(C61:G61)</f>
        <v>0</v>
      </c>
    </row>
    <row r="62" spans="1:8" ht="17.25" customHeight="1" x14ac:dyDescent="0.15">
      <c r="A62" s="2">
        <v>4</v>
      </c>
      <c r="B62" s="27" t="s">
        <v>206</v>
      </c>
      <c r="C62" s="17"/>
      <c r="D62" s="17"/>
      <c r="E62" s="17"/>
      <c r="F62" s="17"/>
      <c r="G62" s="17"/>
      <c r="H62" s="5">
        <f t="shared" ref="H62:H74" si="4">SUM(C62:G62)</f>
        <v>0</v>
      </c>
    </row>
    <row r="63" spans="1:8" ht="17.25" customHeight="1" x14ac:dyDescent="0.15">
      <c r="A63" s="2">
        <v>5</v>
      </c>
      <c r="B63" s="27" t="s">
        <v>38</v>
      </c>
      <c r="C63" s="17"/>
      <c r="D63" s="17"/>
      <c r="E63" s="17"/>
      <c r="F63" s="17"/>
      <c r="G63" s="17"/>
      <c r="H63" s="5">
        <f t="shared" si="4"/>
        <v>0</v>
      </c>
    </row>
    <row r="64" spans="1:8" ht="17.25" customHeight="1" x14ac:dyDescent="0.15">
      <c r="A64" s="2">
        <v>6</v>
      </c>
      <c r="B64" s="27" t="s">
        <v>207</v>
      </c>
      <c r="C64" s="17"/>
      <c r="D64" s="17"/>
      <c r="E64" s="17"/>
      <c r="F64" s="17"/>
      <c r="G64" s="17"/>
      <c r="H64" s="5">
        <f t="shared" si="4"/>
        <v>0</v>
      </c>
    </row>
    <row r="65" spans="1:8" ht="17.25" customHeight="1" x14ac:dyDescent="0.15">
      <c r="A65" s="2">
        <v>7</v>
      </c>
      <c r="B65" s="27" t="s">
        <v>208</v>
      </c>
      <c r="C65" s="17"/>
      <c r="D65" s="17"/>
      <c r="E65" s="17"/>
      <c r="F65" s="17"/>
      <c r="G65" s="17"/>
      <c r="H65" s="5">
        <f t="shared" si="4"/>
        <v>0</v>
      </c>
    </row>
    <row r="66" spans="1:8" ht="17.25" customHeight="1" x14ac:dyDescent="0.15">
      <c r="A66" s="2">
        <v>8</v>
      </c>
      <c r="B66" s="27" t="s">
        <v>209</v>
      </c>
      <c r="C66" s="17"/>
      <c r="D66" s="17"/>
      <c r="E66" s="17"/>
      <c r="F66" s="17"/>
      <c r="G66" s="17"/>
      <c r="H66" s="5">
        <f t="shared" si="4"/>
        <v>0</v>
      </c>
    </row>
    <row r="67" spans="1:8" ht="17.25" customHeight="1" x14ac:dyDescent="0.15">
      <c r="A67" s="2">
        <v>9</v>
      </c>
      <c r="B67" s="27" t="s">
        <v>210</v>
      </c>
      <c r="C67" s="17"/>
      <c r="D67" s="17"/>
      <c r="E67" s="17"/>
      <c r="F67" s="17"/>
      <c r="G67" s="17"/>
      <c r="H67" s="5">
        <f t="shared" si="4"/>
        <v>0</v>
      </c>
    </row>
    <row r="68" spans="1:8" ht="17.25" customHeight="1" x14ac:dyDescent="0.15">
      <c r="A68" s="2">
        <v>10</v>
      </c>
      <c r="B68" s="27" t="s">
        <v>211</v>
      </c>
      <c r="C68" s="17"/>
      <c r="D68" s="17"/>
      <c r="E68" s="17"/>
      <c r="F68" s="17"/>
      <c r="G68" s="17"/>
      <c r="H68" s="5">
        <f t="shared" si="4"/>
        <v>0</v>
      </c>
    </row>
    <row r="69" spans="1:8" ht="17.25" customHeight="1" x14ac:dyDescent="0.15">
      <c r="A69" s="2">
        <v>11</v>
      </c>
      <c r="B69" s="25" t="s">
        <v>212</v>
      </c>
      <c r="C69" s="17"/>
      <c r="D69" s="17"/>
      <c r="E69" s="17"/>
      <c r="F69" s="17"/>
      <c r="G69" s="17"/>
      <c r="H69" s="5">
        <f t="shared" si="4"/>
        <v>0</v>
      </c>
    </row>
    <row r="70" spans="1:8" ht="17.25" customHeight="1" x14ac:dyDescent="0.15">
      <c r="A70" s="2">
        <v>12</v>
      </c>
      <c r="B70" s="25" t="s">
        <v>213</v>
      </c>
      <c r="C70" s="17"/>
      <c r="D70" s="17"/>
      <c r="E70" s="17"/>
      <c r="F70" s="17"/>
      <c r="G70" s="17"/>
      <c r="H70" s="5">
        <f t="shared" si="4"/>
        <v>0</v>
      </c>
    </row>
    <row r="71" spans="1:8" ht="17.25" customHeight="1" x14ac:dyDescent="0.15">
      <c r="A71" s="2">
        <v>13</v>
      </c>
      <c r="B71" s="25" t="s">
        <v>214</v>
      </c>
      <c r="C71" s="17"/>
      <c r="D71" s="17"/>
      <c r="E71" s="17"/>
      <c r="F71" s="17"/>
      <c r="G71" s="17"/>
      <c r="H71" s="5">
        <f t="shared" si="4"/>
        <v>0</v>
      </c>
    </row>
    <row r="72" spans="1:8" ht="17.25" customHeight="1" x14ac:dyDescent="0.15">
      <c r="A72" s="2">
        <v>14</v>
      </c>
      <c r="B72" s="25" t="s">
        <v>41</v>
      </c>
      <c r="C72" s="17"/>
      <c r="D72" s="17"/>
      <c r="E72" s="17"/>
      <c r="F72" s="17"/>
      <c r="G72" s="17"/>
      <c r="H72" s="5">
        <f t="shared" si="4"/>
        <v>0</v>
      </c>
    </row>
    <row r="73" spans="1:8" ht="17.25" customHeight="1" x14ac:dyDescent="0.15">
      <c r="A73" s="2">
        <v>15</v>
      </c>
      <c r="B73" s="25" t="s">
        <v>51</v>
      </c>
      <c r="C73" s="17"/>
      <c r="D73" s="17"/>
      <c r="E73" s="17"/>
      <c r="F73" s="17"/>
      <c r="G73" s="17"/>
      <c r="H73" s="5">
        <f t="shared" si="4"/>
        <v>0</v>
      </c>
    </row>
    <row r="74" spans="1:8" ht="17.25" customHeight="1" x14ac:dyDescent="0.15">
      <c r="A74" s="2">
        <v>16</v>
      </c>
      <c r="B74" s="25" t="s">
        <v>215</v>
      </c>
      <c r="C74" s="17"/>
      <c r="D74" s="17"/>
      <c r="E74" s="17"/>
      <c r="F74" s="17"/>
      <c r="G74" s="17"/>
      <c r="H74" s="5">
        <f t="shared" si="4"/>
        <v>0</v>
      </c>
    </row>
    <row r="75" spans="1:8" ht="17.25" customHeight="1" x14ac:dyDescent="0.15">
      <c r="A75" s="2"/>
      <c r="B75" s="8"/>
      <c r="C75" s="17"/>
      <c r="D75" s="17"/>
      <c r="E75" s="17"/>
      <c r="F75" s="17"/>
      <c r="G75" s="17"/>
      <c r="H75" s="5"/>
    </row>
    <row r="76" spans="1:8" ht="17.25" customHeight="1" x14ac:dyDescent="0.15">
      <c r="A76" s="49" t="s">
        <v>12</v>
      </c>
      <c r="B76" s="50"/>
      <c r="C76" s="6" t="e">
        <f t="shared" ref="C76:H76" si="5">AVERAGE(C59:C74)</f>
        <v>#DIV/0!</v>
      </c>
      <c r="D76" s="6" t="e">
        <f t="shared" si="5"/>
        <v>#DIV/0!</v>
      </c>
      <c r="E76" s="6" t="e">
        <f t="shared" si="5"/>
        <v>#DIV/0!</v>
      </c>
      <c r="F76" s="6" t="e">
        <f t="shared" si="5"/>
        <v>#DIV/0!</v>
      </c>
      <c r="G76" s="6" t="e">
        <f t="shared" si="5"/>
        <v>#DIV/0!</v>
      </c>
      <c r="H76" s="6">
        <f t="shared" si="5"/>
        <v>0</v>
      </c>
    </row>
    <row r="78" spans="1:8" ht="17.25" customHeight="1" x14ac:dyDescent="0.15">
      <c r="A78" s="51" t="s">
        <v>22</v>
      </c>
      <c r="B78" s="52"/>
      <c r="C78" s="52"/>
      <c r="D78" s="52"/>
      <c r="E78" s="52"/>
      <c r="F78" s="52"/>
      <c r="G78" s="52"/>
      <c r="H78" s="53"/>
    </row>
    <row r="79" spans="1:8" ht="17.25" customHeight="1" x14ac:dyDescent="0.15">
      <c r="A79" s="2" t="s">
        <v>4</v>
      </c>
      <c r="B79" s="2" t="s">
        <v>5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10</v>
      </c>
      <c r="H79" s="4" t="s">
        <v>11</v>
      </c>
    </row>
    <row r="80" spans="1:8" ht="17.25" customHeight="1" x14ac:dyDescent="0.15">
      <c r="A80" s="2">
        <v>1</v>
      </c>
      <c r="B80" s="28" t="s">
        <v>45</v>
      </c>
      <c r="C80" s="17"/>
      <c r="D80" s="17"/>
      <c r="E80" s="17"/>
      <c r="F80" s="17"/>
      <c r="G80" s="17"/>
      <c r="H80" s="5">
        <f t="shared" ref="H80:H95" si="6">SUM(C80:G80)</f>
        <v>0</v>
      </c>
    </row>
    <row r="81" spans="1:8" ht="17.25" customHeight="1" x14ac:dyDescent="0.15">
      <c r="A81" s="2">
        <v>2</v>
      </c>
      <c r="B81" s="29" t="s">
        <v>46</v>
      </c>
      <c r="C81" s="17"/>
      <c r="D81" s="17"/>
      <c r="E81" s="17"/>
      <c r="F81" s="17"/>
      <c r="G81" s="17"/>
      <c r="H81" s="5">
        <f t="shared" si="6"/>
        <v>0</v>
      </c>
    </row>
    <row r="82" spans="1:8" ht="17.25" customHeight="1" x14ac:dyDescent="0.15">
      <c r="A82" s="2">
        <v>3</v>
      </c>
      <c r="B82" s="35" t="s">
        <v>47</v>
      </c>
      <c r="C82" s="17"/>
      <c r="D82" s="17"/>
      <c r="E82" s="17"/>
      <c r="F82" s="17"/>
      <c r="G82" s="17"/>
      <c r="H82" s="5">
        <f t="shared" si="6"/>
        <v>0</v>
      </c>
    </row>
    <row r="83" spans="1:8" ht="17.25" customHeight="1" x14ac:dyDescent="0.15">
      <c r="A83" s="2">
        <v>4</v>
      </c>
      <c r="B83" s="35" t="s">
        <v>216</v>
      </c>
      <c r="C83" s="17"/>
      <c r="D83" s="17"/>
      <c r="E83" s="17"/>
      <c r="F83" s="17"/>
      <c r="G83" s="17"/>
      <c r="H83" s="5">
        <f t="shared" si="6"/>
        <v>0</v>
      </c>
    </row>
    <row r="84" spans="1:8" ht="17.25" customHeight="1" x14ac:dyDescent="0.15">
      <c r="A84" s="2">
        <v>5</v>
      </c>
      <c r="B84" s="35" t="s">
        <v>217</v>
      </c>
      <c r="C84" s="17"/>
      <c r="D84" s="17"/>
      <c r="E84" s="17"/>
      <c r="F84" s="17"/>
      <c r="G84" s="17"/>
      <c r="H84" s="5">
        <f t="shared" si="6"/>
        <v>0</v>
      </c>
    </row>
    <row r="85" spans="1:8" ht="17.25" customHeight="1" x14ac:dyDescent="0.15">
      <c r="A85" s="2">
        <v>6</v>
      </c>
      <c r="B85" s="35" t="s">
        <v>48</v>
      </c>
      <c r="C85" s="17"/>
      <c r="D85" s="17"/>
      <c r="E85" s="17"/>
      <c r="F85" s="17"/>
      <c r="G85" s="17"/>
      <c r="H85" s="5">
        <f t="shared" si="6"/>
        <v>0</v>
      </c>
    </row>
    <row r="86" spans="1:8" ht="17.25" customHeight="1" x14ac:dyDescent="0.15">
      <c r="A86" s="2">
        <v>7</v>
      </c>
      <c r="B86" s="35" t="s">
        <v>39</v>
      </c>
      <c r="C86" s="17"/>
      <c r="D86" s="17"/>
      <c r="E86" s="17"/>
      <c r="F86" s="17"/>
      <c r="G86" s="17"/>
      <c r="H86" s="5">
        <f t="shared" si="6"/>
        <v>0</v>
      </c>
    </row>
    <row r="87" spans="1:8" ht="17.25" customHeight="1" x14ac:dyDescent="0.15">
      <c r="A87" s="2">
        <v>8</v>
      </c>
      <c r="B87" s="35" t="s">
        <v>40</v>
      </c>
      <c r="C87" s="17"/>
      <c r="D87" s="17"/>
      <c r="E87" s="17"/>
      <c r="F87" s="17"/>
      <c r="G87" s="17"/>
      <c r="H87" s="5">
        <f t="shared" si="6"/>
        <v>0</v>
      </c>
    </row>
    <row r="88" spans="1:8" ht="17.25" customHeight="1" x14ac:dyDescent="0.15">
      <c r="A88" s="2">
        <v>9</v>
      </c>
      <c r="B88" s="30" t="s">
        <v>49</v>
      </c>
      <c r="C88" s="17"/>
      <c r="D88" s="17"/>
      <c r="E88" s="17"/>
      <c r="F88" s="17"/>
      <c r="G88" s="17"/>
      <c r="H88" s="5">
        <f t="shared" si="6"/>
        <v>0</v>
      </c>
    </row>
    <row r="89" spans="1:8" ht="17.25" customHeight="1" x14ac:dyDescent="0.15">
      <c r="A89" s="2">
        <v>10</v>
      </c>
      <c r="B89" s="25" t="s">
        <v>50</v>
      </c>
      <c r="C89" s="17"/>
      <c r="D89" s="17"/>
      <c r="E89" s="17"/>
      <c r="F89" s="17"/>
      <c r="G89" s="17"/>
      <c r="H89" s="5">
        <f t="shared" si="6"/>
        <v>0</v>
      </c>
    </row>
    <row r="90" spans="1:8" ht="17.25" customHeight="1" x14ac:dyDescent="0.15">
      <c r="A90" s="2">
        <v>11</v>
      </c>
      <c r="B90" s="25" t="s">
        <v>42</v>
      </c>
      <c r="C90" s="17"/>
      <c r="D90" s="17"/>
      <c r="E90" s="17"/>
      <c r="F90" s="17"/>
      <c r="G90" s="17"/>
      <c r="H90" s="5">
        <f t="shared" si="6"/>
        <v>0</v>
      </c>
    </row>
    <row r="91" spans="1:8" ht="17.25" customHeight="1" x14ac:dyDescent="0.15">
      <c r="A91" s="2">
        <v>12</v>
      </c>
      <c r="B91" s="25" t="s">
        <v>218</v>
      </c>
      <c r="C91" s="17"/>
      <c r="D91" s="17"/>
      <c r="E91" s="17"/>
      <c r="F91" s="17"/>
      <c r="G91" s="17"/>
      <c r="H91" s="5">
        <f t="shared" si="6"/>
        <v>0</v>
      </c>
    </row>
    <row r="92" spans="1:8" ht="17.25" customHeight="1" x14ac:dyDescent="0.15">
      <c r="A92" s="2">
        <v>13</v>
      </c>
      <c r="B92" s="25" t="s">
        <v>219</v>
      </c>
      <c r="C92" s="17"/>
      <c r="D92" s="17"/>
      <c r="E92" s="17"/>
      <c r="F92" s="17"/>
      <c r="G92" s="17"/>
      <c r="H92" s="5">
        <f t="shared" si="6"/>
        <v>0</v>
      </c>
    </row>
    <row r="93" spans="1:8" ht="17.25" customHeight="1" x14ac:dyDescent="0.15">
      <c r="A93" s="2">
        <v>14</v>
      </c>
      <c r="B93" s="25" t="s">
        <v>43</v>
      </c>
      <c r="C93" s="17"/>
      <c r="D93" s="17"/>
      <c r="E93" s="17"/>
      <c r="F93" s="17"/>
      <c r="G93" s="17"/>
      <c r="H93" s="5">
        <f t="shared" si="6"/>
        <v>0</v>
      </c>
    </row>
    <row r="94" spans="1:8" ht="17.25" customHeight="1" x14ac:dyDescent="0.15">
      <c r="A94" s="2">
        <v>15</v>
      </c>
      <c r="B94" s="25" t="s">
        <v>220</v>
      </c>
      <c r="C94" s="17"/>
      <c r="D94" s="17"/>
      <c r="E94" s="17"/>
      <c r="F94" s="17"/>
      <c r="G94" s="17"/>
      <c r="H94" s="5">
        <f t="shared" si="6"/>
        <v>0</v>
      </c>
    </row>
    <row r="95" spans="1:8" ht="17.25" customHeight="1" x14ac:dyDescent="0.15">
      <c r="A95" s="2">
        <v>16</v>
      </c>
      <c r="B95" s="25" t="s">
        <v>44</v>
      </c>
      <c r="C95" s="17"/>
      <c r="D95" s="17"/>
      <c r="E95" s="17"/>
      <c r="F95" s="17"/>
      <c r="G95" s="17"/>
      <c r="H95" s="5">
        <f t="shared" si="6"/>
        <v>0</v>
      </c>
    </row>
    <row r="96" spans="1:8" ht="17.25" customHeight="1" x14ac:dyDescent="0.15">
      <c r="A96" s="2"/>
      <c r="B96" s="8"/>
      <c r="C96" s="17"/>
      <c r="D96" s="17"/>
      <c r="E96" s="17"/>
      <c r="F96" s="17"/>
      <c r="G96" s="17"/>
      <c r="H96" s="5"/>
    </row>
    <row r="97" spans="1:8" ht="17.25" customHeight="1" x14ac:dyDescent="0.15">
      <c r="A97" s="49" t="s">
        <v>12</v>
      </c>
      <c r="B97" s="50"/>
      <c r="C97" s="6" t="e">
        <f t="shared" ref="C97:H97" si="7">AVERAGE(C80:C95)</f>
        <v>#DIV/0!</v>
      </c>
      <c r="D97" s="6" t="e">
        <f t="shared" si="7"/>
        <v>#DIV/0!</v>
      </c>
      <c r="E97" s="6" t="e">
        <f t="shared" si="7"/>
        <v>#DIV/0!</v>
      </c>
      <c r="F97" s="6" t="e">
        <f t="shared" si="7"/>
        <v>#DIV/0!</v>
      </c>
      <c r="G97" s="6" t="e">
        <f t="shared" si="7"/>
        <v>#DIV/0!</v>
      </c>
      <c r="H97" s="6">
        <f t="shared" si="7"/>
        <v>0</v>
      </c>
    </row>
    <row r="98" spans="1:8" ht="17.25" customHeight="1" x14ac:dyDescent="0.15">
      <c r="A98" s="7"/>
    </row>
    <row r="99" spans="1:8" ht="17.25" customHeight="1" x14ac:dyDescent="0.15">
      <c r="A99" s="51" t="s">
        <v>24</v>
      </c>
      <c r="B99" s="52"/>
      <c r="C99" s="52"/>
      <c r="D99" s="52"/>
      <c r="E99" s="52"/>
      <c r="F99" s="52"/>
      <c r="G99" s="52"/>
      <c r="H99" s="53"/>
    </row>
    <row r="100" spans="1:8" ht="17.25" customHeight="1" x14ac:dyDescent="0.15">
      <c r="A100" s="2" t="s">
        <v>4</v>
      </c>
      <c r="B100" s="2" t="s">
        <v>5</v>
      </c>
      <c r="C100" s="2" t="s">
        <v>6</v>
      </c>
      <c r="D100" s="2" t="s">
        <v>7</v>
      </c>
      <c r="E100" s="2" t="s">
        <v>8</v>
      </c>
      <c r="F100" s="2" t="s">
        <v>9</v>
      </c>
      <c r="G100" s="2" t="s">
        <v>10</v>
      </c>
      <c r="H100" s="4" t="s">
        <v>11</v>
      </c>
    </row>
    <row r="101" spans="1:8" ht="17.25" customHeight="1" x14ac:dyDescent="0.15">
      <c r="A101" s="2">
        <v>1</v>
      </c>
      <c r="B101" s="25" t="s">
        <v>221</v>
      </c>
      <c r="C101" s="17"/>
      <c r="D101" s="1"/>
      <c r="E101" s="17"/>
      <c r="F101" s="17"/>
      <c r="G101" s="17"/>
      <c r="H101" s="5">
        <f t="shared" ref="H101:H122" si="8">SUM(C101:G101)</f>
        <v>0</v>
      </c>
    </row>
    <row r="102" spans="1:8" ht="17.25" customHeight="1" x14ac:dyDescent="0.15">
      <c r="A102" s="2">
        <v>2</v>
      </c>
      <c r="B102" s="27" t="s">
        <v>222</v>
      </c>
      <c r="C102" s="17"/>
      <c r="D102" s="1"/>
      <c r="E102" s="17"/>
      <c r="F102" s="17"/>
      <c r="G102" s="17"/>
      <c r="H102" s="5">
        <f t="shared" si="8"/>
        <v>0</v>
      </c>
    </row>
    <row r="103" spans="1:8" ht="17.25" customHeight="1" x14ac:dyDescent="0.15">
      <c r="A103" s="2">
        <v>3</v>
      </c>
      <c r="B103" s="27" t="s">
        <v>223</v>
      </c>
      <c r="C103" s="17"/>
      <c r="D103" s="1"/>
      <c r="E103" s="17"/>
      <c r="F103" s="17"/>
      <c r="G103" s="17"/>
      <c r="H103" s="5">
        <f t="shared" si="8"/>
        <v>0</v>
      </c>
    </row>
    <row r="104" spans="1:8" ht="17.25" customHeight="1" x14ac:dyDescent="0.15">
      <c r="A104" s="2">
        <v>4</v>
      </c>
      <c r="B104" s="27" t="s">
        <v>224</v>
      </c>
      <c r="C104" s="17"/>
      <c r="D104" s="1"/>
      <c r="E104" s="17"/>
      <c r="F104" s="17"/>
      <c r="G104" s="17"/>
      <c r="H104" s="5">
        <f t="shared" si="8"/>
        <v>0</v>
      </c>
    </row>
    <row r="105" spans="1:8" ht="17.25" customHeight="1" x14ac:dyDescent="0.15">
      <c r="A105" s="2">
        <v>5</v>
      </c>
      <c r="B105" s="27" t="s">
        <v>225</v>
      </c>
      <c r="C105" s="17"/>
      <c r="D105" s="1"/>
      <c r="E105" s="17"/>
      <c r="F105" s="17"/>
      <c r="G105" s="17"/>
      <c r="H105" s="5">
        <f t="shared" si="8"/>
        <v>0</v>
      </c>
    </row>
    <row r="106" spans="1:8" ht="17.25" customHeight="1" x14ac:dyDescent="0.15">
      <c r="A106" s="2">
        <v>6</v>
      </c>
      <c r="B106" s="27" t="s">
        <v>226</v>
      </c>
      <c r="C106" s="17"/>
      <c r="D106" s="1"/>
      <c r="E106" s="17"/>
      <c r="F106" s="17"/>
      <c r="G106" s="17"/>
      <c r="H106" s="5">
        <f t="shared" si="8"/>
        <v>0</v>
      </c>
    </row>
    <row r="107" spans="1:8" ht="17.25" customHeight="1" x14ac:dyDescent="0.15">
      <c r="A107" s="2">
        <v>7</v>
      </c>
      <c r="B107" s="27" t="s">
        <v>227</v>
      </c>
      <c r="C107" s="17"/>
      <c r="D107" s="1"/>
      <c r="E107" s="17"/>
      <c r="F107" s="17"/>
      <c r="G107" s="17"/>
      <c r="H107" s="5">
        <f t="shared" si="8"/>
        <v>0</v>
      </c>
    </row>
    <row r="108" spans="1:8" ht="17.25" customHeight="1" x14ac:dyDescent="0.15">
      <c r="A108" s="2">
        <v>8</v>
      </c>
      <c r="B108" s="27" t="s">
        <v>228</v>
      </c>
      <c r="C108" s="17"/>
      <c r="D108" s="1"/>
      <c r="E108" s="17"/>
      <c r="F108" s="17"/>
      <c r="G108" s="17"/>
      <c r="H108" s="5">
        <f t="shared" si="8"/>
        <v>0</v>
      </c>
    </row>
    <row r="109" spans="1:8" ht="17.25" customHeight="1" x14ac:dyDescent="0.15">
      <c r="A109" s="2">
        <v>9</v>
      </c>
      <c r="B109" s="27" t="s">
        <v>229</v>
      </c>
      <c r="C109" s="17"/>
      <c r="D109" s="1"/>
      <c r="E109" s="17"/>
      <c r="F109" s="17"/>
      <c r="G109" s="17"/>
      <c r="H109" s="5">
        <f t="shared" si="8"/>
        <v>0</v>
      </c>
    </row>
    <row r="110" spans="1:8" ht="17.25" customHeight="1" x14ac:dyDescent="0.15">
      <c r="A110" s="2">
        <v>10</v>
      </c>
      <c r="B110" s="27" t="s">
        <v>230</v>
      </c>
      <c r="C110" s="17"/>
      <c r="D110" s="1"/>
      <c r="E110" s="17"/>
      <c r="F110" s="17"/>
      <c r="G110" s="17"/>
      <c r="H110" s="5">
        <f t="shared" si="8"/>
        <v>0</v>
      </c>
    </row>
    <row r="111" spans="1:8" ht="17.25" customHeight="1" x14ac:dyDescent="0.15">
      <c r="A111" s="2">
        <v>11</v>
      </c>
      <c r="B111" s="27" t="s">
        <v>231</v>
      </c>
      <c r="C111" s="17"/>
      <c r="D111" s="1"/>
      <c r="E111" s="17"/>
      <c r="F111" s="17"/>
      <c r="G111" s="17"/>
      <c r="H111" s="5">
        <f t="shared" si="8"/>
        <v>0</v>
      </c>
    </row>
    <row r="112" spans="1:8" ht="17.25" customHeight="1" x14ac:dyDescent="0.15">
      <c r="A112" s="2">
        <v>12</v>
      </c>
      <c r="B112" s="27" t="s">
        <v>232</v>
      </c>
      <c r="C112" s="17"/>
      <c r="D112" s="1"/>
      <c r="E112" s="17"/>
      <c r="F112" s="17"/>
      <c r="G112" s="17"/>
      <c r="H112" s="5">
        <f t="shared" si="8"/>
        <v>0</v>
      </c>
    </row>
    <row r="113" spans="1:8" ht="17.25" customHeight="1" x14ac:dyDescent="0.15">
      <c r="A113" s="2">
        <v>13</v>
      </c>
      <c r="B113" s="27" t="s">
        <v>233</v>
      </c>
      <c r="C113" s="17"/>
      <c r="D113" s="1"/>
      <c r="E113" s="17"/>
      <c r="F113" s="17"/>
      <c r="G113" s="17"/>
      <c r="H113" s="5">
        <f t="shared" si="8"/>
        <v>0</v>
      </c>
    </row>
    <row r="114" spans="1:8" ht="17.25" customHeight="1" x14ac:dyDescent="0.15">
      <c r="A114" s="2">
        <v>14</v>
      </c>
      <c r="B114" s="27" t="s">
        <v>234</v>
      </c>
      <c r="C114" s="17"/>
      <c r="D114" s="1"/>
      <c r="E114" s="17"/>
      <c r="F114" s="17"/>
      <c r="G114" s="17"/>
      <c r="H114" s="5">
        <f t="shared" si="8"/>
        <v>0</v>
      </c>
    </row>
    <row r="115" spans="1:8" ht="17.25" customHeight="1" x14ac:dyDescent="0.15">
      <c r="A115" s="2">
        <v>15</v>
      </c>
      <c r="B115" s="27" t="s">
        <v>235</v>
      </c>
      <c r="C115" s="17"/>
      <c r="D115" s="1"/>
      <c r="E115" s="17"/>
      <c r="F115" s="17"/>
      <c r="G115" s="17"/>
      <c r="H115" s="5">
        <f t="shared" si="8"/>
        <v>0</v>
      </c>
    </row>
    <row r="116" spans="1:8" ht="17.25" customHeight="1" x14ac:dyDescent="0.15">
      <c r="A116" s="2">
        <v>16</v>
      </c>
      <c r="B116" s="27" t="s">
        <v>236</v>
      </c>
      <c r="C116" s="17"/>
      <c r="D116" s="1"/>
      <c r="E116" s="17"/>
      <c r="F116" s="17"/>
      <c r="G116" s="17"/>
      <c r="H116" s="5">
        <f t="shared" si="8"/>
        <v>0</v>
      </c>
    </row>
    <row r="117" spans="1:8" ht="17.25" customHeight="1" x14ac:dyDescent="0.15">
      <c r="A117" s="2">
        <v>17</v>
      </c>
      <c r="B117" s="25" t="s">
        <v>237</v>
      </c>
      <c r="C117" s="17"/>
      <c r="D117" s="1"/>
      <c r="E117" s="17"/>
      <c r="F117" s="17"/>
      <c r="G117" s="17"/>
      <c r="H117" s="5">
        <f t="shared" si="8"/>
        <v>0</v>
      </c>
    </row>
    <row r="118" spans="1:8" ht="17.25" customHeight="1" x14ac:dyDescent="0.15">
      <c r="A118" s="2">
        <v>18</v>
      </c>
      <c r="B118" s="25" t="s">
        <v>238</v>
      </c>
      <c r="C118" s="17"/>
      <c r="D118" s="1"/>
      <c r="E118" s="17"/>
      <c r="F118" s="17"/>
      <c r="G118" s="17"/>
      <c r="H118" s="5">
        <f t="shared" si="8"/>
        <v>0</v>
      </c>
    </row>
    <row r="119" spans="1:8" ht="17.25" customHeight="1" x14ac:dyDescent="0.15">
      <c r="A119" s="2">
        <v>19</v>
      </c>
      <c r="B119" s="25" t="s">
        <v>239</v>
      </c>
      <c r="C119" s="17"/>
      <c r="D119" s="1"/>
      <c r="E119" s="17"/>
      <c r="F119" s="17"/>
      <c r="G119" s="17"/>
      <c r="H119" s="5">
        <f t="shared" si="8"/>
        <v>0</v>
      </c>
    </row>
    <row r="120" spans="1:8" ht="17.25" customHeight="1" x14ac:dyDescent="0.15">
      <c r="A120" s="2">
        <v>20</v>
      </c>
      <c r="B120" s="25" t="s">
        <v>240</v>
      </c>
      <c r="C120" s="17"/>
      <c r="D120" s="1"/>
      <c r="E120" s="17"/>
      <c r="F120" s="17"/>
      <c r="G120" s="17"/>
      <c r="H120" s="5">
        <f t="shared" si="8"/>
        <v>0</v>
      </c>
    </row>
    <row r="121" spans="1:8" ht="17.25" customHeight="1" x14ac:dyDescent="0.15">
      <c r="A121" s="2">
        <v>21</v>
      </c>
      <c r="B121" s="25" t="s">
        <v>241</v>
      </c>
      <c r="C121" s="17"/>
      <c r="D121" s="1"/>
      <c r="E121" s="17"/>
      <c r="F121" s="17"/>
      <c r="G121" s="17"/>
      <c r="H121" s="5">
        <f t="shared" si="8"/>
        <v>0</v>
      </c>
    </row>
    <row r="122" spans="1:8" ht="17.25" customHeight="1" x14ac:dyDescent="0.15">
      <c r="A122" s="2">
        <v>22</v>
      </c>
      <c r="B122" s="25" t="s">
        <v>242</v>
      </c>
      <c r="C122" s="17"/>
      <c r="D122" s="1"/>
      <c r="E122" s="17"/>
      <c r="F122" s="17"/>
      <c r="G122" s="17"/>
      <c r="H122" s="5">
        <f t="shared" si="8"/>
        <v>0</v>
      </c>
    </row>
    <row r="123" spans="1:8" ht="17.25" customHeight="1" x14ac:dyDescent="0.15">
      <c r="A123" s="2"/>
      <c r="B123" s="8"/>
      <c r="C123" s="17"/>
      <c r="D123" s="17"/>
      <c r="E123" s="17"/>
      <c r="F123" s="17"/>
      <c r="G123" s="17"/>
      <c r="H123" s="5"/>
    </row>
    <row r="124" spans="1:8" ht="17.25" customHeight="1" x14ac:dyDescent="0.15">
      <c r="A124" s="49" t="s">
        <v>12</v>
      </c>
      <c r="B124" s="50"/>
      <c r="C124" s="6" t="e">
        <f t="shared" ref="C124:H124" si="9">AVERAGE(C101:C122)</f>
        <v>#DIV/0!</v>
      </c>
      <c r="D124" s="6" t="e">
        <f t="shared" si="9"/>
        <v>#DIV/0!</v>
      </c>
      <c r="E124" s="6" t="e">
        <f t="shared" si="9"/>
        <v>#DIV/0!</v>
      </c>
      <c r="F124" s="6" t="e">
        <f t="shared" si="9"/>
        <v>#DIV/0!</v>
      </c>
      <c r="G124" s="6" t="e">
        <f t="shared" si="9"/>
        <v>#DIV/0!</v>
      </c>
      <c r="H124" s="6">
        <f t="shared" si="9"/>
        <v>0</v>
      </c>
    </row>
    <row r="126" spans="1:8" ht="17.25" customHeight="1" x14ac:dyDescent="0.15">
      <c r="A126" s="51" t="s">
        <v>23</v>
      </c>
      <c r="B126" s="52"/>
      <c r="C126" s="52"/>
      <c r="D126" s="52"/>
      <c r="E126" s="52"/>
      <c r="F126" s="52"/>
      <c r="G126" s="52"/>
      <c r="H126" s="53"/>
    </row>
    <row r="127" spans="1:8" ht="17.25" customHeight="1" x14ac:dyDescent="0.15">
      <c r="A127" s="2" t="s">
        <v>4</v>
      </c>
      <c r="B127" s="2" t="s">
        <v>5</v>
      </c>
      <c r="C127" s="2" t="s">
        <v>6</v>
      </c>
      <c r="D127" s="2" t="s">
        <v>7</v>
      </c>
      <c r="E127" s="2" t="s">
        <v>8</v>
      </c>
      <c r="F127" s="2" t="s">
        <v>9</v>
      </c>
      <c r="G127" s="2" t="s">
        <v>10</v>
      </c>
      <c r="H127" s="4" t="s">
        <v>11</v>
      </c>
    </row>
    <row r="128" spans="1:8" ht="17.25" customHeight="1" x14ac:dyDescent="0.15">
      <c r="A128" s="2">
        <v>1</v>
      </c>
      <c r="B128" s="25" t="s">
        <v>243</v>
      </c>
      <c r="C128" s="17"/>
      <c r="D128" s="1"/>
      <c r="E128" s="17"/>
      <c r="F128" s="17"/>
      <c r="G128" s="17"/>
      <c r="H128" s="5">
        <f t="shared" ref="H128:H143" si="10">SUM(C128:G128)</f>
        <v>0</v>
      </c>
    </row>
    <row r="129" spans="1:8" ht="17.25" customHeight="1" x14ac:dyDescent="0.15">
      <c r="A129" s="2">
        <v>2</v>
      </c>
      <c r="B129" s="25" t="s">
        <v>244</v>
      </c>
      <c r="C129" s="17"/>
      <c r="D129" s="1"/>
      <c r="E129" s="17"/>
      <c r="F129" s="17"/>
      <c r="G129" s="17"/>
      <c r="H129" s="5">
        <f t="shared" si="10"/>
        <v>0</v>
      </c>
    </row>
    <row r="130" spans="1:8" ht="17.25" customHeight="1" x14ac:dyDescent="0.15">
      <c r="A130" s="2">
        <v>3</v>
      </c>
      <c r="B130" s="25" t="s">
        <v>245</v>
      </c>
      <c r="C130" s="17"/>
      <c r="D130" s="1"/>
      <c r="E130" s="17"/>
      <c r="F130" s="17"/>
      <c r="G130" s="17"/>
      <c r="H130" s="5">
        <f t="shared" si="10"/>
        <v>0</v>
      </c>
    </row>
    <row r="131" spans="1:8" ht="17.25" customHeight="1" x14ac:dyDescent="0.15">
      <c r="A131" s="2">
        <v>4</v>
      </c>
      <c r="B131" s="25" t="s">
        <v>246</v>
      </c>
      <c r="C131" s="17"/>
      <c r="D131" s="1"/>
      <c r="E131" s="17"/>
      <c r="F131" s="17"/>
      <c r="G131" s="17"/>
      <c r="H131" s="5">
        <f t="shared" si="10"/>
        <v>0</v>
      </c>
    </row>
    <row r="132" spans="1:8" ht="17.25" customHeight="1" x14ac:dyDescent="0.15">
      <c r="A132" s="2">
        <v>5</v>
      </c>
      <c r="B132" s="25" t="s">
        <v>247</v>
      </c>
      <c r="C132" s="17"/>
      <c r="D132" s="1"/>
      <c r="E132" s="17"/>
      <c r="F132" s="17"/>
      <c r="G132" s="17"/>
      <c r="H132" s="5">
        <f t="shared" si="10"/>
        <v>0</v>
      </c>
    </row>
    <row r="133" spans="1:8" ht="17.25" customHeight="1" x14ac:dyDescent="0.15">
      <c r="A133" s="2">
        <v>6</v>
      </c>
      <c r="B133" s="25" t="s">
        <v>248</v>
      </c>
      <c r="C133" s="17"/>
      <c r="D133" s="1"/>
      <c r="E133" s="17"/>
      <c r="F133" s="17"/>
      <c r="G133" s="17"/>
      <c r="H133" s="5">
        <f t="shared" si="10"/>
        <v>0</v>
      </c>
    </row>
    <row r="134" spans="1:8" ht="17.25" customHeight="1" x14ac:dyDescent="0.15">
      <c r="A134" s="2">
        <v>7</v>
      </c>
      <c r="B134" s="25" t="s">
        <v>249</v>
      </c>
      <c r="C134" s="17"/>
      <c r="D134" s="1"/>
      <c r="E134" s="17"/>
      <c r="F134" s="17"/>
      <c r="G134" s="17"/>
      <c r="H134" s="5">
        <f t="shared" si="10"/>
        <v>0</v>
      </c>
    </row>
    <row r="135" spans="1:8" ht="17.25" customHeight="1" x14ac:dyDescent="0.15">
      <c r="A135" s="2">
        <v>8</v>
      </c>
      <c r="B135" s="25" t="s">
        <v>250</v>
      </c>
      <c r="C135" s="17"/>
      <c r="D135" s="1"/>
      <c r="E135" s="17"/>
      <c r="F135" s="17"/>
      <c r="G135" s="17"/>
      <c r="H135" s="5">
        <f t="shared" si="10"/>
        <v>0</v>
      </c>
    </row>
    <row r="136" spans="1:8" ht="17.25" customHeight="1" x14ac:dyDescent="0.15">
      <c r="A136" s="2">
        <v>9</v>
      </c>
      <c r="B136" s="25" t="s">
        <v>251</v>
      </c>
      <c r="C136" s="17"/>
      <c r="D136" s="1"/>
      <c r="E136" s="17"/>
      <c r="F136" s="17"/>
      <c r="G136" s="17"/>
      <c r="H136" s="5">
        <f t="shared" si="10"/>
        <v>0</v>
      </c>
    </row>
    <row r="137" spans="1:8" ht="17.25" customHeight="1" x14ac:dyDescent="0.15">
      <c r="A137" s="2">
        <v>10</v>
      </c>
      <c r="B137" s="25" t="s">
        <v>252</v>
      </c>
      <c r="C137" s="17"/>
      <c r="D137" s="1"/>
      <c r="E137" s="17"/>
      <c r="F137" s="17"/>
      <c r="G137" s="17"/>
      <c r="H137" s="5">
        <f t="shared" si="10"/>
        <v>0</v>
      </c>
    </row>
    <row r="138" spans="1:8" ht="17.25" customHeight="1" x14ac:dyDescent="0.15">
      <c r="A138" s="2">
        <v>11</v>
      </c>
      <c r="B138" s="25" t="s">
        <v>253</v>
      </c>
      <c r="C138" s="17"/>
      <c r="D138" s="1"/>
      <c r="E138" s="17"/>
      <c r="F138" s="17"/>
      <c r="G138" s="17"/>
      <c r="H138" s="5">
        <f t="shared" si="10"/>
        <v>0</v>
      </c>
    </row>
    <row r="139" spans="1:8" ht="17.25" customHeight="1" x14ac:dyDescent="0.15">
      <c r="A139" s="2">
        <v>12</v>
      </c>
      <c r="B139" s="25" t="s">
        <v>254</v>
      </c>
      <c r="C139" s="17"/>
      <c r="D139" s="1"/>
      <c r="E139" s="17"/>
      <c r="F139" s="17"/>
      <c r="G139" s="17"/>
      <c r="H139" s="5">
        <f t="shared" si="10"/>
        <v>0</v>
      </c>
    </row>
    <row r="140" spans="1:8" ht="17.25" customHeight="1" x14ac:dyDescent="0.15">
      <c r="A140" s="2">
        <v>13</v>
      </c>
      <c r="B140" s="25" t="s">
        <v>255</v>
      </c>
      <c r="C140" s="17"/>
      <c r="D140" s="1"/>
      <c r="E140" s="17"/>
      <c r="F140" s="17"/>
      <c r="G140" s="17"/>
      <c r="H140" s="5">
        <f t="shared" si="10"/>
        <v>0</v>
      </c>
    </row>
    <row r="141" spans="1:8" ht="17.25" customHeight="1" x14ac:dyDescent="0.15">
      <c r="A141" s="2">
        <v>14</v>
      </c>
      <c r="B141" s="25" t="s">
        <v>256</v>
      </c>
      <c r="C141" s="17"/>
      <c r="D141" s="1"/>
      <c r="E141" s="17"/>
      <c r="F141" s="17"/>
      <c r="G141" s="17"/>
      <c r="H141" s="5">
        <f t="shared" si="10"/>
        <v>0</v>
      </c>
    </row>
    <row r="142" spans="1:8" ht="17.25" customHeight="1" x14ac:dyDescent="0.15">
      <c r="A142" s="2">
        <v>15</v>
      </c>
      <c r="B142" s="25" t="s">
        <v>257</v>
      </c>
      <c r="C142" s="17"/>
      <c r="D142" s="1"/>
      <c r="E142" s="17"/>
      <c r="F142" s="17"/>
      <c r="G142" s="17"/>
      <c r="H142" s="5">
        <f t="shared" si="10"/>
        <v>0</v>
      </c>
    </row>
    <row r="143" spans="1:8" ht="17.25" customHeight="1" x14ac:dyDescent="0.15">
      <c r="A143" s="2">
        <v>16</v>
      </c>
      <c r="B143" s="25" t="s">
        <v>258</v>
      </c>
      <c r="C143" s="17"/>
      <c r="D143" s="1"/>
      <c r="E143" s="17"/>
      <c r="F143" s="17"/>
      <c r="G143" s="17"/>
      <c r="H143" s="5">
        <f t="shared" si="10"/>
        <v>0</v>
      </c>
    </row>
    <row r="144" spans="1:8" ht="17.25" customHeight="1" x14ac:dyDescent="0.15">
      <c r="A144" s="2">
        <v>17</v>
      </c>
      <c r="B144" s="25" t="s">
        <v>259</v>
      </c>
      <c r="C144" s="17"/>
      <c r="D144" s="1"/>
      <c r="E144" s="17"/>
      <c r="F144" s="17"/>
      <c r="G144" s="17"/>
      <c r="H144" s="5">
        <f t="shared" ref="H144:H148" si="11">SUM(C144:G144)</f>
        <v>0</v>
      </c>
    </row>
    <row r="145" spans="1:8" ht="17.25" customHeight="1" x14ac:dyDescent="0.15">
      <c r="A145" s="2">
        <v>18</v>
      </c>
      <c r="B145" s="25" t="s">
        <v>260</v>
      </c>
      <c r="C145" s="17"/>
      <c r="D145" s="1"/>
      <c r="E145" s="17"/>
      <c r="F145" s="17"/>
      <c r="G145" s="17"/>
      <c r="H145" s="5">
        <f t="shared" si="11"/>
        <v>0</v>
      </c>
    </row>
    <row r="146" spans="1:8" ht="17.25" customHeight="1" x14ac:dyDescent="0.15">
      <c r="A146" s="2">
        <v>19</v>
      </c>
      <c r="B146" s="25" t="s">
        <v>261</v>
      </c>
      <c r="C146" s="17"/>
      <c r="D146" s="1"/>
      <c r="E146" s="17"/>
      <c r="F146" s="17"/>
      <c r="G146" s="17"/>
      <c r="H146" s="5">
        <f t="shared" si="11"/>
        <v>0</v>
      </c>
    </row>
    <row r="147" spans="1:8" ht="17.25" customHeight="1" x14ac:dyDescent="0.15">
      <c r="A147" s="2">
        <v>20</v>
      </c>
      <c r="B147" s="25" t="s">
        <v>262</v>
      </c>
      <c r="C147" s="17"/>
      <c r="D147" s="1"/>
      <c r="E147" s="17"/>
      <c r="F147" s="17"/>
      <c r="G147" s="17"/>
      <c r="H147" s="5">
        <f t="shared" si="11"/>
        <v>0</v>
      </c>
    </row>
    <row r="148" spans="1:8" ht="17.25" customHeight="1" x14ac:dyDescent="0.15">
      <c r="A148" s="2">
        <v>21</v>
      </c>
      <c r="B148" s="25" t="s">
        <v>263</v>
      </c>
      <c r="C148" s="17"/>
      <c r="D148" s="1"/>
      <c r="E148" s="17"/>
      <c r="F148" s="17"/>
      <c r="G148" s="17"/>
      <c r="H148" s="5">
        <f t="shared" si="11"/>
        <v>0</v>
      </c>
    </row>
    <row r="149" spans="1:8" ht="17.25" customHeight="1" x14ac:dyDescent="0.15">
      <c r="A149" s="2"/>
      <c r="B149" s="8"/>
      <c r="C149" s="17"/>
      <c r="D149" s="17"/>
      <c r="E149" s="17"/>
      <c r="F149" s="17"/>
      <c r="G149" s="17"/>
      <c r="H149" s="5"/>
    </row>
    <row r="150" spans="1:8" ht="17.25" customHeight="1" x14ac:dyDescent="0.15">
      <c r="A150" s="49" t="s">
        <v>12</v>
      </c>
      <c r="B150" s="50"/>
      <c r="C150" s="6" t="e">
        <f t="shared" ref="C150:H150" si="12">AVERAGE(C128:C148)</f>
        <v>#DIV/0!</v>
      </c>
      <c r="D150" s="6" t="e">
        <f t="shared" si="12"/>
        <v>#DIV/0!</v>
      </c>
      <c r="E150" s="6" t="e">
        <f t="shared" si="12"/>
        <v>#DIV/0!</v>
      </c>
      <c r="F150" s="6" t="e">
        <f t="shared" si="12"/>
        <v>#DIV/0!</v>
      </c>
      <c r="G150" s="6" t="e">
        <f t="shared" si="12"/>
        <v>#DIV/0!</v>
      </c>
      <c r="H150" s="6">
        <f t="shared" si="12"/>
        <v>0</v>
      </c>
    </row>
  </sheetData>
  <mergeCells count="12">
    <mergeCell ref="A150:B150"/>
    <mergeCell ref="A1:H1"/>
    <mergeCell ref="A27:B27"/>
    <mergeCell ref="A29:H29"/>
    <mergeCell ref="A55:B55"/>
    <mergeCell ref="A57:H57"/>
    <mergeCell ref="A76:B76"/>
    <mergeCell ref="A78:H78"/>
    <mergeCell ref="A97:B97"/>
    <mergeCell ref="A99:H99"/>
    <mergeCell ref="A124:B124"/>
    <mergeCell ref="A126:H126"/>
  </mergeCells>
  <phoneticPr fontId="1"/>
  <dataValidations count="1">
    <dataValidation imeMode="on" allowBlank="1" showInputMessage="1" showErrorMessage="1" sqref="B3:B25 B31:B53 B59:B74 B88:B95 B128:B148 B101:B122" xr:uid="{00000000-0002-0000-0000-000000000000}"/>
  </dataValidations>
  <pageMargins left="0.75" right="0.75" top="1" bottom="1" header="0.51200000000000001" footer="0.51200000000000001"/>
  <pageSetup paperSize="9" orientation="portrait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/>
  </sheetPr>
  <dimension ref="A1:I97"/>
  <sheetViews>
    <sheetView topLeftCell="A80" zoomScale="93" zoomScaleNormal="93" workbookViewId="0">
      <selection activeCell="A98" sqref="A98:XFD150"/>
    </sheetView>
  </sheetViews>
  <sheetFormatPr defaultColWidth="9" defaultRowHeight="13.5" x14ac:dyDescent="0.15"/>
  <cols>
    <col min="1" max="1" width="5.25" bestFit="1" customWidth="1"/>
    <col min="2" max="2" width="12.625" customWidth="1"/>
    <col min="3" max="8" width="6.25" customWidth="1"/>
  </cols>
  <sheetData>
    <row r="1" spans="1:8" ht="17.25" customHeight="1" x14ac:dyDescent="0.15">
      <c r="A1" s="51" t="s">
        <v>19</v>
      </c>
      <c r="B1" s="52"/>
      <c r="C1" s="52"/>
      <c r="D1" s="52"/>
      <c r="E1" s="52"/>
      <c r="F1" s="52"/>
      <c r="G1" s="52"/>
      <c r="H1" s="53"/>
    </row>
    <row r="2" spans="1:8" ht="17.25" customHeight="1" x14ac:dyDescent="0.1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4" t="s">
        <v>11</v>
      </c>
    </row>
    <row r="3" spans="1:8" ht="17.25" customHeight="1" x14ac:dyDescent="0.15">
      <c r="A3" s="2">
        <v>1</v>
      </c>
      <c r="B3" s="25" t="s">
        <v>181</v>
      </c>
      <c r="C3" s="17"/>
      <c r="D3" s="17"/>
      <c r="E3" s="17"/>
      <c r="F3" s="17"/>
      <c r="G3" s="17"/>
      <c r="H3" s="5">
        <f>SUM(C3:G3)</f>
        <v>0</v>
      </c>
    </row>
    <row r="4" spans="1:8" ht="17.25" customHeight="1" x14ac:dyDescent="0.15">
      <c r="A4" s="2">
        <v>2</v>
      </c>
      <c r="B4" s="25" t="s">
        <v>132</v>
      </c>
      <c r="C4" s="17"/>
      <c r="D4" s="17"/>
      <c r="E4" s="17"/>
      <c r="F4" s="17"/>
      <c r="G4" s="17"/>
      <c r="H4" s="5">
        <f t="shared" ref="H4:H25" si="0">SUM(C4:G4)</f>
        <v>0</v>
      </c>
    </row>
    <row r="5" spans="1:8" ht="17.25" customHeight="1" x14ac:dyDescent="0.15">
      <c r="A5" s="2">
        <v>3</v>
      </c>
      <c r="B5" s="25" t="s">
        <v>133</v>
      </c>
      <c r="C5" s="17"/>
      <c r="D5" s="17"/>
      <c r="E5" s="17"/>
      <c r="F5" s="17"/>
      <c r="G5" s="17"/>
      <c r="H5" s="5">
        <f t="shared" si="0"/>
        <v>0</v>
      </c>
    </row>
    <row r="6" spans="1:8" ht="17.25" customHeight="1" x14ac:dyDescent="0.15">
      <c r="A6" s="2">
        <v>4</v>
      </c>
      <c r="B6" s="25" t="s">
        <v>119</v>
      </c>
      <c r="C6" s="17"/>
      <c r="D6" s="17"/>
      <c r="E6" s="17"/>
      <c r="F6" s="17"/>
      <c r="G6" s="17"/>
      <c r="H6" s="5">
        <f t="shared" si="0"/>
        <v>0</v>
      </c>
    </row>
    <row r="7" spans="1:8" ht="17.25" customHeight="1" x14ac:dyDescent="0.15">
      <c r="A7" s="2">
        <v>5</v>
      </c>
      <c r="B7" s="25" t="s">
        <v>182</v>
      </c>
      <c r="C7" s="17"/>
      <c r="D7" s="17"/>
      <c r="E7" s="17"/>
      <c r="F7" s="17"/>
      <c r="G7" s="17"/>
      <c r="H7" s="5">
        <f t="shared" si="0"/>
        <v>0</v>
      </c>
    </row>
    <row r="8" spans="1:8" ht="17.25" customHeight="1" x14ac:dyDescent="0.15">
      <c r="A8" s="2">
        <v>6</v>
      </c>
      <c r="B8" s="25" t="s">
        <v>136</v>
      </c>
      <c r="C8" s="17"/>
      <c r="D8" s="17"/>
      <c r="E8" s="17"/>
      <c r="F8" s="17"/>
      <c r="G8" s="17"/>
      <c r="H8" s="5">
        <f t="shared" si="0"/>
        <v>0</v>
      </c>
    </row>
    <row r="9" spans="1:8" ht="17.25" customHeight="1" x14ac:dyDescent="0.15">
      <c r="A9" s="2">
        <v>7</v>
      </c>
      <c r="B9" s="25" t="s">
        <v>122</v>
      </c>
      <c r="C9" s="17"/>
      <c r="D9" s="17"/>
      <c r="E9" s="17"/>
      <c r="F9" s="17"/>
      <c r="G9" s="17"/>
      <c r="H9" s="5">
        <f t="shared" si="0"/>
        <v>0</v>
      </c>
    </row>
    <row r="10" spans="1:8" ht="17.25" customHeight="1" x14ac:dyDescent="0.15">
      <c r="A10" s="2">
        <v>8</v>
      </c>
      <c r="B10" s="25" t="s">
        <v>183</v>
      </c>
      <c r="C10" s="17"/>
      <c r="D10" s="17"/>
      <c r="E10" s="17"/>
      <c r="F10" s="17"/>
      <c r="G10" s="17"/>
      <c r="H10" s="5">
        <f t="shared" si="0"/>
        <v>0</v>
      </c>
    </row>
    <row r="11" spans="1:8" ht="17.25" customHeight="1" x14ac:dyDescent="0.15">
      <c r="A11" s="2">
        <v>9</v>
      </c>
      <c r="B11" s="25" t="s">
        <v>184</v>
      </c>
      <c r="C11" s="17"/>
      <c r="D11" s="17"/>
      <c r="E11" s="17"/>
      <c r="F11" s="17"/>
      <c r="G11" s="17"/>
      <c r="H11" s="5">
        <f t="shared" si="0"/>
        <v>0</v>
      </c>
    </row>
    <row r="12" spans="1:8" ht="17.25" customHeight="1" x14ac:dyDescent="0.15">
      <c r="A12" s="2">
        <v>10</v>
      </c>
      <c r="B12" s="25" t="s">
        <v>138</v>
      </c>
      <c r="C12" s="17"/>
      <c r="D12" s="17"/>
      <c r="E12" s="17"/>
      <c r="F12" s="17"/>
      <c r="G12" s="17"/>
      <c r="H12" s="5">
        <f t="shared" si="0"/>
        <v>0</v>
      </c>
    </row>
    <row r="13" spans="1:8" ht="17.25" customHeight="1" x14ac:dyDescent="0.15">
      <c r="A13" s="2">
        <v>11</v>
      </c>
      <c r="B13" s="25" t="s">
        <v>185</v>
      </c>
      <c r="C13" s="17"/>
      <c r="D13" s="17"/>
      <c r="E13" s="17"/>
      <c r="F13" s="17"/>
      <c r="G13" s="17"/>
      <c r="H13" s="5">
        <f t="shared" si="0"/>
        <v>0</v>
      </c>
    </row>
    <row r="14" spans="1:8" ht="17.25" customHeight="1" x14ac:dyDescent="0.15">
      <c r="A14" s="2">
        <v>12</v>
      </c>
      <c r="B14" s="25" t="s">
        <v>186</v>
      </c>
      <c r="C14" s="17"/>
      <c r="D14" s="17"/>
      <c r="E14" s="17"/>
      <c r="F14" s="17"/>
      <c r="G14" s="17"/>
      <c r="H14" s="5">
        <f t="shared" si="0"/>
        <v>0</v>
      </c>
    </row>
    <row r="15" spans="1:8" ht="17.25" customHeight="1" x14ac:dyDescent="0.15">
      <c r="A15" s="2">
        <v>13</v>
      </c>
      <c r="B15" s="25" t="s">
        <v>125</v>
      </c>
      <c r="C15" s="17"/>
      <c r="D15" s="17"/>
      <c r="E15" s="17"/>
      <c r="F15" s="17"/>
      <c r="G15" s="17"/>
      <c r="H15" s="5">
        <f t="shared" si="0"/>
        <v>0</v>
      </c>
    </row>
    <row r="16" spans="1:8" ht="17.25" customHeight="1" x14ac:dyDescent="0.15">
      <c r="A16" s="2">
        <v>14</v>
      </c>
      <c r="B16" s="25" t="s">
        <v>126</v>
      </c>
      <c r="C16" s="17"/>
      <c r="D16" s="17"/>
      <c r="E16" s="17"/>
      <c r="F16" s="17"/>
      <c r="G16" s="17"/>
      <c r="H16" s="5">
        <f t="shared" si="0"/>
        <v>0</v>
      </c>
    </row>
    <row r="17" spans="1:9" ht="17.25" customHeight="1" x14ac:dyDescent="0.15">
      <c r="A17" s="2">
        <v>15</v>
      </c>
      <c r="B17" s="25" t="s">
        <v>140</v>
      </c>
      <c r="C17" s="17"/>
      <c r="D17" s="17"/>
      <c r="E17" s="17"/>
      <c r="F17" s="17"/>
      <c r="G17" s="17"/>
      <c r="H17" s="5">
        <f t="shared" si="0"/>
        <v>0</v>
      </c>
    </row>
    <row r="18" spans="1:9" ht="17.25" customHeight="1" x14ac:dyDescent="0.15">
      <c r="A18" s="2">
        <v>16</v>
      </c>
      <c r="B18" s="25" t="s">
        <v>128</v>
      </c>
      <c r="C18" s="17"/>
      <c r="D18" s="17"/>
      <c r="E18" s="17"/>
      <c r="F18" s="17"/>
      <c r="G18" s="17"/>
      <c r="H18" s="5">
        <f t="shared" si="0"/>
        <v>0</v>
      </c>
    </row>
    <row r="19" spans="1:9" ht="17.25" customHeight="1" x14ac:dyDescent="0.15">
      <c r="A19" s="2">
        <v>17</v>
      </c>
      <c r="B19" s="25" t="s">
        <v>187</v>
      </c>
      <c r="C19" s="17"/>
      <c r="D19" s="17"/>
      <c r="E19" s="17"/>
      <c r="F19" s="17"/>
      <c r="G19" s="17"/>
      <c r="H19" s="5">
        <f t="shared" si="0"/>
        <v>0</v>
      </c>
    </row>
    <row r="20" spans="1:9" ht="17.25" customHeight="1" x14ac:dyDescent="0.15">
      <c r="A20" s="2">
        <v>18</v>
      </c>
      <c r="B20" s="25" t="s">
        <v>129</v>
      </c>
      <c r="C20" s="17"/>
      <c r="D20" s="17"/>
      <c r="E20" s="17"/>
      <c r="F20" s="17"/>
      <c r="G20" s="17"/>
      <c r="H20" s="5">
        <f t="shared" si="0"/>
        <v>0</v>
      </c>
    </row>
    <row r="21" spans="1:9" ht="17.25" customHeight="1" x14ac:dyDescent="0.15">
      <c r="A21" s="2">
        <v>19</v>
      </c>
      <c r="B21" s="25" t="s">
        <v>188</v>
      </c>
      <c r="C21" s="17"/>
      <c r="D21" s="17"/>
      <c r="E21" s="17"/>
      <c r="F21" s="17"/>
      <c r="G21" s="17"/>
      <c r="H21" s="5">
        <f t="shared" si="0"/>
        <v>0</v>
      </c>
    </row>
    <row r="22" spans="1:9" ht="17.25" customHeight="1" x14ac:dyDescent="0.15">
      <c r="A22" s="2">
        <v>20</v>
      </c>
      <c r="B22" s="25" t="s">
        <v>189</v>
      </c>
      <c r="C22" s="17"/>
      <c r="D22" s="17"/>
      <c r="E22" s="17"/>
      <c r="F22" s="17"/>
      <c r="G22" s="17"/>
      <c r="H22" s="5">
        <f t="shared" si="0"/>
        <v>0</v>
      </c>
    </row>
    <row r="23" spans="1:9" ht="17.25" customHeight="1" x14ac:dyDescent="0.15">
      <c r="A23" s="2">
        <v>21</v>
      </c>
      <c r="B23" s="25" t="s">
        <v>190</v>
      </c>
      <c r="C23" s="17"/>
      <c r="D23" s="17"/>
      <c r="E23" s="17"/>
      <c r="F23" s="17"/>
      <c r="G23" s="17"/>
      <c r="H23" s="5">
        <f t="shared" si="0"/>
        <v>0</v>
      </c>
    </row>
    <row r="24" spans="1:9" ht="17.25" customHeight="1" x14ac:dyDescent="0.15">
      <c r="A24" s="2">
        <v>22</v>
      </c>
      <c r="B24" s="25" t="s">
        <v>191</v>
      </c>
      <c r="C24" s="17"/>
      <c r="D24" s="17"/>
      <c r="E24" s="17"/>
      <c r="F24" s="17"/>
      <c r="G24" s="17"/>
      <c r="H24" s="5">
        <f t="shared" si="0"/>
        <v>0</v>
      </c>
    </row>
    <row r="25" spans="1:9" ht="17.25" customHeight="1" x14ac:dyDescent="0.15">
      <c r="A25" s="2">
        <v>23</v>
      </c>
      <c r="B25" s="25" t="s">
        <v>131</v>
      </c>
      <c r="C25" s="17"/>
      <c r="D25" s="17"/>
      <c r="E25" s="17"/>
      <c r="F25" s="17"/>
      <c r="G25" s="17"/>
      <c r="H25" s="5">
        <f t="shared" si="0"/>
        <v>0</v>
      </c>
    </row>
    <row r="26" spans="1:9" ht="17.25" customHeight="1" x14ac:dyDescent="0.15">
      <c r="A26" s="2"/>
      <c r="B26" s="8"/>
      <c r="C26" s="17"/>
      <c r="D26" s="17"/>
      <c r="E26" s="17"/>
      <c r="F26" s="17"/>
      <c r="G26" s="17"/>
      <c r="H26" s="5"/>
    </row>
    <row r="27" spans="1:9" ht="17.25" customHeight="1" x14ac:dyDescent="0.15">
      <c r="A27" s="49" t="s">
        <v>12</v>
      </c>
      <c r="B27" s="50"/>
      <c r="C27" s="6" t="e">
        <f t="shared" ref="C27:H27" si="1">AVERAGE(C3:C25)</f>
        <v>#DIV/0!</v>
      </c>
      <c r="D27" s="6" t="e">
        <f t="shared" si="1"/>
        <v>#DIV/0!</v>
      </c>
      <c r="E27" s="6" t="e">
        <f t="shared" si="1"/>
        <v>#DIV/0!</v>
      </c>
      <c r="F27" s="6" t="e">
        <f t="shared" si="1"/>
        <v>#DIV/0!</v>
      </c>
      <c r="G27" s="6" t="e">
        <f t="shared" si="1"/>
        <v>#DIV/0!</v>
      </c>
      <c r="H27" s="6">
        <f t="shared" si="1"/>
        <v>0</v>
      </c>
    </row>
    <row r="28" spans="1:9" ht="17.25" customHeight="1" x14ac:dyDescent="0.15">
      <c r="A28" s="32"/>
      <c r="B28" s="3"/>
      <c r="C28" s="3"/>
      <c r="D28" s="3"/>
      <c r="E28" s="3"/>
      <c r="F28" s="3"/>
      <c r="G28" s="3"/>
      <c r="H28" s="3"/>
    </row>
    <row r="29" spans="1:9" ht="17.25" customHeight="1" x14ac:dyDescent="0.15">
      <c r="A29" s="51" t="s">
        <v>20</v>
      </c>
      <c r="B29" s="52"/>
      <c r="C29" s="52"/>
      <c r="D29" s="52"/>
      <c r="E29" s="52"/>
      <c r="F29" s="52"/>
      <c r="G29" s="52"/>
      <c r="H29" s="53"/>
    </row>
    <row r="30" spans="1:9" ht="17.25" customHeight="1" x14ac:dyDescent="0.15">
      <c r="A30" s="2" t="s">
        <v>4</v>
      </c>
      <c r="B30" s="2" t="s">
        <v>5</v>
      </c>
      <c r="C30" s="2" t="s">
        <v>6</v>
      </c>
      <c r="D30" s="2" t="s">
        <v>7</v>
      </c>
      <c r="E30" s="2" t="s">
        <v>8</v>
      </c>
      <c r="F30" s="2" t="s">
        <v>9</v>
      </c>
      <c r="G30" s="2" t="s">
        <v>10</v>
      </c>
      <c r="H30" s="4" t="s">
        <v>11</v>
      </c>
    </row>
    <row r="31" spans="1:9" ht="17.25" customHeight="1" x14ac:dyDescent="0.15">
      <c r="A31" s="2">
        <v>1</v>
      </c>
      <c r="B31" s="33" t="s">
        <v>192</v>
      </c>
      <c r="C31" s="17"/>
      <c r="D31" s="17"/>
      <c r="E31" s="17"/>
      <c r="F31" s="17"/>
      <c r="G31" s="17"/>
      <c r="H31" s="1">
        <f t="shared" ref="H31:H53" si="2">SUM(C31:G31)</f>
        <v>0</v>
      </c>
    </row>
    <row r="32" spans="1:9" ht="17.25" customHeight="1" x14ac:dyDescent="0.15">
      <c r="A32" s="2">
        <v>2</v>
      </c>
      <c r="B32" s="33" t="s">
        <v>134</v>
      </c>
      <c r="C32" s="17"/>
      <c r="D32" s="17"/>
      <c r="E32" s="17"/>
      <c r="F32" s="17"/>
      <c r="G32" s="17"/>
      <c r="H32" s="1">
        <f t="shared" si="2"/>
        <v>0</v>
      </c>
      <c r="I32" s="34"/>
    </row>
    <row r="33" spans="1:9" ht="17.25" customHeight="1" x14ac:dyDescent="0.15">
      <c r="A33" s="2">
        <v>3</v>
      </c>
      <c r="B33" s="33" t="s">
        <v>120</v>
      </c>
      <c r="C33" s="17"/>
      <c r="D33" s="17"/>
      <c r="E33" s="17"/>
      <c r="F33" s="17"/>
      <c r="G33" s="17"/>
      <c r="H33" s="1">
        <f t="shared" si="2"/>
        <v>0</v>
      </c>
      <c r="I33" s="34"/>
    </row>
    <row r="34" spans="1:9" ht="17.25" customHeight="1" x14ac:dyDescent="0.15">
      <c r="A34" s="2">
        <v>4</v>
      </c>
      <c r="B34" s="33" t="s">
        <v>193</v>
      </c>
      <c r="C34" s="17"/>
      <c r="D34" s="17"/>
      <c r="E34" s="17"/>
      <c r="F34" s="17"/>
      <c r="G34" s="17"/>
      <c r="H34" s="1">
        <f t="shared" si="2"/>
        <v>0</v>
      </c>
      <c r="I34" s="34"/>
    </row>
    <row r="35" spans="1:9" ht="17.25" customHeight="1" x14ac:dyDescent="0.15">
      <c r="A35" s="2">
        <v>5</v>
      </c>
      <c r="B35" s="33" t="s">
        <v>121</v>
      </c>
      <c r="C35" s="17"/>
      <c r="D35" s="17"/>
      <c r="E35" s="17"/>
      <c r="F35" s="17"/>
      <c r="G35" s="17"/>
      <c r="H35" s="1">
        <f t="shared" si="2"/>
        <v>0</v>
      </c>
      <c r="I35" s="34"/>
    </row>
    <row r="36" spans="1:9" ht="17.25" customHeight="1" x14ac:dyDescent="0.15">
      <c r="A36" s="2">
        <v>6</v>
      </c>
      <c r="B36" s="33" t="s">
        <v>194</v>
      </c>
      <c r="C36" s="17"/>
      <c r="D36" s="17"/>
      <c r="E36" s="17"/>
      <c r="F36" s="17"/>
      <c r="G36" s="17"/>
      <c r="H36" s="1">
        <f t="shared" si="2"/>
        <v>0</v>
      </c>
      <c r="I36" s="34"/>
    </row>
    <row r="37" spans="1:9" ht="17.25" customHeight="1" x14ac:dyDescent="0.15">
      <c r="A37" s="2">
        <v>7</v>
      </c>
      <c r="B37" s="33" t="s">
        <v>135</v>
      </c>
      <c r="C37" s="17"/>
      <c r="D37" s="17"/>
      <c r="E37" s="17"/>
      <c r="F37" s="17"/>
      <c r="G37" s="17"/>
      <c r="H37" s="1">
        <f t="shared" si="2"/>
        <v>0</v>
      </c>
      <c r="I37" s="34"/>
    </row>
    <row r="38" spans="1:9" ht="17.25" customHeight="1" x14ac:dyDescent="0.15">
      <c r="A38" s="2">
        <v>8</v>
      </c>
      <c r="B38" s="33" t="s">
        <v>195</v>
      </c>
      <c r="C38" s="17"/>
      <c r="D38" s="17"/>
      <c r="E38" s="17"/>
      <c r="F38" s="17"/>
      <c r="G38" s="17"/>
      <c r="H38" s="1">
        <f t="shared" si="2"/>
        <v>0</v>
      </c>
      <c r="I38" s="34"/>
    </row>
    <row r="39" spans="1:9" ht="17.25" customHeight="1" x14ac:dyDescent="0.15">
      <c r="A39" s="2">
        <v>9</v>
      </c>
      <c r="B39" s="33" t="s">
        <v>123</v>
      </c>
      <c r="C39" s="17"/>
      <c r="D39" s="17"/>
      <c r="E39" s="17"/>
      <c r="F39" s="17"/>
      <c r="G39" s="17"/>
      <c r="H39" s="1">
        <f t="shared" si="2"/>
        <v>0</v>
      </c>
      <c r="I39" s="34"/>
    </row>
    <row r="40" spans="1:9" ht="17.25" customHeight="1" x14ac:dyDescent="0.15">
      <c r="A40" s="2">
        <v>10</v>
      </c>
      <c r="B40" s="33" t="s">
        <v>137</v>
      </c>
      <c r="C40" s="17"/>
      <c r="D40" s="17"/>
      <c r="E40" s="17"/>
      <c r="F40" s="17"/>
      <c r="G40" s="17"/>
      <c r="H40" s="1">
        <f t="shared" si="2"/>
        <v>0</v>
      </c>
      <c r="I40" s="34"/>
    </row>
    <row r="41" spans="1:9" ht="17.25" customHeight="1" x14ac:dyDescent="0.15">
      <c r="A41" s="2">
        <v>11</v>
      </c>
      <c r="B41" s="33" t="s">
        <v>124</v>
      </c>
      <c r="C41" s="17"/>
      <c r="D41" s="17"/>
      <c r="E41" s="17"/>
      <c r="F41" s="17"/>
      <c r="G41" s="17"/>
      <c r="H41" s="1">
        <f t="shared" si="2"/>
        <v>0</v>
      </c>
    </row>
    <row r="42" spans="1:9" ht="17.25" customHeight="1" x14ac:dyDescent="0.15">
      <c r="A42" s="2">
        <v>12</v>
      </c>
      <c r="B42" s="33" t="s">
        <v>196</v>
      </c>
      <c r="C42" s="17"/>
      <c r="D42" s="17"/>
      <c r="E42" s="17"/>
      <c r="F42" s="17"/>
      <c r="G42" s="17"/>
      <c r="H42" s="1">
        <f t="shared" si="2"/>
        <v>0</v>
      </c>
    </row>
    <row r="43" spans="1:9" ht="17.25" customHeight="1" x14ac:dyDescent="0.15">
      <c r="A43" s="2">
        <v>13</v>
      </c>
      <c r="B43" s="33" t="s">
        <v>197</v>
      </c>
      <c r="C43" s="17"/>
      <c r="D43" s="17"/>
      <c r="E43" s="17"/>
      <c r="F43" s="17"/>
      <c r="G43" s="17"/>
      <c r="H43" s="1">
        <f t="shared" si="2"/>
        <v>0</v>
      </c>
    </row>
    <row r="44" spans="1:9" ht="17.25" customHeight="1" x14ac:dyDescent="0.15">
      <c r="A44" s="2">
        <v>14</v>
      </c>
      <c r="B44" s="33" t="s">
        <v>198</v>
      </c>
      <c r="C44" s="17"/>
      <c r="D44" s="17"/>
      <c r="E44" s="17"/>
      <c r="F44" s="17"/>
      <c r="G44" s="17"/>
      <c r="H44" s="1">
        <f t="shared" si="2"/>
        <v>0</v>
      </c>
    </row>
    <row r="45" spans="1:9" ht="17.25" customHeight="1" x14ac:dyDescent="0.15">
      <c r="A45" s="2">
        <v>15</v>
      </c>
      <c r="B45" s="33" t="s">
        <v>139</v>
      </c>
      <c r="C45" s="17"/>
      <c r="D45" s="17"/>
      <c r="E45" s="17"/>
      <c r="F45" s="17"/>
      <c r="G45" s="17"/>
      <c r="H45" s="1">
        <f t="shared" si="2"/>
        <v>0</v>
      </c>
    </row>
    <row r="46" spans="1:9" ht="17.25" customHeight="1" x14ac:dyDescent="0.15">
      <c r="A46" s="2">
        <v>16</v>
      </c>
      <c r="B46" s="33" t="s">
        <v>199</v>
      </c>
      <c r="C46" s="17"/>
      <c r="D46" s="17"/>
      <c r="E46" s="17"/>
      <c r="F46" s="17"/>
      <c r="G46" s="17"/>
      <c r="H46" s="1">
        <f t="shared" si="2"/>
        <v>0</v>
      </c>
    </row>
    <row r="47" spans="1:9" ht="17.25" customHeight="1" x14ac:dyDescent="0.15">
      <c r="A47" s="2">
        <v>17</v>
      </c>
      <c r="B47" s="33" t="s">
        <v>127</v>
      </c>
      <c r="C47" s="17"/>
      <c r="D47" s="17"/>
      <c r="E47" s="17"/>
      <c r="F47" s="17"/>
      <c r="G47" s="17"/>
      <c r="H47" s="1">
        <f t="shared" si="2"/>
        <v>0</v>
      </c>
    </row>
    <row r="48" spans="1:9" ht="17.25" customHeight="1" x14ac:dyDescent="0.15">
      <c r="A48" s="2">
        <v>18</v>
      </c>
      <c r="B48" s="33" t="s">
        <v>177</v>
      </c>
      <c r="C48" s="17"/>
      <c r="D48" s="17"/>
      <c r="E48" s="17"/>
      <c r="F48" s="17"/>
      <c r="G48" s="17"/>
      <c r="H48" s="1">
        <f t="shared" si="2"/>
        <v>0</v>
      </c>
    </row>
    <row r="49" spans="1:8" ht="17.25" customHeight="1" x14ac:dyDescent="0.15">
      <c r="A49" s="2">
        <v>19</v>
      </c>
      <c r="B49" s="33" t="s">
        <v>200</v>
      </c>
      <c r="C49" s="17"/>
      <c r="D49" s="17"/>
      <c r="E49" s="17"/>
      <c r="F49" s="17"/>
      <c r="G49" s="17"/>
      <c r="H49" s="1">
        <f t="shared" si="2"/>
        <v>0</v>
      </c>
    </row>
    <row r="50" spans="1:8" ht="17.25" customHeight="1" x14ac:dyDescent="0.15">
      <c r="A50" s="2">
        <v>20</v>
      </c>
      <c r="B50" s="33" t="s">
        <v>201</v>
      </c>
      <c r="C50" s="17"/>
      <c r="D50" s="17"/>
      <c r="E50" s="17"/>
      <c r="F50" s="17"/>
      <c r="G50" s="17"/>
      <c r="H50" s="1">
        <f t="shared" si="2"/>
        <v>0</v>
      </c>
    </row>
    <row r="51" spans="1:8" ht="17.25" customHeight="1" x14ac:dyDescent="0.15">
      <c r="A51" s="2">
        <v>21</v>
      </c>
      <c r="B51" s="33" t="s">
        <v>202</v>
      </c>
      <c r="C51" s="17"/>
      <c r="D51" s="17"/>
      <c r="E51" s="17"/>
      <c r="F51" s="17"/>
      <c r="G51" s="17"/>
      <c r="H51" s="1">
        <f t="shared" si="2"/>
        <v>0</v>
      </c>
    </row>
    <row r="52" spans="1:8" ht="17.25" customHeight="1" x14ac:dyDescent="0.15">
      <c r="A52" s="2">
        <v>22</v>
      </c>
      <c r="B52" s="33" t="s">
        <v>130</v>
      </c>
      <c r="C52" s="17"/>
      <c r="D52" s="17"/>
      <c r="E52" s="17"/>
      <c r="F52" s="17"/>
      <c r="G52" s="17"/>
      <c r="H52" s="1">
        <f t="shared" si="2"/>
        <v>0</v>
      </c>
    </row>
    <row r="53" spans="1:8" ht="17.25" customHeight="1" x14ac:dyDescent="0.15">
      <c r="A53" s="2">
        <v>23</v>
      </c>
      <c r="B53" s="33" t="s">
        <v>203</v>
      </c>
      <c r="C53" s="17"/>
      <c r="D53" s="17"/>
      <c r="E53" s="17"/>
      <c r="F53" s="17"/>
      <c r="G53" s="17"/>
      <c r="H53" s="1">
        <f t="shared" si="2"/>
        <v>0</v>
      </c>
    </row>
    <row r="54" spans="1:8" ht="17.25" customHeight="1" x14ac:dyDescent="0.15">
      <c r="A54" s="2"/>
      <c r="B54" s="1"/>
      <c r="C54" s="17"/>
      <c r="D54" s="17"/>
      <c r="E54" s="17"/>
      <c r="F54" s="17"/>
      <c r="G54" s="17"/>
      <c r="H54" s="1"/>
    </row>
    <row r="55" spans="1:8" ht="17.25" customHeight="1" x14ac:dyDescent="0.15">
      <c r="A55" s="49" t="s">
        <v>12</v>
      </c>
      <c r="B55" s="50"/>
      <c r="C55" s="6" t="e">
        <f t="shared" ref="C55:H55" si="3">AVERAGE(C31:C53)</f>
        <v>#DIV/0!</v>
      </c>
      <c r="D55" s="6" t="e">
        <f t="shared" si="3"/>
        <v>#DIV/0!</v>
      </c>
      <c r="E55" s="6" t="e">
        <f t="shared" si="3"/>
        <v>#DIV/0!</v>
      </c>
      <c r="F55" s="6" t="e">
        <f t="shared" si="3"/>
        <v>#DIV/0!</v>
      </c>
      <c r="G55" s="6" t="e">
        <f t="shared" si="3"/>
        <v>#DIV/0!</v>
      </c>
      <c r="H55" s="6">
        <f t="shared" si="3"/>
        <v>0</v>
      </c>
    </row>
    <row r="56" spans="1:8" ht="17.25" customHeight="1" x14ac:dyDescent="0.15"/>
    <row r="57" spans="1:8" ht="17.25" customHeight="1" x14ac:dyDescent="0.15">
      <c r="A57" s="51" t="s">
        <v>21</v>
      </c>
      <c r="B57" s="52"/>
      <c r="C57" s="52"/>
      <c r="D57" s="52"/>
      <c r="E57" s="52"/>
      <c r="F57" s="52"/>
      <c r="G57" s="52"/>
      <c r="H57" s="53"/>
    </row>
    <row r="58" spans="1:8" ht="17.25" customHeight="1" x14ac:dyDescent="0.15">
      <c r="A58" s="2" t="s">
        <v>4</v>
      </c>
      <c r="B58" s="2" t="s">
        <v>5</v>
      </c>
      <c r="C58" s="2" t="s">
        <v>6</v>
      </c>
      <c r="D58" s="2" t="s">
        <v>7</v>
      </c>
      <c r="E58" s="2" t="s">
        <v>8</v>
      </c>
      <c r="F58" s="2" t="s">
        <v>9</v>
      </c>
      <c r="G58" s="2" t="s">
        <v>10</v>
      </c>
      <c r="H58" s="4" t="s">
        <v>11</v>
      </c>
    </row>
    <row r="59" spans="1:8" ht="17.25" customHeight="1" x14ac:dyDescent="0.15">
      <c r="A59" s="2">
        <v>1</v>
      </c>
      <c r="B59" s="25" t="s">
        <v>141</v>
      </c>
      <c r="C59" s="17"/>
      <c r="D59" s="17"/>
      <c r="E59" s="17"/>
      <c r="F59" s="17"/>
      <c r="G59" s="17"/>
      <c r="H59" s="5">
        <f>SUM(C59:G59)</f>
        <v>0</v>
      </c>
    </row>
    <row r="60" spans="1:8" ht="17.25" customHeight="1" x14ac:dyDescent="0.15">
      <c r="A60" s="2">
        <v>2</v>
      </c>
      <c r="B60" s="26" t="s">
        <v>204</v>
      </c>
      <c r="C60" s="17"/>
      <c r="D60" s="17"/>
      <c r="E60" s="17"/>
      <c r="F60" s="17"/>
      <c r="G60" s="17"/>
      <c r="H60" s="5">
        <f>SUM(C60:G60)</f>
        <v>0</v>
      </c>
    </row>
    <row r="61" spans="1:8" ht="17.25" customHeight="1" x14ac:dyDescent="0.15">
      <c r="A61" s="2">
        <v>3</v>
      </c>
      <c r="B61" s="27" t="s">
        <v>205</v>
      </c>
      <c r="C61" s="17"/>
      <c r="D61" s="17"/>
      <c r="E61" s="17"/>
      <c r="F61" s="17"/>
      <c r="G61" s="17"/>
      <c r="H61" s="5">
        <f>SUM(C61:G61)</f>
        <v>0</v>
      </c>
    </row>
    <row r="62" spans="1:8" ht="17.25" customHeight="1" x14ac:dyDescent="0.15">
      <c r="A62" s="2">
        <v>4</v>
      </c>
      <c r="B62" s="27" t="s">
        <v>206</v>
      </c>
      <c r="C62" s="17"/>
      <c r="D62" s="17"/>
      <c r="E62" s="17"/>
      <c r="F62" s="17"/>
      <c r="G62" s="17"/>
      <c r="H62" s="5">
        <f t="shared" ref="H62:H74" si="4">SUM(C62:G62)</f>
        <v>0</v>
      </c>
    </row>
    <row r="63" spans="1:8" ht="17.25" customHeight="1" x14ac:dyDescent="0.15">
      <c r="A63" s="2">
        <v>5</v>
      </c>
      <c r="B63" s="27" t="s">
        <v>38</v>
      </c>
      <c r="C63" s="17"/>
      <c r="D63" s="17"/>
      <c r="E63" s="17"/>
      <c r="F63" s="17"/>
      <c r="G63" s="17"/>
      <c r="H63" s="5">
        <f t="shared" si="4"/>
        <v>0</v>
      </c>
    </row>
    <row r="64" spans="1:8" ht="17.25" customHeight="1" x14ac:dyDescent="0.15">
      <c r="A64" s="2">
        <v>6</v>
      </c>
      <c r="B64" s="27" t="s">
        <v>207</v>
      </c>
      <c r="C64" s="17"/>
      <c r="D64" s="17"/>
      <c r="E64" s="17"/>
      <c r="F64" s="17"/>
      <c r="G64" s="17"/>
      <c r="H64" s="5">
        <f t="shared" si="4"/>
        <v>0</v>
      </c>
    </row>
    <row r="65" spans="1:8" ht="17.25" customHeight="1" x14ac:dyDescent="0.15">
      <c r="A65" s="2">
        <v>7</v>
      </c>
      <c r="B65" s="27" t="s">
        <v>208</v>
      </c>
      <c r="C65" s="17"/>
      <c r="D65" s="17"/>
      <c r="E65" s="17"/>
      <c r="F65" s="17"/>
      <c r="G65" s="17"/>
      <c r="H65" s="5">
        <f t="shared" si="4"/>
        <v>0</v>
      </c>
    </row>
    <row r="66" spans="1:8" ht="17.25" customHeight="1" x14ac:dyDescent="0.15">
      <c r="A66" s="2">
        <v>8</v>
      </c>
      <c r="B66" s="27" t="s">
        <v>209</v>
      </c>
      <c r="C66" s="17"/>
      <c r="D66" s="17"/>
      <c r="E66" s="17"/>
      <c r="F66" s="17"/>
      <c r="G66" s="17"/>
      <c r="H66" s="5">
        <f t="shared" si="4"/>
        <v>0</v>
      </c>
    </row>
    <row r="67" spans="1:8" ht="17.25" customHeight="1" x14ac:dyDescent="0.15">
      <c r="A67" s="2">
        <v>9</v>
      </c>
      <c r="B67" s="27" t="s">
        <v>210</v>
      </c>
      <c r="C67" s="17"/>
      <c r="D67" s="17"/>
      <c r="E67" s="17"/>
      <c r="F67" s="17"/>
      <c r="G67" s="17"/>
      <c r="H67" s="5">
        <f t="shared" si="4"/>
        <v>0</v>
      </c>
    </row>
    <row r="68" spans="1:8" ht="17.25" customHeight="1" x14ac:dyDescent="0.15">
      <c r="A68" s="2">
        <v>10</v>
      </c>
      <c r="B68" s="27" t="s">
        <v>211</v>
      </c>
      <c r="C68" s="17"/>
      <c r="D68" s="17"/>
      <c r="E68" s="17"/>
      <c r="F68" s="17"/>
      <c r="G68" s="17"/>
      <c r="H68" s="5">
        <f t="shared" si="4"/>
        <v>0</v>
      </c>
    </row>
    <row r="69" spans="1:8" ht="17.25" customHeight="1" x14ac:dyDescent="0.15">
      <c r="A69" s="2">
        <v>11</v>
      </c>
      <c r="B69" s="25" t="s">
        <v>212</v>
      </c>
      <c r="C69" s="17"/>
      <c r="D69" s="17"/>
      <c r="E69" s="17"/>
      <c r="F69" s="17"/>
      <c r="G69" s="17"/>
      <c r="H69" s="5">
        <f t="shared" si="4"/>
        <v>0</v>
      </c>
    </row>
    <row r="70" spans="1:8" ht="17.25" customHeight="1" x14ac:dyDescent="0.15">
      <c r="A70" s="2">
        <v>12</v>
      </c>
      <c r="B70" s="25" t="s">
        <v>213</v>
      </c>
      <c r="C70" s="17"/>
      <c r="D70" s="17"/>
      <c r="E70" s="17"/>
      <c r="F70" s="17"/>
      <c r="G70" s="17"/>
      <c r="H70" s="5">
        <f t="shared" si="4"/>
        <v>0</v>
      </c>
    </row>
    <row r="71" spans="1:8" ht="17.25" customHeight="1" x14ac:dyDescent="0.15">
      <c r="A71" s="2">
        <v>13</v>
      </c>
      <c r="B71" s="25" t="s">
        <v>214</v>
      </c>
      <c r="C71" s="17"/>
      <c r="D71" s="17"/>
      <c r="E71" s="17"/>
      <c r="F71" s="17"/>
      <c r="G71" s="17"/>
      <c r="H71" s="5">
        <f t="shared" si="4"/>
        <v>0</v>
      </c>
    </row>
    <row r="72" spans="1:8" ht="17.25" customHeight="1" x14ac:dyDescent="0.15">
      <c r="A72" s="2">
        <v>14</v>
      </c>
      <c r="B72" s="25" t="s">
        <v>41</v>
      </c>
      <c r="C72" s="17"/>
      <c r="D72" s="17"/>
      <c r="E72" s="17"/>
      <c r="F72" s="17"/>
      <c r="G72" s="17"/>
      <c r="H72" s="5">
        <f t="shared" si="4"/>
        <v>0</v>
      </c>
    </row>
    <row r="73" spans="1:8" ht="17.25" customHeight="1" x14ac:dyDescent="0.15">
      <c r="A73" s="2">
        <v>15</v>
      </c>
      <c r="B73" s="25" t="s">
        <v>51</v>
      </c>
      <c r="C73" s="17"/>
      <c r="D73" s="17"/>
      <c r="E73" s="17"/>
      <c r="F73" s="17"/>
      <c r="G73" s="17"/>
      <c r="H73" s="5">
        <f t="shared" si="4"/>
        <v>0</v>
      </c>
    </row>
    <row r="74" spans="1:8" ht="17.25" customHeight="1" x14ac:dyDescent="0.15">
      <c r="A74" s="2">
        <v>16</v>
      </c>
      <c r="B74" s="25" t="s">
        <v>215</v>
      </c>
      <c r="C74" s="17"/>
      <c r="D74" s="17"/>
      <c r="E74" s="17"/>
      <c r="F74" s="17"/>
      <c r="G74" s="17"/>
      <c r="H74" s="5">
        <f t="shared" si="4"/>
        <v>0</v>
      </c>
    </row>
    <row r="75" spans="1:8" ht="17.25" customHeight="1" x14ac:dyDescent="0.15">
      <c r="A75" s="2"/>
      <c r="B75" s="8"/>
      <c r="C75" s="17"/>
      <c r="D75" s="17"/>
      <c r="E75" s="17"/>
      <c r="F75" s="17"/>
      <c r="G75" s="17"/>
      <c r="H75" s="5"/>
    </row>
    <row r="76" spans="1:8" ht="17.25" customHeight="1" x14ac:dyDescent="0.15">
      <c r="A76" s="49" t="s">
        <v>12</v>
      </c>
      <c r="B76" s="50"/>
      <c r="C76" s="6" t="e">
        <f t="shared" ref="C76:H76" si="5">AVERAGE(C59:C74)</f>
        <v>#DIV/0!</v>
      </c>
      <c r="D76" s="6" t="e">
        <f t="shared" si="5"/>
        <v>#DIV/0!</v>
      </c>
      <c r="E76" s="6" t="e">
        <f t="shared" si="5"/>
        <v>#DIV/0!</v>
      </c>
      <c r="F76" s="6" t="e">
        <f t="shared" si="5"/>
        <v>#DIV/0!</v>
      </c>
      <c r="G76" s="6" t="e">
        <f t="shared" si="5"/>
        <v>#DIV/0!</v>
      </c>
      <c r="H76" s="6">
        <f t="shared" si="5"/>
        <v>0</v>
      </c>
    </row>
    <row r="77" spans="1:8" ht="17.25" customHeight="1" x14ac:dyDescent="0.15"/>
    <row r="78" spans="1:8" ht="17.25" customHeight="1" x14ac:dyDescent="0.15">
      <c r="A78" s="51" t="s">
        <v>22</v>
      </c>
      <c r="B78" s="52"/>
      <c r="C78" s="52"/>
      <c r="D78" s="52"/>
      <c r="E78" s="52"/>
      <c r="F78" s="52"/>
      <c r="G78" s="52"/>
      <c r="H78" s="53"/>
    </row>
    <row r="79" spans="1:8" ht="17.25" customHeight="1" x14ac:dyDescent="0.15">
      <c r="A79" s="2" t="s">
        <v>4</v>
      </c>
      <c r="B79" s="2" t="s">
        <v>5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10</v>
      </c>
      <c r="H79" s="4" t="s">
        <v>11</v>
      </c>
    </row>
    <row r="80" spans="1:8" ht="17.25" customHeight="1" x14ac:dyDescent="0.15">
      <c r="A80" s="2">
        <v>1</v>
      </c>
      <c r="B80" s="28" t="s">
        <v>45</v>
      </c>
      <c r="C80" s="17"/>
      <c r="D80" s="17"/>
      <c r="E80" s="17"/>
      <c r="F80" s="17"/>
      <c r="G80" s="17"/>
      <c r="H80" s="5">
        <f t="shared" ref="H80:H95" si="6">SUM(C80:G80)</f>
        <v>0</v>
      </c>
    </row>
    <row r="81" spans="1:8" ht="17.25" customHeight="1" x14ac:dyDescent="0.15">
      <c r="A81" s="2">
        <v>2</v>
      </c>
      <c r="B81" s="29" t="s">
        <v>46</v>
      </c>
      <c r="C81" s="17"/>
      <c r="D81" s="17"/>
      <c r="E81" s="17"/>
      <c r="F81" s="17"/>
      <c r="G81" s="17"/>
      <c r="H81" s="5">
        <f t="shared" si="6"/>
        <v>0</v>
      </c>
    </row>
    <row r="82" spans="1:8" ht="17.25" customHeight="1" x14ac:dyDescent="0.15">
      <c r="A82" s="2">
        <v>3</v>
      </c>
      <c r="B82" s="35" t="s">
        <v>47</v>
      </c>
      <c r="C82" s="17"/>
      <c r="D82" s="17"/>
      <c r="E82" s="17"/>
      <c r="F82" s="17"/>
      <c r="G82" s="17"/>
      <c r="H82" s="5">
        <f t="shared" si="6"/>
        <v>0</v>
      </c>
    </row>
    <row r="83" spans="1:8" ht="17.25" customHeight="1" x14ac:dyDescent="0.15">
      <c r="A83" s="2">
        <v>4</v>
      </c>
      <c r="B83" s="35" t="s">
        <v>216</v>
      </c>
      <c r="C83" s="17"/>
      <c r="D83" s="17"/>
      <c r="E83" s="17"/>
      <c r="F83" s="17"/>
      <c r="G83" s="17"/>
      <c r="H83" s="5">
        <f t="shared" si="6"/>
        <v>0</v>
      </c>
    </row>
    <row r="84" spans="1:8" ht="17.25" customHeight="1" x14ac:dyDescent="0.15">
      <c r="A84" s="2">
        <v>5</v>
      </c>
      <c r="B84" s="35" t="s">
        <v>217</v>
      </c>
      <c r="C84" s="17"/>
      <c r="D84" s="17"/>
      <c r="E84" s="17"/>
      <c r="F84" s="17"/>
      <c r="G84" s="17"/>
      <c r="H84" s="5">
        <f t="shared" si="6"/>
        <v>0</v>
      </c>
    </row>
    <row r="85" spans="1:8" ht="17.25" customHeight="1" x14ac:dyDescent="0.15">
      <c r="A85" s="2">
        <v>6</v>
      </c>
      <c r="B85" s="35" t="s">
        <v>48</v>
      </c>
      <c r="C85" s="17"/>
      <c r="D85" s="17"/>
      <c r="E85" s="17"/>
      <c r="F85" s="17"/>
      <c r="G85" s="17"/>
      <c r="H85" s="5">
        <f t="shared" si="6"/>
        <v>0</v>
      </c>
    </row>
    <row r="86" spans="1:8" ht="17.25" customHeight="1" x14ac:dyDescent="0.15">
      <c r="A86" s="2">
        <v>7</v>
      </c>
      <c r="B86" s="35" t="s">
        <v>39</v>
      </c>
      <c r="C86" s="17"/>
      <c r="D86" s="17"/>
      <c r="E86" s="17"/>
      <c r="F86" s="17"/>
      <c r="G86" s="17"/>
      <c r="H86" s="5">
        <f t="shared" si="6"/>
        <v>0</v>
      </c>
    </row>
    <row r="87" spans="1:8" ht="17.25" customHeight="1" x14ac:dyDescent="0.15">
      <c r="A87" s="2">
        <v>8</v>
      </c>
      <c r="B87" s="35" t="s">
        <v>40</v>
      </c>
      <c r="C87" s="17"/>
      <c r="D87" s="17"/>
      <c r="E87" s="17"/>
      <c r="F87" s="17"/>
      <c r="G87" s="17"/>
      <c r="H87" s="5">
        <f t="shared" si="6"/>
        <v>0</v>
      </c>
    </row>
    <row r="88" spans="1:8" ht="17.25" customHeight="1" x14ac:dyDescent="0.15">
      <c r="A88" s="2">
        <v>9</v>
      </c>
      <c r="B88" s="30" t="s">
        <v>49</v>
      </c>
      <c r="C88" s="17"/>
      <c r="D88" s="17"/>
      <c r="E88" s="17"/>
      <c r="F88" s="17"/>
      <c r="G88" s="17"/>
      <c r="H88" s="5">
        <f t="shared" si="6"/>
        <v>0</v>
      </c>
    </row>
    <row r="89" spans="1:8" ht="17.25" customHeight="1" x14ac:dyDescent="0.15">
      <c r="A89" s="2">
        <v>10</v>
      </c>
      <c r="B89" s="25" t="s">
        <v>50</v>
      </c>
      <c r="C89" s="17"/>
      <c r="D89" s="17"/>
      <c r="E89" s="17"/>
      <c r="F89" s="17"/>
      <c r="G89" s="17"/>
      <c r="H89" s="5">
        <f t="shared" si="6"/>
        <v>0</v>
      </c>
    </row>
    <row r="90" spans="1:8" ht="17.25" customHeight="1" x14ac:dyDescent="0.15">
      <c r="A90" s="2">
        <v>11</v>
      </c>
      <c r="B90" s="25" t="s">
        <v>42</v>
      </c>
      <c r="C90" s="17"/>
      <c r="D90" s="17"/>
      <c r="E90" s="17"/>
      <c r="F90" s="17"/>
      <c r="G90" s="17"/>
      <c r="H90" s="5">
        <f t="shared" si="6"/>
        <v>0</v>
      </c>
    </row>
    <row r="91" spans="1:8" ht="17.25" customHeight="1" x14ac:dyDescent="0.15">
      <c r="A91" s="2">
        <v>12</v>
      </c>
      <c r="B91" s="25" t="s">
        <v>218</v>
      </c>
      <c r="C91" s="17"/>
      <c r="D91" s="17"/>
      <c r="E91" s="17"/>
      <c r="F91" s="17"/>
      <c r="G91" s="17"/>
      <c r="H91" s="5">
        <f t="shared" si="6"/>
        <v>0</v>
      </c>
    </row>
    <row r="92" spans="1:8" ht="17.25" customHeight="1" x14ac:dyDescent="0.15">
      <c r="A92" s="2">
        <v>13</v>
      </c>
      <c r="B92" s="25" t="s">
        <v>219</v>
      </c>
      <c r="C92" s="17"/>
      <c r="D92" s="17"/>
      <c r="E92" s="17"/>
      <c r="F92" s="17"/>
      <c r="G92" s="17"/>
      <c r="H92" s="5">
        <f t="shared" si="6"/>
        <v>0</v>
      </c>
    </row>
    <row r="93" spans="1:8" ht="17.25" customHeight="1" x14ac:dyDescent="0.15">
      <c r="A93" s="2">
        <v>14</v>
      </c>
      <c r="B93" s="25" t="s">
        <v>43</v>
      </c>
      <c r="C93" s="17"/>
      <c r="D93" s="17"/>
      <c r="E93" s="17"/>
      <c r="F93" s="17"/>
      <c r="G93" s="17"/>
      <c r="H93" s="5">
        <f t="shared" si="6"/>
        <v>0</v>
      </c>
    </row>
    <row r="94" spans="1:8" ht="17.25" customHeight="1" x14ac:dyDescent="0.15">
      <c r="A94" s="2">
        <v>15</v>
      </c>
      <c r="B94" s="25" t="s">
        <v>220</v>
      </c>
      <c r="C94" s="17"/>
      <c r="D94" s="17"/>
      <c r="E94" s="17"/>
      <c r="F94" s="17"/>
      <c r="G94" s="17"/>
      <c r="H94" s="5">
        <f t="shared" si="6"/>
        <v>0</v>
      </c>
    </row>
    <row r="95" spans="1:8" ht="17.25" customHeight="1" x14ac:dyDescent="0.15">
      <c r="A95" s="2">
        <v>16</v>
      </c>
      <c r="B95" s="25" t="s">
        <v>44</v>
      </c>
      <c r="C95" s="17"/>
      <c r="D95" s="17"/>
      <c r="E95" s="17"/>
      <c r="F95" s="17"/>
      <c r="G95" s="17"/>
      <c r="H95" s="5">
        <f t="shared" si="6"/>
        <v>0</v>
      </c>
    </row>
    <row r="96" spans="1:8" ht="17.25" customHeight="1" x14ac:dyDescent="0.15">
      <c r="A96" s="2"/>
      <c r="B96" s="8"/>
      <c r="C96" s="17"/>
      <c r="D96" s="17"/>
      <c r="E96" s="17"/>
      <c r="F96" s="17"/>
      <c r="G96" s="17"/>
      <c r="H96" s="5"/>
    </row>
    <row r="97" spans="1:8" ht="17.25" customHeight="1" x14ac:dyDescent="0.15">
      <c r="A97" s="49" t="s">
        <v>12</v>
      </c>
      <c r="B97" s="50"/>
      <c r="C97" s="6" t="e">
        <f t="shared" ref="C97:H97" si="7">AVERAGE(C80:C95)</f>
        <v>#DIV/0!</v>
      </c>
      <c r="D97" s="6" t="e">
        <f t="shared" si="7"/>
        <v>#DIV/0!</v>
      </c>
      <c r="E97" s="6" t="e">
        <f t="shared" si="7"/>
        <v>#DIV/0!</v>
      </c>
      <c r="F97" s="6" t="e">
        <f t="shared" si="7"/>
        <v>#DIV/0!</v>
      </c>
      <c r="G97" s="6" t="e">
        <f t="shared" si="7"/>
        <v>#DIV/0!</v>
      </c>
      <c r="H97" s="6">
        <f t="shared" si="7"/>
        <v>0</v>
      </c>
    </row>
  </sheetData>
  <mergeCells count="8">
    <mergeCell ref="A97:B97"/>
    <mergeCell ref="A1:H1"/>
    <mergeCell ref="A27:B27"/>
    <mergeCell ref="A29:H29"/>
    <mergeCell ref="A55:B55"/>
    <mergeCell ref="A57:H57"/>
    <mergeCell ref="A76:B76"/>
    <mergeCell ref="A78:H78"/>
  </mergeCells>
  <phoneticPr fontId="1"/>
  <dataValidations count="1">
    <dataValidation imeMode="on" allowBlank="1" showInputMessage="1" showErrorMessage="1" sqref="B3:B25 B31:B53 B59:B74 B88:B95" xr:uid="{00000000-0002-0000-0800-000000000000}"/>
  </dataValidations>
  <pageMargins left="0.75" right="0.75" top="1" bottom="1" header="0.51200000000000001" footer="0.51200000000000001"/>
  <pageSetup paperSize="9" orientation="portrait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/>
  </sheetPr>
  <dimension ref="A1:H150"/>
  <sheetViews>
    <sheetView topLeftCell="A21" zoomScale="93" zoomScaleNormal="93" workbookViewId="0">
      <selection activeCell="A21" sqref="A1:XFD1048576"/>
    </sheetView>
  </sheetViews>
  <sheetFormatPr defaultColWidth="9" defaultRowHeight="13.5" x14ac:dyDescent="0.15"/>
  <cols>
    <col min="1" max="1" width="5.25" bestFit="1" customWidth="1"/>
    <col min="2" max="2" width="12.625" customWidth="1"/>
    <col min="3" max="8" width="6.25" customWidth="1"/>
  </cols>
  <sheetData>
    <row r="1" spans="1:8" ht="17.25" customHeight="1" x14ac:dyDescent="0.15">
      <c r="A1" s="51" t="s">
        <v>24</v>
      </c>
      <c r="B1" s="52"/>
      <c r="C1" s="52"/>
      <c r="D1" s="52"/>
      <c r="E1" s="52"/>
      <c r="F1" s="52"/>
      <c r="G1" s="52"/>
      <c r="H1" s="53"/>
    </row>
    <row r="2" spans="1:8" ht="17.25" customHeight="1" x14ac:dyDescent="0.1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4" t="s">
        <v>11</v>
      </c>
    </row>
    <row r="3" spans="1:8" ht="17.25" customHeight="1" x14ac:dyDescent="0.15">
      <c r="A3" s="2">
        <v>1</v>
      </c>
      <c r="B3" s="25" t="s">
        <v>221</v>
      </c>
      <c r="C3" s="17"/>
      <c r="D3" s="1"/>
      <c r="E3" s="17"/>
      <c r="F3" s="17"/>
      <c r="G3" s="17"/>
      <c r="H3" s="5">
        <f t="shared" ref="H3:H24" si="0">SUM(C3:G3)</f>
        <v>0</v>
      </c>
    </row>
    <row r="4" spans="1:8" ht="17.25" customHeight="1" x14ac:dyDescent="0.15">
      <c r="A4" s="2">
        <v>2</v>
      </c>
      <c r="B4" s="27" t="s">
        <v>222</v>
      </c>
      <c r="C4" s="17"/>
      <c r="D4" s="1"/>
      <c r="E4" s="17"/>
      <c r="F4" s="17"/>
      <c r="G4" s="17"/>
      <c r="H4" s="5">
        <f t="shared" si="0"/>
        <v>0</v>
      </c>
    </row>
    <row r="5" spans="1:8" ht="17.25" customHeight="1" x14ac:dyDescent="0.15">
      <c r="A5" s="2">
        <v>3</v>
      </c>
      <c r="B5" s="27" t="s">
        <v>223</v>
      </c>
      <c r="C5" s="17"/>
      <c r="D5" s="1"/>
      <c r="E5" s="17"/>
      <c r="F5" s="17"/>
      <c r="G5" s="17"/>
      <c r="H5" s="5">
        <f t="shared" si="0"/>
        <v>0</v>
      </c>
    </row>
    <row r="6" spans="1:8" ht="17.25" customHeight="1" x14ac:dyDescent="0.15">
      <c r="A6" s="2">
        <v>4</v>
      </c>
      <c r="B6" s="27" t="s">
        <v>224</v>
      </c>
      <c r="C6" s="17"/>
      <c r="D6" s="1"/>
      <c r="E6" s="17"/>
      <c r="F6" s="17"/>
      <c r="G6" s="17"/>
      <c r="H6" s="5">
        <f t="shared" si="0"/>
        <v>0</v>
      </c>
    </row>
    <row r="7" spans="1:8" ht="17.25" customHeight="1" x14ac:dyDescent="0.15">
      <c r="A7" s="2">
        <v>5</v>
      </c>
      <c r="B7" s="27" t="s">
        <v>225</v>
      </c>
      <c r="C7" s="17"/>
      <c r="D7" s="1"/>
      <c r="E7" s="17"/>
      <c r="F7" s="17"/>
      <c r="G7" s="17"/>
      <c r="H7" s="5">
        <f t="shared" si="0"/>
        <v>0</v>
      </c>
    </row>
    <row r="8" spans="1:8" ht="17.25" customHeight="1" x14ac:dyDescent="0.15">
      <c r="A8" s="2">
        <v>6</v>
      </c>
      <c r="B8" s="27" t="s">
        <v>226</v>
      </c>
      <c r="C8" s="17"/>
      <c r="D8" s="1"/>
      <c r="E8" s="17"/>
      <c r="F8" s="17"/>
      <c r="G8" s="17"/>
      <c r="H8" s="5">
        <f t="shared" si="0"/>
        <v>0</v>
      </c>
    </row>
    <row r="9" spans="1:8" ht="17.25" customHeight="1" x14ac:dyDescent="0.15">
      <c r="A9" s="2">
        <v>7</v>
      </c>
      <c r="B9" s="27" t="s">
        <v>227</v>
      </c>
      <c r="C9" s="17"/>
      <c r="D9" s="1"/>
      <c r="E9" s="17"/>
      <c r="F9" s="17"/>
      <c r="G9" s="17"/>
      <c r="H9" s="5">
        <f t="shared" si="0"/>
        <v>0</v>
      </c>
    </row>
    <row r="10" spans="1:8" ht="17.25" customHeight="1" x14ac:dyDescent="0.15">
      <c r="A10" s="2">
        <v>8</v>
      </c>
      <c r="B10" s="27" t="s">
        <v>228</v>
      </c>
      <c r="C10" s="17"/>
      <c r="D10" s="1"/>
      <c r="E10" s="17"/>
      <c r="F10" s="17"/>
      <c r="G10" s="17"/>
      <c r="H10" s="5">
        <f t="shared" si="0"/>
        <v>0</v>
      </c>
    </row>
    <row r="11" spans="1:8" ht="17.25" customHeight="1" x14ac:dyDescent="0.15">
      <c r="A11" s="2">
        <v>9</v>
      </c>
      <c r="B11" s="27" t="s">
        <v>229</v>
      </c>
      <c r="C11" s="17"/>
      <c r="D11" s="1"/>
      <c r="E11" s="17"/>
      <c r="F11" s="17"/>
      <c r="G11" s="17"/>
      <c r="H11" s="5">
        <f t="shared" si="0"/>
        <v>0</v>
      </c>
    </row>
    <row r="12" spans="1:8" ht="17.25" customHeight="1" x14ac:dyDescent="0.15">
      <c r="A12" s="2">
        <v>10</v>
      </c>
      <c r="B12" s="27" t="s">
        <v>230</v>
      </c>
      <c r="C12" s="17"/>
      <c r="D12" s="1"/>
      <c r="E12" s="17"/>
      <c r="F12" s="17"/>
      <c r="G12" s="17"/>
      <c r="H12" s="5">
        <f t="shared" si="0"/>
        <v>0</v>
      </c>
    </row>
    <row r="13" spans="1:8" ht="17.25" customHeight="1" x14ac:dyDescent="0.15">
      <c r="A13" s="2">
        <v>11</v>
      </c>
      <c r="B13" s="27" t="s">
        <v>231</v>
      </c>
      <c r="C13" s="17"/>
      <c r="D13" s="1"/>
      <c r="E13" s="17"/>
      <c r="F13" s="17"/>
      <c r="G13" s="17"/>
      <c r="H13" s="5">
        <f t="shared" si="0"/>
        <v>0</v>
      </c>
    </row>
    <row r="14" spans="1:8" ht="17.25" customHeight="1" x14ac:dyDescent="0.15">
      <c r="A14" s="2">
        <v>12</v>
      </c>
      <c r="B14" s="27" t="s">
        <v>232</v>
      </c>
      <c r="C14" s="17"/>
      <c r="D14" s="1"/>
      <c r="E14" s="17"/>
      <c r="F14" s="17"/>
      <c r="G14" s="17"/>
      <c r="H14" s="5">
        <f t="shared" si="0"/>
        <v>0</v>
      </c>
    </row>
    <row r="15" spans="1:8" ht="17.25" customHeight="1" x14ac:dyDescent="0.15">
      <c r="A15" s="2">
        <v>13</v>
      </c>
      <c r="B15" s="27" t="s">
        <v>233</v>
      </c>
      <c r="C15" s="17"/>
      <c r="D15" s="1"/>
      <c r="E15" s="17"/>
      <c r="F15" s="17"/>
      <c r="G15" s="17"/>
      <c r="H15" s="5">
        <f t="shared" si="0"/>
        <v>0</v>
      </c>
    </row>
    <row r="16" spans="1:8" ht="17.25" customHeight="1" x14ac:dyDescent="0.15">
      <c r="A16" s="2">
        <v>14</v>
      </c>
      <c r="B16" s="27" t="s">
        <v>234</v>
      </c>
      <c r="C16" s="17"/>
      <c r="D16" s="1"/>
      <c r="E16" s="17"/>
      <c r="F16" s="17"/>
      <c r="G16" s="17"/>
      <c r="H16" s="5">
        <f t="shared" si="0"/>
        <v>0</v>
      </c>
    </row>
    <row r="17" spans="1:8" ht="17.25" customHeight="1" x14ac:dyDescent="0.15">
      <c r="A17" s="2">
        <v>15</v>
      </c>
      <c r="B17" s="27" t="s">
        <v>235</v>
      </c>
      <c r="C17" s="17"/>
      <c r="D17" s="1"/>
      <c r="E17" s="17"/>
      <c r="F17" s="17"/>
      <c r="G17" s="17"/>
      <c r="H17" s="5">
        <f t="shared" si="0"/>
        <v>0</v>
      </c>
    </row>
    <row r="18" spans="1:8" ht="17.25" customHeight="1" x14ac:dyDescent="0.15">
      <c r="A18" s="2">
        <v>16</v>
      </c>
      <c r="B18" s="27" t="s">
        <v>236</v>
      </c>
      <c r="C18" s="17"/>
      <c r="D18" s="1"/>
      <c r="E18" s="17"/>
      <c r="F18" s="17"/>
      <c r="G18" s="17"/>
      <c r="H18" s="5">
        <f t="shared" si="0"/>
        <v>0</v>
      </c>
    </row>
    <row r="19" spans="1:8" ht="17.25" customHeight="1" x14ac:dyDescent="0.15">
      <c r="A19" s="2">
        <v>17</v>
      </c>
      <c r="B19" s="25" t="s">
        <v>237</v>
      </c>
      <c r="C19" s="17"/>
      <c r="D19" s="1"/>
      <c r="E19" s="17"/>
      <c r="F19" s="17"/>
      <c r="G19" s="17"/>
      <c r="H19" s="5">
        <f t="shared" si="0"/>
        <v>0</v>
      </c>
    </row>
    <row r="20" spans="1:8" ht="17.25" customHeight="1" x14ac:dyDescent="0.15">
      <c r="A20" s="2">
        <v>18</v>
      </c>
      <c r="B20" s="25" t="s">
        <v>238</v>
      </c>
      <c r="C20" s="17"/>
      <c r="D20" s="1"/>
      <c r="E20" s="17"/>
      <c r="F20" s="17"/>
      <c r="G20" s="17"/>
      <c r="H20" s="5">
        <f t="shared" si="0"/>
        <v>0</v>
      </c>
    </row>
    <row r="21" spans="1:8" ht="17.25" customHeight="1" x14ac:dyDescent="0.15">
      <c r="A21" s="2">
        <v>19</v>
      </c>
      <c r="B21" s="25" t="s">
        <v>239</v>
      </c>
      <c r="C21" s="17"/>
      <c r="D21" s="1"/>
      <c r="E21" s="17"/>
      <c r="F21" s="17"/>
      <c r="G21" s="17"/>
      <c r="H21" s="5">
        <f t="shared" si="0"/>
        <v>0</v>
      </c>
    </row>
    <row r="22" spans="1:8" ht="17.25" customHeight="1" x14ac:dyDescent="0.15">
      <c r="A22" s="2">
        <v>20</v>
      </c>
      <c r="B22" s="25" t="s">
        <v>240</v>
      </c>
      <c r="C22" s="17"/>
      <c r="D22" s="1"/>
      <c r="E22" s="17"/>
      <c r="F22" s="17"/>
      <c r="G22" s="17"/>
      <c r="H22" s="5">
        <f t="shared" si="0"/>
        <v>0</v>
      </c>
    </row>
    <row r="23" spans="1:8" ht="17.25" customHeight="1" x14ac:dyDescent="0.15">
      <c r="A23" s="2">
        <v>21</v>
      </c>
      <c r="B23" s="25" t="s">
        <v>241</v>
      </c>
      <c r="C23" s="17"/>
      <c r="D23" s="1"/>
      <c r="E23" s="17"/>
      <c r="F23" s="17"/>
      <c r="G23" s="17"/>
      <c r="H23" s="5">
        <f t="shared" si="0"/>
        <v>0</v>
      </c>
    </row>
    <row r="24" spans="1:8" ht="17.25" customHeight="1" x14ac:dyDescent="0.15">
      <c r="A24" s="2">
        <v>22</v>
      </c>
      <c r="B24" s="25" t="s">
        <v>242</v>
      </c>
      <c r="C24" s="17"/>
      <c r="D24" s="1"/>
      <c r="E24" s="17"/>
      <c r="F24" s="17"/>
      <c r="G24" s="17"/>
      <c r="H24" s="5">
        <f t="shared" si="0"/>
        <v>0</v>
      </c>
    </row>
    <row r="25" spans="1:8" ht="17.25" customHeight="1" x14ac:dyDescent="0.15">
      <c r="A25" s="2"/>
      <c r="B25" s="8"/>
      <c r="C25" s="17"/>
      <c r="D25" s="17"/>
      <c r="E25" s="17"/>
      <c r="F25" s="17"/>
      <c r="G25" s="17"/>
      <c r="H25" s="5"/>
    </row>
    <row r="26" spans="1:8" ht="17.25" customHeight="1" x14ac:dyDescent="0.15">
      <c r="A26" s="49" t="s">
        <v>12</v>
      </c>
      <c r="B26" s="50"/>
      <c r="C26" s="6" t="e">
        <f t="shared" ref="C26:H26" si="1">AVERAGE(C3:C24)</f>
        <v>#DIV/0!</v>
      </c>
      <c r="D26" s="6" t="e">
        <f t="shared" si="1"/>
        <v>#DIV/0!</v>
      </c>
      <c r="E26" s="6" t="e">
        <f t="shared" si="1"/>
        <v>#DIV/0!</v>
      </c>
      <c r="F26" s="6" t="e">
        <f t="shared" si="1"/>
        <v>#DIV/0!</v>
      </c>
      <c r="G26" s="6" t="e">
        <f t="shared" si="1"/>
        <v>#DIV/0!</v>
      </c>
      <c r="H26" s="6">
        <f t="shared" si="1"/>
        <v>0</v>
      </c>
    </row>
    <row r="27" spans="1:8" ht="17.25" customHeight="1" x14ac:dyDescent="0.15"/>
    <row r="28" spans="1:8" ht="17.25" customHeight="1" x14ac:dyDescent="0.15">
      <c r="A28" s="51" t="s">
        <v>23</v>
      </c>
      <c r="B28" s="52"/>
      <c r="C28" s="52"/>
      <c r="D28" s="52"/>
      <c r="E28" s="52"/>
      <c r="F28" s="52"/>
      <c r="G28" s="52"/>
      <c r="H28" s="53"/>
    </row>
    <row r="29" spans="1:8" ht="17.25" customHeight="1" x14ac:dyDescent="0.15">
      <c r="A29" s="2" t="s">
        <v>4</v>
      </c>
      <c r="B29" s="2" t="s">
        <v>5</v>
      </c>
      <c r="C29" s="2" t="s">
        <v>6</v>
      </c>
      <c r="D29" s="2" t="s">
        <v>7</v>
      </c>
      <c r="E29" s="2" t="s">
        <v>8</v>
      </c>
      <c r="F29" s="2" t="s">
        <v>9</v>
      </c>
      <c r="G29" s="2" t="s">
        <v>10</v>
      </c>
      <c r="H29" s="4" t="s">
        <v>11</v>
      </c>
    </row>
    <row r="30" spans="1:8" ht="17.25" customHeight="1" x14ac:dyDescent="0.15">
      <c r="A30" s="2">
        <v>1</v>
      </c>
      <c r="B30" s="25" t="s">
        <v>243</v>
      </c>
      <c r="C30" s="17"/>
      <c r="D30" s="1"/>
      <c r="E30" s="17"/>
      <c r="F30" s="17"/>
      <c r="G30" s="17"/>
      <c r="H30" s="5">
        <f t="shared" ref="H30:H50" si="2">SUM(C30:G30)</f>
        <v>0</v>
      </c>
    </row>
    <row r="31" spans="1:8" ht="17.25" customHeight="1" x14ac:dyDescent="0.15">
      <c r="A31" s="2">
        <v>2</v>
      </c>
      <c r="B31" s="25" t="s">
        <v>244</v>
      </c>
      <c r="C31" s="17"/>
      <c r="D31" s="1"/>
      <c r="E31" s="17"/>
      <c r="F31" s="17"/>
      <c r="G31" s="17"/>
      <c r="H31" s="5">
        <f t="shared" si="2"/>
        <v>0</v>
      </c>
    </row>
    <row r="32" spans="1:8" ht="17.25" customHeight="1" x14ac:dyDescent="0.15">
      <c r="A32" s="2">
        <v>3</v>
      </c>
      <c r="B32" s="25" t="s">
        <v>245</v>
      </c>
      <c r="C32" s="17"/>
      <c r="D32" s="1"/>
      <c r="E32" s="17"/>
      <c r="F32" s="17"/>
      <c r="G32" s="17"/>
      <c r="H32" s="5">
        <f t="shared" si="2"/>
        <v>0</v>
      </c>
    </row>
    <row r="33" spans="1:8" ht="17.25" customHeight="1" x14ac:dyDescent="0.15">
      <c r="A33" s="2">
        <v>4</v>
      </c>
      <c r="B33" s="25" t="s">
        <v>246</v>
      </c>
      <c r="C33" s="17"/>
      <c r="D33" s="1"/>
      <c r="E33" s="17"/>
      <c r="F33" s="17"/>
      <c r="G33" s="17"/>
      <c r="H33" s="5">
        <f t="shared" si="2"/>
        <v>0</v>
      </c>
    </row>
    <row r="34" spans="1:8" ht="17.25" customHeight="1" x14ac:dyDescent="0.15">
      <c r="A34" s="2">
        <v>5</v>
      </c>
      <c r="B34" s="25" t="s">
        <v>247</v>
      </c>
      <c r="C34" s="17"/>
      <c r="D34" s="1"/>
      <c r="E34" s="17"/>
      <c r="F34" s="17"/>
      <c r="G34" s="17"/>
      <c r="H34" s="5">
        <f t="shared" si="2"/>
        <v>0</v>
      </c>
    </row>
    <row r="35" spans="1:8" ht="17.25" customHeight="1" x14ac:dyDescent="0.15">
      <c r="A35" s="2">
        <v>6</v>
      </c>
      <c r="B35" s="25" t="s">
        <v>248</v>
      </c>
      <c r="C35" s="17"/>
      <c r="D35" s="1"/>
      <c r="E35" s="17"/>
      <c r="F35" s="17"/>
      <c r="G35" s="17"/>
      <c r="H35" s="5">
        <f t="shared" si="2"/>
        <v>0</v>
      </c>
    </row>
    <row r="36" spans="1:8" ht="17.25" customHeight="1" x14ac:dyDescent="0.15">
      <c r="A36" s="2">
        <v>7</v>
      </c>
      <c r="B36" s="25" t="s">
        <v>249</v>
      </c>
      <c r="C36" s="17"/>
      <c r="D36" s="1"/>
      <c r="E36" s="17"/>
      <c r="F36" s="17"/>
      <c r="G36" s="17"/>
      <c r="H36" s="5">
        <f t="shared" si="2"/>
        <v>0</v>
      </c>
    </row>
    <row r="37" spans="1:8" ht="17.25" customHeight="1" x14ac:dyDescent="0.15">
      <c r="A37" s="2">
        <v>8</v>
      </c>
      <c r="B37" s="25" t="s">
        <v>250</v>
      </c>
      <c r="C37" s="17"/>
      <c r="D37" s="1"/>
      <c r="E37" s="17"/>
      <c r="F37" s="17"/>
      <c r="G37" s="17"/>
      <c r="H37" s="5">
        <f t="shared" si="2"/>
        <v>0</v>
      </c>
    </row>
    <row r="38" spans="1:8" ht="17.25" customHeight="1" x14ac:dyDescent="0.15">
      <c r="A38" s="2">
        <v>9</v>
      </c>
      <c r="B38" s="25" t="s">
        <v>251</v>
      </c>
      <c r="C38" s="17"/>
      <c r="D38" s="1"/>
      <c r="E38" s="17"/>
      <c r="F38" s="17"/>
      <c r="G38" s="17"/>
      <c r="H38" s="5">
        <f t="shared" si="2"/>
        <v>0</v>
      </c>
    </row>
    <row r="39" spans="1:8" ht="17.25" customHeight="1" x14ac:dyDescent="0.15">
      <c r="A39" s="2">
        <v>10</v>
      </c>
      <c r="B39" s="25" t="s">
        <v>252</v>
      </c>
      <c r="C39" s="17"/>
      <c r="D39" s="1"/>
      <c r="E39" s="17"/>
      <c r="F39" s="17"/>
      <c r="G39" s="17"/>
      <c r="H39" s="5">
        <f t="shared" si="2"/>
        <v>0</v>
      </c>
    </row>
    <row r="40" spans="1:8" ht="17.25" customHeight="1" x14ac:dyDescent="0.15">
      <c r="A40" s="2">
        <v>11</v>
      </c>
      <c r="B40" s="25" t="s">
        <v>253</v>
      </c>
      <c r="C40" s="17"/>
      <c r="D40" s="1"/>
      <c r="E40" s="17"/>
      <c r="F40" s="17"/>
      <c r="G40" s="17"/>
      <c r="H40" s="5">
        <f t="shared" si="2"/>
        <v>0</v>
      </c>
    </row>
    <row r="41" spans="1:8" ht="17.25" customHeight="1" x14ac:dyDescent="0.15">
      <c r="A41" s="2">
        <v>12</v>
      </c>
      <c r="B41" s="25" t="s">
        <v>254</v>
      </c>
      <c r="C41" s="17"/>
      <c r="D41" s="1"/>
      <c r="E41" s="17"/>
      <c r="F41" s="17"/>
      <c r="G41" s="17"/>
      <c r="H41" s="5">
        <f t="shared" si="2"/>
        <v>0</v>
      </c>
    </row>
    <row r="42" spans="1:8" ht="17.25" customHeight="1" x14ac:dyDescent="0.15">
      <c r="A42" s="2">
        <v>13</v>
      </c>
      <c r="B42" s="25" t="s">
        <v>255</v>
      </c>
      <c r="C42" s="17"/>
      <c r="D42" s="1"/>
      <c r="E42" s="17"/>
      <c r="F42" s="17"/>
      <c r="G42" s="17"/>
      <c r="H42" s="5">
        <f t="shared" si="2"/>
        <v>0</v>
      </c>
    </row>
    <row r="43" spans="1:8" ht="17.25" customHeight="1" x14ac:dyDescent="0.15">
      <c r="A43" s="2">
        <v>14</v>
      </c>
      <c r="B43" s="25" t="s">
        <v>256</v>
      </c>
      <c r="C43" s="17"/>
      <c r="D43" s="1"/>
      <c r="E43" s="17"/>
      <c r="F43" s="17"/>
      <c r="G43" s="17"/>
      <c r="H43" s="5">
        <f t="shared" si="2"/>
        <v>0</v>
      </c>
    </row>
    <row r="44" spans="1:8" ht="17.25" customHeight="1" x14ac:dyDescent="0.15">
      <c r="A44" s="2">
        <v>15</v>
      </c>
      <c r="B44" s="25" t="s">
        <v>257</v>
      </c>
      <c r="C44" s="17"/>
      <c r="D44" s="1"/>
      <c r="E44" s="17"/>
      <c r="F44" s="17"/>
      <c r="G44" s="17"/>
      <c r="H44" s="5">
        <f t="shared" si="2"/>
        <v>0</v>
      </c>
    </row>
    <row r="45" spans="1:8" ht="17.25" customHeight="1" x14ac:dyDescent="0.15">
      <c r="A45" s="2">
        <v>16</v>
      </c>
      <c r="B45" s="25" t="s">
        <v>258</v>
      </c>
      <c r="C45" s="17"/>
      <c r="D45" s="1"/>
      <c r="E45" s="17"/>
      <c r="F45" s="17"/>
      <c r="G45" s="17"/>
      <c r="H45" s="5">
        <f t="shared" si="2"/>
        <v>0</v>
      </c>
    </row>
    <row r="46" spans="1:8" ht="17.25" customHeight="1" x14ac:dyDescent="0.15">
      <c r="A46" s="2">
        <v>17</v>
      </c>
      <c r="B46" s="25" t="s">
        <v>259</v>
      </c>
      <c r="C46" s="17"/>
      <c r="D46" s="1"/>
      <c r="E46" s="17"/>
      <c r="F46" s="17"/>
      <c r="G46" s="17"/>
      <c r="H46" s="5">
        <f t="shared" si="2"/>
        <v>0</v>
      </c>
    </row>
    <row r="47" spans="1:8" ht="17.25" customHeight="1" x14ac:dyDescent="0.15">
      <c r="A47" s="2">
        <v>18</v>
      </c>
      <c r="B47" s="25" t="s">
        <v>260</v>
      </c>
      <c r="C47" s="17"/>
      <c r="D47" s="1"/>
      <c r="E47" s="17"/>
      <c r="F47" s="17"/>
      <c r="G47" s="17"/>
      <c r="H47" s="5">
        <f t="shared" si="2"/>
        <v>0</v>
      </c>
    </row>
    <row r="48" spans="1:8" ht="17.25" customHeight="1" x14ac:dyDescent="0.15">
      <c r="A48" s="2">
        <v>19</v>
      </c>
      <c r="B48" s="25" t="s">
        <v>261</v>
      </c>
      <c r="C48" s="17"/>
      <c r="D48" s="1"/>
      <c r="E48" s="17"/>
      <c r="F48" s="17"/>
      <c r="G48" s="17"/>
      <c r="H48" s="5">
        <f t="shared" si="2"/>
        <v>0</v>
      </c>
    </row>
    <row r="49" spans="1:8" ht="17.25" customHeight="1" x14ac:dyDescent="0.15">
      <c r="A49" s="2">
        <v>20</v>
      </c>
      <c r="B49" s="25" t="s">
        <v>262</v>
      </c>
      <c r="C49" s="17"/>
      <c r="D49" s="1"/>
      <c r="E49" s="17"/>
      <c r="F49" s="17"/>
      <c r="G49" s="17"/>
      <c r="H49" s="5">
        <f t="shared" si="2"/>
        <v>0</v>
      </c>
    </row>
    <row r="50" spans="1:8" ht="17.25" customHeight="1" x14ac:dyDescent="0.15">
      <c r="A50" s="2">
        <v>21</v>
      </c>
      <c r="B50" s="25" t="s">
        <v>263</v>
      </c>
      <c r="C50" s="17"/>
      <c r="D50" s="1"/>
      <c r="E50" s="17"/>
      <c r="F50" s="17"/>
      <c r="G50" s="17"/>
      <c r="H50" s="5">
        <f t="shared" si="2"/>
        <v>0</v>
      </c>
    </row>
    <row r="51" spans="1:8" ht="17.25" customHeight="1" x14ac:dyDescent="0.15">
      <c r="A51" s="2"/>
      <c r="B51" s="8"/>
      <c r="C51" s="17"/>
      <c r="D51" s="17"/>
      <c r="E51" s="17"/>
      <c r="F51" s="17"/>
      <c r="G51" s="17"/>
      <c r="H51" s="5"/>
    </row>
    <row r="52" spans="1:8" ht="17.25" customHeight="1" x14ac:dyDescent="0.15">
      <c r="A52" s="49" t="s">
        <v>12</v>
      </c>
      <c r="B52" s="50"/>
      <c r="C52" s="6" t="e">
        <f t="shared" ref="C52:H52" si="3">AVERAGE(C30:C50)</f>
        <v>#DIV/0!</v>
      </c>
      <c r="D52" s="6" t="e">
        <f t="shared" si="3"/>
        <v>#DIV/0!</v>
      </c>
      <c r="E52" s="6" t="e">
        <f t="shared" si="3"/>
        <v>#DIV/0!</v>
      </c>
      <c r="F52" s="6" t="e">
        <f t="shared" si="3"/>
        <v>#DIV/0!</v>
      </c>
      <c r="G52" s="6" t="e">
        <f t="shared" si="3"/>
        <v>#DIV/0!</v>
      </c>
      <c r="H52" s="6">
        <f t="shared" si="3"/>
        <v>0</v>
      </c>
    </row>
    <row r="53" spans="1:8" ht="17.25" customHeight="1" x14ac:dyDescent="0.15"/>
    <row r="54" spans="1:8" ht="17.25" customHeight="1" x14ac:dyDescent="0.15"/>
    <row r="55" spans="1:8" ht="17.25" customHeight="1" x14ac:dyDescent="0.15"/>
    <row r="56" spans="1:8" ht="17.25" customHeight="1" x14ac:dyDescent="0.15"/>
    <row r="57" spans="1:8" ht="17.25" customHeight="1" x14ac:dyDescent="0.15"/>
    <row r="58" spans="1:8" ht="17.25" customHeight="1" x14ac:dyDescent="0.15"/>
    <row r="59" spans="1:8" ht="17.25" customHeight="1" x14ac:dyDescent="0.15"/>
    <row r="60" spans="1:8" ht="17.25" customHeight="1" x14ac:dyDescent="0.15"/>
    <row r="61" spans="1:8" ht="17.25" customHeight="1" x14ac:dyDescent="0.15"/>
    <row r="62" spans="1:8" ht="17.25" customHeight="1" x14ac:dyDescent="0.15"/>
    <row r="63" spans="1:8" ht="17.25" customHeight="1" x14ac:dyDescent="0.15"/>
    <row r="64" spans="1:8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</sheetData>
  <mergeCells count="4">
    <mergeCell ref="A52:B52"/>
    <mergeCell ref="A1:H1"/>
    <mergeCell ref="A26:B26"/>
    <mergeCell ref="A28:H28"/>
  </mergeCells>
  <phoneticPr fontId="1"/>
  <dataValidations count="1">
    <dataValidation imeMode="on" allowBlank="1" showInputMessage="1" showErrorMessage="1" sqref="B30:B50 B3:B24" xr:uid="{00000000-0002-0000-0900-000000000000}"/>
  </dataValidations>
  <pageMargins left="0.75" right="0.75" top="1" bottom="1" header="0.51200000000000001" footer="0.51200000000000001"/>
  <pageSetup paperSize="9" orientation="portrait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/>
  </sheetPr>
  <dimension ref="A1:H99"/>
  <sheetViews>
    <sheetView topLeftCell="A39" zoomScaleNormal="100" workbookViewId="0">
      <selection activeCell="A39" sqref="A1:XFD1048576"/>
    </sheetView>
  </sheetViews>
  <sheetFormatPr defaultColWidth="9" defaultRowHeight="13.5" x14ac:dyDescent="0.15"/>
  <cols>
    <col min="1" max="1" width="5.25" bestFit="1" customWidth="1"/>
    <col min="2" max="2" width="12.625" customWidth="1"/>
    <col min="3" max="8" width="6.25" customWidth="1"/>
  </cols>
  <sheetData>
    <row r="1" spans="1:8" ht="17.25" customHeight="1" x14ac:dyDescent="0.15">
      <c r="A1" s="51" t="s">
        <v>115</v>
      </c>
      <c r="B1" s="52"/>
      <c r="C1" s="52"/>
      <c r="D1" s="52"/>
      <c r="E1" s="52"/>
      <c r="F1" s="52"/>
      <c r="G1" s="52"/>
      <c r="H1" s="53"/>
    </row>
    <row r="2" spans="1:8" ht="17.25" customHeight="1" x14ac:dyDescent="0.1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4" t="s">
        <v>11</v>
      </c>
    </row>
    <row r="3" spans="1:8" ht="17.25" customHeight="1" x14ac:dyDescent="0.15">
      <c r="A3" s="2">
        <v>1</v>
      </c>
      <c r="B3" s="25" t="s">
        <v>264</v>
      </c>
      <c r="C3" s="17"/>
      <c r="D3" s="17"/>
      <c r="E3" s="17"/>
      <c r="F3" s="17"/>
      <c r="G3" s="17"/>
      <c r="H3" s="5">
        <f t="shared" ref="H3:H23" si="0">SUM(C3:G3)</f>
        <v>0</v>
      </c>
    </row>
    <row r="4" spans="1:8" ht="17.25" customHeight="1" x14ac:dyDescent="0.15">
      <c r="A4" s="2">
        <v>2</v>
      </c>
      <c r="B4" s="25" t="s">
        <v>265</v>
      </c>
      <c r="C4" s="17"/>
      <c r="D4" s="17"/>
      <c r="E4" s="17"/>
      <c r="F4" s="17"/>
      <c r="G4" s="17"/>
      <c r="H4" s="5">
        <f t="shared" si="0"/>
        <v>0</v>
      </c>
    </row>
    <row r="5" spans="1:8" ht="17.25" customHeight="1" x14ac:dyDescent="0.15">
      <c r="A5" s="2">
        <v>3</v>
      </c>
      <c r="B5" s="25" t="s">
        <v>266</v>
      </c>
      <c r="C5" s="17"/>
      <c r="D5" s="17"/>
      <c r="E5" s="17"/>
      <c r="F5" s="17"/>
      <c r="G5" s="17"/>
      <c r="H5" s="5">
        <f t="shared" si="0"/>
        <v>0</v>
      </c>
    </row>
    <row r="6" spans="1:8" ht="17.25" customHeight="1" x14ac:dyDescent="0.15">
      <c r="A6" s="2">
        <v>4</v>
      </c>
      <c r="B6" s="25" t="s">
        <v>267</v>
      </c>
      <c r="C6" s="17"/>
      <c r="D6" s="17"/>
      <c r="E6" s="17"/>
      <c r="F6" s="17"/>
      <c r="G6" s="17"/>
      <c r="H6" s="5">
        <f t="shared" si="0"/>
        <v>0</v>
      </c>
    </row>
    <row r="7" spans="1:8" ht="17.25" customHeight="1" x14ac:dyDescent="0.15">
      <c r="A7" s="2">
        <v>5</v>
      </c>
      <c r="B7" s="25" t="s">
        <v>268</v>
      </c>
      <c r="C7" s="17"/>
      <c r="D7" s="17"/>
      <c r="E7" s="17"/>
      <c r="F7" s="17"/>
      <c r="G7" s="17"/>
      <c r="H7" s="5">
        <f t="shared" si="0"/>
        <v>0</v>
      </c>
    </row>
    <row r="8" spans="1:8" ht="17.25" customHeight="1" x14ac:dyDescent="0.15">
      <c r="A8" s="2">
        <v>6</v>
      </c>
      <c r="B8" s="25" t="s">
        <v>269</v>
      </c>
      <c r="C8" s="17"/>
      <c r="D8" s="17"/>
      <c r="E8" s="17"/>
      <c r="F8" s="17"/>
      <c r="G8" s="17"/>
      <c r="H8" s="5">
        <f t="shared" si="0"/>
        <v>0</v>
      </c>
    </row>
    <row r="9" spans="1:8" ht="17.25" customHeight="1" x14ac:dyDescent="0.15">
      <c r="A9" s="2">
        <v>7</v>
      </c>
      <c r="B9" s="25" t="s">
        <v>270</v>
      </c>
      <c r="C9" s="17"/>
      <c r="D9" s="17"/>
      <c r="E9" s="17"/>
      <c r="F9" s="17"/>
      <c r="G9" s="17"/>
      <c r="H9" s="5">
        <f t="shared" si="0"/>
        <v>0</v>
      </c>
    </row>
    <row r="10" spans="1:8" ht="17.25" customHeight="1" x14ac:dyDescent="0.15">
      <c r="A10" s="2">
        <v>8</v>
      </c>
      <c r="B10" s="25" t="s">
        <v>271</v>
      </c>
      <c r="C10" s="17"/>
      <c r="D10" s="17"/>
      <c r="E10" s="17"/>
      <c r="F10" s="17"/>
      <c r="G10" s="17"/>
      <c r="H10" s="5">
        <f t="shared" si="0"/>
        <v>0</v>
      </c>
    </row>
    <row r="11" spans="1:8" ht="17.25" customHeight="1" x14ac:dyDescent="0.15">
      <c r="A11" s="2">
        <v>9</v>
      </c>
      <c r="B11" s="25" t="s">
        <v>272</v>
      </c>
      <c r="C11" s="17"/>
      <c r="D11" s="17"/>
      <c r="E11" s="17"/>
      <c r="F11" s="17"/>
      <c r="G11" s="17"/>
      <c r="H11" s="5">
        <f t="shared" si="0"/>
        <v>0</v>
      </c>
    </row>
    <row r="12" spans="1:8" ht="17.25" customHeight="1" x14ac:dyDescent="0.15">
      <c r="A12" s="2">
        <v>10</v>
      </c>
      <c r="B12" s="25" t="s">
        <v>273</v>
      </c>
      <c r="C12" s="17"/>
      <c r="D12" s="17"/>
      <c r="E12" s="17"/>
      <c r="F12" s="17"/>
      <c r="G12" s="17"/>
      <c r="H12" s="5">
        <f t="shared" si="0"/>
        <v>0</v>
      </c>
    </row>
    <row r="13" spans="1:8" ht="17.25" customHeight="1" x14ac:dyDescent="0.15">
      <c r="A13" s="2">
        <v>11</v>
      </c>
      <c r="B13" s="25" t="s">
        <v>274</v>
      </c>
      <c r="C13" s="17"/>
      <c r="D13" s="17"/>
      <c r="E13" s="17"/>
      <c r="F13" s="17"/>
      <c r="G13" s="17"/>
      <c r="H13" s="5">
        <f t="shared" si="0"/>
        <v>0</v>
      </c>
    </row>
    <row r="14" spans="1:8" ht="17.25" customHeight="1" x14ac:dyDescent="0.15">
      <c r="A14" s="2">
        <v>12</v>
      </c>
      <c r="B14" s="25" t="s">
        <v>275</v>
      </c>
      <c r="C14" s="17"/>
      <c r="D14" s="17"/>
      <c r="E14" s="17"/>
      <c r="F14" s="17"/>
      <c r="G14" s="17"/>
      <c r="H14" s="5">
        <f t="shared" si="0"/>
        <v>0</v>
      </c>
    </row>
    <row r="15" spans="1:8" ht="17.25" customHeight="1" x14ac:dyDescent="0.15">
      <c r="A15" s="2">
        <v>13</v>
      </c>
      <c r="B15" s="25" t="s">
        <v>276</v>
      </c>
      <c r="C15" s="17"/>
      <c r="D15" s="17"/>
      <c r="E15" s="17"/>
      <c r="F15" s="17"/>
      <c r="G15" s="17"/>
      <c r="H15" s="5">
        <f t="shared" si="0"/>
        <v>0</v>
      </c>
    </row>
    <row r="16" spans="1:8" ht="17.25" customHeight="1" x14ac:dyDescent="0.15">
      <c r="A16" s="2">
        <v>14</v>
      </c>
      <c r="B16" s="25" t="s">
        <v>277</v>
      </c>
      <c r="C16" s="17"/>
      <c r="D16" s="17"/>
      <c r="E16" s="17"/>
      <c r="F16" s="17"/>
      <c r="G16" s="17"/>
      <c r="H16" s="5">
        <f t="shared" si="0"/>
        <v>0</v>
      </c>
    </row>
    <row r="17" spans="1:8" ht="17.25" customHeight="1" x14ac:dyDescent="0.15">
      <c r="A17" s="2">
        <v>15</v>
      </c>
      <c r="B17" s="25" t="s">
        <v>278</v>
      </c>
      <c r="C17" s="17"/>
      <c r="D17" s="17"/>
      <c r="E17" s="17"/>
      <c r="F17" s="17"/>
      <c r="G17" s="17"/>
      <c r="H17" s="5">
        <f t="shared" si="0"/>
        <v>0</v>
      </c>
    </row>
    <row r="18" spans="1:8" ht="17.25" customHeight="1" x14ac:dyDescent="0.15">
      <c r="A18" s="2">
        <v>16</v>
      </c>
      <c r="B18" s="25" t="s">
        <v>279</v>
      </c>
      <c r="C18" s="17"/>
      <c r="D18" s="17"/>
      <c r="E18" s="17"/>
      <c r="F18" s="17"/>
      <c r="G18" s="17"/>
      <c r="H18" s="5">
        <f t="shared" si="0"/>
        <v>0</v>
      </c>
    </row>
    <row r="19" spans="1:8" ht="17.25" customHeight="1" x14ac:dyDescent="0.15">
      <c r="A19" s="2">
        <v>17</v>
      </c>
      <c r="B19" s="25" t="s">
        <v>280</v>
      </c>
      <c r="C19" s="17"/>
      <c r="D19" s="17"/>
      <c r="E19" s="17"/>
      <c r="F19" s="17"/>
      <c r="G19" s="17"/>
      <c r="H19" s="5">
        <f t="shared" si="0"/>
        <v>0</v>
      </c>
    </row>
    <row r="20" spans="1:8" ht="17.25" customHeight="1" x14ac:dyDescent="0.15">
      <c r="A20" s="2">
        <v>18</v>
      </c>
      <c r="B20" s="25" t="s">
        <v>281</v>
      </c>
      <c r="C20" s="17"/>
      <c r="D20" s="17"/>
      <c r="E20" s="17"/>
      <c r="F20" s="17"/>
      <c r="G20" s="17"/>
      <c r="H20" s="5">
        <f t="shared" si="0"/>
        <v>0</v>
      </c>
    </row>
    <row r="21" spans="1:8" ht="17.25" customHeight="1" x14ac:dyDescent="0.15">
      <c r="A21" s="2">
        <v>19</v>
      </c>
      <c r="B21" s="25" t="s">
        <v>282</v>
      </c>
      <c r="C21" s="17"/>
      <c r="D21" s="17"/>
      <c r="E21" s="17"/>
      <c r="F21" s="17"/>
      <c r="G21" s="17"/>
      <c r="H21" s="5">
        <f t="shared" si="0"/>
        <v>0</v>
      </c>
    </row>
    <row r="22" spans="1:8" ht="17.25" customHeight="1" x14ac:dyDescent="0.15">
      <c r="A22" s="2">
        <v>20</v>
      </c>
      <c r="B22" s="25" t="s">
        <v>283</v>
      </c>
      <c r="C22" s="17"/>
      <c r="D22" s="17"/>
      <c r="E22" s="17"/>
      <c r="F22" s="17"/>
      <c r="G22" s="17"/>
      <c r="H22" s="5">
        <f t="shared" si="0"/>
        <v>0</v>
      </c>
    </row>
    <row r="23" spans="1:8" ht="17.25" customHeight="1" x14ac:dyDescent="0.15">
      <c r="A23" s="2">
        <v>21</v>
      </c>
      <c r="B23" s="25" t="s">
        <v>284</v>
      </c>
      <c r="C23" s="17"/>
      <c r="D23" s="17"/>
      <c r="E23" s="17"/>
      <c r="F23" s="17"/>
      <c r="G23" s="17"/>
      <c r="H23" s="5">
        <f t="shared" si="0"/>
        <v>0</v>
      </c>
    </row>
    <row r="24" spans="1:8" ht="17.25" customHeight="1" x14ac:dyDescent="0.15">
      <c r="A24" s="2"/>
      <c r="B24" s="8"/>
      <c r="C24" s="17"/>
      <c r="D24" s="17"/>
      <c r="E24" s="17"/>
      <c r="F24" s="17"/>
      <c r="G24" s="17"/>
      <c r="H24" s="5"/>
    </row>
    <row r="25" spans="1:8" ht="17.25" customHeight="1" x14ac:dyDescent="0.15">
      <c r="A25" s="49" t="s">
        <v>12</v>
      </c>
      <c r="B25" s="50"/>
      <c r="C25" s="6" t="e">
        <f t="shared" ref="C25:H25" si="1">AVERAGE(C3:C23)</f>
        <v>#DIV/0!</v>
      </c>
      <c r="D25" s="6" t="e">
        <f t="shared" si="1"/>
        <v>#DIV/0!</v>
      </c>
      <c r="E25" s="6" t="e">
        <f t="shared" si="1"/>
        <v>#DIV/0!</v>
      </c>
      <c r="F25" s="6" t="e">
        <f t="shared" si="1"/>
        <v>#DIV/0!</v>
      </c>
      <c r="G25" s="6" t="e">
        <f t="shared" si="1"/>
        <v>#DIV/0!</v>
      </c>
      <c r="H25" s="6">
        <f t="shared" si="1"/>
        <v>0</v>
      </c>
    </row>
    <row r="26" spans="1:8" ht="17.25" customHeight="1" x14ac:dyDescent="0.15">
      <c r="A26" s="32"/>
      <c r="B26" s="3"/>
      <c r="C26" s="3"/>
      <c r="D26" s="3"/>
      <c r="E26" s="3"/>
      <c r="F26" s="3"/>
      <c r="G26" s="3"/>
      <c r="H26" s="3"/>
    </row>
    <row r="27" spans="1:8" ht="17.25" customHeight="1" x14ac:dyDescent="0.15">
      <c r="A27" s="51" t="s">
        <v>116</v>
      </c>
      <c r="B27" s="52"/>
      <c r="C27" s="52"/>
      <c r="D27" s="52"/>
      <c r="E27" s="52"/>
      <c r="F27" s="52"/>
      <c r="G27" s="52"/>
      <c r="H27" s="53"/>
    </row>
    <row r="28" spans="1:8" ht="17.25" customHeight="1" x14ac:dyDescent="0.15">
      <c r="A28" s="2" t="s">
        <v>4</v>
      </c>
      <c r="B28" s="2" t="s">
        <v>5</v>
      </c>
      <c r="C28" s="2" t="s">
        <v>6</v>
      </c>
      <c r="D28" s="2" t="s">
        <v>7</v>
      </c>
      <c r="E28" s="2" t="s">
        <v>8</v>
      </c>
      <c r="F28" s="2" t="s">
        <v>9</v>
      </c>
      <c r="G28" s="2" t="s">
        <v>10</v>
      </c>
      <c r="H28" s="4" t="s">
        <v>11</v>
      </c>
    </row>
    <row r="29" spans="1:8" ht="17.25" customHeight="1" x14ac:dyDescent="0.15">
      <c r="A29" s="2">
        <v>1</v>
      </c>
      <c r="B29" s="25" t="s">
        <v>285</v>
      </c>
      <c r="C29" s="17"/>
      <c r="D29" s="17"/>
      <c r="E29" s="17"/>
      <c r="F29" s="17"/>
      <c r="G29" s="17"/>
      <c r="H29" s="5">
        <f t="shared" ref="H29:H50" si="2">SUM(C29:G29)</f>
        <v>0</v>
      </c>
    </row>
    <row r="30" spans="1:8" ht="17.25" customHeight="1" x14ac:dyDescent="0.15">
      <c r="A30" s="2">
        <v>2</v>
      </c>
      <c r="B30" s="25" t="s">
        <v>286</v>
      </c>
      <c r="C30" s="17"/>
      <c r="D30" s="17"/>
      <c r="E30" s="17"/>
      <c r="F30" s="17"/>
      <c r="G30" s="17"/>
      <c r="H30" s="5">
        <f t="shared" si="2"/>
        <v>0</v>
      </c>
    </row>
    <row r="31" spans="1:8" ht="17.25" customHeight="1" x14ac:dyDescent="0.15">
      <c r="A31" s="2">
        <v>3</v>
      </c>
      <c r="B31" s="25" t="s">
        <v>287</v>
      </c>
      <c r="C31" s="17"/>
      <c r="D31" s="17"/>
      <c r="E31" s="17"/>
      <c r="F31" s="17"/>
      <c r="G31" s="17"/>
      <c r="H31" s="5">
        <f t="shared" si="2"/>
        <v>0</v>
      </c>
    </row>
    <row r="32" spans="1:8" ht="17.25" customHeight="1" x14ac:dyDescent="0.15">
      <c r="A32" s="2">
        <v>4</v>
      </c>
      <c r="B32" s="25" t="s">
        <v>288</v>
      </c>
      <c r="C32" s="17"/>
      <c r="D32" s="17"/>
      <c r="E32" s="17"/>
      <c r="F32" s="17"/>
      <c r="G32" s="17"/>
      <c r="H32" s="5">
        <f t="shared" si="2"/>
        <v>0</v>
      </c>
    </row>
    <row r="33" spans="1:8" ht="17.25" customHeight="1" x14ac:dyDescent="0.15">
      <c r="A33" s="2">
        <v>5</v>
      </c>
      <c r="B33" s="25" t="s">
        <v>289</v>
      </c>
      <c r="C33" s="17"/>
      <c r="D33" s="17"/>
      <c r="E33" s="17"/>
      <c r="F33" s="17"/>
      <c r="G33" s="17"/>
      <c r="H33" s="5">
        <f t="shared" si="2"/>
        <v>0</v>
      </c>
    </row>
    <row r="34" spans="1:8" ht="17.25" customHeight="1" x14ac:dyDescent="0.15">
      <c r="A34" s="2">
        <v>6</v>
      </c>
      <c r="B34" s="25" t="s">
        <v>290</v>
      </c>
      <c r="C34" s="17"/>
      <c r="D34" s="17"/>
      <c r="E34" s="17"/>
      <c r="F34" s="17"/>
      <c r="G34" s="17"/>
      <c r="H34" s="5">
        <f t="shared" si="2"/>
        <v>0</v>
      </c>
    </row>
    <row r="35" spans="1:8" ht="17.25" customHeight="1" x14ac:dyDescent="0.15">
      <c r="A35" s="2">
        <v>7</v>
      </c>
      <c r="B35" s="25" t="s">
        <v>291</v>
      </c>
      <c r="C35" s="17"/>
      <c r="D35" s="17"/>
      <c r="E35" s="17"/>
      <c r="F35" s="17"/>
      <c r="G35" s="17"/>
      <c r="H35" s="5">
        <f t="shared" si="2"/>
        <v>0</v>
      </c>
    </row>
    <row r="36" spans="1:8" ht="17.25" customHeight="1" x14ac:dyDescent="0.15">
      <c r="A36" s="2">
        <v>8</v>
      </c>
      <c r="B36" s="25" t="s">
        <v>292</v>
      </c>
      <c r="C36" s="17"/>
      <c r="D36" s="17"/>
      <c r="E36" s="17"/>
      <c r="F36" s="17"/>
      <c r="G36" s="17"/>
      <c r="H36" s="5">
        <f t="shared" si="2"/>
        <v>0</v>
      </c>
    </row>
    <row r="37" spans="1:8" ht="17.25" customHeight="1" x14ac:dyDescent="0.15">
      <c r="A37" s="2">
        <v>9</v>
      </c>
      <c r="B37" s="25" t="s">
        <v>293</v>
      </c>
      <c r="C37" s="17"/>
      <c r="D37" s="17"/>
      <c r="E37" s="17"/>
      <c r="F37" s="17"/>
      <c r="G37" s="17"/>
      <c r="H37" s="5">
        <f t="shared" si="2"/>
        <v>0</v>
      </c>
    </row>
    <row r="38" spans="1:8" ht="17.25" customHeight="1" x14ac:dyDescent="0.15">
      <c r="A38" s="2">
        <v>10</v>
      </c>
      <c r="B38" s="25" t="s">
        <v>294</v>
      </c>
      <c r="C38" s="17"/>
      <c r="D38" s="17"/>
      <c r="E38" s="17"/>
      <c r="F38" s="17"/>
      <c r="G38" s="17"/>
      <c r="H38" s="5">
        <f t="shared" si="2"/>
        <v>0</v>
      </c>
    </row>
    <row r="39" spans="1:8" ht="17.25" customHeight="1" x14ac:dyDescent="0.15">
      <c r="A39" s="2">
        <v>11</v>
      </c>
      <c r="B39" s="25" t="s">
        <v>295</v>
      </c>
      <c r="C39" s="17"/>
      <c r="D39" s="17"/>
      <c r="E39" s="17"/>
      <c r="F39" s="17"/>
      <c r="G39" s="17"/>
      <c r="H39" s="5">
        <f t="shared" si="2"/>
        <v>0</v>
      </c>
    </row>
    <row r="40" spans="1:8" ht="17.25" customHeight="1" x14ac:dyDescent="0.15">
      <c r="A40" s="2">
        <v>12</v>
      </c>
      <c r="B40" s="25" t="s">
        <v>296</v>
      </c>
      <c r="C40" s="17"/>
      <c r="D40" s="17"/>
      <c r="E40" s="17"/>
      <c r="F40" s="17"/>
      <c r="G40" s="17"/>
      <c r="H40" s="5">
        <f t="shared" si="2"/>
        <v>0</v>
      </c>
    </row>
    <row r="41" spans="1:8" ht="17.25" customHeight="1" x14ac:dyDescent="0.15">
      <c r="A41" s="2">
        <v>13</v>
      </c>
      <c r="B41" s="25" t="s">
        <v>297</v>
      </c>
      <c r="C41" s="17"/>
      <c r="D41" s="17"/>
      <c r="E41" s="17"/>
      <c r="F41" s="17"/>
      <c r="G41" s="17"/>
      <c r="H41" s="5">
        <f t="shared" si="2"/>
        <v>0</v>
      </c>
    </row>
    <row r="42" spans="1:8" ht="17.25" customHeight="1" x14ac:dyDescent="0.15">
      <c r="A42" s="2">
        <v>14</v>
      </c>
      <c r="B42" s="25" t="s">
        <v>298</v>
      </c>
      <c r="C42" s="17"/>
      <c r="D42" s="17"/>
      <c r="E42" s="17"/>
      <c r="F42" s="17"/>
      <c r="G42" s="17"/>
      <c r="H42" s="5">
        <f t="shared" si="2"/>
        <v>0</v>
      </c>
    </row>
    <row r="43" spans="1:8" ht="17.25" customHeight="1" x14ac:dyDescent="0.15">
      <c r="A43" s="2">
        <v>15</v>
      </c>
      <c r="B43" s="25" t="s">
        <v>299</v>
      </c>
      <c r="C43" s="17"/>
      <c r="D43" s="17"/>
      <c r="E43" s="17"/>
      <c r="F43" s="17"/>
      <c r="G43" s="17"/>
      <c r="H43" s="5">
        <f t="shared" si="2"/>
        <v>0</v>
      </c>
    </row>
    <row r="44" spans="1:8" ht="17.25" customHeight="1" x14ac:dyDescent="0.15">
      <c r="A44" s="2">
        <v>16</v>
      </c>
      <c r="B44" s="25" t="s">
        <v>300</v>
      </c>
      <c r="C44" s="17"/>
      <c r="D44" s="17"/>
      <c r="E44" s="17"/>
      <c r="F44" s="17"/>
      <c r="G44" s="17"/>
      <c r="H44" s="5">
        <f t="shared" si="2"/>
        <v>0</v>
      </c>
    </row>
    <row r="45" spans="1:8" ht="17.25" customHeight="1" x14ac:dyDescent="0.15">
      <c r="A45" s="2">
        <v>17</v>
      </c>
      <c r="B45" s="25" t="s">
        <v>301</v>
      </c>
      <c r="C45" s="17"/>
      <c r="D45" s="17"/>
      <c r="E45" s="17"/>
      <c r="F45" s="17"/>
      <c r="G45" s="17"/>
      <c r="H45" s="5">
        <f t="shared" si="2"/>
        <v>0</v>
      </c>
    </row>
    <row r="46" spans="1:8" ht="17.25" customHeight="1" x14ac:dyDescent="0.15">
      <c r="A46" s="2">
        <v>18</v>
      </c>
      <c r="B46" s="25" t="s">
        <v>302</v>
      </c>
      <c r="C46" s="17"/>
      <c r="D46" s="17"/>
      <c r="E46" s="17"/>
      <c r="F46" s="17"/>
      <c r="G46" s="17"/>
      <c r="H46" s="5">
        <f t="shared" si="2"/>
        <v>0</v>
      </c>
    </row>
    <row r="47" spans="1:8" ht="17.25" customHeight="1" x14ac:dyDescent="0.15">
      <c r="A47" s="2">
        <v>19</v>
      </c>
      <c r="B47" s="25" t="s">
        <v>303</v>
      </c>
      <c r="C47" s="17"/>
      <c r="D47" s="17"/>
      <c r="E47" s="17"/>
      <c r="F47" s="17"/>
      <c r="G47" s="17"/>
      <c r="H47" s="5">
        <f t="shared" si="2"/>
        <v>0</v>
      </c>
    </row>
    <row r="48" spans="1:8" ht="17.25" customHeight="1" x14ac:dyDescent="0.15">
      <c r="A48" s="2">
        <v>20</v>
      </c>
      <c r="B48" s="25" t="s">
        <v>304</v>
      </c>
      <c r="C48" s="17"/>
      <c r="D48" s="17"/>
      <c r="E48" s="17"/>
      <c r="F48" s="17"/>
      <c r="G48" s="17"/>
      <c r="H48" s="5">
        <f t="shared" si="2"/>
        <v>0</v>
      </c>
    </row>
    <row r="49" spans="1:8" ht="17.25" customHeight="1" x14ac:dyDescent="0.15">
      <c r="A49" s="2">
        <v>21</v>
      </c>
      <c r="B49" s="25" t="s">
        <v>305</v>
      </c>
      <c r="C49" s="17"/>
      <c r="D49" s="17"/>
      <c r="E49" s="17"/>
      <c r="F49" s="17"/>
      <c r="G49" s="17"/>
      <c r="H49" s="5">
        <f t="shared" si="2"/>
        <v>0</v>
      </c>
    </row>
    <row r="50" spans="1:8" ht="17.25" customHeight="1" x14ac:dyDescent="0.15">
      <c r="A50" s="2">
        <v>22</v>
      </c>
      <c r="B50" s="25" t="s">
        <v>306</v>
      </c>
      <c r="C50" s="17"/>
      <c r="D50" s="17"/>
      <c r="E50" s="17"/>
      <c r="F50" s="17"/>
      <c r="G50" s="17"/>
      <c r="H50" s="5">
        <f t="shared" si="2"/>
        <v>0</v>
      </c>
    </row>
    <row r="51" spans="1:8" ht="17.25" customHeight="1" x14ac:dyDescent="0.15">
      <c r="A51" s="2"/>
      <c r="B51" s="1"/>
      <c r="C51" s="17"/>
      <c r="D51" s="17"/>
      <c r="E51" s="17"/>
      <c r="F51" s="17"/>
      <c r="G51" s="17"/>
      <c r="H51" s="5"/>
    </row>
    <row r="52" spans="1:8" ht="17.25" customHeight="1" x14ac:dyDescent="0.15">
      <c r="A52" s="49" t="s">
        <v>12</v>
      </c>
      <c r="B52" s="50"/>
      <c r="C52" s="6" t="e">
        <f t="shared" ref="C52:H52" si="3">AVERAGE(C29:C50)</f>
        <v>#DIV/0!</v>
      </c>
      <c r="D52" s="6" t="e">
        <f t="shared" si="3"/>
        <v>#DIV/0!</v>
      </c>
      <c r="E52" s="6" t="e">
        <f t="shared" si="3"/>
        <v>#DIV/0!</v>
      </c>
      <c r="F52" s="6" t="e">
        <f t="shared" si="3"/>
        <v>#DIV/0!</v>
      </c>
      <c r="G52" s="6" t="e">
        <f t="shared" si="3"/>
        <v>#DIV/0!</v>
      </c>
      <c r="H52" s="6">
        <f t="shared" si="3"/>
        <v>0</v>
      </c>
    </row>
    <row r="53" spans="1:8" ht="17.25" customHeight="1" x14ac:dyDescent="0.15"/>
    <row r="54" spans="1:8" ht="17.25" customHeight="1" x14ac:dyDescent="0.15">
      <c r="A54" s="51" t="s">
        <v>117</v>
      </c>
      <c r="B54" s="52"/>
      <c r="C54" s="52"/>
      <c r="D54" s="52"/>
      <c r="E54" s="52"/>
      <c r="F54" s="52"/>
      <c r="G54" s="52"/>
      <c r="H54" s="53"/>
    </row>
    <row r="55" spans="1:8" ht="17.25" customHeight="1" x14ac:dyDescent="0.15">
      <c r="A55" s="2" t="s">
        <v>4</v>
      </c>
      <c r="B55" s="2" t="s">
        <v>5</v>
      </c>
      <c r="C55" s="2" t="s">
        <v>6</v>
      </c>
      <c r="D55" s="2" t="s">
        <v>7</v>
      </c>
      <c r="E55" s="2" t="s">
        <v>8</v>
      </c>
      <c r="F55" s="2" t="s">
        <v>9</v>
      </c>
      <c r="G55" s="2" t="s">
        <v>10</v>
      </c>
      <c r="H55" s="4" t="s">
        <v>11</v>
      </c>
    </row>
    <row r="56" spans="1:8" ht="17.25" customHeight="1" x14ac:dyDescent="0.15">
      <c r="A56" s="2">
        <v>1</v>
      </c>
      <c r="B56" s="25" t="s">
        <v>142</v>
      </c>
      <c r="C56" s="17"/>
      <c r="D56" s="17"/>
      <c r="E56" s="17"/>
      <c r="F56" s="17"/>
      <c r="G56" s="17"/>
      <c r="H56" s="5">
        <f t="shared" ref="H56:H73" si="4">SUM(C56:G56)</f>
        <v>0</v>
      </c>
    </row>
    <row r="57" spans="1:8" ht="17.25" customHeight="1" x14ac:dyDescent="0.15">
      <c r="A57" s="2">
        <v>2</v>
      </c>
      <c r="B57" s="25" t="s">
        <v>160</v>
      </c>
      <c r="C57" s="17"/>
      <c r="D57" s="17"/>
      <c r="E57" s="17"/>
      <c r="F57" s="17"/>
      <c r="G57" s="17"/>
      <c r="H57" s="5">
        <f t="shared" si="4"/>
        <v>0</v>
      </c>
    </row>
    <row r="58" spans="1:8" ht="17.25" customHeight="1" x14ac:dyDescent="0.15">
      <c r="A58" s="2">
        <v>3</v>
      </c>
      <c r="B58" s="25" t="s">
        <v>143</v>
      </c>
      <c r="C58" s="17"/>
      <c r="D58" s="17"/>
      <c r="E58" s="17"/>
      <c r="F58" s="17"/>
      <c r="G58" s="17"/>
      <c r="H58" s="5">
        <f t="shared" si="4"/>
        <v>0</v>
      </c>
    </row>
    <row r="59" spans="1:8" ht="17.25" customHeight="1" x14ac:dyDescent="0.15">
      <c r="A59" s="2">
        <v>4</v>
      </c>
      <c r="B59" s="25" t="s">
        <v>144</v>
      </c>
      <c r="C59" s="17"/>
      <c r="D59" s="17"/>
      <c r="E59" s="17"/>
      <c r="F59" s="17"/>
      <c r="G59" s="17"/>
      <c r="H59" s="5">
        <f t="shared" si="4"/>
        <v>0</v>
      </c>
    </row>
    <row r="60" spans="1:8" ht="17.25" customHeight="1" x14ac:dyDescent="0.15">
      <c r="A60" s="2">
        <v>5</v>
      </c>
      <c r="B60" s="25" t="s">
        <v>162</v>
      </c>
      <c r="C60" s="17"/>
      <c r="D60" s="17"/>
      <c r="E60" s="17"/>
      <c r="F60" s="17"/>
      <c r="G60" s="17"/>
      <c r="H60" s="5">
        <f t="shared" si="4"/>
        <v>0</v>
      </c>
    </row>
    <row r="61" spans="1:8" ht="17.25" customHeight="1" x14ac:dyDescent="0.15">
      <c r="A61" s="2">
        <v>6</v>
      </c>
      <c r="B61" s="25" t="s">
        <v>163</v>
      </c>
      <c r="C61" s="17"/>
      <c r="D61" s="17"/>
      <c r="E61" s="17"/>
      <c r="F61" s="17"/>
      <c r="G61" s="17"/>
      <c r="H61" s="5">
        <f t="shared" si="4"/>
        <v>0</v>
      </c>
    </row>
    <row r="62" spans="1:8" ht="17.25" customHeight="1" x14ac:dyDescent="0.15">
      <c r="A62" s="2">
        <v>7</v>
      </c>
      <c r="B62" s="25" t="s">
        <v>147</v>
      </c>
      <c r="C62" s="17"/>
      <c r="D62" s="17"/>
      <c r="E62" s="17"/>
      <c r="F62" s="17"/>
      <c r="G62" s="17"/>
      <c r="H62" s="5">
        <f t="shared" si="4"/>
        <v>0</v>
      </c>
    </row>
    <row r="63" spans="1:8" ht="17.25" customHeight="1" x14ac:dyDescent="0.15">
      <c r="A63" s="2">
        <v>8</v>
      </c>
      <c r="B63" s="25" t="s">
        <v>165</v>
      </c>
      <c r="C63" s="17"/>
      <c r="D63" s="17"/>
      <c r="E63" s="17"/>
      <c r="F63" s="17"/>
      <c r="G63" s="17"/>
      <c r="H63" s="5">
        <f t="shared" si="4"/>
        <v>0</v>
      </c>
    </row>
    <row r="64" spans="1:8" ht="17.25" customHeight="1" x14ac:dyDescent="0.15">
      <c r="A64" s="2">
        <v>9</v>
      </c>
      <c r="B64" s="25" t="s">
        <v>307</v>
      </c>
      <c r="C64" s="17"/>
      <c r="D64" s="17"/>
      <c r="E64" s="17"/>
      <c r="F64" s="17"/>
      <c r="G64" s="17"/>
      <c r="H64" s="5">
        <f t="shared" si="4"/>
        <v>0</v>
      </c>
    </row>
    <row r="65" spans="1:8" ht="17.25" customHeight="1" x14ac:dyDescent="0.15">
      <c r="A65" s="2">
        <v>10</v>
      </c>
      <c r="B65" s="25" t="s">
        <v>168</v>
      </c>
      <c r="C65" s="17"/>
      <c r="D65" s="17"/>
      <c r="E65" s="17"/>
      <c r="F65" s="17"/>
      <c r="G65" s="17"/>
      <c r="H65" s="5">
        <f t="shared" si="4"/>
        <v>0</v>
      </c>
    </row>
    <row r="66" spans="1:8" ht="17.25" customHeight="1" x14ac:dyDescent="0.15">
      <c r="A66" s="2">
        <v>11</v>
      </c>
      <c r="B66" s="25" t="s">
        <v>148</v>
      </c>
      <c r="C66" s="17"/>
      <c r="D66" s="17"/>
      <c r="E66" s="17"/>
      <c r="F66" s="17"/>
      <c r="G66" s="17"/>
      <c r="H66" s="5">
        <f t="shared" si="4"/>
        <v>0</v>
      </c>
    </row>
    <row r="67" spans="1:8" ht="17.25" customHeight="1" x14ac:dyDescent="0.15">
      <c r="A67" s="2">
        <v>12</v>
      </c>
      <c r="B67" s="25" t="s">
        <v>149</v>
      </c>
      <c r="C67" s="17"/>
      <c r="D67" s="17"/>
      <c r="E67" s="17"/>
      <c r="F67" s="17"/>
      <c r="G67" s="17"/>
      <c r="H67" s="5">
        <f t="shared" si="4"/>
        <v>0</v>
      </c>
    </row>
    <row r="68" spans="1:8" ht="17.25" customHeight="1" x14ac:dyDescent="0.15">
      <c r="A68" s="2">
        <v>13</v>
      </c>
      <c r="B68" s="25" t="s">
        <v>170</v>
      </c>
      <c r="C68" s="17"/>
      <c r="D68" s="17"/>
      <c r="E68" s="17"/>
      <c r="F68" s="17"/>
      <c r="G68" s="17"/>
      <c r="H68" s="5">
        <f t="shared" si="4"/>
        <v>0</v>
      </c>
    </row>
    <row r="69" spans="1:8" ht="17.25" customHeight="1" x14ac:dyDescent="0.15">
      <c r="A69" s="2">
        <v>14</v>
      </c>
      <c r="B69" s="25" t="s">
        <v>154</v>
      </c>
      <c r="C69" s="17"/>
      <c r="D69" s="17"/>
      <c r="E69" s="17"/>
      <c r="F69" s="17"/>
      <c r="G69" s="17"/>
      <c r="H69" s="5">
        <f t="shared" si="4"/>
        <v>0</v>
      </c>
    </row>
    <row r="70" spans="1:8" ht="17.25" customHeight="1" x14ac:dyDescent="0.15">
      <c r="A70" s="2">
        <v>15</v>
      </c>
      <c r="B70" s="25" t="s">
        <v>174</v>
      </c>
      <c r="C70" s="17"/>
      <c r="D70" s="17"/>
      <c r="E70" s="17"/>
      <c r="F70" s="17"/>
      <c r="G70" s="17"/>
      <c r="H70" s="5">
        <f t="shared" si="4"/>
        <v>0</v>
      </c>
    </row>
    <row r="71" spans="1:8" ht="17.25" customHeight="1" x14ac:dyDescent="0.15">
      <c r="A71" s="2">
        <v>16</v>
      </c>
      <c r="B71" s="25" t="s">
        <v>175</v>
      </c>
      <c r="C71" s="17"/>
      <c r="D71" s="17"/>
      <c r="E71" s="17"/>
      <c r="F71" s="17"/>
      <c r="G71" s="17"/>
      <c r="H71" s="5">
        <f t="shared" si="4"/>
        <v>0</v>
      </c>
    </row>
    <row r="72" spans="1:8" ht="17.25" customHeight="1" x14ac:dyDescent="0.15">
      <c r="A72" s="2">
        <v>17</v>
      </c>
      <c r="B72" s="25" t="s">
        <v>158</v>
      </c>
      <c r="C72" s="17"/>
      <c r="D72" s="17"/>
      <c r="E72" s="17"/>
      <c r="F72" s="17"/>
      <c r="G72" s="17"/>
      <c r="H72" s="5">
        <f t="shared" si="4"/>
        <v>0</v>
      </c>
    </row>
    <row r="73" spans="1:8" ht="17.25" customHeight="1" x14ac:dyDescent="0.15">
      <c r="A73" s="2">
        <v>18</v>
      </c>
      <c r="B73" s="25" t="s">
        <v>159</v>
      </c>
      <c r="C73" s="17"/>
      <c r="D73" s="17"/>
      <c r="E73" s="17"/>
      <c r="F73" s="17"/>
      <c r="G73" s="17"/>
      <c r="H73" s="5">
        <f t="shared" si="4"/>
        <v>0</v>
      </c>
    </row>
    <row r="74" spans="1:8" ht="17.25" customHeight="1" x14ac:dyDescent="0.15">
      <c r="A74" s="2"/>
      <c r="B74" s="8"/>
      <c r="C74" s="17"/>
      <c r="D74" s="17"/>
      <c r="E74" s="17"/>
      <c r="F74" s="17"/>
      <c r="G74" s="17"/>
      <c r="H74" s="5"/>
    </row>
    <row r="75" spans="1:8" ht="17.25" customHeight="1" x14ac:dyDescent="0.15">
      <c r="A75" s="49" t="s">
        <v>12</v>
      </c>
      <c r="B75" s="50"/>
      <c r="C75" s="6" t="e">
        <f t="shared" ref="C75:H75" si="5">AVERAGE(C56:C73)</f>
        <v>#DIV/0!</v>
      </c>
      <c r="D75" s="6" t="e">
        <f t="shared" si="5"/>
        <v>#DIV/0!</v>
      </c>
      <c r="E75" s="6" t="e">
        <f t="shared" si="5"/>
        <v>#DIV/0!</v>
      </c>
      <c r="F75" s="6" t="e">
        <f t="shared" si="5"/>
        <v>#DIV/0!</v>
      </c>
      <c r="G75" s="6" t="e">
        <f t="shared" si="5"/>
        <v>#DIV/0!</v>
      </c>
      <c r="H75" s="6">
        <f t="shared" si="5"/>
        <v>0</v>
      </c>
    </row>
    <row r="76" spans="1:8" ht="17.25" customHeight="1" x14ac:dyDescent="0.15"/>
    <row r="77" spans="1:8" ht="17.25" customHeight="1" x14ac:dyDescent="0.15">
      <c r="A77" s="51" t="s">
        <v>118</v>
      </c>
      <c r="B77" s="52"/>
      <c r="C77" s="52"/>
      <c r="D77" s="52"/>
      <c r="E77" s="52"/>
      <c r="F77" s="52"/>
      <c r="G77" s="52"/>
      <c r="H77" s="53"/>
    </row>
    <row r="78" spans="1:8" ht="17.25" customHeight="1" x14ac:dyDescent="0.15">
      <c r="A78" s="2" t="s">
        <v>4</v>
      </c>
      <c r="B78" s="2" t="s">
        <v>5</v>
      </c>
      <c r="C78" s="2" t="s">
        <v>6</v>
      </c>
      <c r="D78" s="2" t="s">
        <v>7</v>
      </c>
      <c r="E78" s="2" t="s">
        <v>8</v>
      </c>
      <c r="F78" s="2" t="s">
        <v>9</v>
      </c>
      <c r="G78" s="2" t="s">
        <v>10</v>
      </c>
      <c r="H78" s="4" t="s">
        <v>11</v>
      </c>
    </row>
    <row r="79" spans="1:8" ht="17.25" customHeight="1" x14ac:dyDescent="0.15">
      <c r="A79" s="2">
        <v>1</v>
      </c>
      <c r="B79" s="25" t="s">
        <v>161</v>
      </c>
      <c r="C79" s="17"/>
      <c r="D79" s="17"/>
      <c r="E79" s="17"/>
      <c r="F79" s="17"/>
      <c r="G79" s="17"/>
      <c r="H79" s="5">
        <f t="shared" ref="H79:H96" si="6">SUM(C79:G79)</f>
        <v>0</v>
      </c>
    </row>
    <row r="80" spans="1:8" ht="17.25" customHeight="1" x14ac:dyDescent="0.15">
      <c r="A80" s="2">
        <v>2</v>
      </c>
      <c r="B80" s="29" t="s">
        <v>145</v>
      </c>
      <c r="C80" s="17"/>
      <c r="D80" s="17"/>
      <c r="E80" s="17"/>
      <c r="F80" s="17"/>
      <c r="G80" s="17"/>
      <c r="H80" s="5">
        <f t="shared" si="6"/>
        <v>0</v>
      </c>
    </row>
    <row r="81" spans="1:8" ht="17.25" customHeight="1" x14ac:dyDescent="0.15">
      <c r="A81" s="2">
        <v>3</v>
      </c>
      <c r="B81" s="29" t="s">
        <v>146</v>
      </c>
      <c r="C81" s="17"/>
      <c r="D81" s="17"/>
      <c r="E81" s="17"/>
      <c r="F81" s="17"/>
      <c r="G81" s="17"/>
      <c r="H81" s="5">
        <f t="shared" si="6"/>
        <v>0</v>
      </c>
    </row>
    <row r="82" spans="1:8" ht="17.25" customHeight="1" x14ac:dyDescent="0.15">
      <c r="A82" s="2">
        <v>4</v>
      </c>
      <c r="B82" s="29" t="s">
        <v>164</v>
      </c>
      <c r="C82" s="17"/>
      <c r="D82" s="17"/>
      <c r="E82" s="17"/>
      <c r="F82" s="17"/>
      <c r="G82" s="17"/>
      <c r="H82" s="5">
        <f t="shared" si="6"/>
        <v>0</v>
      </c>
    </row>
    <row r="83" spans="1:8" ht="17.25" customHeight="1" x14ac:dyDescent="0.15">
      <c r="A83" s="2">
        <v>5</v>
      </c>
      <c r="B83" s="29" t="s">
        <v>166</v>
      </c>
      <c r="C83" s="17"/>
      <c r="D83" s="17"/>
      <c r="E83" s="17"/>
      <c r="F83" s="17"/>
      <c r="G83" s="17"/>
      <c r="H83" s="5">
        <f t="shared" si="6"/>
        <v>0</v>
      </c>
    </row>
    <row r="84" spans="1:8" ht="17.25" customHeight="1" x14ac:dyDescent="0.15">
      <c r="A84" s="2">
        <v>6</v>
      </c>
      <c r="B84" s="29" t="s">
        <v>167</v>
      </c>
      <c r="C84" s="17"/>
      <c r="D84" s="17"/>
      <c r="E84" s="17"/>
      <c r="F84" s="17"/>
      <c r="G84" s="17"/>
      <c r="H84" s="5">
        <f t="shared" si="6"/>
        <v>0</v>
      </c>
    </row>
    <row r="85" spans="1:8" ht="17.25" customHeight="1" x14ac:dyDescent="0.15">
      <c r="A85" s="2">
        <v>7</v>
      </c>
      <c r="B85" s="29" t="s">
        <v>150</v>
      </c>
      <c r="C85" s="17"/>
      <c r="D85" s="17"/>
      <c r="E85" s="17"/>
      <c r="F85" s="17"/>
      <c r="G85" s="17"/>
      <c r="H85" s="5">
        <f t="shared" si="6"/>
        <v>0</v>
      </c>
    </row>
    <row r="86" spans="1:8" ht="17.25" customHeight="1" x14ac:dyDescent="0.15">
      <c r="A86" s="2">
        <v>8</v>
      </c>
      <c r="B86" s="29" t="s">
        <v>169</v>
      </c>
      <c r="C86" s="17"/>
      <c r="D86" s="17"/>
      <c r="E86" s="17"/>
      <c r="F86" s="17"/>
      <c r="G86" s="17"/>
      <c r="H86" s="5">
        <f t="shared" si="6"/>
        <v>0</v>
      </c>
    </row>
    <row r="87" spans="1:8" ht="17.25" customHeight="1" x14ac:dyDescent="0.15">
      <c r="A87" s="2">
        <v>9</v>
      </c>
      <c r="B87" s="29" t="s">
        <v>151</v>
      </c>
      <c r="C87" s="17"/>
      <c r="D87" s="17"/>
      <c r="E87" s="17"/>
      <c r="F87" s="17"/>
      <c r="G87" s="17"/>
      <c r="H87" s="5">
        <f t="shared" si="6"/>
        <v>0</v>
      </c>
    </row>
    <row r="88" spans="1:8" ht="17.25" customHeight="1" x14ac:dyDescent="0.15">
      <c r="A88" s="2">
        <v>10</v>
      </c>
      <c r="B88" s="29" t="s">
        <v>152</v>
      </c>
      <c r="C88" s="17"/>
      <c r="D88" s="17"/>
      <c r="E88" s="17"/>
      <c r="F88" s="17"/>
      <c r="G88" s="17"/>
      <c r="H88" s="5">
        <f t="shared" si="6"/>
        <v>0</v>
      </c>
    </row>
    <row r="89" spans="1:8" ht="17.25" customHeight="1" x14ac:dyDescent="0.15">
      <c r="A89" s="2">
        <v>11</v>
      </c>
      <c r="B89" s="29" t="s">
        <v>171</v>
      </c>
      <c r="C89" s="17"/>
      <c r="D89" s="17"/>
      <c r="E89" s="17"/>
      <c r="F89" s="17"/>
      <c r="G89" s="17"/>
      <c r="H89" s="5">
        <f t="shared" si="6"/>
        <v>0</v>
      </c>
    </row>
    <row r="90" spans="1:8" ht="17.25" customHeight="1" x14ac:dyDescent="0.15">
      <c r="A90" s="2">
        <v>12</v>
      </c>
      <c r="B90" s="29" t="s">
        <v>172</v>
      </c>
      <c r="C90" s="17"/>
      <c r="D90" s="17"/>
      <c r="E90" s="17"/>
      <c r="F90" s="17"/>
      <c r="G90" s="17"/>
      <c r="H90" s="5">
        <f t="shared" si="6"/>
        <v>0</v>
      </c>
    </row>
    <row r="91" spans="1:8" ht="17.25" customHeight="1" x14ac:dyDescent="0.15">
      <c r="A91" s="2">
        <v>13</v>
      </c>
      <c r="B91" s="29" t="s">
        <v>173</v>
      </c>
      <c r="C91" s="17"/>
      <c r="D91" s="17"/>
      <c r="E91" s="17"/>
      <c r="F91" s="17"/>
      <c r="G91" s="17"/>
      <c r="H91" s="5">
        <f t="shared" si="6"/>
        <v>0</v>
      </c>
    </row>
    <row r="92" spans="1:8" ht="17.25" customHeight="1" x14ac:dyDescent="0.15">
      <c r="A92" s="2">
        <v>14</v>
      </c>
      <c r="B92" s="29" t="s">
        <v>153</v>
      </c>
      <c r="C92" s="17"/>
      <c r="D92" s="17"/>
      <c r="E92" s="17"/>
      <c r="F92" s="17"/>
      <c r="G92" s="17"/>
      <c r="H92" s="5">
        <f t="shared" si="6"/>
        <v>0</v>
      </c>
    </row>
    <row r="93" spans="1:8" ht="17.25" customHeight="1" x14ac:dyDescent="0.15">
      <c r="A93" s="2">
        <v>15</v>
      </c>
      <c r="B93" s="29" t="s">
        <v>155</v>
      </c>
      <c r="C93" s="17"/>
      <c r="D93" s="17"/>
      <c r="E93" s="17"/>
      <c r="F93" s="17"/>
      <c r="G93" s="17"/>
      <c r="H93" s="5">
        <f t="shared" si="6"/>
        <v>0</v>
      </c>
    </row>
    <row r="94" spans="1:8" ht="17.25" customHeight="1" x14ac:dyDescent="0.15">
      <c r="A94" s="2">
        <v>16</v>
      </c>
      <c r="B94" s="29" t="s">
        <v>156</v>
      </c>
      <c r="C94" s="17"/>
      <c r="D94" s="17"/>
      <c r="E94" s="17"/>
      <c r="F94" s="17"/>
      <c r="G94" s="17"/>
      <c r="H94" s="5">
        <f t="shared" si="6"/>
        <v>0</v>
      </c>
    </row>
    <row r="95" spans="1:8" ht="17.25" customHeight="1" x14ac:dyDescent="0.15">
      <c r="A95" s="2">
        <v>17</v>
      </c>
      <c r="B95" s="25" t="s">
        <v>176</v>
      </c>
      <c r="C95" s="17"/>
      <c r="D95" s="17"/>
      <c r="E95" s="17"/>
      <c r="F95" s="17"/>
      <c r="G95" s="17"/>
      <c r="H95" s="5">
        <f t="shared" si="6"/>
        <v>0</v>
      </c>
    </row>
    <row r="96" spans="1:8" ht="17.25" customHeight="1" x14ac:dyDescent="0.15">
      <c r="A96" s="2">
        <v>18</v>
      </c>
      <c r="B96" s="25" t="s">
        <v>157</v>
      </c>
      <c r="C96" s="17"/>
      <c r="D96" s="17"/>
      <c r="E96" s="17"/>
      <c r="F96" s="17"/>
      <c r="G96" s="17"/>
      <c r="H96" s="5">
        <f t="shared" si="6"/>
        <v>0</v>
      </c>
    </row>
    <row r="97" spans="1:8" ht="17.25" customHeight="1" x14ac:dyDescent="0.15">
      <c r="A97" s="2"/>
      <c r="B97" s="8"/>
      <c r="C97" s="17"/>
      <c r="D97" s="17"/>
      <c r="E97" s="17"/>
      <c r="F97" s="17"/>
      <c r="G97" s="17"/>
      <c r="H97" s="5"/>
    </row>
    <row r="98" spans="1:8" ht="17.25" customHeight="1" x14ac:dyDescent="0.15">
      <c r="A98" s="49" t="s">
        <v>12</v>
      </c>
      <c r="B98" s="50"/>
      <c r="C98" s="6" t="e">
        <f t="shared" ref="C98:H98" si="7">AVERAGE(C79:C96)</f>
        <v>#DIV/0!</v>
      </c>
      <c r="D98" s="6" t="e">
        <f t="shared" si="7"/>
        <v>#DIV/0!</v>
      </c>
      <c r="E98" s="6" t="e">
        <f t="shared" si="7"/>
        <v>#DIV/0!</v>
      </c>
      <c r="F98" s="6" t="e">
        <f t="shared" si="7"/>
        <v>#DIV/0!</v>
      </c>
      <c r="G98" s="6" t="e">
        <f t="shared" si="7"/>
        <v>#DIV/0!</v>
      </c>
      <c r="H98" s="6">
        <f t="shared" si="7"/>
        <v>0</v>
      </c>
    </row>
    <row r="99" spans="1:8" ht="17.25" customHeight="1" x14ac:dyDescent="0.15">
      <c r="A99" s="7"/>
    </row>
  </sheetData>
  <mergeCells count="8">
    <mergeCell ref="A98:B98"/>
    <mergeCell ref="A75:B75"/>
    <mergeCell ref="A77:H77"/>
    <mergeCell ref="A1:H1"/>
    <mergeCell ref="A25:B25"/>
    <mergeCell ref="A27:H27"/>
    <mergeCell ref="A52:B52"/>
    <mergeCell ref="A54:H54"/>
  </mergeCells>
  <phoneticPr fontId="1"/>
  <dataValidations count="1">
    <dataValidation imeMode="on" allowBlank="1" showInputMessage="1" showErrorMessage="1" sqref="B56:B73 B3:B23 B29:B50 B95:B96 B79" xr:uid="{00000000-0002-0000-0A00-000000000000}"/>
  </dataValidations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1"/>
    <pageSetUpPr fitToPage="1"/>
  </sheetPr>
  <dimension ref="A1:M166"/>
  <sheetViews>
    <sheetView topLeftCell="A61" zoomScale="93" zoomScaleNormal="93" workbookViewId="0">
      <selection activeCell="A61" sqref="A1:XFD1048576"/>
    </sheetView>
  </sheetViews>
  <sheetFormatPr defaultColWidth="9" defaultRowHeight="13.5" x14ac:dyDescent="0.15"/>
  <cols>
    <col min="1" max="1" width="5.25" bestFit="1" customWidth="1"/>
    <col min="2" max="2" width="12.625" customWidth="1"/>
    <col min="3" max="13" width="6.25" customWidth="1"/>
  </cols>
  <sheetData>
    <row r="1" spans="1:13" ht="17.25" customHeight="1" x14ac:dyDescent="0.15">
      <c r="A1" s="54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3" ht="17.25" customHeight="1" x14ac:dyDescent="0.1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3" t="s">
        <v>0</v>
      </c>
      <c r="I2" s="2" t="s">
        <v>1</v>
      </c>
      <c r="J2" s="2" t="s">
        <v>13</v>
      </c>
      <c r="K2" s="2" t="s">
        <v>2</v>
      </c>
      <c r="L2" s="2" t="s">
        <v>3</v>
      </c>
      <c r="M2" s="4" t="s">
        <v>11</v>
      </c>
    </row>
    <row r="3" spans="1:13" ht="17.25" customHeight="1" x14ac:dyDescent="0.15">
      <c r="A3" s="2">
        <v>1</v>
      </c>
      <c r="B3" s="25" t="s">
        <v>181</v>
      </c>
      <c r="C3" s="17"/>
      <c r="D3" s="17"/>
      <c r="E3" s="17"/>
      <c r="F3" s="17"/>
      <c r="G3" s="17"/>
      <c r="H3" s="24"/>
      <c r="I3" s="17"/>
      <c r="J3" s="18"/>
      <c r="K3" s="17"/>
      <c r="L3" s="17"/>
      <c r="M3" s="5">
        <f>SUM(C3:L3)</f>
        <v>0</v>
      </c>
    </row>
    <row r="4" spans="1:13" ht="17.25" customHeight="1" x14ac:dyDescent="0.15">
      <c r="A4" s="2">
        <v>2</v>
      </c>
      <c r="B4" s="25" t="s">
        <v>132</v>
      </c>
      <c r="C4" s="17"/>
      <c r="D4" s="17"/>
      <c r="E4" s="17"/>
      <c r="F4" s="17"/>
      <c r="G4" s="17"/>
      <c r="H4" s="24"/>
      <c r="I4" s="17"/>
      <c r="J4" s="18"/>
      <c r="K4" s="17"/>
      <c r="L4" s="17"/>
      <c r="M4" s="5">
        <f t="shared" ref="M4:M25" si="0">SUM(C4:L4)</f>
        <v>0</v>
      </c>
    </row>
    <row r="5" spans="1:13" ht="17.25" customHeight="1" x14ac:dyDescent="0.15">
      <c r="A5" s="2">
        <v>3</v>
      </c>
      <c r="B5" s="25" t="s">
        <v>133</v>
      </c>
      <c r="C5" s="17"/>
      <c r="D5" s="17"/>
      <c r="E5" s="17"/>
      <c r="F5" s="17"/>
      <c r="G5" s="17"/>
      <c r="H5" s="24"/>
      <c r="I5" s="17"/>
      <c r="J5" s="18"/>
      <c r="K5" s="17"/>
      <c r="L5" s="17"/>
      <c r="M5" s="5">
        <f t="shared" si="0"/>
        <v>0</v>
      </c>
    </row>
    <row r="6" spans="1:13" ht="17.25" customHeight="1" x14ac:dyDescent="0.15">
      <c r="A6" s="2">
        <v>4</v>
      </c>
      <c r="B6" s="25" t="s">
        <v>119</v>
      </c>
      <c r="C6" s="17"/>
      <c r="D6" s="17"/>
      <c r="E6" s="17"/>
      <c r="F6" s="17"/>
      <c r="G6" s="17"/>
      <c r="H6" s="24"/>
      <c r="I6" s="17"/>
      <c r="J6" s="18"/>
      <c r="K6" s="17"/>
      <c r="L6" s="17"/>
      <c r="M6" s="5">
        <f t="shared" si="0"/>
        <v>0</v>
      </c>
    </row>
    <row r="7" spans="1:13" ht="17.25" customHeight="1" x14ac:dyDescent="0.15">
      <c r="A7" s="2">
        <v>5</v>
      </c>
      <c r="B7" s="25" t="s">
        <v>182</v>
      </c>
      <c r="C7" s="17"/>
      <c r="D7" s="17"/>
      <c r="E7" s="17"/>
      <c r="F7" s="17"/>
      <c r="G7" s="17"/>
      <c r="H7" s="24"/>
      <c r="I7" s="17"/>
      <c r="J7" s="18"/>
      <c r="K7" s="17"/>
      <c r="L7" s="17"/>
      <c r="M7" s="5">
        <f t="shared" si="0"/>
        <v>0</v>
      </c>
    </row>
    <row r="8" spans="1:13" ht="17.25" customHeight="1" x14ac:dyDescent="0.15">
      <c r="A8" s="2">
        <v>6</v>
      </c>
      <c r="B8" s="25" t="s">
        <v>136</v>
      </c>
      <c r="C8" s="17"/>
      <c r="D8" s="17"/>
      <c r="E8" s="17"/>
      <c r="F8" s="17"/>
      <c r="G8" s="17"/>
      <c r="H8" s="24"/>
      <c r="I8" s="17"/>
      <c r="J8" s="18"/>
      <c r="K8" s="17"/>
      <c r="L8" s="17"/>
      <c r="M8" s="5">
        <f t="shared" si="0"/>
        <v>0</v>
      </c>
    </row>
    <row r="9" spans="1:13" ht="17.25" customHeight="1" x14ac:dyDescent="0.15">
      <c r="A9" s="2">
        <v>7</v>
      </c>
      <c r="B9" s="25" t="s">
        <v>122</v>
      </c>
      <c r="C9" s="17"/>
      <c r="D9" s="17"/>
      <c r="E9" s="17"/>
      <c r="F9" s="17"/>
      <c r="G9" s="17"/>
      <c r="H9" s="24"/>
      <c r="I9" s="17"/>
      <c r="J9" s="18"/>
      <c r="K9" s="17"/>
      <c r="L9" s="17"/>
      <c r="M9" s="5">
        <f t="shared" si="0"/>
        <v>0</v>
      </c>
    </row>
    <row r="10" spans="1:13" ht="17.25" customHeight="1" x14ac:dyDescent="0.15">
      <c r="A10" s="2">
        <v>8</v>
      </c>
      <c r="B10" s="25" t="s">
        <v>183</v>
      </c>
      <c r="C10" s="17"/>
      <c r="D10" s="17"/>
      <c r="E10" s="17"/>
      <c r="F10" s="17"/>
      <c r="G10" s="17"/>
      <c r="H10" s="24"/>
      <c r="I10" s="17"/>
      <c r="J10" s="18"/>
      <c r="K10" s="17"/>
      <c r="L10" s="17"/>
      <c r="M10" s="5">
        <f t="shared" si="0"/>
        <v>0</v>
      </c>
    </row>
    <row r="11" spans="1:13" ht="17.25" customHeight="1" x14ac:dyDescent="0.15">
      <c r="A11" s="2">
        <v>9</v>
      </c>
      <c r="B11" s="25" t="s">
        <v>184</v>
      </c>
      <c r="C11" s="17"/>
      <c r="D11" s="17"/>
      <c r="E11" s="17"/>
      <c r="F11" s="17"/>
      <c r="G11" s="17"/>
      <c r="H11" s="24"/>
      <c r="I11" s="17"/>
      <c r="J11" s="18"/>
      <c r="K11" s="17"/>
      <c r="L11" s="17"/>
      <c r="M11" s="5">
        <f t="shared" si="0"/>
        <v>0</v>
      </c>
    </row>
    <row r="12" spans="1:13" ht="17.25" customHeight="1" x14ac:dyDescent="0.15">
      <c r="A12" s="2">
        <v>10</v>
      </c>
      <c r="B12" s="25" t="s">
        <v>138</v>
      </c>
      <c r="C12" s="17"/>
      <c r="D12" s="17"/>
      <c r="E12" s="17"/>
      <c r="F12" s="17"/>
      <c r="G12" s="17"/>
      <c r="H12" s="24"/>
      <c r="I12" s="17"/>
      <c r="J12" s="18"/>
      <c r="K12" s="17"/>
      <c r="L12" s="17"/>
      <c r="M12" s="5">
        <f t="shared" si="0"/>
        <v>0</v>
      </c>
    </row>
    <row r="13" spans="1:13" ht="17.25" customHeight="1" x14ac:dyDescent="0.15">
      <c r="A13" s="2">
        <v>11</v>
      </c>
      <c r="B13" s="25" t="s">
        <v>185</v>
      </c>
      <c r="C13" s="17"/>
      <c r="D13" s="17"/>
      <c r="E13" s="17"/>
      <c r="F13" s="17"/>
      <c r="G13" s="17"/>
      <c r="H13" s="24"/>
      <c r="I13" s="17"/>
      <c r="J13" s="18"/>
      <c r="K13" s="17"/>
      <c r="L13" s="17"/>
      <c r="M13" s="5">
        <f t="shared" si="0"/>
        <v>0</v>
      </c>
    </row>
    <row r="14" spans="1:13" ht="17.25" customHeight="1" x14ac:dyDescent="0.15">
      <c r="A14" s="2">
        <v>12</v>
      </c>
      <c r="B14" s="25" t="s">
        <v>186</v>
      </c>
      <c r="C14" s="17"/>
      <c r="D14" s="17"/>
      <c r="E14" s="17"/>
      <c r="F14" s="17"/>
      <c r="G14" s="17"/>
      <c r="H14" s="24"/>
      <c r="I14" s="17"/>
      <c r="J14" s="18"/>
      <c r="K14" s="17"/>
      <c r="L14" s="17"/>
      <c r="M14" s="5">
        <f t="shared" si="0"/>
        <v>0</v>
      </c>
    </row>
    <row r="15" spans="1:13" ht="17.25" customHeight="1" x14ac:dyDescent="0.15">
      <c r="A15" s="2">
        <v>13</v>
      </c>
      <c r="B15" s="25" t="s">
        <v>125</v>
      </c>
      <c r="C15" s="17"/>
      <c r="D15" s="17"/>
      <c r="E15" s="17"/>
      <c r="F15" s="17"/>
      <c r="G15" s="17"/>
      <c r="H15" s="24"/>
      <c r="I15" s="17"/>
      <c r="J15" s="18"/>
      <c r="K15" s="17"/>
      <c r="L15" s="17"/>
      <c r="M15" s="5">
        <f t="shared" si="0"/>
        <v>0</v>
      </c>
    </row>
    <row r="16" spans="1:13" ht="17.25" customHeight="1" x14ac:dyDescent="0.15">
      <c r="A16" s="2">
        <v>14</v>
      </c>
      <c r="B16" s="25" t="s">
        <v>126</v>
      </c>
      <c r="C16" s="17"/>
      <c r="D16" s="17"/>
      <c r="E16" s="17"/>
      <c r="F16" s="17"/>
      <c r="G16" s="17"/>
      <c r="H16" s="24"/>
      <c r="I16" s="17"/>
      <c r="J16" s="18"/>
      <c r="K16" s="17"/>
      <c r="L16" s="17"/>
      <c r="M16" s="5">
        <f t="shared" si="0"/>
        <v>0</v>
      </c>
    </row>
    <row r="17" spans="1:13" ht="17.25" customHeight="1" x14ac:dyDescent="0.15">
      <c r="A17" s="2">
        <v>15</v>
      </c>
      <c r="B17" s="25" t="s">
        <v>140</v>
      </c>
      <c r="C17" s="17"/>
      <c r="D17" s="17"/>
      <c r="E17" s="17"/>
      <c r="F17" s="17"/>
      <c r="G17" s="17"/>
      <c r="H17" s="24"/>
      <c r="I17" s="17"/>
      <c r="J17" s="18"/>
      <c r="K17" s="17"/>
      <c r="L17" s="17"/>
      <c r="M17" s="5">
        <f t="shared" si="0"/>
        <v>0</v>
      </c>
    </row>
    <row r="18" spans="1:13" ht="17.25" customHeight="1" x14ac:dyDescent="0.15">
      <c r="A18" s="2">
        <v>16</v>
      </c>
      <c r="B18" s="25" t="s">
        <v>128</v>
      </c>
      <c r="C18" s="17"/>
      <c r="D18" s="17"/>
      <c r="E18" s="17"/>
      <c r="F18" s="17"/>
      <c r="G18" s="17"/>
      <c r="H18" s="24"/>
      <c r="I18" s="17"/>
      <c r="J18" s="18"/>
      <c r="K18" s="17"/>
      <c r="L18" s="17"/>
      <c r="M18" s="5">
        <f t="shared" si="0"/>
        <v>0</v>
      </c>
    </row>
    <row r="19" spans="1:13" ht="17.25" customHeight="1" x14ac:dyDescent="0.15">
      <c r="A19" s="2">
        <v>17</v>
      </c>
      <c r="B19" s="25" t="s">
        <v>187</v>
      </c>
      <c r="C19" s="17"/>
      <c r="D19" s="17"/>
      <c r="E19" s="17"/>
      <c r="F19" s="17"/>
      <c r="G19" s="17"/>
      <c r="H19" s="24"/>
      <c r="I19" s="17"/>
      <c r="J19" s="18"/>
      <c r="K19" s="17"/>
      <c r="L19" s="17"/>
      <c r="M19" s="5">
        <f t="shared" si="0"/>
        <v>0</v>
      </c>
    </row>
    <row r="20" spans="1:13" ht="17.25" customHeight="1" x14ac:dyDescent="0.15">
      <c r="A20" s="2">
        <v>18</v>
      </c>
      <c r="B20" s="25" t="s">
        <v>129</v>
      </c>
      <c r="C20" s="17"/>
      <c r="D20" s="17"/>
      <c r="E20" s="17"/>
      <c r="F20" s="17"/>
      <c r="G20" s="17"/>
      <c r="H20" s="24"/>
      <c r="I20" s="17"/>
      <c r="J20" s="18"/>
      <c r="K20" s="17"/>
      <c r="L20" s="17"/>
      <c r="M20" s="5">
        <f t="shared" si="0"/>
        <v>0</v>
      </c>
    </row>
    <row r="21" spans="1:13" ht="17.25" customHeight="1" x14ac:dyDescent="0.15">
      <c r="A21" s="2">
        <v>19</v>
      </c>
      <c r="B21" s="25" t="s">
        <v>188</v>
      </c>
      <c r="C21" s="17"/>
      <c r="D21" s="17"/>
      <c r="E21" s="17"/>
      <c r="F21" s="17"/>
      <c r="G21" s="17"/>
      <c r="H21" s="24"/>
      <c r="I21" s="17"/>
      <c r="J21" s="18"/>
      <c r="K21" s="17"/>
      <c r="L21" s="17"/>
      <c r="M21" s="5">
        <f t="shared" si="0"/>
        <v>0</v>
      </c>
    </row>
    <row r="22" spans="1:13" ht="17.25" customHeight="1" x14ac:dyDescent="0.15">
      <c r="A22" s="2">
        <v>20</v>
      </c>
      <c r="B22" s="25" t="s">
        <v>189</v>
      </c>
      <c r="C22" s="17"/>
      <c r="D22" s="17"/>
      <c r="E22" s="17"/>
      <c r="F22" s="17"/>
      <c r="G22" s="17"/>
      <c r="H22" s="24"/>
      <c r="I22" s="17"/>
      <c r="J22" s="18"/>
      <c r="K22" s="17"/>
      <c r="L22" s="17"/>
      <c r="M22" s="5">
        <f t="shared" si="0"/>
        <v>0</v>
      </c>
    </row>
    <row r="23" spans="1:13" ht="17.25" customHeight="1" x14ac:dyDescent="0.15">
      <c r="A23" s="2">
        <v>21</v>
      </c>
      <c r="B23" s="25" t="s">
        <v>190</v>
      </c>
      <c r="C23" s="17"/>
      <c r="D23" s="17"/>
      <c r="E23" s="17"/>
      <c r="F23" s="17"/>
      <c r="G23" s="17"/>
      <c r="H23" s="24"/>
      <c r="I23" s="17"/>
      <c r="J23" s="18"/>
      <c r="K23" s="17"/>
      <c r="L23" s="17"/>
      <c r="M23" s="5">
        <f t="shared" si="0"/>
        <v>0</v>
      </c>
    </row>
    <row r="24" spans="1:13" ht="17.25" customHeight="1" x14ac:dyDescent="0.15">
      <c r="A24" s="2">
        <v>22</v>
      </c>
      <c r="B24" s="25" t="s">
        <v>191</v>
      </c>
      <c r="C24" s="17"/>
      <c r="D24" s="17"/>
      <c r="E24" s="17"/>
      <c r="F24" s="17"/>
      <c r="G24" s="17"/>
      <c r="H24" s="24"/>
      <c r="I24" s="17"/>
      <c r="J24" s="18"/>
      <c r="K24" s="17"/>
      <c r="L24" s="17"/>
      <c r="M24" s="5">
        <f t="shared" si="0"/>
        <v>0</v>
      </c>
    </row>
    <row r="25" spans="1:13" ht="17.25" customHeight="1" x14ac:dyDescent="0.15">
      <c r="A25" s="2">
        <v>23</v>
      </c>
      <c r="B25" s="25" t="s">
        <v>131</v>
      </c>
      <c r="C25" s="17"/>
      <c r="D25" s="17"/>
      <c r="E25" s="17"/>
      <c r="F25" s="17"/>
      <c r="G25" s="17"/>
      <c r="H25" s="24"/>
      <c r="I25" s="17"/>
      <c r="J25" s="18"/>
      <c r="K25" s="17"/>
      <c r="L25" s="17"/>
      <c r="M25" s="5">
        <f t="shared" si="0"/>
        <v>0</v>
      </c>
    </row>
    <row r="26" spans="1:13" ht="17.25" customHeight="1" x14ac:dyDescent="0.15">
      <c r="A26" s="2"/>
      <c r="B26" s="8"/>
      <c r="C26" s="17"/>
      <c r="D26" s="17"/>
      <c r="E26" s="17"/>
      <c r="F26" s="17"/>
      <c r="G26" s="17"/>
      <c r="H26" s="24"/>
      <c r="I26" s="17"/>
      <c r="J26" s="18"/>
      <c r="K26" s="17"/>
      <c r="L26" s="17"/>
      <c r="M26" s="5"/>
    </row>
    <row r="27" spans="1:13" ht="17.25" customHeight="1" x14ac:dyDescent="0.15">
      <c r="A27" s="49" t="s">
        <v>12</v>
      </c>
      <c r="B27" s="50"/>
      <c r="C27" s="6" t="e">
        <f t="shared" ref="C27:M27" si="1">AVERAGE(C3:C25)</f>
        <v>#DIV/0!</v>
      </c>
      <c r="D27" s="6" t="e">
        <f t="shared" si="1"/>
        <v>#DIV/0!</v>
      </c>
      <c r="E27" s="6" t="e">
        <f t="shared" si="1"/>
        <v>#DIV/0!</v>
      </c>
      <c r="F27" s="6" t="e">
        <f t="shared" si="1"/>
        <v>#DIV/0!</v>
      </c>
      <c r="G27" s="6" t="e">
        <f t="shared" si="1"/>
        <v>#DIV/0!</v>
      </c>
      <c r="H27" s="6" t="e">
        <f t="shared" si="1"/>
        <v>#DIV/0!</v>
      </c>
      <c r="I27" s="6" t="e">
        <f t="shared" si="1"/>
        <v>#DIV/0!</v>
      </c>
      <c r="J27" s="6" t="e">
        <f t="shared" si="1"/>
        <v>#DIV/0!</v>
      </c>
      <c r="K27" s="6" t="e">
        <f t="shared" si="1"/>
        <v>#DIV/0!</v>
      </c>
      <c r="L27" s="6" t="e">
        <f t="shared" si="1"/>
        <v>#DIV/0!</v>
      </c>
      <c r="M27" s="6">
        <f t="shared" si="1"/>
        <v>0</v>
      </c>
    </row>
    <row r="28" spans="1:13" ht="17.25" customHeight="1" x14ac:dyDescent="0.15">
      <c r="A28" s="32"/>
      <c r="B28" s="3"/>
      <c r="C28" s="3"/>
      <c r="D28" s="3"/>
      <c r="E28" s="3"/>
      <c r="F28" s="3"/>
      <c r="G28" s="3"/>
      <c r="H28" s="3"/>
    </row>
    <row r="29" spans="1:13" ht="17.25" customHeight="1" x14ac:dyDescent="0.15">
      <c r="A29" s="51" t="s">
        <v>20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3"/>
    </row>
    <row r="30" spans="1:13" ht="17.25" customHeight="1" x14ac:dyDescent="0.15">
      <c r="A30" s="2" t="s">
        <v>4</v>
      </c>
      <c r="B30" s="2" t="s">
        <v>5</v>
      </c>
      <c r="C30" s="2" t="s">
        <v>6</v>
      </c>
      <c r="D30" s="2" t="s">
        <v>7</v>
      </c>
      <c r="E30" s="2" t="s">
        <v>8</v>
      </c>
      <c r="F30" s="2" t="s">
        <v>9</v>
      </c>
      <c r="G30" s="2" t="s">
        <v>10</v>
      </c>
      <c r="H30" s="23" t="s">
        <v>0</v>
      </c>
      <c r="I30" s="2" t="s">
        <v>1</v>
      </c>
      <c r="J30" s="2" t="s">
        <v>13</v>
      </c>
      <c r="K30" s="2" t="s">
        <v>2</v>
      </c>
      <c r="L30" s="2" t="s">
        <v>3</v>
      </c>
      <c r="M30" s="4" t="s">
        <v>11</v>
      </c>
    </row>
    <row r="31" spans="1:13" ht="17.25" customHeight="1" x14ac:dyDescent="0.15">
      <c r="A31" s="2">
        <v>1</v>
      </c>
      <c r="B31" s="33" t="s">
        <v>192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5">
        <f t="shared" ref="M31:M53" si="2">SUM(C31:L31)</f>
        <v>0</v>
      </c>
    </row>
    <row r="32" spans="1:13" ht="17.25" customHeight="1" x14ac:dyDescent="0.15">
      <c r="A32" s="2">
        <v>2</v>
      </c>
      <c r="B32" s="33" t="s">
        <v>134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5">
        <f t="shared" si="2"/>
        <v>0</v>
      </c>
    </row>
    <row r="33" spans="1:13" ht="17.25" customHeight="1" x14ac:dyDescent="0.15">
      <c r="A33" s="2">
        <v>3</v>
      </c>
      <c r="B33" s="33" t="s">
        <v>120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5">
        <f t="shared" si="2"/>
        <v>0</v>
      </c>
    </row>
    <row r="34" spans="1:13" ht="17.25" customHeight="1" x14ac:dyDescent="0.15">
      <c r="A34" s="2">
        <v>4</v>
      </c>
      <c r="B34" s="33" t="s">
        <v>193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5">
        <f t="shared" si="2"/>
        <v>0</v>
      </c>
    </row>
    <row r="35" spans="1:13" ht="17.25" customHeight="1" x14ac:dyDescent="0.15">
      <c r="A35" s="2">
        <v>5</v>
      </c>
      <c r="B35" s="33" t="s">
        <v>121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5">
        <f t="shared" si="2"/>
        <v>0</v>
      </c>
    </row>
    <row r="36" spans="1:13" ht="17.25" customHeight="1" x14ac:dyDescent="0.15">
      <c r="A36" s="2">
        <v>6</v>
      </c>
      <c r="B36" s="33" t="s">
        <v>194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5">
        <f t="shared" si="2"/>
        <v>0</v>
      </c>
    </row>
    <row r="37" spans="1:13" ht="17.25" customHeight="1" x14ac:dyDescent="0.15">
      <c r="A37" s="2">
        <v>7</v>
      </c>
      <c r="B37" s="33" t="s">
        <v>135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5">
        <f t="shared" si="2"/>
        <v>0</v>
      </c>
    </row>
    <row r="38" spans="1:13" ht="17.25" customHeight="1" x14ac:dyDescent="0.15">
      <c r="A38" s="2">
        <v>8</v>
      </c>
      <c r="B38" s="33" t="s">
        <v>195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5">
        <f t="shared" si="2"/>
        <v>0</v>
      </c>
    </row>
    <row r="39" spans="1:13" ht="17.25" customHeight="1" x14ac:dyDescent="0.15">
      <c r="A39" s="2">
        <v>9</v>
      </c>
      <c r="B39" s="33" t="s">
        <v>123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5">
        <f t="shared" si="2"/>
        <v>0</v>
      </c>
    </row>
    <row r="40" spans="1:13" ht="17.25" customHeight="1" x14ac:dyDescent="0.15">
      <c r="A40" s="2">
        <v>10</v>
      </c>
      <c r="B40" s="33" t="s">
        <v>137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5">
        <f t="shared" si="2"/>
        <v>0</v>
      </c>
    </row>
    <row r="41" spans="1:13" ht="17.25" customHeight="1" x14ac:dyDescent="0.15">
      <c r="A41" s="2">
        <v>11</v>
      </c>
      <c r="B41" s="33" t="s">
        <v>124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5">
        <f t="shared" si="2"/>
        <v>0</v>
      </c>
    </row>
    <row r="42" spans="1:13" ht="17.25" customHeight="1" x14ac:dyDescent="0.15">
      <c r="A42" s="2">
        <v>12</v>
      </c>
      <c r="B42" s="33" t="s">
        <v>196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5">
        <f>SUM(C42:L42)</f>
        <v>0</v>
      </c>
    </row>
    <row r="43" spans="1:13" ht="17.25" customHeight="1" x14ac:dyDescent="0.15">
      <c r="A43" s="2">
        <v>13</v>
      </c>
      <c r="B43" s="33" t="s">
        <v>197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5">
        <f t="shared" si="2"/>
        <v>0</v>
      </c>
    </row>
    <row r="44" spans="1:13" ht="17.25" customHeight="1" x14ac:dyDescent="0.15">
      <c r="A44" s="2">
        <v>14</v>
      </c>
      <c r="B44" s="33" t="s">
        <v>198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">
        <f t="shared" si="2"/>
        <v>0</v>
      </c>
    </row>
    <row r="45" spans="1:13" ht="17.25" customHeight="1" x14ac:dyDescent="0.15">
      <c r="A45" s="2">
        <v>15</v>
      </c>
      <c r="B45" s="33" t="s">
        <v>139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5">
        <f t="shared" si="2"/>
        <v>0</v>
      </c>
    </row>
    <row r="46" spans="1:13" ht="17.25" customHeight="1" x14ac:dyDescent="0.15">
      <c r="A46" s="2">
        <v>16</v>
      </c>
      <c r="B46" s="33" t="s">
        <v>199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5">
        <f t="shared" si="2"/>
        <v>0</v>
      </c>
    </row>
    <row r="47" spans="1:13" ht="17.25" customHeight="1" x14ac:dyDescent="0.15">
      <c r="A47" s="2">
        <v>17</v>
      </c>
      <c r="B47" s="33" t="s">
        <v>127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5">
        <f t="shared" si="2"/>
        <v>0</v>
      </c>
    </row>
    <row r="48" spans="1:13" ht="17.25" customHeight="1" x14ac:dyDescent="0.15">
      <c r="A48" s="2">
        <v>18</v>
      </c>
      <c r="B48" s="33" t="s">
        <v>177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5">
        <f t="shared" si="2"/>
        <v>0</v>
      </c>
    </row>
    <row r="49" spans="1:13" ht="17.25" customHeight="1" x14ac:dyDescent="0.15">
      <c r="A49" s="2">
        <v>19</v>
      </c>
      <c r="B49" s="33" t="s">
        <v>200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5">
        <f t="shared" si="2"/>
        <v>0</v>
      </c>
    </row>
    <row r="50" spans="1:13" ht="17.25" customHeight="1" x14ac:dyDescent="0.15">
      <c r="A50" s="2">
        <v>20</v>
      </c>
      <c r="B50" s="33" t="s">
        <v>201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5">
        <f t="shared" si="2"/>
        <v>0</v>
      </c>
    </row>
    <row r="51" spans="1:13" ht="17.25" customHeight="1" x14ac:dyDescent="0.15">
      <c r="A51" s="2">
        <v>21</v>
      </c>
      <c r="B51" s="33" t="s">
        <v>202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5">
        <f t="shared" si="2"/>
        <v>0</v>
      </c>
    </row>
    <row r="52" spans="1:13" ht="17.25" customHeight="1" x14ac:dyDescent="0.15">
      <c r="A52" s="2">
        <v>22</v>
      </c>
      <c r="B52" s="33" t="s">
        <v>130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5">
        <f t="shared" si="2"/>
        <v>0</v>
      </c>
    </row>
    <row r="53" spans="1:13" ht="17.25" customHeight="1" x14ac:dyDescent="0.15">
      <c r="A53" s="2">
        <v>23</v>
      </c>
      <c r="B53" s="33" t="s">
        <v>203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">
        <f t="shared" si="2"/>
        <v>0</v>
      </c>
    </row>
    <row r="54" spans="1:13" ht="17.25" customHeight="1" x14ac:dyDescent="0.15">
      <c r="A54" s="2"/>
      <c r="B54" s="1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5"/>
    </row>
    <row r="55" spans="1:13" ht="17.25" customHeight="1" x14ac:dyDescent="0.15">
      <c r="A55" s="49" t="s">
        <v>12</v>
      </c>
      <c r="B55" s="50"/>
      <c r="C55" s="6" t="e">
        <f t="shared" ref="C55:M55" si="3">AVERAGE(C31:C53)</f>
        <v>#DIV/0!</v>
      </c>
      <c r="D55" s="6" t="e">
        <f t="shared" si="3"/>
        <v>#DIV/0!</v>
      </c>
      <c r="E55" s="6" t="e">
        <f t="shared" si="3"/>
        <v>#DIV/0!</v>
      </c>
      <c r="F55" s="6" t="e">
        <f t="shared" si="3"/>
        <v>#DIV/0!</v>
      </c>
      <c r="G55" s="6" t="e">
        <f t="shared" si="3"/>
        <v>#DIV/0!</v>
      </c>
      <c r="H55" s="6" t="e">
        <f t="shared" si="3"/>
        <v>#DIV/0!</v>
      </c>
      <c r="I55" s="6" t="e">
        <f t="shared" si="3"/>
        <v>#DIV/0!</v>
      </c>
      <c r="J55" s="6" t="e">
        <f t="shared" si="3"/>
        <v>#DIV/0!</v>
      </c>
      <c r="K55" s="6" t="e">
        <f t="shared" si="3"/>
        <v>#DIV/0!</v>
      </c>
      <c r="L55" s="6" t="e">
        <f t="shared" si="3"/>
        <v>#DIV/0!</v>
      </c>
      <c r="M55" s="6">
        <f t="shared" si="3"/>
        <v>0</v>
      </c>
    </row>
    <row r="56" spans="1:13" ht="17.25" customHeight="1" x14ac:dyDescent="0.15"/>
    <row r="57" spans="1:13" ht="17.25" customHeight="1" x14ac:dyDescent="0.15">
      <c r="A57" s="51" t="s">
        <v>21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3"/>
    </row>
    <row r="58" spans="1:13" ht="17.25" customHeight="1" x14ac:dyDescent="0.15">
      <c r="A58" s="2" t="s">
        <v>4</v>
      </c>
      <c r="B58" s="2" t="s">
        <v>5</v>
      </c>
      <c r="C58" s="2" t="s">
        <v>6</v>
      </c>
      <c r="D58" s="2" t="s">
        <v>7</v>
      </c>
      <c r="E58" s="2" t="s">
        <v>8</v>
      </c>
      <c r="F58" s="2" t="s">
        <v>9</v>
      </c>
      <c r="G58" s="2" t="s">
        <v>10</v>
      </c>
      <c r="H58" s="23" t="s">
        <v>0</v>
      </c>
      <c r="I58" s="2" t="s">
        <v>1</v>
      </c>
      <c r="J58" s="2" t="s">
        <v>13</v>
      </c>
      <c r="K58" s="2" t="s">
        <v>2</v>
      </c>
      <c r="L58" s="2" t="s">
        <v>3</v>
      </c>
      <c r="M58" s="4" t="s">
        <v>11</v>
      </c>
    </row>
    <row r="59" spans="1:13" ht="17.25" customHeight="1" x14ac:dyDescent="0.15">
      <c r="A59" s="2">
        <v>1</v>
      </c>
      <c r="B59" s="25" t="s">
        <v>141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5">
        <f t="shared" ref="M59:M74" si="4">SUM(C59:L59)</f>
        <v>0</v>
      </c>
    </row>
    <row r="60" spans="1:13" ht="17.25" customHeight="1" x14ac:dyDescent="0.15">
      <c r="A60" s="2">
        <v>2</v>
      </c>
      <c r="B60" s="26" t="s">
        <v>204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5">
        <f t="shared" si="4"/>
        <v>0</v>
      </c>
    </row>
    <row r="61" spans="1:13" ht="17.25" customHeight="1" x14ac:dyDescent="0.15">
      <c r="A61" s="2">
        <v>3</v>
      </c>
      <c r="B61" s="27" t="s">
        <v>205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5">
        <f t="shared" si="4"/>
        <v>0</v>
      </c>
    </row>
    <row r="62" spans="1:13" ht="17.25" customHeight="1" x14ac:dyDescent="0.15">
      <c r="A62" s="2">
        <v>4</v>
      </c>
      <c r="B62" s="27" t="s">
        <v>206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5">
        <f t="shared" si="4"/>
        <v>0</v>
      </c>
    </row>
    <row r="63" spans="1:13" ht="17.25" customHeight="1" x14ac:dyDescent="0.15">
      <c r="A63" s="2">
        <v>5</v>
      </c>
      <c r="B63" s="27" t="s">
        <v>38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5">
        <f t="shared" si="4"/>
        <v>0</v>
      </c>
    </row>
    <row r="64" spans="1:13" ht="17.25" customHeight="1" x14ac:dyDescent="0.15">
      <c r="A64" s="2">
        <v>6</v>
      </c>
      <c r="B64" s="27" t="s">
        <v>207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5">
        <f t="shared" si="4"/>
        <v>0</v>
      </c>
    </row>
    <row r="65" spans="1:13" ht="17.25" customHeight="1" x14ac:dyDescent="0.15">
      <c r="A65" s="2">
        <v>7</v>
      </c>
      <c r="B65" s="27" t="s">
        <v>208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5">
        <f t="shared" si="4"/>
        <v>0</v>
      </c>
    </row>
    <row r="66" spans="1:13" ht="17.25" customHeight="1" x14ac:dyDescent="0.15">
      <c r="A66" s="2">
        <v>8</v>
      </c>
      <c r="B66" s="27" t="s">
        <v>209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5">
        <f t="shared" si="4"/>
        <v>0</v>
      </c>
    </row>
    <row r="67" spans="1:13" ht="17.25" customHeight="1" x14ac:dyDescent="0.15">
      <c r="A67" s="2">
        <v>9</v>
      </c>
      <c r="B67" s="27" t="s">
        <v>210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5">
        <f t="shared" si="4"/>
        <v>0</v>
      </c>
    </row>
    <row r="68" spans="1:13" ht="17.25" customHeight="1" x14ac:dyDescent="0.15">
      <c r="A68" s="2">
        <v>10</v>
      </c>
      <c r="B68" s="27" t="s">
        <v>211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5">
        <f t="shared" si="4"/>
        <v>0</v>
      </c>
    </row>
    <row r="69" spans="1:13" ht="17.25" customHeight="1" x14ac:dyDescent="0.15">
      <c r="A69" s="2">
        <v>11</v>
      </c>
      <c r="B69" s="25" t="s">
        <v>212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5">
        <f t="shared" si="4"/>
        <v>0</v>
      </c>
    </row>
    <row r="70" spans="1:13" ht="17.25" customHeight="1" x14ac:dyDescent="0.15">
      <c r="A70" s="2">
        <v>12</v>
      </c>
      <c r="B70" s="25" t="s">
        <v>213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5">
        <f t="shared" si="4"/>
        <v>0</v>
      </c>
    </row>
    <row r="71" spans="1:13" ht="17.25" customHeight="1" x14ac:dyDescent="0.15">
      <c r="A71" s="2">
        <v>13</v>
      </c>
      <c r="B71" s="25" t="s">
        <v>214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5">
        <f t="shared" si="4"/>
        <v>0</v>
      </c>
    </row>
    <row r="72" spans="1:13" ht="17.25" customHeight="1" x14ac:dyDescent="0.15">
      <c r="A72" s="2">
        <v>14</v>
      </c>
      <c r="B72" s="25" t="s">
        <v>41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5">
        <f t="shared" si="4"/>
        <v>0</v>
      </c>
    </row>
    <row r="73" spans="1:13" ht="17.25" customHeight="1" x14ac:dyDescent="0.15">
      <c r="A73" s="2">
        <v>15</v>
      </c>
      <c r="B73" s="25" t="s">
        <v>51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5">
        <f t="shared" si="4"/>
        <v>0</v>
      </c>
    </row>
    <row r="74" spans="1:13" ht="17.25" customHeight="1" x14ac:dyDescent="0.15">
      <c r="A74" s="2">
        <v>16</v>
      </c>
      <c r="B74" s="25" t="s">
        <v>215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5">
        <f t="shared" si="4"/>
        <v>0</v>
      </c>
    </row>
    <row r="75" spans="1:13" ht="17.25" customHeight="1" x14ac:dyDescent="0.15">
      <c r="A75" s="2"/>
      <c r="B75" s="8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5"/>
    </row>
    <row r="76" spans="1:13" ht="17.25" customHeight="1" x14ac:dyDescent="0.15">
      <c r="A76" s="49" t="s">
        <v>12</v>
      </c>
      <c r="B76" s="50"/>
      <c r="C76" s="6" t="e">
        <f t="shared" ref="C76:M76" si="5">AVERAGE(C59:C74)</f>
        <v>#DIV/0!</v>
      </c>
      <c r="D76" s="6" t="e">
        <f t="shared" si="5"/>
        <v>#DIV/0!</v>
      </c>
      <c r="E76" s="6" t="e">
        <f t="shared" si="5"/>
        <v>#DIV/0!</v>
      </c>
      <c r="F76" s="6" t="e">
        <f t="shared" si="5"/>
        <v>#DIV/0!</v>
      </c>
      <c r="G76" s="6" t="e">
        <f t="shared" si="5"/>
        <v>#DIV/0!</v>
      </c>
      <c r="H76" s="6" t="e">
        <f t="shared" si="5"/>
        <v>#DIV/0!</v>
      </c>
      <c r="I76" s="6" t="e">
        <f t="shared" si="5"/>
        <v>#DIV/0!</v>
      </c>
      <c r="J76" s="6" t="e">
        <f t="shared" si="5"/>
        <v>#DIV/0!</v>
      </c>
      <c r="K76" s="6" t="e">
        <f t="shared" si="5"/>
        <v>#DIV/0!</v>
      </c>
      <c r="L76" s="6" t="e">
        <f t="shared" si="5"/>
        <v>#DIV/0!</v>
      </c>
      <c r="M76" s="6">
        <f t="shared" si="5"/>
        <v>0</v>
      </c>
    </row>
    <row r="77" spans="1:13" ht="17.25" customHeight="1" x14ac:dyDescent="0.15"/>
    <row r="78" spans="1:13" ht="17.25" customHeight="1" x14ac:dyDescent="0.15">
      <c r="A78" s="54" t="s">
        <v>22</v>
      </c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</row>
    <row r="79" spans="1:13" ht="17.25" customHeight="1" x14ac:dyDescent="0.15">
      <c r="A79" s="2" t="s">
        <v>4</v>
      </c>
      <c r="B79" s="2" t="s">
        <v>5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10</v>
      </c>
      <c r="H79" s="23" t="s">
        <v>0</v>
      </c>
      <c r="I79" s="2" t="s">
        <v>1</v>
      </c>
      <c r="J79" s="2" t="s">
        <v>13</v>
      </c>
      <c r="K79" s="2" t="s">
        <v>2</v>
      </c>
      <c r="L79" s="2" t="s">
        <v>3</v>
      </c>
      <c r="M79" s="4" t="s">
        <v>11</v>
      </c>
    </row>
    <row r="80" spans="1:13" ht="17.25" customHeight="1" x14ac:dyDescent="0.15">
      <c r="A80" s="2">
        <v>1</v>
      </c>
      <c r="B80" s="28" t="s">
        <v>45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5">
        <f>SUM(C80:L80)</f>
        <v>0</v>
      </c>
    </row>
    <row r="81" spans="1:13" ht="17.25" customHeight="1" x14ac:dyDescent="0.15">
      <c r="A81" s="2">
        <v>2</v>
      </c>
      <c r="B81" s="29" t="s">
        <v>46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5">
        <f>SUM(C81:L81)</f>
        <v>0</v>
      </c>
    </row>
    <row r="82" spans="1:13" ht="17.25" customHeight="1" x14ac:dyDescent="0.15">
      <c r="A82" s="2">
        <v>3</v>
      </c>
      <c r="B82" s="35" t="s">
        <v>47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5">
        <f>SUM(C82:L82)</f>
        <v>0</v>
      </c>
    </row>
    <row r="83" spans="1:13" ht="17.25" customHeight="1" x14ac:dyDescent="0.15">
      <c r="A83" s="2">
        <v>4</v>
      </c>
      <c r="B83" s="35" t="s">
        <v>216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5">
        <f>SUM(C83:L83)</f>
        <v>0</v>
      </c>
    </row>
    <row r="84" spans="1:13" ht="17.25" customHeight="1" x14ac:dyDescent="0.15">
      <c r="A84" s="2">
        <v>5</v>
      </c>
      <c r="B84" s="35" t="s">
        <v>217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">
        <f t="shared" ref="M84:M95" si="6">SUM(C84:L84)</f>
        <v>0</v>
      </c>
    </row>
    <row r="85" spans="1:13" ht="17.25" customHeight="1" x14ac:dyDescent="0.15">
      <c r="A85" s="2">
        <v>6</v>
      </c>
      <c r="B85" s="35" t="s">
        <v>48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5">
        <f t="shared" si="6"/>
        <v>0</v>
      </c>
    </row>
    <row r="86" spans="1:13" ht="17.25" customHeight="1" x14ac:dyDescent="0.15">
      <c r="A86" s="2">
        <v>7</v>
      </c>
      <c r="B86" s="35" t="s">
        <v>39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5">
        <f t="shared" si="6"/>
        <v>0</v>
      </c>
    </row>
    <row r="87" spans="1:13" ht="17.25" customHeight="1" x14ac:dyDescent="0.15">
      <c r="A87" s="2">
        <v>8</v>
      </c>
      <c r="B87" s="35" t="s">
        <v>40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5">
        <f t="shared" si="6"/>
        <v>0</v>
      </c>
    </row>
    <row r="88" spans="1:13" ht="17.25" customHeight="1" x14ac:dyDescent="0.15">
      <c r="A88" s="2">
        <v>9</v>
      </c>
      <c r="B88" s="30" t="s">
        <v>49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5">
        <f t="shared" si="6"/>
        <v>0</v>
      </c>
    </row>
    <row r="89" spans="1:13" ht="17.25" customHeight="1" x14ac:dyDescent="0.15">
      <c r="A89" s="2">
        <v>10</v>
      </c>
      <c r="B89" s="25" t="s">
        <v>50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5">
        <f t="shared" si="6"/>
        <v>0</v>
      </c>
    </row>
    <row r="90" spans="1:13" ht="17.25" customHeight="1" x14ac:dyDescent="0.15">
      <c r="A90" s="2">
        <v>11</v>
      </c>
      <c r="B90" s="25" t="s">
        <v>42</v>
      </c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5">
        <f t="shared" si="6"/>
        <v>0</v>
      </c>
    </row>
    <row r="91" spans="1:13" ht="17.25" customHeight="1" x14ac:dyDescent="0.15">
      <c r="A91" s="2">
        <v>12</v>
      </c>
      <c r="B91" s="25" t="s">
        <v>218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5">
        <f t="shared" si="6"/>
        <v>0</v>
      </c>
    </row>
    <row r="92" spans="1:13" ht="17.25" customHeight="1" x14ac:dyDescent="0.15">
      <c r="A92" s="2">
        <v>13</v>
      </c>
      <c r="B92" s="25" t="s">
        <v>219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5">
        <f t="shared" si="6"/>
        <v>0</v>
      </c>
    </row>
    <row r="93" spans="1:13" ht="17.25" customHeight="1" x14ac:dyDescent="0.15">
      <c r="A93" s="2">
        <v>14</v>
      </c>
      <c r="B93" s="25" t="s">
        <v>43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5">
        <f t="shared" si="6"/>
        <v>0</v>
      </c>
    </row>
    <row r="94" spans="1:13" ht="17.25" customHeight="1" x14ac:dyDescent="0.15">
      <c r="A94" s="2">
        <v>15</v>
      </c>
      <c r="B94" s="25" t="s">
        <v>220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5">
        <f t="shared" si="6"/>
        <v>0</v>
      </c>
    </row>
    <row r="95" spans="1:13" ht="17.25" customHeight="1" x14ac:dyDescent="0.15">
      <c r="A95" s="2">
        <v>16</v>
      </c>
      <c r="B95" s="25" t="s">
        <v>44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5">
        <f t="shared" si="6"/>
        <v>0</v>
      </c>
    </row>
    <row r="96" spans="1:13" ht="17.25" customHeight="1" x14ac:dyDescent="0.15">
      <c r="A96" s="2"/>
      <c r="B96" s="8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5"/>
    </row>
    <row r="97" spans="1:13" ht="17.25" customHeight="1" x14ac:dyDescent="0.15">
      <c r="A97" s="49" t="s">
        <v>12</v>
      </c>
      <c r="B97" s="50"/>
      <c r="C97" s="6" t="e">
        <f t="shared" ref="C97:M97" si="7">AVERAGE(C80:C95)</f>
        <v>#DIV/0!</v>
      </c>
      <c r="D97" s="6" t="e">
        <f t="shared" si="7"/>
        <v>#DIV/0!</v>
      </c>
      <c r="E97" s="6" t="e">
        <f t="shared" si="7"/>
        <v>#DIV/0!</v>
      </c>
      <c r="F97" s="6" t="e">
        <f t="shared" si="7"/>
        <v>#DIV/0!</v>
      </c>
      <c r="G97" s="6" t="e">
        <f t="shared" si="7"/>
        <v>#DIV/0!</v>
      </c>
      <c r="H97" s="6" t="e">
        <f t="shared" si="7"/>
        <v>#DIV/0!</v>
      </c>
      <c r="I97" s="6" t="e">
        <f t="shared" si="7"/>
        <v>#DIV/0!</v>
      </c>
      <c r="J97" s="6" t="e">
        <f t="shared" si="7"/>
        <v>#DIV/0!</v>
      </c>
      <c r="K97" s="6" t="e">
        <f t="shared" si="7"/>
        <v>#DIV/0!</v>
      </c>
      <c r="L97" s="6" t="e">
        <f t="shared" si="7"/>
        <v>#DIV/0!</v>
      </c>
      <c r="M97" s="6">
        <f t="shared" si="7"/>
        <v>0</v>
      </c>
    </row>
    <row r="98" spans="1:13" ht="17.25" customHeight="1" x14ac:dyDescent="0.15">
      <c r="A98" s="7"/>
    </row>
    <row r="99" spans="1:13" ht="17.25" customHeight="1" x14ac:dyDescent="0.15">
      <c r="A99" s="54" t="s">
        <v>24</v>
      </c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</row>
    <row r="100" spans="1:13" ht="17.25" customHeight="1" x14ac:dyDescent="0.15">
      <c r="A100" s="2" t="s">
        <v>4</v>
      </c>
      <c r="B100" s="2" t="s">
        <v>5</v>
      </c>
      <c r="C100" s="2" t="s">
        <v>6</v>
      </c>
      <c r="D100" s="2" t="s">
        <v>7</v>
      </c>
      <c r="E100" s="2" t="s">
        <v>8</v>
      </c>
      <c r="F100" s="2" t="s">
        <v>9</v>
      </c>
      <c r="G100" s="2" t="s">
        <v>10</v>
      </c>
      <c r="H100" s="23" t="s">
        <v>0</v>
      </c>
      <c r="I100" s="2" t="s">
        <v>1</v>
      </c>
      <c r="J100" s="2" t="s">
        <v>13</v>
      </c>
      <c r="K100" s="2" t="s">
        <v>2</v>
      </c>
      <c r="L100" s="2" t="s">
        <v>3</v>
      </c>
      <c r="M100" s="4" t="s">
        <v>11</v>
      </c>
    </row>
    <row r="101" spans="1:13" ht="17.25" customHeight="1" x14ac:dyDescent="0.15">
      <c r="A101" s="2">
        <v>1</v>
      </c>
      <c r="B101" s="25" t="s">
        <v>221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5">
        <f t="shared" ref="M101:M122" si="8">SUM(C101:L101)</f>
        <v>0</v>
      </c>
    </row>
    <row r="102" spans="1:13" ht="17.25" customHeight="1" x14ac:dyDescent="0.15">
      <c r="A102" s="2">
        <v>2</v>
      </c>
      <c r="B102" s="27" t="s">
        <v>222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5">
        <f t="shared" si="8"/>
        <v>0</v>
      </c>
    </row>
    <row r="103" spans="1:13" ht="17.25" customHeight="1" x14ac:dyDescent="0.15">
      <c r="A103" s="2">
        <v>3</v>
      </c>
      <c r="B103" s="27" t="s">
        <v>223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5">
        <f t="shared" si="8"/>
        <v>0</v>
      </c>
    </row>
    <row r="104" spans="1:13" ht="17.25" customHeight="1" x14ac:dyDescent="0.15">
      <c r="A104" s="2">
        <v>4</v>
      </c>
      <c r="B104" s="27" t="s">
        <v>224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5">
        <f t="shared" si="8"/>
        <v>0</v>
      </c>
    </row>
    <row r="105" spans="1:13" ht="17.25" customHeight="1" x14ac:dyDescent="0.15">
      <c r="A105" s="2">
        <v>5</v>
      </c>
      <c r="B105" s="27" t="s">
        <v>225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5">
        <f t="shared" si="8"/>
        <v>0</v>
      </c>
    </row>
    <row r="106" spans="1:13" ht="17.25" customHeight="1" x14ac:dyDescent="0.15">
      <c r="A106" s="2">
        <v>6</v>
      </c>
      <c r="B106" s="27" t="s">
        <v>226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5">
        <f t="shared" si="8"/>
        <v>0</v>
      </c>
    </row>
    <row r="107" spans="1:13" ht="17.25" customHeight="1" x14ac:dyDescent="0.15">
      <c r="A107" s="2">
        <v>7</v>
      </c>
      <c r="B107" s="27" t="s">
        <v>227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5">
        <f t="shared" si="8"/>
        <v>0</v>
      </c>
    </row>
    <row r="108" spans="1:13" ht="17.25" customHeight="1" x14ac:dyDescent="0.15">
      <c r="A108" s="2">
        <v>8</v>
      </c>
      <c r="B108" s="27" t="s">
        <v>228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5">
        <f t="shared" si="8"/>
        <v>0</v>
      </c>
    </row>
    <row r="109" spans="1:13" ht="17.25" customHeight="1" x14ac:dyDescent="0.15">
      <c r="A109" s="2">
        <v>9</v>
      </c>
      <c r="B109" s="27" t="s">
        <v>229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5">
        <f t="shared" si="8"/>
        <v>0</v>
      </c>
    </row>
    <row r="110" spans="1:13" ht="17.25" customHeight="1" x14ac:dyDescent="0.15">
      <c r="A110" s="2">
        <v>10</v>
      </c>
      <c r="B110" s="27" t="s">
        <v>230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5">
        <f t="shared" si="8"/>
        <v>0</v>
      </c>
    </row>
    <row r="111" spans="1:13" ht="17.25" customHeight="1" x14ac:dyDescent="0.15">
      <c r="A111" s="2">
        <v>11</v>
      </c>
      <c r="B111" s="27" t="s">
        <v>231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5">
        <f t="shared" si="8"/>
        <v>0</v>
      </c>
    </row>
    <row r="112" spans="1:13" ht="17.25" customHeight="1" x14ac:dyDescent="0.15">
      <c r="A112" s="2">
        <v>12</v>
      </c>
      <c r="B112" s="27" t="s">
        <v>232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5">
        <f t="shared" si="8"/>
        <v>0</v>
      </c>
    </row>
    <row r="113" spans="1:13" ht="17.25" customHeight="1" x14ac:dyDescent="0.15">
      <c r="A113" s="2">
        <v>13</v>
      </c>
      <c r="B113" s="27" t="s">
        <v>233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5">
        <f t="shared" si="8"/>
        <v>0</v>
      </c>
    </row>
    <row r="114" spans="1:13" ht="17.25" customHeight="1" x14ac:dyDescent="0.15">
      <c r="A114" s="2">
        <v>14</v>
      </c>
      <c r="B114" s="27" t="s">
        <v>234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5">
        <f t="shared" si="8"/>
        <v>0</v>
      </c>
    </row>
    <row r="115" spans="1:13" ht="17.25" customHeight="1" x14ac:dyDescent="0.15">
      <c r="A115" s="2">
        <v>15</v>
      </c>
      <c r="B115" s="27" t="s">
        <v>235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">
        <f t="shared" si="8"/>
        <v>0</v>
      </c>
    </row>
    <row r="116" spans="1:13" ht="17.25" customHeight="1" x14ac:dyDescent="0.15">
      <c r="A116" s="2">
        <v>16</v>
      </c>
      <c r="B116" s="27" t="s">
        <v>236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5">
        <f t="shared" si="8"/>
        <v>0</v>
      </c>
    </row>
    <row r="117" spans="1:13" ht="17.25" customHeight="1" x14ac:dyDescent="0.15">
      <c r="A117" s="2">
        <v>17</v>
      </c>
      <c r="B117" s="25" t="s">
        <v>237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5">
        <f t="shared" si="8"/>
        <v>0</v>
      </c>
    </row>
    <row r="118" spans="1:13" ht="17.25" customHeight="1" x14ac:dyDescent="0.15">
      <c r="A118" s="2">
        <v>18</v>
      </c>
      <c r="B118" s="25" t="s">
        <v>238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5">
        <f t="shared" si="8"/>
        <v>0</v>
      </c>
    </row>
    <row r="119" spans="1:13" ht="17.25" customHeight="1" x14ac:dyDescent="0.15">
      <c r="A119" s="2">
        <v>19</v>
      </c>
      <c r="B119" s="25" t="s">
        <v>239</v>
      </c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5">
        <f t="shared" si="8"/>
        <v>0</v>
      </c>
    </row>
    <row r="120" spans="1:13" ht="17.25" customHeight="1" x14ac:dyDescent="0.15">
      <c r="A120" s="2">
        <v>20</v>
      </c>
      <c r="B120" s="25" t="s">
        <v>240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5">
        <f t="shared" si="8"/>
        <v>0</v>
      </c>
    </row>
    <row r="121" spans="1:13" ht="17.25" customHeight="1" x14ac:dyDescent="0.15">
      <c r="A121" s="2">
        <v>21</v>
      </c>
      <c r="B121" s="25" t="s">
        <v>241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5">
        <f t="shared" si="8"/>
        <v>0</v>
      </c>
    </row>
    <row r="122" spans="1:13" ht="17.25" customHeight="1" x14ac:dyDescent="0.15">
      <c r="A122" s="2">
        <v>22</v>
      </c>
      <c r="B122" s="25" t="s">
        <v>242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5">
        <f t="shared" si="8"/>
        <v>0</v>
      </c>
    </row>
    <row r="123" spans="1:13" ht="17.25" customHeight="1" x14ac:dyDescent="0.15">
      <c r="A123" s="2"/>
      <c r="B123" s="8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5"/>
    </row>
    <row r="124" spans="1:13" ht="17.25" customHeight="1" x14ac:dyDescent="0.15">
      <c r="A124" s="49" t="s">
        <v>12</v>
      </c>
      <c r="B124" s="50"/>
      <c r="C124" s="6" t="e">
        <f t="shared" ref="C124:M124" si="9">AVERAGE(C101:C122)</f>
        <v>#DIV/0!</v>
      </c>
      <c r="D124" s="6" t="e">
        <f t="shared" si="9"/>
        <v>#DIV/0!</v>
      </c>
      <c r="E124" s="6" t="e">
        <f t="shared" si="9"/>
        <v>#DIV/0!</v>
      </c>
      <c r="F124" s="6" t="e">
        <f t="shared" si="9"/>
        <v>#DIV/0!</v>
      </c>
      <c r="G124" s="6" t="e">
        <f t="shared" si="9"/>
        <v>#DIV/0!</v>
      </c>
      <c r="H124" s="6" t="e">
        <f t="shared" si="9"/>
        <v>#DIV/0!</v>
      </c>
      <c r="I124" s="6" t="e">
        <f t="shared" si="9"/>
        <v>#DIV/0!</v>
      </c>
      <c r="J124" s="6" t="e">
        <f t="shared" si="9"/>
        <v>#DIV/0!</v>
      </c>
      <c r="K124" s="6" t="e">
        <f t="shared" si="9"/>
        <v>#DIV/0!</v>
      </c>
      <c r="L124" s="6" t="e">
        <f t="shared" si="9"/>
        <v>#DIV/0!</v>
      </c>
      <c r="M124" s="6">
        <f t="shared" si="9"/>
        <v>0</v>
      </c>
    </row>
    <row r="125" spans="1:13" ht="17.25" customHeight="1" x14ac:dyDescent="0.15"/>
    <row r="126" spans="1:13" ht="17.25" customHeight="1" x14ac:dyDescent="0.15">
      <c r="A126" s="54" t="s">
        <v>23</v>
      </c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</row>
    <row r="127" spans="1:13" ht="17.25" customHeight="1" x14ac:dyDescent="0.15">
      <c r="A127" s="2" t="s">
        <v>4</v>
      </c>
      <c r="B127" s="2" t="s">
        <v>5</v>
      </c>
      <c r="C127" s="2" t="s">
        <v>6</v>
      </c>
      <c r="D127" s="2" t="s">
        <v>7</v>
      </c>
      <c r="E127" s="2" t="s">
        <v>8</v>
      </c>
      <c r="F127" s="2" t="s">
        <v>9</v>
      </c>
      <c r="G127" s="2" t="s">
        <v>10</v>
      </c>
      <c r="H127" s="23" t="s">
        <v>0</v>
      </c>
      <c r="I127" s="2" t="s">
        <v>1</v>
      </c>
      <c r="J127" s="2" t="s">
        <v>13</v>
      </c>
      <c r="K127" s="2" t="s">
        <v>2</v>
      </c>
      <c r="L127" s="2" t="s">
        <v>3</v>
      </c>
      <c r="M127" s="4" t="s">
        <v>11</v>
      </c>
    </row>
    <row r="128" spans="1:13" ht="17.25" customHeight="1" x14ac:dyDescent="0.15">
      <c r="A128" s="2">
        <v>1</v>
      </c>
      <c r="B128" s="25" t="s">
        <v>243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5">
        <f t="shared" ref="M128:M148" si="10">SUM(C128:L128)</f>
        <v>0</v>
      </c>
    </row>
    <row r="129" spans="1:13" ht="17.25" customHeight="1" x14ac:dyDescent="0.15">
      <c r="A129" s="2">
        <v>2</v>
      </c>
      <c r="B129" s="25" t="s">
        <v>244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5">
        <f t="shared" si="10"/>
        <v>0</v>
      </c>
    </row>
    <row r="130" spans="1:13" ht="17.25" customHeight="1" x14ac:dyDescent="0.15">
      <c r="A130" s="2">
        <v>3</v>
      </c>
      <c r="B130" s="25" t="s">
        <v>245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5">
        <f t="shared" si="10"/>
        <v>0</v>
      </c>
    </row>
    <row r="131" spans="1:13" ht="17.25" customHeight="1" x14ac:dyDescent="0.15">
      <c r="A131" s="2">
        <v>4</v>
      </c>
      <c r="B131" s="25" t="s">
        <v>246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5">
        <f t="shared" si="10"/>
        <v>0</v>
      </c>
    </row>
    <row r="132" spans="1:13" ht="17.25" customHeight="1" x14ac:dyDescent="0.15">
      <c r="A132" s="2">
        <v>5</v>
      </c>
      <c r="B132" s="25" t="s">
        <v>247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5">
        <f t="shared" si="10"/>
        <v>0</v>
      </c>
    </row>
    <row r="133" spans="1:13" ht="17.25" customHeight="1" x14ac:dyDescent="0.15">
      <c r="A133" s="2">
        <v>6</v>
      </c>
      <c r="B133" s="25" t="s">
        <v>248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5">
        <f t="shared" si="10"/>
        <v>0</v>
      </c>
    </row>
    <row r="134" spans="1:13" ht="17.25" customHeight="1" x14ac:dyDescent="0.15">
      <c r="A134" s="2">
        <v>7</v>
      </c>
      <c r="B134" s="25" t="s">
        <v>249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5">
        <f t="shared" si="10"/>
        <v>0</v>
      </c>
    </row>
    <row r="135" spans="1:13" ht="17.25" customHeight="1" x14ac:dyDescent="0.15">
      <c r="A135" s="2">
        <v>8</v>
      </c>
      <c r="B135" s="25" t="s">
        <v>250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5">
        <f t="shared" si="10"/>
        <v>0</v>
      </c>
    </row>
    <row r="136" spans="1:13" ht="17.25" customHeight="1" x14ac:dyDescent="0.15">
      <c r="A136" s="2">
        <v>9</v>
      </c>
      <c r="B136" s="25" t="s">
        <v>251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5">
        <f t="shared" si="10"/>
        <v>0</v>
      </c>
    </row>
    <row r="137" spans="1:13" ht="17.25" customHeight="1" x14ac:dyDescent="0.15">
      <c r="A137" s="2">
        <v>10</v>
      </c>
      <c r="B137" s="25" t="s">
        <v>252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5">
        <f t="shared" si="10"/>
        <v>0</v>
      </c>
    </row>
    <row r="138" spans="1:13" ht="17.25" customHeight="1" x14ac:dyDescent="0.15">
      <c r="A138" s="2">
        <v>11</v>
      </c>
      <c r="B138" s="25" t="s">
        <v>253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5">
        <f t="shared" si="10"/>
        <v>0</v>
      </c>
    </row>
    <row r="139" spans="1:13" ht="17.25" customHeight="1" x14ac:dyDescent="0.15">
      <c r="A139" s="2">
        <v>12</v>
      </c>
      <c r="B139" s="25" t="s">
        <v>254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5">
        <f>SUM(C139:L139)</f>
        <v>0</v>
      </c>
    </row>
    <row r="140" spans="1:13" ht="17.25" customHeight="1" x14ac:dyDescent="0.15">
      <c r="A140" s="2">
        <v>13</v>
      </c>
      <c r="B140" s="25" t="s">
        <v>255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5">
        <f>SUM(C140:L140)</f>
        <v>0</v>
      </c>
    </row>
    <row r="141" spans="1:13" ht="17.25" customHeight="1" x14ac:dyDescent="0.15">
      <c r="A141" s="2">
        <v>14</v>
      </c>
      <c r="B141" s="25" t="s">
        <v>256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5">
        <f>SUM(C141:L141)</f>
        <v>0</v>
      </c>
    </row>
    <row r="142" spans="1:13" ht="17.25" customHeight="1" x14ac:dyDescent="0.15">
      <c r="A142" s="2">
        <v>15</v>
      </c>
      <c r="B142" s="25" t="s">
        <v>257</v>
      </c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5">
        <f>SUM(C142:L142)</f>
        <v>0</v>
      </c>
    </row>
    <row r="143" spans="1:13" ht="17.25" customHeight="1" x14ac:dyDescent="0.15">
      <c r="A143" s="2">
        <v>16</v>
      </c>
      <c r="B143" s="25" t="s">
        <v>258</v>
      </c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5">
        <f>SUM(C143:L143)</f>
        <v>0</v>
      </c>
    </row>
    <row r="144" spans="1:13" ht="17.25" customHeight="1" x14ac:dyDescent="0.15">
      <c r="A144" s="2">
        <v>17</v>
      </c>
      <c r="B144" s="25" t="s">
        <v>259</v>
      </c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5">
        <f t="shared" si="10"/>
        <v>0</v>
      </c>
    </row>
    <row r="145" spans="1:13" ht="17.25" customHeight="1" x14ac:dyDescent="0.15">
      <c r="A145" s="2">
        <v>18</v>
      </c>
      <c r="B145" s="25" t="s">
        <v>260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5">
        <f t="shared" si="10"/>
        <v>0</v>
      </c>
    </row>
    <row r="146" spans="1:13" ht="17.25" customHeight="1" x14ac:dyDescent="0.15">
      <c r="A146" s="2">
        <v>19</v>
      </c>
      <c r="B146" s="25" t="s">
        <v>261</v>
      </c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5">
        <f t="shared" si="10"/>
        <v>0</v>
      </c>
    </row>
    <row r="147" spans="1:13" ht="17.25" customHeight="1" x14ac:dyDescent="0.15">
      <c r="A147" s="2">
        <v>20</v>
      </c>
      <c r="B147" s="25" t="s">
        <v>262</v>
      </c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5">
        <f t="shared" si="10"/>
        <v>0</v>
      </c>
    </row>
    <row r="148" spans="1:13" ht="17.25" customHeight="1" x14ac:dyDescent="0.15">
      <c r="A148" s="2">
        <v>21</v>
      </c>
      <c r="B148" s="25" t="s">
        <v>263</v>
      </c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5">
        <f t="shared" si="10"/>
        <v>0</v>
      </c>
    </row>
    <row r="149" spans="1:13" ht="17.25" customHeight="1" x14ac:dyDescent="0.15">
      <c r="A149" s="2"/>
      <c r="B149" s="25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5"/>
    </row>
    <row r="150" spans="1:13" ht="17.25" customHeight="1" x14ac:dyDescent="0.15">
      <c r="A150" s="49" t="s">
        <v>12</v>
      </c>
      <c r="B150" s="50"/>
      <c r="C150" s="6" t="e">
        <f t="shared" ref="C150:L150" si="11">AVERAGE(C128:C148)</f>
        <v>#DIV/0!</v>
      </c>
      <c r="D150" s="6" t="e">
        <f t="shared" si="11"/>
        <v>#DIV/0!</v>
      </c>
      <c r="E150" s="6" t="e">
        <f t="shared" si="11"/>
        <v>#DIV/0!</v>
      </c>
      <c r="F150" s="6" t="e">
        <f t="shared" si="11"/>
        <v>#DIV/0!</v>
      </c>
      <c r="G150" s="6" t="e">
        <f t="shared" si="11"/>
        <v>#DIV/0!</v>
      </c>
      <c r="H150" s="6" t="e">
        <f t="shared" si="11"/>
        <v>#DIV/0!</v>
      </c>
      <c r="I150" s="6" t="e">
        <f t="shared" si="11"/>
        <v>#DIV/0!</v>
      </c>
      <c r="J150" s="6" t="e">
        <f>AVERAGE(J128:J148)</f>
        <v>#DIV/0!</v>
      </c>
      <c r="K150" s="6" t="e">
        <f t="shared" si="11"/>
        <v>#DIV/0!</v>
      </c>
      <c r="L150" s="6" t="e">
        <f t="shared" si="11"/>
        <v>#DIV/0!</v>
      </c>
      <c r="M150" s="6">
        <f>AVERAGE(M128:M148)</f>
        <v>0</v>
      </c>
    </row>
    <row r="151" spans="1:13" ht="17.25" customHeight="1" x14ac:dyDescent="0.15"/>
    <row r="152" spans="1:13" ht="17.25" customHeight="1" x14ac:dyDescent="0.15"/>
    <row r="153" spans="1:13" ht="17.25" customHeight="1" x14ac:dyDescent="0.15"/>
    <row r="154" spans="1:13" ht="17.25" customHeight="1" x14ac:dyDescent="0.15"/>
    <row r="155" spans="1:13" ht="17.25" customHeight="1" x14ac:dyDescent="0.15"/>
    <row r="156" spans="1:13" ht="17.25" customHeight="1" x14ac:dyDescent="0.15"/>
    <row r="157" spans="1:13" ht="17.25" customHeight="1" x14ac:dyDescent="0.15"/>
    <row r="158" spans="1:13" ht="17.25" customHeight="1" x14ac:dyDescent="0.15"/>
    <row r="159" spans="1:13" ht="17.25" customHeight="1" x14ac:dyDescent="0.15"/>
    <row r="160" spans="1:13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</sheetData>
  <mergeCells count="12">
    <mergeCell ref="A1:M1"/>
    <mergeCell ref="A27:B27"/>
    <mergeCell ref="A29:M29"/>
    <mergeCell ref="A150:B150"/>
    <mergeCell ref="A55:B55"/>
    <mergeCell ref="A57:M57"/>
    <mergeCell ref="A76:B76"/>
    <mergeCell ref="A78:M78"/>
    <mergeCell ref="A97:B97"/>
    <mergeCell ref="A99:M99"/>
    <mergeCell ref="A124:B124"/>
    <mergeCell ref="A126:M126"/>
  </mergeCells>
  <phoneticPr fontId="1"/>
  <dataValidations count="1">
    <dataValidation imeMode="on" allowBlank="1" showInputMessage="1" showErrorMessage="1" sqref="B88:B95 B101:B122 B3:B25 B31:B53 B59:B74 B128:B149" xr:uid="{00000000-0002-0000-0B00-000000000000}"/>
  </dataValidations>
  <pageMargins left="0.75" right="0.75" top="1" bottom="1" header="0.51200000000000001" footer="0.51200000000000001"/>
  <pageSetup paperSize="9" orientation="portrait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1"/>
  </sheetPr>
  <dimension ref="A1:H150"/>
  <sheetViews>
    <sheetView view="pageBreakPreview" topLeftCell="A10" zoomScale="93" zoomScaleNormal="93" zoomScaleSheetLayoutView="93" workbookViewId="0">
      <selection activeCell="A10" sqref="A1:XFD1048576"/>
    </sheetView>
  </sheetViews>
  <sheetFormatPr defaultColWidth="9" defaultRowHeight="13.5" x14ac:dyDescent="0.15"/>
  <cols>
    <col min="1" max="1" width="5.25" bestFit="1" customWidth="1"/>
    <col min="2" max="2" width="12.625" customWidth="1"/>
    <col min="3" max="8" width="6.25" customWidth="1"/>
  </cols>
  <sheetData>
    <row r="1" spans="1:8" ht="17.25" customHeight="1" x14ac:dyDescent="0.15">
      <c r="A1" s="51" t="s">
        <v>24</v>
      </c>
      <c r="B1" s="52"/>
      <c r="C1" s="52"/>
      <c r="D1" s="52"/>
      <c r="E1" s="52"/>
      <c r="F1" s="52"/>
      <c r="G1" s="52"/>
      <c r="H1" s="53"/>
    </row>
    <row r="2" spans="1:8" ht="17.25" customHeight="1" x14ac:dyDescent="0.1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4" t="s">
        <v>11</v>
      </c>
    </row>
    <row r="3" spans="1:8" ht="17.25" customHeight="1" x14ac:dyDescent="0.15">
      <c r="A3" s="2">
        <v>1</v>
      </c>
      <c r="B3" s="25" t="s">
        <v>221</v>
      </c>
      <c r="C3" s="17"/>
      <c r="D3" s="1"/>
      <c r="E3" s="17"/>
      <c r="F3" s="17"/>
      <c r="G3" s="17"/>
      <c r="H3" s="5">
        <f t="shared" ref="H3:H24" si="0">SUM(C3:G3)</f>
        <v>0</v>
      </c>
    </row>
    <row r="4" spans="1:8" ht="17.25" customHeight="1" x14ac:dyDescent="0.15">
      <c r="A4" s="2">
        <v>2</v>
      </c>
      <c r="B4" s="27" t="s">
        <v>222</v>
      </c>
      <c r="C4" s="17"/>
      <c r="D4" s="1"/>
      <c r="E4" s="17"/>
      <c r="F4" s="17"/>
      <c r="G4" s="17"/>
      <c r="H4" s="5">
        <f t="shared" si="0"/>
        <v>0</v>
      </c>
    </row>
    <row r="5" spans="1:8" ht="17.25" customHeight="1" x14ac:dyDescent="0.15">
      <c r="A5" s="2">
        <v>3</v>
      </c>
      <c r="B5" s="27" t="s">
        <v>223</v>
      </c>
      <c r="C5" s="17"/>
      <c r="D5" s="1"/>
      <c r="E5" s="17"/>
      <c r="F5" s="17"/>
      <c r="G5" s="17"/>
      <c r="H5" s="5">
        <f t="shared" si="0"/>
        <v>0</v>
      </c>
    </row>
    <row r="6" spans="1:8" ht="17.25" customHeight="1" x14ac:dyDescent="0.15">
      <c r="A6" s="2">
        <v>4</v>
      </c>
      <c r="B6" s="27" t="s">
        <v>224</v>
      </c>
      <c r="C6" s="17"/>
      <c r="D6" s="1"/>
      <c r="E6" s="17"/>
      <c r="F6" s="17"/>
      <c r="G6" s="17"/>
      <c r="H6" s="5">
        <f t="shared" si="0"/>
        <v>0</v>
      </c>
    </row>
    <row r="7" spans="1:8" ht="17.25" customHeight="1" x14ac:dyDescent="0.15">
      <c r="A7" s="2">
        <v>5</v>
      </c>
      <c r="B7" s="27" t="s">
        <v>225</v>
      </c>
      <c r="C7" s="17"/>
      <c r="D7" s="1"/>
      <c r="E7" s="17"/>
      <c r="F7" s="17"/>
      <c r="G7" s="17"/>
      <c r="H7" s="5">
        <f t="shared" si="0"/>
        <v>0</v>
      </c>
    </row>
    <row r="8" spans="1:8" ht="17.25" customHeight="1" x14ac:dyDescent="0.15">
      <c r="A8" s="2">
        <v>6</v>
      </c>
      <c r="B8" s="27" t="s">
        <v>226</v>
      </c>
      <c r="C8" s="17"/>
      <c r="D8" s="1"/>
      <c r="E8" s="17"/>
      <c r="F8" s="17"/>
      <c r="G8" s="17"/>
      <c r="H8" s="5">
        <f t="shared" si="0"/>
        <v>0</v>
      </c>
    </row>
    <row r="9" spans="1:8" ht="17.25" customHeight="1" x14ac:dyDescent="0.15">
      <c r="A9" s="2">
        <v>7</v>
      </c>
      <c r="B9" s="27" t="s">
        <v>227</v>
      </c>
      <c r="C9" s="17"/>
      <c r="D9" s="1"/>
      <c r="E9" s="17"/>
      <c r="F9" s="17"/>
      <c r="G9" s="17"/>
      <c r="H9" s="5">
        <f t="shared" si="0"/>
        <v>0</v>
      </c>
    </row>
    <row r="10" spans="1:8" ht="17.25" customHeight="1" x14ac:dyDescent="0.15">
      <c r="A10" s="2">
        <v>8</v>
      </c>
      <c r="B10" s="27" t="s">
        <v>228</v>
      </c>
      <c r="C10" s="17"/>
      <c r="D10" s="1"/>
      <c r="E10" s="17"/>
      <c r="F10" s="17"/>
      <c r="G10" s="17"/>
      <c r="H10" s="5">
        <f t="shared" si="0"/>
        <v>0</v>
      </c>
    </row>
    <row r="11" spans="1:8" ht="17.25" customHeight="1" x14ac:dyDescent="0.15">
      <c r="A11" s="2">
        <v>9</v>
      </c>
      <c r="B11" s="27" t="s">
        <v>229</v>
      </c>
      <c r="C11" s="17"/>
      <c r="D11" s="1"/>
      <c r="E11" s="17"/>
      <c r="F11" s="17"/>
      <c r="G11" s="17"/>
      <c r="H11" s="5">
        <f t="shared" si="0"/>
        <v>0</v>
      </c>
    </row>
    <row r="12" spans="1:8" ht="17.25" customHeight="1" x14ac:dyDescent="0.15">
      <c r="A12" s="2">
        <v>10</v>
      </c>
      <c r="B12" s="27" t="s">
        <v>230</v>
      </c>
      <c r="C12" s="17"/>
      <c r="D12" s="1"/>
      <c r="E12" s="17"/>
      <c r="F12" s="17"/>
      <c r="G12" s="17"/>
      <c r="H12" s="5">
        <f t="shared" si="0"/>
        <v>0</v>
      </c>
    </row>
    <row r="13" spans="1:8" ht="17.25" customHeight="1" x14ac:dyDescent="0.15">
      <c r="A13" s="2">
        <v>11</v>
      </c>
      <c r="B13" s="27" t="s">
        <v>231</v>
      </c>
      <c r="C13" s="17"/>
      <c r="D13" s="1"/>
      <c r="E13" s="17"/>
      <c r="F13" s="17"/>
      <c r="G13" s="17"/>
      <c r="H13" s="5">
        <f t="shared" si="0"/>
        <v>0</v>
      </c>
    </row>
    <row r="14" spans="1:8" ht="17.25" customHeight="1" x14ac:dyDescent="0.15">
      <c r="A14" s="2">
        <v>12</v>
      </c>
      <c r="B14" s="27" t="s">
        <v>232</v>
      </c>
      <c r="C14" s="17"/>
      <c r="D14" s="1"/>
      <c r="E14" s="17"/>
      <c r="F14" s="17"/>
      <c r="G14" s="17"/>
      <c r="H14" s="5">
        <f t="shared" si="0"/>
        <v>0</v>
      </c>
    </row>
    <row r="15" spans="1:8" ht="17.25" customHeight="1" x14ac:dyDescent="0.15">
      <c r="A15" s="2">
        <v>13</v>
      </c>
      <c r="B15" s="27" t="s">
        <v>233</v>
      </c>
      <c r="C15" s="17"/>
      <c r="D15" s="1"/>
      <c r="E15" s="17"/>
      <c r="F15" s="17"/>
      <c r="G15" s="17"/>
      <c r="H15" s="5">
        <f t="shared" si="0"/>
        <v>0</v>
      </c>
    </row>
    <row r="16" spans="1:8" ht="17.25" customHeight="1" x14ac:dyDescent="0.15">
      <c r="A16" s="2">
        <v>14</v>
      </c>
      <c r="B16" s="27" t="s">
        <v>234</v>
      </c>
      <c r="C16" s="17"/>
      <c r="D16" s="1"/>
      <c r="E16" s="17"/>
      <c r="F16" s="17"/>
      <c r="G16" s="17"/>
      <c r="H16" s="5">
        <f t="shared" si="0"/>
        <v>0</v>
      </c>
    </row>
    <row r="17" spans="1:8" ht="17.25" customHeight="1" x14ac:dyDescent="0.15">
      <c r="A17" s="2">
        <v>15</v>
      </c>
      <c r="B17" s="27" t="s">
        <v>235</v>
      </c>
      <c r="C17" s="17"/>
      <c r="D17" s="1"/>
      <c r="E17" s="17"/>
      <c r="F17" s="17"/>
      <c r="G17" s="17"/>
      <c r="H17" s="5">
        <f t="shared" si="0"/>
        <v>0</v>
      </c>
    </row>
    <row r="18" spans="1:8" ht="17.25" customHeight="1" x14ac:dyDescent="0.15">
      <c r="A18" s="2">
        <v>16</v>
      </c>
      <c r="B18" s="27" t="s">
        <v>236</v>
      </c>
      <c r="C18" s="17"/>
      <c r="D18" s="1"/>
      <c r="E18" s="17"/>
      <c r="F18" s="17"/>
      <c r="G18" s="17"/>
      <c r="H18" s="5">
        <f t="shared" si="0"/>
        <v>0</v>
      </c>
    </row>
    <row r="19" spans="1:8" ht="17.25" customHeight="1" x14ac:dyDescent="0.15">
      <c r="A19" s="2">
        <v>17</v>
      </c>
      <c r="B19" s="25" t="s">
        <v>237</v>
      </c>
      <c r="C19" s="17"/>
      <c r="D19" s="1"/>
      <c r="E19" s="17"/>
      <c r="F19" s="17"/>
      <c r="G19" s="17"/>
      <c r="H19" s="5">
        <f t="shared" si="0"/>
        <v>0</v>
      </c>
    </row>
    <row r="20" spans="1:8" ht="17.25" customHeight="1" x14ac:dyDescent="0.15">
      <c r="A20" s="2">
        <v>18</v>
      </c>
      <c r="B20" s="25" t="s">
        <v>238</v>
      </c>
      <c r="C20" s="17"/>
      <c r="D20" s="1"/>
      <c r="E20" s="17"/>
      <c r="F20" s="17"/>
      <c r="G20" s="17"/>
      <c r="H20" s="5">
        <f t="shared" si="0"/>
        <v>0</v>
      </c>
    </row>
    <row r="21" spans="1:8" ht="17.25" customHeight="1" x14ac:dyDescent="0.15">
      <c r="A21" s="2">
        <v>19</v>
      </c>
      <c r="B21" s="25" t="s">
        <v>239</v>
      </c>
      <c r="C21" s="17"/>
      <c r="D21" s="1"/>
      <c r="E21" s="17"/>
      <c r="F21" s="17"/>
      <c r="G21" s="17"/>
      <c r="H21" s="5">
        <f t="shared" si="0"/>
        <v>0</v>
      </c>
    </row>
    <row r="22" spans="1:8" ht="17.25" customHeight="1" x14ac:dyDescent="0.15">
      <c r="A22" s="2">
        <v>20</v>
      </c>
      <c r="B22" s="25" t="s">
        <v>240</v>
      </c>
      <c r="C22" s="17"/>
      <c r="D22" s="1"/>
      <c r="E22" s="17"/>
      <c r="F22" s="17"/>
      <c r="G22" s="17"/>
      <c r="H22" s="5">
        <f t="shared" si="0"/>
        <v>0</v>
      </c>
    </row>
    <row r="23" spans="1:8" ht="17.25" customHeight="1" x14ac:dyDescent="0.15">
      <c r="A23" s="2">
        <v>21</v>
      </c>
      <c r="B23" s="25" t="s">
        <v>241</v>
      </c>
      <c r="C23" s="17"/>
      <c r="D23" s="1"/>
      <c r="E23" s="17"/>
      <c r="F23" s="17"/>
      <c r="G23" s="17"/>
      <c r="H23" s="5">
        <f t="shared" si="0"/>
        <v>0</v>
      </c>
    </row>
    <row r="24" spans="1:8" ht="17.25" customHeight="1" x14ac:dyDescent="0.15">
      <c r="A24" s="2">
        <v>22</v>
      </c>
      <c r="B24" s="25" t="s">
        <v>242</v>
      </c>
      <c r="C24" s="17"/>
      <c r="D24" s="1"/>
      <c r="E24" s="17"/>
      <c r="F24" s="17"/>
      <c r="G24" s="17"/>
      <c r="H24" s="5">
        <f t="shared" si="0"/>
        <v>0</v>
      </c>
    </row>
    <row r="25" spans="1:8" ht="17.25" customHeight="1" x14ac:dyDescent="0.15">
      <c r="A25" s="2"/>
      <c r="B25" s="8"/>
      <c r="C25" s="17"/>
      <c r="D25" s="17"/>
      <c r="E25" s="17"/>
      <c r="F25" s="17"/>
      <c r="G25" s="17"/>
      <c r="H25" s="5"/>
    </row>
    <row r="26" spans="1:8" ht="17.25" customHeight="1" x14ac:dyDescent="0.15">
      <c r="A26" s="49" t="s">
        <v>12</v>
      </c>
      <c r="B26" s="50"/>
      <c r="C26" s="6" t="e">
        <f t="shared" ref="C26:H26" si="1">AVERAGE(C3:C24)</f>
        <v>#DIV/0!</v>
      </c>
      <c r="D26" s="6" t="e">
        <f t="shared" si="1"/>
        <v>#DIV/0!</v>
      </c>
      <c r="E26" s="6" t="e">
        <f t="shared" si="1"/>
        <v>#DIV/0!</v>
      </c>
      <c r="F26" s="6" t="e">
        <f t="shared" si="1"/>
        <v>#DIV/0!</v>
      </c>
      <c r="G26" s="6" t="e">
        <f t="shared" si="1"/>
        <v>#DIV/0!</v>
      </c>
      <c r="H26" s="6">
        <f t="shared" si="1"/>
        <v>0</v>
      </c>
    </row>
    <row r="27" spans="1:8" ht="17.25" customHeight="1" x14ac:dyDescent="0.15"/>
    <row r="28" spans="1:8" ht="17.25" customHeight="1" x14ac:dyDescent="0.15">
      <c r="A28" s="51" t="s">
        <v>23</v>
      </c>
      <c r="B28" s="52"/>
      <c r="C28" s="52"/>
      <c r="D28" s="52"/>
      <c r="E28" s="52"/>
      <c r="F28" s="52"/>
      <c r="G28" s="52"/>
      <c r="H28" s="53"/>
    </row>
    <row r="29" spans="1:8" ht="17.25" customHeight="1" x14ac:dyDescent="0.15">
      <c r="A29" s="2" t="s">
        <v>4</v>
      </c>
      <c r="B29" s="2" t="s">
        <v>5</v>
      </c>
      <c r="C29" s="2" t="s">
        <v>6</v>
      </c>
      <c r="D29" s="2" t="s">
        <v>7</v>
      </c>
      <c r="E29" s="2" t="s">
        <v>8</v>
      </c>
      <c r="F29" s="2" t="s">
        <v>9</v>
      </c>
      <c r="G29" s="2" t="s">
        <v>10</v>
      </c>
      <c r="H29" s="4" t="s">
        <v>11</v>
      </c>
    </row>
    <row r="30" spans="1:8" ht="17.25" customHeight="1" x14ac:dyDescent="0.15">
      <c r="A30" s="2">
        <v>1</v>
      </c>
      <c r="B30" s="25" t="s">
        <v>243</v>
      </c>
      <c r="C30" s="17"/>
      <c r="D30" s="1"/>
      <c r="E30" s="17"/>
      <c r="F30" s="17"/>
      <c r="G30" s="17"/>
      <c r="H30" s="5">
        <f t="shared" ref="H30:H50" si="2">SUM(C30:G30)</f>
        <v>0</v>
      </c>
    </row>
    <row r="31" spans="1:8" ht="17.25" customHeight="1" x14ac:dyDescent="0.15">
      <c r="A31" s="2">
        <v>2</v>
      </c>
      <c r="B31" s="25" t="s">
        <v>244</v>
      </c>
      <c r="C31" s="17"/>
      <c r="D31" s="1"/>
      <c r="E31" s="17"/>
      <c r="F31" s="17"/>
      <c r="G31" s="17"/>
      <c r="H31" s="5">
        <f t="shared" si="2"/>
        <v>0</v>
      </c>
    </row>
    <row r="32" spans="1:8" ht="17.25" customHeight="1" x14ac:dyDescent="0.15">
      <c r="A32" s="2">
        <v>3</v>
      </c>
      <c r="B32" s="25" t="s">
        <v>245</v>
      </c>
      <c r="C32" s="17"/>
      <c r="D32" s="1"/>
      <c r="E32" s="17"/>
      <c r="F32" s="17"/>
      <c r="G32" s="17"/>
      <c r="H32" s="5">
        <f t="shared" si="2"/>
        <v>0</v>
      </c>
    </row>
    <row r="33" spans="1:8" ht="17.25" customHeight="1" x14ac:dyDescent="0.15">
      <c r="A33" s="2">
        <v>4</v>
      </c>
      <c r="B33" s="25" t="s">
        <v>246</v>
      </c>
      <c r="C33" s="17"/>
      <c r="D33" s="1"/>
      <c r="E33" s="17"/>
      <c r="F33" s="17"/>
      <c r="G33" s="17"/>
      <c r="H33" s="5">
        <f t="shared" si="2"/>
        <v>0</v>
      </c>
    </row>
    <row r="34" spans="1:8" ht="17.25" customHeight="1" x14ac:dyDescent="0.15">
      <c r="A34" s="2">
        <v>5</v>
      </c>
      <c r="B34" s="25" t="s">
        <v>247</v>
      </c>
      <c r="C34" s="17"/>
      <c r="D34" s="1"/>
      <c r="E34" s="17"/>
      <c r="F34" s="17"/>
      <c r="G34" s="17"/>
      <c r="H34" s="5">
        <f t="shared" si="2"/>
        <v>0</v>
      </c>
    </row>
    <row r="35" spans="1:8" ht="17.25" customHeight="1" x14ac:dyDescent="0.15">
      <c r="A35" s="2">
        <v>6</v>
      </c>
      <c r="B35" s="25" t="s">
        <v>248</v>
      </c>
      <c r="C35" s="17"/>
      <c r="D35" s="1"/>
      <c r="E35" s="17"/>
      <c r="F35" s="17"/>
      <c r="G35" s="17"/>
      <c r="H35" s="5">
        <f t="shared" si="2"/>
        <v>0</v>
      </c>
    </row>
    <row r="36" spans="1:8" ht="17.25" customHeight="1" x14ac:dyDescent="0.15">
      <c r="A36" s="2">
        <v>7</v>
      </c>
      <c r="B36" s="25" t="s">
        <v>249</v>
      </c>
      <c r="C36" s="17"/>
      <c r="D36" s="1"/>
      <c r="E36" s="17"/>
      <c r="F36" s="17"/>
      <c r="G36" s="17"/>
      <c r="H36" s="5">
        <f t="shared" si="2"/>
        <v>0</v>
      </c>
    </row>
    <row r="37" spans="1:8" ht="17.25" customHeight="1" x14ac:dyDescent="0.15">
      <c r="A37" s="2">
        <v>8</v>
      </c>
      <c r="B37" s="25" t="s">
        <v>250</v>
      </c>
      <c r="C37" s="17"/>
      <c r="D37" s="1"/>
      <c r="E37" s="17"/>
      <c r="F37" s="17"/>
      <c r="G37" s="17"/>
      <c r="H37" s="5">
        <f t="shared" si="2"/>
        <v>0</v>
      </c>
    </row>
    <row r="38" spans="1:8" ht="17.25" customHeight="1" x14ac:dyDescent="0.15">
      <c r="A38" s="2">
        <v>9</v>
      </c>
      <c r="B38" s="25" t="s">
        <v>251</v>
      </c>
      <c r="C38" s="17"/>
      <c r="D38" s="1"/>
      <c r="E38" s="17"/>
      <c r="F38" s="17"/>
      <c r="G38" s="17"/>
      <c r="H38" s="5">
        <f t="shared" si="2"/>
        <v>0</v>
      </c>
    </row>
    <row r="39" spans="1:8" ht="17.25" customHeight="1" x14ac:dyDescent="0.15">
      <c r="A39" s="2">
        <v>10</v>
      </c>
      <c r="B39" s="25" t="s">
        <v>252</v>
      </c>
      <c r="C39" s="17"/>
      <c r="D39" s="1"/>
      <c r="E39" s="17"/>
      <c r="F39" s="17"/>
      <c r="G39" s="17"/>
      <c r="H39" s="5">
        <f t="shared" si="2"/>
        <v>0</v>
      </c>
    </row>
    <row r="40" spans="1:8" ht="17.25" customHeight="1" x14ac:dyDescent="0.15">
      <c r="A40" s="2">
        <v>11</v>
      </c>
      <c r="B40" s="25" t="s">
        <v>253</v>
      </c>
      <c r="C40" s="17"/>
      <c r="D40" s="1"/>
      <c r="E40" s="17"/>
      <c r="F40" s="17"/>
      <c r="G40" s="17"/>
      <c r="H40" s="5">
        <f t="shared" si="2"/>
        <v>0</v>
      </c>
    </row>
    <row r="41" spans="1:8" ht="17.25" customHeight="1" x14ac:dyDescent="0.15">
      <c r="A41" s="2">
        <v>12</v>
      </c>
      <c r="B41" s="25" t="s">
        <v>254</v>
      </c>
      <c r="C41" s="17"/>
      <c r="D41" s="1"/>
      <c r="E41" s="17"/>
      <c r="F41" s="17"/>
      <c r="G41" s="17"/>
      <c r="H41" s="5">
        <f t="shared" si="2"/>
        <v>0</v>
      </c>
    </row>
    <row r="42" spans="1:8" ht="17.25" customHeight="1" x14ac:dyDescent="0.15">
      <c r="A42" s="2">
        <v>13</v>
      </c>
      <c r="B42" s="25" t="s">
        <v>255</v>
      </c>
      <c r="C42" s="17"/>
      <c r="D42" s="1"/>
      <c r="E42" s="17"/>
      <c r="F42" s="17"/>
      <c r="G42" s="17"/>
      <c r="H42" s="5">
        <f t="shared" si="2"/>
        <v>0</v>
      </c>
    </row>
    <row r="43" spans="1:8" ht="17.25" customHeight="1" x14ac:dyDescent="0.15">
      <c r="A43" s="2">
        <v>14</v>
      </c>
      <c r="B43" s="25" t="s">
        <v>256</v>
      </c>
      <c r="C43" s="17"/>
      <c r="D43" s="1"/>
      <c r="E43" s="17"/>
      <c r="F43" s="17"/>
      <c r="G43" s="17"/>
      <c r="H43" s="5">
        <f t="shared" si="2"/>
        <v>0</v>
      </c>
    </row>
    <row r="44" spans="1:8" ht="17.25" customHeight="1" x14ac:dyDescent="0.15">
      <c r="A44" s="2">
        <v>15</v>
      </c>
      <c r="B44" s="25" t="s">
        <v>257</v>
      </c>
      <c r="C44" s="17"/>
      <c r="D44" s="1"/>
      <c r="E44" s="17"/>
      <c r="F44" s="17"/>
      <c r="G44" s="17"/>
      <c r="H44" s="5">
        <f t="shared" si="2"/>
        <v>0</v>
      </c>
    </row>
    <row r="45" spans="1:8" ht="17.25" customHeight="1" x14ac:dyDescent="0.15">
      <c r="A45" s="2">
        <v>16</v>
      </c>
      <c r="B45" s="25" t="s">
        <v>258</v>
      </c>
      <c r="C45" s="17"/>
      <c r="D45" s="1"/>
      <c r="E45" s="17"/>
      <c r="F45" s="17"/>
      <c r="G45" s="17"/>
      <c r="H45" s="5">
        <f t="shared" si="2"/>
        <v>0</v>
      </c>
    </row>
    <row r="46" spans="1:8" ht="17.25" customHeight="1" x14ac:dyDescent="0.15">
      <c r="A46" s="2">
        <v>17</v>
      </c>
      <c r="B46" s="25" t="s">
        <v>259</v>
      </c>
      <c r="C46" s="17"/>
      <c r="D46" s="1"/>
      <c r="E46" s="17"/>
      <c r="F46" s="17"/>
      <c r="G46" s="17"/>
      <c r="H46" s="5">
        <f t="shared" si="2"/>
        <v>0</v>
      </c>
    </row>
    <row r="47" spans="1:8" ht="17.25" customHeight="1" x14ac:dyDescent="0.15">
      <c r="A47" s="2">
        <v>18</v>
      </c>
      <c r="B47" s="25" t="s">
        <v>260</v>
      </c>
      <c r="C47" s="17"/>
      <c r="D47" s="1"/>
      <c r="E47" s="17"/>
      <c r="F47" s="17"/>
      <c r="G47" s="17"/>
      <c r="H47" s="5">
        <f t="shared" si="2"/>
        <v>0</v>
      </c>
    </row>
    <row r="48" spans="1:8" ht="17.25" customHeight="1" x14ac:dyDescent="0.15">
      <c r="A48" s="2">
        <v>19</v>
      </c>
      <c r="B48" s="25" t="s">
        <v>261</v>
      </c>
      <c r="C48" s="17"/>
      <c r="D48" s="1"/>
      <c r="E48" s="17"/>
      <c r="F48" s="17"/>
      <c r="G48" s="17"/>
      <c r="H48" s="5">
        <f t="shared" si="2"/>
        <v>0</v>
      </c>
    </row>
    <row r="49" spans="1:8" ht="17.25" customHeight="1" x14ac:dyDescent="0.15">
      <c r="A49" s="2">
        <v>20</v>
      </c>
      <c r="B49" s="25" t="s">
        <v>262</v>
      </c>
      <c r="C49" s="17"/>
      <c r="D49" s="1"/>
      <c r="E49" s="17"/>
      <c r="F49" s="17"/>
      <c r="G49" s="17"/>
      <c r="H49" s="5">
        <f t="shared" si="2"/>
        <v>0</v>
      </c>
    </row>
    <row r="50" spans="1:8" ht="17.25" customHeight="1" x14ac:dyDescent="0.15">
      <c r="A50" s="2">
        <v>21</v>
      </c>
      <c r="B50" s="25" t="s">
        <v>263</v>
      </c>
      <c r="C50" s="17"/>
      <c r="D50" s="1"/>
      <c r="E50" s="17"/>
      <c r="F50" s="17"/>
      <c r="G50" s="17"/>
      <c r="H50" s="5">
        <f t="shared" si="2"/>
        <v>0</v>
      </c>
    </row>
    <row r="51" spans="1:8" ht="17.25" customHeight="1" x14ac:dyDescent="0.15">
      <c r="A51" s="2"/>
      <c r="B51" s="8"/>
      <c r="C51" s="17"/>
      <c r="D51" s="17"/>
      <c r="E51" s="17"/>
      <c r="F51" s="17"/>
      <c r="G51" s="17"/>
      <c r="H51" s="5"/>
    </row>
    <row r="52" spans="1:8" ht="17.25" customHeight="1" x14ac:dyDescent="0.15">
      <c r="A52" s="49" t="s">
        <v>12</v>
      </c>
      <c r="B52" s="50"/>
      <c r="C52" s="6" t="e">
        <f t="shared" ref="C52:H52" si="3">AVERAGE(C30:C50)</f>
        <v>#DIV/0!</v>
      </c>
      <c r="D52" s="6" t="e">
        <f t="shared" si="3"/>
        <v>#DIV/0!</v>
      </c>
      <c r="E52" s="6" t="e">
        <f t="shared" si="3"/>
        <v>#DIV/0!</v>
      </c>
      <c r="F52" s="6" t="e">
        <f t="shared" si="3"/>
        <v>#DIV/0!</v>
      </c>
      <c r="G52" s="6" t="e">
        <f t="shared" si="3"/>
        <v>#DIV/0!</v>
      </c>
      <c r="H52" s="6">
        <f t="shared" si="3"/>
        <v>0</v>
      </c>
    </row>
    <row r="53" spans="1:8" ht="17.25" customHeight="1" x14ac:dyDescent="0.15"/>
    <row r="54" spans="1:8" ht="17.25" customHeight="1" x14ac:dyDescent="0.15"/>
    <row r="55" spans="1:8" ht="17.25" customHeight="1" x14ac:dyDescent="0.15"/>
    <row r="56" spans="1:8" ht="17.25" customHeight="1" x14ac:dyDescent="0.15"/>
    <row r="57" spans="1:8" ht="17.25" customHeight="1" x14ac:dyDescent="0.15"/>
    <row r="58" spans="1:8" ht="17.25" customHeight="1" x14ac:dyDescent="0.15"/>
    <row r="59" spans="1:8" ht="17.25" customHeight="1" x14ac:dyDescent="0.15"/>
    <row r="60" spans="1:8" ht="17.25" customHeight="1" x14ac:dyDescent="0.15"/>
    <row r="61" spans="1:8" ht="17.25" customHeight="1" x14ac:dyDescent="0.15"/>
    <row r="62" spans="1:8" ht="17.25" customHeight="1" x14ac:dyDescent="0.15"/>
    <row r="63" spans="1:8" ht="17.25" customHeight="1" x14ac:dyDescent="0.15"/>
    <row r="64" spans="1:8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</sheetData>
  <mergeCells count="4">
    <mergeCell ref="A52:B52"/>
    <mergeCell ref="A1:H1"/>
    <mergeCell ref="A26:B26"/>
    <mergeCell ref="A28:H28"/>
  </mergeCells>
  <phoneticPr fontId="1"/>
  <dataValidations count="1">
    <dataValidation imeMode="on" allowBlank="1" showInputMessage="1" showErrorMessage="1" sqref="B30:B50 B3:B24" xr:uid="{00000000-0002-0000-0C00-000000000000}"/>
  </dataValidations>
  <pageMargins left="0.75" right="0.75" top="1" bottom="1" header="0.51200000000000001" footer="0.51200000000000001"/>
  <pageSetup paperSize="9" scale="91" orientation="portrait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1"/>
  </sheetPr>
  <dimension ref="A1:H150"/>
  <sheetViews>
    <sheetView zoomScale="93" zoomScaleNormal="93" zoomScaleSheetLayoutView="115" workbookViewId="0">
      <selection sqref="A1:XFD1048576"/>
    </sheetView>
  </sheetViews>
  <sheetFormatPr defaultColWidth="9" defaultRowHeight="13.5" x14ac:dyDescent="0.15"/>
  <cols>
    <col min="1" max="1" width="5.25" bestFit="1" customWidth="1"/>
    <col min="2" max="2" width="12.625" customWidth="1"/>
    <col min="3" max="8" width="6.25" customWidth="1"/>
  </cols>
  <sheetData>
    <row r="1" spans="1:8" ht="17.25" customHeight="1" x14ac:dyDescent="0.15">
      <c r="A1" s="51" t="s">
        <v>24</v>
      </c>
      <c r="B1" s="52"/>
      <c r="C1" s="52"/>
      <c r="D1" s="52"/>
      <c r="E1" s="52"/>
      <c r="F1" s="52"/>
      <c r="G1" s="52"/>
      <c r="H1" s="53"/>
    </row>
    <row r="2" spans="1:8" ht="17.25" customHeight="1" x14ac:dyDescent="0.1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4" t="s">
        <v>11</v>
      </c>
    </row>
    <row r="3" spans="1:8" ht="17.25" customHeight="1" x14ac:dyDescent="0.15">
      <c r="A3" s="2">
        <v>1</v>
      </c>
      <c r="B3" s="25" t="s">
        <v>221</v>
      </c>
      <c r="C3" s="17"/>
      <c r="D3" s="1"/>
      <c r="E3" s="17"/>
      <c r="F3" s="17"/>
      <c r="G3" s="17"/>
      <c r="H3" s="5">
        <f t="shared" ref="H3:H24" si="0">SUM(C3:G3)</f>
        <v>0</v>
      </c>
    </row>
    <row r="4" spans="1:8" ht="17.25" customHeight="1" x14ac:dyDescent="0.15">
      <c r="A4" s="2">
        <v>2</v>
      </c>
      <c r="B4" s="27" t="s">
        <v>222</v>
      </c>
      <c r="C4" s="17"/>
      <c r="D4" s="1"/>
      <c r="E4" s="17"/>
      <c r="F4" s="17"/>
      <c r="G4" s="17"/>
      <c r="H4" s="5">
        <f t="shared" si="0"/>
        <v>0</v>
      </c>
    </row>
    <row r="5" spans="1:8" ht="17.25" customHeight="1" x14ac:dyDescent="0.15">
      <c r="A5" s="2">
        <v>3</v>
      </c>
      <c r="B5" s="27" t="s">
        <v>223</v>
      </c>
      <c r="C5" s="17"/>
      <c r="D5" s="1"/>
      <c r="E5" s="17"/>
      <c r="F5" s="17"/>
      <c r="G5" s="17"/>
      <c r="H5" s="5">
        <f t="shared" si="0"/>
        <v>0</v>
      </c>
    </row>
    <row r="6" spans="1:8" ht="17.25" customHeight="1" x14ac:dyDescent="0.15">
      <c r="A6" s="2">
        <v>4</v>
      </c>
      <c r="B6" s="27" t="s">
        <v>224</v>
      </c>
      <c r="C6" s="17"/>
      <c r="D6" s="1"/>
      <c r="E6" s="17"/>
      <c r="F6" s="17"/>
      <c r="G6" s="17"/>
      <c r="H6" s="5">
        <f t="shared" si="0"/>
        <v>0</v>
      </c>
    </row>
    <row r="7" spans="1:8" ht="17.25" customHeight="1" x14ac:dyDescent="0.15">
      <c r="A7" s="2">
        <v>5</v>
      </c>
      <c r="B7" s="27" t="s">
        <v>225</v>
      </c>
      <c r="C7" s="17"/>
      <c r="D7" s="1"/>
      <c r="E7" s="17"/>
      <c r="F7" s="17"/>
      <c r="G7" s="17"/>
      <c r="H7" s="5">
        <f t="shared" si="0"/>
        <v>0</v>
      </c>
    </row>
    <row r="8" spans="1:8" ht="17.25" customHeight="1" x14ac:dyDescent="0.15">
      <c r="A8" s="2">
        <v>6</v>
      </c>
      <c r="B8" s="27" t="s">
        <v>226</v>
      </c>
      <c r="C8" s="17"/>
      <c r="D8" s="1"/>
      <c r="E8" s="17"/>
      <c r="F8" s="17"/>
      <c r="G8" s="17"/>
      <c r="H8" s="5">
        <f t="shared" si="0"/>
        <v>0</v>
      </c>
    </row>
    <row r="9" spans="1:8" ht="17.25" customHeight="1" x14ac:dyDescent="0.15">
      <c r="A9" s="2">
        <v>7</v>
      </c>
      <c r="B9" s="27" t="s">
        <v>227</v>
      </c>
      <c r="C9" s="17"/>
      <c r="D9" s="1"/>
      <c r="E9" s="17"/>
      <c r="F9" s="17"/>
      <c r="G9" s="17"/>
      <c r="H9" s="5">
        <f t="shared" si="0"/>
        <v>0</v>
      </c>
    </row>
    <row r="10" spans="1:8" ht="17.25" customHeight="1" x14ac:dyDescent="0.15">
      <c r="A10" s="2">
        <v>8</v>
      </c>
      <c r="B10" s="27" t="s">
        <v>228</v>
      </c>
      <c r="C10" s="17"/>
      <c r="D10" s="1"/>
      <c r="E10" s="17"/>
      <c r="F10" s="17"/>
      <c r="G10" s="17"/>
      <c r="H10" s="5">
        <f t="shared" si="0"/>
        <v>0</v>
      </c>
    </row>
    <row r="11" spans="1:8" ht="17.25" customHeight="1" x14ac:dyDescent="0.15">
      <c r="A11" s="2">
        <v>9</v>
      </c>
      <c r="B11" s="27" t="s">
        <v>229</v>
      </c>
      <c r="C11" s="17"/>
      <c r="D11" s="1"/>
      <c r="E11" s="17"/>
      <c r="F11" s="17"/>
      <c r="G11" s="17"/>
      <c r="H11" s="5">
        <f t="shared" si="0"/>
        <v>0</v>
      </c>
    </row>
    <row r="12" spans="1:8" ht="17.25" customHeight="1" x14ac:dyDescent="0.15">
      <c r="A12" s="2">
        <v>10</v>
      </c>
      <c r="B12" s="27" t="s">
        <v>230</v>
      </c>
      <c r="C12" s="17"/>
      <c r="D12" s="1"/>
      <c r="E12" s="17"/>
      <c r="F12" s="17"/>
      <c r="G12" s="17"/>
      <c r="H12" s="5">
        <f t="shared" si="0"/>
        <v>0</v>
      </c>
    </row>
    <row r="13" spans="1:8" ht="17.25" customHeight="1" x14ac:dyDescent="0.15">
      <c r="A13" s="2">
        <v>11</v>
      </c>
      <c r="B13" s="27" t="s">
        <v>231</v>
      </c>
      <c r="C13" s="17"/>
      <c r="D13" s="1"/>
      <c r="E13" s="17"/>
      <c r="F13" s="17"/>
      <c r="G13" s="17"/>
      <c r="H13" s="5">
        <f t="shared" si="0"/>
        <v>0</v>
      </c>
    </row>
    <row r="14" spans="1:8" ht="17.25" customHeight="1" x14ac:dyDescent="0.15">
      <c r="A14" s="2">
        <v>12</v>
      </c>
      <c r="B14" s="27" t="s">
        <v>232</v>
      </c>
      <c r="C14" s="17"/>
      <c r="D14" s="1"/>
      <c r="E14" s="17"/>
      <c r="F14" s="17"/>
      <c r="G14" s="17"/>
      <c r="H14" s="5">
        <f t="shared" si="0"/>
        <v>0</v>
      </c>
    </row>
    <row r="15" spans="1:8" ht="17.25" customHeight="1" x14ac:dyDescent="0.15">
      <c r="A15" s="2">
        <v>13</v>
      </c>
      <c r="B15" s="27" t="s">
        <v>233</v>
      </c>
      <c r="C15" s="17"/>
      <c r="D15" s="1"/>
      <c r="E15" s="17"/>
      <c r="F15" s="17"/>
      <c r="G15" s="17"/>
      <c r="H15" s="5">
        <f t="shared" si="0"/>
        <v>0</v>
      </c>
    </row>
    <row r="16" spans="1:8" ht="17.25" customHeight="1" x14ac:dyDescent="0.15">
      <c r="A16" s="2">
        <v>14</v>
      </c>
      <c r="B16" s="27" t="s">
        <v>234</v>
      </c>
      <c r="C16" s="17"/>
      <c r="D16" s="1"/>
      <c r="E16" s="17"/>
      <c r="F16" s="17"/>
      <c r="G16" s="17"/>
      <c r="H16" s="5">
        <f t="shared" si="0"/>
        <v>0</v>
      </c>
    </row>
    <row r="17" spans="1:8" ht="17.25" customHeight="1" x14ac:dyDescent="0.15">
      <c r="A17" s="2">
        <v>15</v>
      </c>
      <c r="B17" s="27" t="s">
        <v>235</v>
      </c>
      <c r="C17" s="17"/>
      <c r="D17" s="1"/>
      <c r="E17" s="17"/>
      <c r="F17" s="17"/>
      <c r="G17" s="17"/>
      <c r="H17" s="5">
        <f t="shared" si="0"/>
        <v>0</v>
      </c>
    </row>
    <row r="18" spans="1:8" ht="17.25" customHeight="1" x14ac:dyDescent="0.15">
      <c r="A18" s="2">
        <v>16</v>
      </c>
      <c r="B18" s="27" t="s">
        <v>236</v>
      </c>
      <c r="C18" s="17"/>
      <c r="D18" s="1"/>
      <c r="E18" s="17"/>
      <c r="F18" s="17"/>
      <c r="G18" s="17"/>
      <c r="H18" s="5">
        <f t="shared" si="0"/>
        <v>0</v>
      </c>
    </row>
    <row r="19" spans="1:8" ht="17.25" customHeight="1" x14ac:dyDescent="0.15">
      <c r="A19" s="2">
        <v>17</v>
      </c>
      <c r="B19" s="25" t="s">
        <v>237</v>
      </c>
      <c r="C19" s="17"/>
      <c r="D19" s="1"/>
      <c r="E19" s="17"/>
      <c r="F19" s="17"/>
      <c r="G19" s="17"/>
      <c r="H19" s="5">
        <f t="shared" si="0"/>
        <v>0</v>
      </c>
    </row>
    <row r="20" spans="1:8" ht="17.25" customHeight="1" x14ac:dyDescent="0.15">
      <c r="A20" s="2">
        <v>18</v>
      </c>
      <c r="B20" s="25" t="s">
        <v>238</v>
      </c>
      <c r="C20" s="17"/>
      <c r="D20" s="1"/>
      <c r="E20" s="17"/>
      <c r="F20" s="17"/>
      <c r="G20" s="17"/>
      <c r="H20" s="5">
        <f t="shared" si="0"/>
        <v>0</v>
      </c>
    </row>
    <row r="21" spans="1:8" ht="17.25" customHeight="1" x14ac:dyDescent="0.15">
      <c r="A21" s="2">
        <v>19</v>
      </c>
      <c r="B21" s="25" t="s">
        <v>239</v>
      </c>
      <c r="C21" s="17"/>
      <c r="D21" s="1"/>
      <c r="E21" s="17"/>
      <c r="F21" s="17"/>
      <c r="G21" s="17"/>
      <c r="H21" s="5">
        <f t="shared" si="0"/>
        <v>0</v>
      </c>
    </row>
    <row r="22" spans="1:8" ht="17.25" customHeight="1" x14ac:dyDescent="0.15">
      <c r="A22" s="2">
        <v>20</v>
      </c>
      <c r="B22" s="25" t="s">
        <v>240</v>
      </c>
      <c r="C22" s="17"/>
      <c r="D22" s="1"/>
      <c r="E22" s="17"/>
      <c r="F22" s="17"/>
      <c r="G22" s="17"/>
      <c r="H22" s="5">
        <f t="shared" si="0"/>
        <v>0</v>
      </c>
    </row>
    <row r="23" spans="1:8" ht="17.25" customHeight="1" x14ac:dyDescent="0.15">
      <c r="A23" s="2">
        <v>21</v>
      </c>
      <c r="B23" s="25" t="s">
        <v>241</v>
      </c>
      <c r="C23" s="17"/>
      <c r="D23" s="1"/>
      <c r="E23" s="17"/>
      <c r="F23" s="17"/>
      <c r="G23" s="17"/>
      <c r="H23" s="5">
        <f t="shared" si="0"/>
        <v>0</v>
      </c>
    </row>
    <row r="24" spans="1:8" ht="17.25" customHeight="1" x14ac:dyDescent="0.15">
      <c r="A24" s="2">
        <v>22</v>
      </c>
      <c r="B24" s="25" t="s">
        <v>242</v>
      </c>
      <c r="C24" s="17"/>
      <c r="D24" s="1"/>
      <c r="E24" s="17"/>
      <c r="F24" s="17"/>
      <c r="G24" s="17"/>
      <c r="H24" s="5">
        <f t="shared" si="0"/>
        <v>0</v>
      </c>
    </row>
    <row r="25" spans="1:8" ht="17.25" customHeight="1" x14ac:dyDescent="0.15">
      <c r="A25" s="2"/>
      <c r="B25" s="8"/>
      <c r="C25" s="17"/>
      <c r="D25" s="17"/>
      <c r="E25" s="17"/>
      <c r="F25" s="17"/>
      <c r="G25" s="17"/>
      <c r="H25" s="5"/>
    </row>
    <row r="26" spans="1:8" ht="17.25" customHeight="1" x14ac:dyDescent="0.15">
      <c r="A26" s="49" t="s">
        <v>12</v>
      </c>
      <c r="B26" s="50"/>
      <c r="C26" s="6" t="e">
        <f t="shared" ref="C26:H26" si="1">AVERAGE(C3:C24)</f>
        <v>#DIV/0!</v>
      </c>
      <c r="D26" s="6" t="e">
        <f t="shared" si="1"/>
        <v>#DIV/0!</v>
      </c>
      <c r="E26" s="6" t="e">
        <f t="shared" si="1"/>
        <v>#DIV/0!</v>
      </c>
      <c r="F26" s="6" t="e">
        <f t="shared" si="1"/>
        <v>#DIV/0!</v>
      </c>
      <c r="G26" s="6" t="e">
        <f t="shared" si="1"/>
        <v>#DIV/0!</v>
      </c>
      <c r="H26" s="6">
        <f t="shared" si="1"/>
        <v>0</v>
      </c>
    </row>
    <row r="27" spans="1:8" ht="17.25" customHeight="1" x14ac:dyDescent="0.15"/>
    <row r="28" spans="1:8" ht="17.25" customHeight="1" x14ac:dyDescent="0.15">
      <c r="A28" s="51" t="s">
        <v>23</v>
      </c>
      <c r="B28" s="52"/>
      <c r="C28" s="52"/>
      <c r="D28" s="52"/>
      <c r="E28" s="52"/>
      <c r="F28" s="52"/>
      <c r="G28" s="52"/>
      <c r="H28" s="53"/>
    </row>
    <row r="29" spans="1:8" ht="17.25" customHeight="1" x14ac:dyDescent="0.15">
      <c r="A29" s="2" t="s">
        <v>4</v>
      </c>
      <c r="B29" s="2" t="s">
        <v>5</v>
      </c>
      <c r="C29" s="2" t="s">
        <v>6</v>
      </c>
      <c r="D29" s="2" t="s">
        <v>7</v>
      </c>
      <c r="E29" s="2" t="s">
        <v>8</v>
      </c>
      <c r="F29" s="2" t="s">
        <v>9</v>
      </c>
      <c r="G29" s="2" t="s">
        <v>10</v>
      </c>
      <c r="H29" s="4" t="s">
        <v>11</v>
      </c>
    </row>
    <row r="30" spans="1:8" ht="17.25" customHeight="1" x14ac:dyDescent="0.15">
      <c r="A30" s="2">
        <v>1</v>
      </c>
      <c r="B30" s="25" t="s">
        <v>243</v>
      </c>
      <c r="C30" s="17"/>
      <c r="D30" s="1"/>
      <c r="E30" s="17"/>
      <c r="F30" s="17"/>
      <c r="G30" s="17"/>
      <c r="H30" s="5">
        <f t="shared" ref="H30:H50" si="2">SUM(C30:G30)</f>
        <v>0</v>
      </c>
    </row>
    <row r="31" spans="1:8" ht="17.25" customHeight="1" x14ac:dyDescent="0.15">
      <c r="A31" s="2">
        <v>2</v>
      </c>
      <c r="B31" s="25" t="s">
        <v>244</v>
      </c>
      <c r="C31" s="17"/>
      <c r="D31" s="1"/>
      <c r="E31" s="17"/>
      <c r="F31" s="17"/>
      <c r="G31" s="17"/>
      <c r="H31" s="5">
        <f t="shared" si="2"/>
        <v>0</v>
      </c>
    </row>
    <row r="32" spans="1:8" ht="17.25" customHeight="1" x14ac:dyDescent="0.15">
      <c r="A32" s="2">
        <v>3</v>
      </c>
      <c r="B32" s="25" t="s">
        <v>245</v>
      </c>
      <c r="C32" s="17"/>
      <c r="D32" s="1"/>
      <c r="E32" s="17"/>
      <c r="F32" s="17"/>
      <c r="G32" s="17"/>
      <c r="H32" s="5">
        <f t="shared" si="2"/>
        <v>0</v>
      </c>
    </row>
    <row r="33" spans="1:8" ht="17.25" customHeight="1" x14ac:dyDescent="0.15">
      <c r="A33" s="2">
        <v>4</v>
      </c>
      <c r="B33" s="25" t="s">
        <v>246</v>
      </c>
      <c r="C33" s="17"/>
      <c r="D33" s="1"/>
      <c r="E33" s="17"/>
      <c r="F33" s="17"/>
      <c r="G33" s="17"/>
      <c r="H33" s="5">
        <f t="shared" si="2"/>
        <v>0</v>
      </c>
    </row>
    <row r="34" spans="1:8" ht="17.25" customHeight="1" x14ac:dyDescent="0.15">
      <c r="A34" s="2">
        <v>5</v>
      </c>
      <c r="B34" s="25" t="s">
        <v>247</v>
      </c>
      <c r="C34" s="17"/>
      <c r="D34" s="1"/>
      <c r="E34" s="17"/>
      <c r="F34" s="17"/>
      <c r="G34" s="17"/>
      <c r="H34" s="5">
        <f t="shared" si="2"/>
        <v>0</v>
      </c>
    </row>
    <row r="35" spans="1:8" ht="17.25" customHeight="1" x14ac:dyDescent="0.15">
      <c r="A35" s="2">
        <v>6</v>
      </c>
      <c r="B35" s="25" t="s">
        <v>248</v>
      </c>
      <c r="C35" s="17"/>
      <c r="D35" s="1"/>
      <c r="E35" s="17"/>
      <c r="F35" s="17"/>
      <c r="G35" s="17"/>
      <c r="H35" s="5">
        <f t="shared" si="2"/>
        <v>0</v>
      </c>
    </row>
    <row r="36" spans="1:8" ht="17.25" customHeight="1" x14ac:dyDescent="0.15">
      <c r="A36" s="2">
        <v>7</v>
      </c>
      <c r="B36" s="25" t="s">
        <v>249</v>
      </c>
      <c r="C36" s="17"/>
      <c r="D36" s="1"/>
      <c r="E36" s="17"/>
      <c r="F36" s="17"/>
      <c r="G36" s="17"/>
      <c r="H36" s="5">
        <f t="shared" si="2"/>
        <v>0</v>
      </c>
    </row>
    <row r="37" spans="1:8" ht="17.25" customHeight="1" x14ac:dyDescent="0.15">
      <c r="A37" s="2">
        <v>8</v>
      </c>
      <c r="B37" s="25" t="s">
        <v>250</v>
      </c>
      <c r="C37" s="17"/>
      <c r="D37" s="1"/>
      <c r="E37" s="17"/>
      <c r="F37" s="17"/>
      <c r="G37" s="17"/>
      <c r="H37" s="5">
        <f t="shared" si="2"/>
        <v>0</v>
      </c>
    </row>
    <row r="38" spans="1:8" ht="17.25" customHeight="1" x14ac:dyDescent="0.15">
      <c r="A38" s="2">
        <v>9</v>
      </c>
      <c r="B38" s="25" t="s">
        <v>251</v>
      </c>
      <c r="C38" s="17"/>
      <c r="D38" s="1"/>
      <c r="E38" s="17"/>
      <c r="F38" s="17"/>
      <c r="G38" s="17"/>
      <c r="H38" s="5">
        <f t="shared" si="2"/>
        <v>0</v>
      </c>
    </row>
    <row r="39" spans="1:8" ht="17.25" customHeight="1" x14ac:dyDescent="0.15">
      <c r="A39" s="2">
        <v>10</v>
      </c>
      <c r="B39" s="25" t="s">
        <v>252</v>
      </c>
      <c r="C39" s="17"/>
      <c r="D39" s="1"/>
      <c r="E39" s="17"/>
      <c r="F39" s="17"/>
      <c r="G39" s="17"/>
      <c r="H39" s="5">
        <f t="shared" si="2"/>
        <v>0</v>
      </c>
    </row>
    <row r="40" spans="1:8" ht="17.25" customHeight="1" x14ac:dyDescent="0.15">
      <c r="A40" s="2">
        <v>11</v>
      </c>
      <c r="B40" s="25" t="s">
        <v>253</v>
      </c>
      <c r="C40" s="17"/>
      <c r="D40" s="1"/>
      <c r="E40" s="17"/>
      <c r="F40" s="17"/>
      <c r="G40" s="17"/>
      <c r="H40" s="5">
        <f t="shared" si="2"/>
        <v>0</v>
      </c>
    </row>
    <row r="41" spans="1:8" ht="17.25" customHeight="1" x14ac:dyDescent="0.15">
      <c r="A41" s="2">
        <v>12</v>
      </c>
      <c r="B41" s="25" t="s">
        <v>254</v>
      </c>
      <c r="C41" s="17"/>
      <c r="D41" s="1"/>
      <c r="E41" s="17"/>
      <c r="F41" s="17"/>
      <c r="G41" s="17"/>
      <c r="H41" s="5">
        <f t="shared" si="2"/>
        <v>0</v>
      </c>
    </row>
    <row r="42" spans="1:8" ht="17.25" customHeight="1" x14ac:dyDescent="0.15">
      <c r="A42" s="2">
        <v>13</v>
      </c>
      <c r="B42" s="25" t="s">
        <v>255</v>
      </c>
      <c r="C42" s="17"/>
      <c r="D42" s="1"/>
      <c r="E42" s="17"/>
      <c r="F42" s="17"/>
      <c r="G42" s="17"/>
      <c r="H42" s="5">
        <f t="shared" si="2"/>
        <v>0</v>
      </c>
    </row>
    <row r="43" spans="1:8" ht="17.25" customHeight="1" x14ac:dyDescent="0.15">
      <c r="A43" s="2">
        <v>14</v>
      </c>
      <c r="B43" s="25" t="s">
        <v>256</v>
      </c>
      <c r="C43" s="17"/>
      <c r="D43" s="1"/>
      <c r="E43" s="17"/>
      <c r="F43" s="17"/>
      <c r="G43" s="17"/>
      <c r="H43" s="5">
        <f t="shared" si="2"/>
        <v>0</v>
      </c>
    </row>
    <row r="44" spans="1:8" ht="17.25" customHeight="1" x14ac:dyDescent="0.15">
      <c r="A44" s="2">
        <v>15</v>
      </c>
      <c r="B44" s="25" t="s">
        <v>257</v>
      </c>
      <c r="C44" s="17"/>
      <c r="D44" s="1"/>
      <c r="E44" s="17"/>
      <c r="F44" s="17"/>
      <c r="G44" s="17"/>
      <c r="H44" s="5">
        <f t="shared" si="2"/>
        <v>0</v>
      </c>
    </row>
    <row r="45" spans="1:8" ht="17.25" customHeight="1" x14ac:dyDescent="0.15">
      <c r="A45" s="2">
        <v>16</v>
      </c>
      <c r="B45" s="25" t="s">
        <v>258</v>
      </c>
      <c r="C45" s="17"/>
      <c r="D45" s="1"/>
      <c r="E45" s="17"/>
      <c r="F45" s="17"/>
      <c r="G45" s="17"/>
      <c r="H45" s="5">
        <f t="shared" si="2"/>
        <v>0</v>
      </c>
    </row>
    <row r="46" spans="1:8" ht="17.25" customHeight="1" x14ac:dyDescent="0.15">
      <c r="A46" s="2">
        <v>17</v>
      </c>
      <c r="B46" s="25" t="s">
        <v>259</v>
      </c>
      <c r="C46" s="17"/>
      <c r="D46" s="1"/>
      <c r="E46" s="17"/>
      <c r="F46" s="17"/>
      <c r="G46" s="17"/>
      <c r="H46" s="5">
        <f t="shared" si="2"/>
        <v>0</v>
      </c>
    </row>
    <row r="47" spans="1:8" ht="17.25" customHeight="1" x14ac:dyDescent="0.15">
      <c r="A47" s="2">
        <v>18</v>
      </c>
      <c r="B47" s="25" t="s">
        <v>260</v>
      </c>
      <c r="C47" s="17"/>
      <c r="D47" s="1"/>
      <c r="E47" s="17"/>
      <c r="F47" s="17"/>
      <c r="G47" s="17"/>
      <c r="H47" s="5">
        <f t="shared" si="2"/>
        <v>0</v>
      </c>
    </row>
    <row r="48" spans="1:8" ht="17.25" customHeight="1" x14ac:dyDescent="0.15">
      <c r="A48" s="2">
        <v>19</v>
      </c>
      <c r="B48" s="25" t="s">
        <v>261</v>
      </c>
      <c r="C48" s="17"/>
      <c r="D48" s="1"/>
      <c r="E48" s="17"/>
      <c r="F48" s="17"/>
      <c r="G48" s="17"/>
      <c r="H48" s="5">
        <f t="shared" si="2"/>
        <v>0</v>
      </c>
    </row>
    <row r="49" spans="1:8" ht="17.25" customHeight="1" x14ac:dyDescent="0.15">
      <c r="A49" s="2">
        <v>20</v>
      </c>
      <c r="B49" s="25" t="s">
        <v>262</v>
      </c>
      <c r="C49" s="17"/>
      <c r="D49" s="1"/>
      <c r="E49" s="17"/>
      <c r="F49" s="17"/>
      <c r="G49" s="17"/>
      <c r="H49" s="5">
        <f t="shared" si="2"/>
        <v>0</v>
      </c>
    </row>
    <row r="50" spans="1:8" ht="17.25" customHeight="1" x14ac:dyDescent="0.15">
      <c r="A50" s="2">
        <v>21</v>
      </c>
      <c r="B50" s="25" t="s">
        <v>263</v>
      </c>
      <c r="C50" s="17"/>
      <c r="D50" s="1"/>
      <c r="E50" s="17"/>
      <c r="F50" s="17"/>
      <c r="G50" s="17"/>
      <c r="H50" s="5">
        <f t="shared" si="2"/>
        <v>0</v>
      </c>
    </row>
    <row r="51" spans="1:8" ht="17.25" customHeight="1" x14ac:dyDescent="0.15">
      <c r="A51" s="2"/>
      <c r="B51" s="8"/>
      <c r="C51" s="17"/>
      <c r="D51" s="17"/>
      <c r="E51" s="17"/>
      <c r="F51" s="17"/>
      <c r="G51" s="17"/>
      <c r="H51" s="5"/>
    </row>
    <row r="52" spans="1:8" ht="17.25" customHeight="1" x14ac:dyDescent="0.15">
      <c r="A52" s="49" t="s">
        <v>12</v>
      </c>
      <c r="B52" s="50"/>
      <c r="C52" s="6" t="e">
        <f t="shared" ref="C52:H52" si="3">AVERAGE(C30:C50)</f>
        <v>#DIV/0!</v>
      </c>
      <c r="D52" s="6" t="e">
        <f t="shared" si="3"/>
        <v>#DIV/0!</v>
      </c>
      <c r="E52" s="6" t="e">
        <f t="shared" si="3"/>
        <v>#DIV/0!</v>
      </c>
      <c r="F52" s="6" t="e">
        <f t="shared" si="3"/>
        <v>#DIV/0!</v>
      </c>
      <c r="G52" s="6" t="e">
        <f t="shared" si="3"/>
        <v>#DIV/0!</v>
      </c>
      <c r="H52" s="6">
        <f t="shared" si="3"/>
        <v>0</v>
      </c>
    </row>
    <row r="53" spans="1:8" ht="17.25" customHeight="1" x14ac:dyDescent="0.15"/>
    <row r="54" spans="1:8" ht="17.25" customHeight="1" x14ac:dyDescent="0.15"/>
    <row r="55" spans="1:8" ht="17.25" customHeight="1" x14ac:dyDescent="0.15"/>
    <row r="56" spans="1:8" ht="17.25" customHeight="1" x14ac:dyDescent="0.15"/>
    <row r="57" spans="1:8" ht="17.25" customHeight="1" x14ac:dyDescent="0.15"/>
    <row r="58" spans="1:8" ht="17.25" customHeight="1" x14ac:dyDescent="0.15"/>
    <row r="59" spans="1:8" ht="17.25" customHeight="1" x14ac:dyDescent="0.15"/>
    <row r="60" spans="1:8" ht="17.25" customHeight="1" x14ac:dyDescent="0.15"/>
    <row r="61" spans="1:8" ht="17.25" customHeight="1" x14ac:dyDescent="0.15"/>
    <row r="62" spans="1:8" ht="17.25" customHeight="1" x14ac:dyDescent="0.15"/>
    <row r="63" spans="1:8" ht="17.25" customHeight="1" x14ac:dyDescent="0.15"/>
    <row r="64" spans="1:8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</sheetData>
  <mergeCells count="4">
    <mergeCell ref="A52:B52"/>
    <mergeCell ref="A1:H1"/>
    <mergeCell ref="A26:B26"/>
    <mergeCell ref="A28:H28"/>
  </mergeCells>
  <phoneticPr fontId="1"/>
  <dataValidations count="1">
    <dataValidation imeMode="on" allowBlank="1" showInputMessage="1" showErrorMessage="1" sqref="B30:B50 B3:B24" xr:uid="{00000000-0002-0000-0D00-000000000000}"/>
  </dataValidations>
  <pageMargins left="0.75" right="0.75" top="1" bottom="1" header="0.51200000000000001" footer="0.51200000000000001"/>
  <pageSetup paperSize="9" scale="91" orientation="portrait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1"/>
  </sheetPr>
  <dimension ref="A1:H150"/>
  <sheetViews>
    <sheetView topLeftCell="A28" zoomScaleNormal="100" workbookViewId="0">
      <selection activeCell="A28" sqref="A1:XFD1048576"/>
    </sheetView>
  </sheetViews>
  <sheetFormatPr defaultColWidth="9" defaultRowHeight="13.5" x14ac:dyDescent="0.15"/>
  <cols>
    <col min="1" max="1" width="5.25" bestFit="1" customWidth="1"/>
    <col min="2" max="2" width="12.625" customWidth="1"/>
    <col min="3" max="8" width="6.25" customWidth="1"/>
  </cols>
  <sheetData>
    <row r="1" spans="1:8" ht="17.25" customHeight="1" x14ac:dyDescent="0.15">
      <c r="A1" s="51" t="s">
        <v>24</v>
      </c>
      <c r="B1" s="52"/>
      <c r="C1" s="52"/>
      <c r="D1" s="52"/>
      <c r="E1" s="52"/>
      <c r="F1" s="52"/>
      <c r="G1" s="52"/>
      <c r="H1" s="53"/>
    </row>
    <row r="2" spans="1:8" ht="17.25" customHeight="1" x14ac:dyDescent="0.1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4" t="s">
        <v>11</v>
      </c>
    </row>
    <row r="3" spans="1:8" ht="17.25" customHeight="1" x14ac:dyDescent="0.15">
      <c r="A3" s="2">
        <v>1</v>
      </c>
      <c r="B3" s="25" t="s">
        <v>221</v>
      </c>
      <c r="C3" s="17"/>
      <c r="D3" s="1"/>
      <c r="E3" s="17"/>
      <c r="F3" s="17"/>
      <c r="G3" s="17"/>
      <c r="H3" s="5">
        <f t="shared" ref="H3:H24" si="0">SUM(C3:G3)</f>
        <v>0</v>
      </c>
    </row>
    <row r="4" spans="1:8" ht="17.25" customHeight="1" x14ac:dyDescent="0.15">
      <c r="A4" s="2">
        <v>2</v>
      </c>
      <c r="B4" s="27" t="s">
        <v>222</v>
      </c>
      <c r="C4" s="17"/>
      <c r="D4" s="1"/>
      <c r="E4" s="17"/>
      <c r="F4" s="17"/>
      <c r="G4" s="17"/>
      <c r="H4" s="5">
        <f t="shared" si="0"/>
        <v>0</v>
      </c>
    </row>
    <row r="5" spans="1:8" ht="17.25" customHeight="1" x14ac:dyDescent="0.15">
      <c r="A5" s="2">
        <v>3</v>
      </c>
      <c r="B5" s="27" t="s">
        <v>223</v>
      </c>
      <c r="C5" s="17"/>
      <c r="D5" s="1"/>
      <c r="E5" s="17"/>
      <c r="F5" s="17"/>
      <c r="G5" s="17"/>
      <c r="H5" s="5">
        <f t="shared" si="0"/>
        <v>0</v>
      </c>
    </row>
    <row r="6" spans="1:8" ht="17.25" customHeight="1" x14ac:dyDescent="0.15">
      <c r="A6" s="2">
        <v>4</v>
      </c>
      <c r="B6" s="27" t="s">
        <v>224</v>
      </c>
      <c r="C6" s="17"/>
      <c r="D6" s="1"/>
      <c r="E6" s="17"/>
      <c r="F6" s="17"/>
      <c r="G6" s="17"/>
      <c r="H6" s="5">
        <f t="shared" si="0"/>
        <v>0</v>
      </c>
    </row>
    <row r="7" spans="1:8" ht="17.25" customHeight="1" x14ac:dyDescent="0.15">
      <c r="A7" s="2">
        <v>5</v>
      </c>
      <c r="B7" s="27" t="s">
        <v>225</v>
      </c>
      <c r="C7" s="17"/>
      <c r="D7" s="1"/>
      <c r="E7" s="17"/>
      <c r="F7" s="17"/>
      <c r="G7" s="17"/>
      <c r="H7" s="5">
        <f t="shared" si="0"/>
        <v>0</v>
      </c>
    </row>
    <row r="8" spans="1:8" ht="17.25" customHeight="1" x14ac:dyDescent="0.15">
      <c r="A8" s="2">
        <v>6</v>
      </c>
      <c r="B8" s="27" t="s">
        <v>226</v>
      </c>
      <c r="C8" s="17"/>
      <c r="D8" s="1"/>
      <c r="E8" s="17"/>
      <c r="F8" s="17"/>
      <c r="G8" s="17"/>
      <c r="H8" s="5">
        <f t="shared" si="0"/>
        <v>0</v>
      </c>
    </row>
    <row r="9" spans="1:8" ht="17.25" customHeight="1" x14ac:dyDescent="0.15">
      <c r="A9" s="2">
        <v>7</v>
      </c>
      <c r="B9" s="27" t="s">
        <v>227</v>
      </c>
      <c r="C9" s="17"/>
      <c r="D9" s="1"/>
      <c r="E9" s="17"/>
      <c r="F9" s="17"/>
      <c r="G9" s="17"/>
      <c r="H9" s="5">
        <f t="shared" si="0"/>
        <v>0</v>
      </c>
    </row>
    <row r="10" spans="1:8" ht="17.25" customHeight="1" x14ac:dyDescent="0.15">
      <c r="A10" s="2">
        <v>8</v>
      </c>
      <c r="B10" s="27" t="s">
        <v>228</v>
      </c>
      <c r="C10" s="17"/>
      <c r="D10" s="1"/>
      <c r="E10" s="17"/>
      <c r="F10" s="17"/>
      <c r="G10" s="17"/>
      <c r="H10" s="5">
        <f t="shared" si="0"/>
        <v>0</v>
      </c>
    </row>
    <row r="11" spans="1:8" ht="17.25" customHeight="1" x14ac:dyDescent="0.15">
      <c r="A11" s="2">
        <v>9</v>
      </c>
      <c r="B11" s="27" t="s">
        <v>229</v>
      </c>
      <c r="C11" s="17"/>
      <c r="D11" s="1"/>
      <c r="E11" s="17"/>
      <c r="F11" s="17"/>
      <c r="G11" s="17"/>
      <c r="H11" s="5">
        <f t="shared" si="0"/>
        <v>0</v>
      </c>
    </row>
    <row r="12" spans="1:8" ht="17.25" customHeight="1" x14ac:dyDescent="0.15">
      <c r="A12" s="2">
        <v>10</v>
      </c>
      <c r="B12" s="27" t="s">
        <v>230</v>
      </c>
      <c r="C12" s="17"/>
      <c r="D12" s="1"/>
      <c r="E12" s="17"/>
      <c r="F12" s="17"/>
      <c r="G12" s="17"/>
      <c r="H12" s="5">
        <f t="shared" si="0"/>
        <v>0</v>
      </c>
    </row>
    <row r="13" spans="1:8" ht="17.25" customHeight="1" x14ac:dyDescent="0.15">
      <c r="A13" s="2">
        <v>11</v>
      </c>
      <c r="B13" s="27" t="s">
        <v>231</v>
      </c>
      <c r="C13" s="17"/>
      <c r="D13" s="1"/>
      <c r="E13" s="17"/>
      <c r="F13" s="17"/>
      <c r="G13" s="17"/>
      <c r="H13" s="5">
        <f t="shared" si="0"/>
        <v>0</v>
      </c>
    </row>
    <row r="14" spans="1:8" ht="17.25" customHeight="1" x14ac:dyDescent="0.15">
      <c r="A14" s="2">
        <v>12</v>
      </c>
      <c r="B14" s="27" t="s">
        <v>232</v>
      </c>
      <c r="C14" s="17"/>
      <c r="D14" s="1"/>
      <c r="E14" s="17"/>
      <c r="F14" s="17"/>
      <c r="G14" s="17"/>
      <c r="H14" s="5">
        <f t="shared" si="0"/>
        <v>0</v>
      </c>
    </row>
    <row r="15" spans="1:8" ht="17.25" customHeight="1" x14ac:dyDescent="0.15">
      <c r="A15" s="2">
        <v>13</v>
      </c>
      <c r="B15" s="27" t="s">
        <v>233</v>
      </c>
      <c r="C15" s="17"/>
      <c r="D15" s="1"/>
      <c r="E15" s="17"/>
      <c r="F15" s="17"/>
      <c r="G15" s="17"/>
      <c r="H15" s="5">
        <f t="shared" si="0"/>
        <v>0</v>
      </c>
    </row>
    <row r="16" spans="1:8" ht="17.25" customHeight="1" x14ac:dyDescent="0.15">
      <c r="A16" s="2">
        <v>14</v>
      </c>
      <c r="B16" s="27" t="s">
        <v>234</v>
      </c>
      <c r="C16" s="17"/>
      <c r="D16" s="1"/>
      <c r="E16" s="17"/>
      <c r="F16" s="17"/>
      <c r="G16" s="17"/>
      <c r="H16" s="5">
        <f t="shared" si="0"/>
        <v>0</v>
      </c>
    </row>
    <row r="17" spans="1:8" ht="17.25" customHeight="1" x14ac:dyDescent="0.15">
      <c r="A17" s="2">
        <v>15</v>
      </c>
      <c r="B17" s="27" t="s">
        <v>235</v>
      </c>
      <c r="C17" s="17"/>
      <c r="D17" s="1"/>
      <c r="E17" s="17"/>
      <c r="F17" s="17"/>
      <c r="G17" s="17"/>
      <c r="H17" s="5">
        <f t="shared" si="0"/>
        <v>0</v>
      </c>
    </row>
    <row r="18" spans="1:8" ht="17.25" customHeight="1" x14ac:dyDescent="0.15">
      <c r="A18" s="2">
        <v>16</v>
      </c>
      <c r="B18" s="27" t="s">
        <v>236</v>
      </c>
      <c r="C18" s="17"/>
      <c r="D18" s="1"/>
      <c r="E18" s="17"/>
      <c r="F18" s="17"/>
      <c r="G18" s="17"/>
      <c r="H18" s="5">
        <f t="shared" si="0"/>
        <v>0</v>
      </c>
    </row>
    <row r="19" spans="1:8" ht="17.25" customHeight="1" x14ac:dyDescent="0.15">
      <c r="A19" s="2">
        <v>17</v>
      </c>
      <c r="B19" s="25" t="s">
        <v>237</v>
      </c>
      <c r="C19" s="17"/>
      <c r="D19" s="1"/>
      <c r="E19" s="17"/>
      <c r="F19" s="17"/>
      <c r="G19" s="17"/>
      <c r="H19" s="5">
        <f t="shared" si="0"/>
        <v>0</v>
      </c>
    </row>
    <row r="20" spans="1:8" ht="17.25" customHeight="1" x14ac:dyDescent="0.15">
      <c r="A20" s="2">
        <v>18</v>
      </c>
      <c r="B20" s="25" t="s">
        <v>238</v>
      </c>
      <c r="C20" s="17"/>
      <c r="D20" s="1"/>
      <c r="E20" s="17"/>
      <c r="F20" s="17"/>
      <c r="G20" s="17"/>
      <c r="H20" s="5">
        <f t="shared" si="0"/>
        <v>0</v>
      </c>
    </row>
    <row r="21" spans="1:8" ht="17.25" customHeight="1" x14ac:dyDescent="0.15">
      <c r="A21" s="2">
        <v>19</v>
      </c>
      <c r="B21" s="25" t="s">
        <v>239</v>
      </c>
      <c r="C21" s="17"/>
      <c r="D21" s="1"/>
      <c r="E21" s="17"/>
      <c r="F21" s="17"/>
      <c r="G21" s="17"/>
      <c r="H21" s="5">
        <f t="shared" si="0"/>
        <v>0</v>
      </c>
    </row>
    <row r="22" spans="1:8" ht="17.25" customHeight="1" x14ac:dyDescent="0.15">
      <c r="A22" s="2">
        <v>20</v>
      </c>
      <c r="B22" s="25" t="s">
        <v>240</v>
      </c>
      <c r="C22" s="17"/>
      <c r="D22" s="1"/>
      <c r="E22" s="17"/>
      <c r="F22" s="17"/>
      <c r="G22" s="17"/>
      <c r="H22" s="5">
        <f t="shared" si="0"/>
        <v>0</v>
      </c>
    </row>
    <row r="23" spans="1:8" ht="17.25" customHeight="1" x14ac:dyDescent="0.15">
      <c r="A23" s="2">
        <v>21</v>
      </c>
      <c r="B23" s="25" t="s">
        <v>241</v>
      </c>
      <c r="C23" s="17"/>
      <c r="D23" s="1"/>
      <c r="E23" s="17"/>
      <c r="F23" s="17"/>
      <c r="G23" s="17"/>
      <c r="H23" s="5">
        <f t="shared" si="0"/>
        <v>0</v>
      </c>
    </row>
    <row r="24" spans="1:8" ht="17.25" customHeight="1" x14ac:dyDescent="0.15">
      <c r="A24" s="2">
        <v>22</v>
      </c>
      <c r="B24" s="25" t="s">
        <v>242</v>
      </c>
      <c r="C24" s="17"/>
      <c r="D24" s="1"/>
      <c r="E24" s="17"/>
      <c r="F24" s="17"/>
      <c r="G24" s="17"/>
      <c r="H24" s="5">
        <f t="shared" si="0"/>
        <v>0</v>
      </c>
    </row>
    <row r="25" spans="1:8" ht="17.25" customHeight="1" x14ac:dyDescent="0.15">
      <c r="A25" s="2"/>
      <c r="B25" s="8"/>
      <c r="C25" s="17"/>
      <c r="D25" s="17"/>
      <c r="E25" s="17"/>
      <c r="F25" s="17"/>
      <c r="G25" s="17"/>
      <c r="H25" s="5"/>
    </row>
    <row r="26" spans="1:8" ht="17.25" customHeight="1" x14ac:dyDescent="0.15">
      <c r="A26" s="49" t="s">
        <v>12</v>
      </c>
      <c r="B26" s="50"/>
      <c r="C26" s="6" t="e">
        <f t="shared" ref="C26:H26" si="1">AVERAGE(C3:C24)</f>
        <v>#DIV/0!</v>
      </c>
      <c r="D26" s="6" t="e">
        <f t="shared" si="1"/>
        <v>#DIV/0!</v>
      </c>
      <c r="E26" s="6" t="e">
        <f t="shared" si="1"/>
        <v>#DIV/0!</v>
      </c>
      <c r="F26" s="6" t="e">
        <f t="shared" si="1"/>
        <v>#DIV/0!</v>
      </c>
      <c r="G26" s="6" t="e">
        <f t="shared" si="1"/>
        <v>#DIV/0!</v>
      </c>
      <c r="H26" s="6">
        <f t="shared" si="1"/>
        <v>0</v>
      </c>
    </row>
    <row r="27" spans="1:8" ht="17.25" customHeight="1" x14ac:dyDescent="0.15"/>
    <row r="28" spans="1:8" ht="17.25" customHeight="1" x14ac:dyDescent="0.15">
      <c r="A28" s="51" t="s">
        <v>23</v>
      </c>
      <c r="B28" s="52"/>
      <c r="C28" s="52"/>
      <c r="D28" s="52"/>
      <c r="E28" s="52"/>
      <c r="F28" s="52"/>
      <c r="G28" s="52"/>
      <c r="H28" s="53"/>
    </row>
    <row r="29" spans="1:8" ht="17.25" customHeight="1" x14ac:dyDescent="0.15">
      <c r="A29" s="2" t="s">
        <v>4</v>
      </c>
      <c r="B29" s="2" t="s">
        <v>5</v>
      </c>
      <c r="C29" s="2" t="s">
        <v>6</v>
      </c>
      <c r="D29" s="2" t="s">
        <v>7</v>
      </c>
      <c r="E29" s="2" t="s">
        <v>8</v>
      </c>
      <c r="F29" s="2" t="s">
        <v>9</v>
      </c>
      <c r="G29" s="2" t="s">
        <v>10</v>
      </c>
      <c r="H29" s="4" t="s">
        <v>11</v>
      </c>
    </row>
    <row r="30" spans="1:8" ht="17.25" customHeight="1" x14ac:dyDescent="0.15">
      <c r="A30" s="2">
        <v>1</v>
      </c>
      <c r="B30" s="25" t="s">
        <v>243</v>
      </c>
      <c r="C30" s="17"/>
      <c r="D30" s="1"/>
      <c r="E30" s="17"/>
      <c r="F30" s="17"/>
      <c r="G30" s="17"/>
      <c r="H30" s="5">
        <f t="shared" ref="H30:H50" si="2">SUM(C30:G30)</f>
        <v>0</v>
      </c>
    </row>
    <row r="31" spans="1:8" ht="17.25" customHeight="1" x14ac:dyDescent="0.15">
      <c r="A31" s="2">
        <v>2</v>
      </c>
      <c r="B31" s="25" t="s">
        <v>244</v>
      </c>
      <c r="C31" s="17"/>
      <c r="D31" s="1"/>
      <c r="E31" s="17"/>
      <c r="F31" s="17"/>
      <c r="G31" s="17"/>
      <c r="H31" s="5">
        <f t="shared" si="2"/>
        <v>0</v>
      </c>
    </row>
    <row r="32" spans="1:8" ht="17.25" customHeight="1" x14ac:dyDescent="0.15">
      <c r="A32" s="2">
        <v>3</v>
      </c>
      <c r="B32" s="25" t="s">
        <v>245</v>
      </c>
      <c r="C32" s="17"/>
      <c r="D32" s="1"/>
      <c r="E32" s="17"/>
      <c r="F32" s="17"/>
      <c r="G32" s="17"/>
      <c r="H32" s="5">
        <f t="shared" si="2"/>
        <v>0</v>
      </c>
    </row>
    <row r="33" spans="1:8" ht="17.25" customHeight="1" x14ac:dyDescent="0.15">
      <c r="A33" s="2">
        <v>4</v>
      </c>
      <c r="B33" s="25" t="s">
        <v>246</v>
      </c>
      <c r="C33" s="17"/>
      <c r="D33" s="1"/>
      <c r="E33" s="17"/>
      <c r="F33" s="17"/>
      <c r="G33" s="17"/>
      <c r="H33" s="5">
        <f t="shared" si="2"/>
        <v>0</v>
      </c>
    </row>
    <row r="34" spans="1:8" ht="17.25" customHeight="1" x14ac:dyDescent="0.15">
      <c r="A34" s="2">
        <v>5</v>
      </c>
      <c r="B34" s="25" t="s">
        <v>247</v>
      </c>
      <c r="C34" s="17"/>
      <c r="D34" s="1"/>
      <c r="E34" s="17"/>
      <c r="F34" s="17"/>
      <c r="G34" s="17"/>
      <c r="H34" s="5">
        <f t="shared" si="2"/>
        <v>0</v>
      </c>
    </row>
    <row r="35" spans="1:8" ht="17.25" customHeight="1" x14ac:dyDescent="0.15">
      <c r="A35" s="2">
        <v>6</v>
      </c>
      <c r="B35" s="25" t="s">
        <v>248</v>
      </c>
      <c r="C35" s="17"/>
      <c r="D35" s="1"/>
      <c r="E35" s="17"/>
      <c r="F35" s="17"/>
      <c r="G35" s="17"/>
      <c r="H35" s="5">
        <f t="shared" si="2"/>
        <v>0</v>
      </c>
    </row>
    <row r="36" spans="1:8" ht="17.25" customHeight="1" x14ac:dyDescent="0.15">
      <c r="A36" s="2">
        <v>7</v>
      </c>
      <c r="B36" s="25" t="s">
        <v>249</v>
      </c>
      <c r="C36" s="17"/>
      <c r="D36" s="1"/>
      <c r="E36" s="17"/>
      <c r="F36" s="17"/>
      <c r="G36" s="17"/>
      <c r="H36" s="5">
        <f t="shared" si="2"/>
        <v>0</v>
      </c>
    </row>
    <row r="37" spans="1:8" ht="17.25" customHeight="1" x14ac:dyDescent="0.15">
      <c r="A37" s="2">
        <v>8</v>
      </c>
      <c r="B37" s="25" t="s">
        <v>250</v>
      </c>
      <c r="C37" s="17"/>
      <c r="D37" s="1"/>
      <c r="E37" s="17"/>
      <c r="F37" s="17"/>
      <c r="G37" s="17"/>
      <c r="H37" s="5">
        <f t="shared" si="2"/>
        <v>0</v>
      </c>
    </row>
    <row r="38" spans="1:8" ht="17.25" customHeight="1" x14ac:dyDescent="0.15">
      <c r="A38" s="2">
        <v>9</v>
      </c>
      <c r="B38" s="25" t="s">
        <v>251</v>
      </c>
      <c r="C38" s="17"/>
      <c r="D38" s="1"/>
      <c r="E38" s="17"/>
      <c r="F38" s="17"/>
      <c r="G38" s="17"/>
      <c r="H38" s="5">
        <f t="shared" si="2"/>
        <v>0</v>
      </c>
    </row>
    <row r="39" spans="1:8" ht="17.25" customHeight="1" x14ac:dyDescent="0.15">
      <c r="A39" s="2">
        <v>10</v>
      </c>
      <c r="B39" s="25" t="s">
        <v>252</v>
      </c>
      <c r="C39" s="17"/>
      <c r="D39" s="1"/>
      <c r="E39" s="17"/>
      <c r="F39" s="17"/>
      <c r="G39" s="17"/>
      <c r="H39" s="5">
        <f t="shared" si="2"/>
        <v>0</v>
      </c>
    </row>
    <row r="40" spans="1:8" ht="17.25" customHeight="1" x14ac:dyDescent="0.15">
      <c r="A40" s="2">
        <v>11</v>
      </c>
      <c r="B40" s="25" t="s">
        <v>253</v>
      </c>
      <c r="C40" s="17"/>
      <c r="D40" s="1"/>
      <c r="E40" s="17"/>
      <c r="F40" s="17"/>
      <c r="G40" s="17"/>
      <c r="H40" s="5">
        <f t="shared" si="2"/>
        <v>0</v>
      </c>
    </row>
    <row r="41" spans="1:8" ht="17.25" customHeight="1" x14ac:dyDescent="0.15">
      <c r="A41" s="2">
        <v>12</v>
      </c>
      <c r="B41" s="25" t="s">
        <v>254</v>
      </c>
      <c r="C41" s="17"/>
      <c r="D41" s="1"/>
      <c r="E41" s="17"/>
      <c r="F41" s="17"/>
      <c r="G41" s="17"/>
      <c r="H41" s="5">
        <f t="shared" si="2"/>
        <v>0</v>
      </c>
    </row>
    <row r="42" spans="1:8" ht="17.25" customHeight="1" x14ac:dyDescent="0.15">
      <c r="A42" s="2">
        <v>13</v>
      </c>
      <c r="B42" s="25" t="s">
        <v>255</v>
      </c>
      <c r="C42" s="17"/>
      <c r="D42" s="1"/>
      <c r="E42" s="17"/>
      <c r="F42" s="17"/>
      <c r="G42" s="17"/>
      <c r="H42" s="5">
        <f t="shared" si="2"/>
        <v>0</v>
      </c>
    </row>
    <row r="43" spans="1:8" ht="17.25" customHeight="1" x14ac:dyDescent="0.15">
      <c r="A43" s="2">
        <v>14</v>
      </c>
      <c r="B43" s="25" t="s">
        <v>256</v>
      </c>
      <c r="C43" s="17"/>
      <c r="D43" s="1"/>
      <c r="E43" s="17"/>
      <c r="F43" s="17"/>
      <c r="G43" s="17"/>
      <c r="H43" s="5">
        <f t="shared" si="2"/>
        <v>0</v>
      </c>
    </row>
    <row r="44" spans="1:8" ht="17.25" customHeight="1" x14ac:dyDescent="0.15">
      <c r="A44" s="2">
        <v>15</v>
      </c>
      <c r="B44" s="25" t="s">
        <v>257</v>
      </c>
      <c r="C44" s="17"/>
      <c r="D44" s="1"/>
      <c r="E44" s="17"/>
      <c r="F44" s="17"/>
      <c r="G44" s="17"/>
      <c r="H44" s="5">
        <f t="shared" si="2"/>
        <v>0</v>
      </c>
    </row>
    <row r="45" spans="1:8" ht="17.25" customHeight="1" x14ac:dyDescent="0.15">
      <c r="A45" s="2">
        <v>16</v>
      </c>
      <c r="B45" s="25" t="s">
        <v>258</v>
      </c>
      <c r="C45" s="17"/>
      <c r="D45" s="1"/>
      <c r="E45" s="17"/>
      <c r="F45" s="17"/>
      <c r="G45" s="17"/>
      <c r="H45" s="5">
        <f t="shared" si="2"/>
        <v>0</v>
      </c>
    </row>
    <row r="46" spans="1:8" ht="17.25" customHeight="1" x14ac:dyDescent="0.15">
      <c r="A46" s="2">
        <v>17</v>
      </c>
      <c r="B46" s="25" t="s">
        <v>259</v>
      </c>
      <c r="C46" s="17"/>
      <c r="D46" s="1"/>
      <c r="E46" s="17"/>
      <c r="F46" s="17"/>
      <c r="G46" s="17"/>
      <c r="H46" s="5">
        <f t="shared" si="2"/>
        <v>0</v>
      </c>
    </row>
    <row r="47" spans="1:8" ht="17.25" customHeight="1" x14ac:dyDescent="0.15">
      <c r="A47" s="2">
        <v>18</v>
      </c>
      <c r="B47" s="25" t="s">
        <v>260</v>
      </c>
      <c r="C47" s="17"/>
      <c r="D47" s="1"/>
      <c r="E47" s="17"/>
      <c r="F47" s="17"/>
      <c r="G47" s="17"/>
      <c r="H47" s="5">
        <f t="shared" si="2"/>
        <v>0</v>
      </c>
    </row>
    <row r="48" spans="1:8" ht="17.25" customHeight="1" x14ac:dyDescent="0.15">
      <c r="A48" s="2">
        <v>19</v>
      </c>
      <c r="B48" s="25" t="s">
        <v>261</v>
      </c>
      <c r="C48" s="17"/>
      <c r="D48" s="1"/>
      <c r="E48" s="17"/>
      <c r="F48" s="17"/>
      <c r="G48" s="17"/>
      <c r="H48" s="5">
        <f t="shared" si="2"/>
        <v>0</v>
      </c>
    </row>
    <row r="49" spans="1:8" ht="17.25" customHeight="1" x14ac:dyDescent="0.15">
      <c r="A49" s="2">
        <v>20</v>
      </c>
      <c r="B49" s="25" t="s">
        <v>262</v>
      </c>
      <c r="C49" s="17"/>
      <c r="D49" s="1"/>
      <c r="E49" s="17"/>
      <c r="F49" s="17"/>
      <c r="G49" s="17"/>
      <c r="H49" s="5">
        <f t="shared" si="2"/>
        <v>0</v>
      </c>
    </row>
    <row r="50" spans="1:8" ht="17.25" customHeight="1" x14ac:dyDescent="0.15">
      <c r="A50" s="2">
        <v>21</v>
      </c>
      <c r="B50" s="25" t="s">
        <v>263</v>
      </c>
      <c r="C50" s="17"/>
      <c r="D50" s="1"/>
      <c r="E50" s="17"/>
      <c r="F50" s="17"/>
      <c r="G50" s="17"/>
      <c r="H50" s="5">
        <f t="shared" si="2"/>
        <v>0</v>
      </c>
    </row>
    <row r="51" spans="1:8" ht="17.25" customHeight="1" x14ac:dyDescent="0.15">
      <c r="A51" s="2"/>
      <c r="B51" s="8"/>
      <c r="C51" s="17"/>
      <c r="D51" s="17"/>
      <c r="E51" s="17"/>
      <c r="F51" s="17"/>
      <c r="G51" s="17"/>
      <c r="H51" s="5"/>
    </row>
    <row r="52" spans="1:8" ht="17.25" customHeight="1" x14ac:dyDescent="0.15">
      <c r="A52" s="49" t="s">
        <v>12</v>
      </c>
      <c r="B52" s="50"/>
      <c r="C52" s="6" t="e">
        <f t="shared" ref="C52:H52" si="3">AVERAGE(C30:C50)</f>
        <v>#DIV/0!</v>
      </c>
      <c r="D52" s="6" t="e">
        <f t="shared" si="3"/>
        <v>#DIV/0!</v>
      </c>
      <c r="E52" s="6" t="e">
        <f t="shared" si="3"/>
        <v>#DIV/0!</v>
      </c>
      <c r="F52" s="6" t="e">
        <f t="shared" si="3"/>
        <v>#DIV/0!</v>
      </c>
      <c r="G52" s="6" t="e">
        <f t="shared" si="3"/>
        <v>#DIV/0!</v>
      </c>
      <c r="H52" s="6">
        <f t="shared" si="3"/>
        <v>0</v>
      </c>
    </row>
    <row r="53" spans="1:8" ht="17.25" customHeight="1" x14ac:dyDescent="0.15"/>
    <row r="54" spans="1:8" ht="17.25" customHeight="1" x14ac:dyDescent="0.15"/>
    <row r="55" spans="1:8" ht="17.25" customHeight="1" x14ac:dyDescent="0.15"/>
    <row r="56" spans="1:8" ht="17.25" customHeight="1" x14ac:dyDescent="0.15"/>
    <row r="57" spans="1:8" ht="17.25" customHeight="1" x14ac:dyDescent="0.15"/>
    <row r="58" spans="1:8" ht="17.25" customHeight="1" x14ac:dyDescent="0.15"/>
    <row r="59" spans="1:8" ht="17.25" customHeight="1" x14ac:dyDescent="0.15"/>
    <row r="60" spans="1:8" ht="17.25" customHeight="1" x14ac:dyDescent="0.15"/>
    <row r="61" spans="1:8" ht="17.25" customHeight="1" x14ac:dyDescent="0.15"/>
    <row r="62" spans="1:8" ht="17.25" customHeight="1" x14ac:dyDescent="0.15"/>
    <row r="63" spans="1:8" ht="17.25" customHeight="1" x14ac:dyDescent="0.15"/>
    <row r="64" spans="1:8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</sheetData>
  <mergeCells count="4">
    <mergeCell ref="A52:B52"/>
    <mergeCell ref="A1:H1"/>
    <mergeCell ref="A26:B26"/>
    <mergeCell ref="A28:H28"/>
  </mergeCells>
  <phoneticPr fontId="1"/>
  <dataValidations count="1">
    <dataValidation imeMode="on" allowBlank="1" showInputMessage="1" showErrorMessage="1" sqref="B30:B50 B3:B24" xr:uid="{00000000-0002-0000-0E00-000000000000}"/>
  </dataValidations>
  <pageMargins left="0.75" right="0.75" top="1" bottom="1" header="0.51200000000000001" footer="0.51200000000000001"/>
  <pageSetup paperSize="9" orientation="portrait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1"/>
  </sheetPr>
  <dimension ref="A1:H150"/>
  <sheetViews>
    <sheetView topLeftCell="A22" zoomScaleNormal="100" workbookViewId="0">
      <selection activeCell="A22" sqref="A1:XFD1048576"/>
    </sheetView>
  </sheetViews>
  <sheetFormatPr defaultColWidth="9" defaultRowHeight="13.5" x14ac:dyDescent="0.15"/>
  <cols>
    <col min="1" max="1" width="5.25" bestFit="1" customWidth="1"/>
    <col min="2" max="2" width="12.625" customWidth="1"/>
    <col min="3" max="8" width="6.25" customWidth="1"/>
  </cols>
  <sheetData>
    <row r="1" spans="1:8" ht="17.25" customHeight="1" x14ac:dyDescent="0.15">
      <c r="A1" s="51" t="s">
        <v>24</v>
      </c>
      <c r="B1" s="52"/>
      <c r="C1" s="52"/>
      <c r="D1" s="52"/>
      <c r="E1" s="52"/>
      <c r="F1" s="52"/>
      <c r="G1" s="52"/>
      <c r="H1" s="53"/>
    </row>
    <row r="2" spans="1:8" ht="17.25" customHeight="1" x14ac:dyDescent="0.1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4" t="s">
        <v>11</v>
      </c>
    </row>
    <row r="3" spans="1:8" ht="17.25" customHeight="1" x14ac:dyDescent="0.15">
      <c r="A3" s="2">
        <v>1</v>
      </c>
      <c r="B3" s="25" t="s">
        <v>221</v>
      </c>
      <c r="C3" s="17"/>
      <c r="D3" s="1"/>
      <c r="E3" s="17"/>
      <c r="F3" s="17"/>
      <c r="G3" s="17"/>
      <c r="H3" s="5">
        <f t="shared" ref="H3:H24" si="0">SUM(C3:G3)</f>
        <v>0</v>
      </c>
    </row>
    <row r="4" spans="1:8" ht="17.25" customHeight="1" x14ac:dyDescent="0.15">
      <c r="A4" s="2">
        <v>2</v>
      </c>
      <c r="B4" s="27" t="s">
        <v>222</v>
      </c>
      <c r="C4" s="17"/>
      <c r="D4" s="1"/>
      <c r="E4" s="17"/>
      <c r="F4" s="17"/>
      <c r="G4" s="17"/>
      <c r="H4" s="5">
        <f t="shared" si="0"/>
        <v>0</v>
      </c>
    </row>
    <row r="5" spans="1:8" ht="17.25" customHeight="1" x14ac:dyDescent="0.15">
      <c r="A5" s="2">
        <v>3</v>
      </c>
      <c r="B5" s="27" t="s">
        <v>223</v>
      </c>
      <c r="C5" s="17"/>
      <c r="D5" s="1"/>
      <c r="E5" s="17"/>
      <c r="F5" s="17"/>
      <c r="G5" s="17"/>
      <c r="H5" s="5">
        <f t="shared" si="0"/>
        <v>0</v>
      </c>
    </row>
    <row r="6" spans="1:8" ht="17.25" customHeight="1" x14ac:dyDescent="0.15">
      <c r="A6" s="2">
        <v>4</v>
      </c>
      <c r="B6" s="27" t="s">
        <v>224</v>
      </c>
      <c r="C6" s="17"/>
      <c r="D6" s="1"/>
      <c r="E6" s="17"/>
      <c r="F6" s="17"/>
      <c r="G6" s="17"/>
      <c r="H6" s="5">
        <f t="shared" si="0"/>
        <v>0</v>
      </c>
    </row>
    <row r="7" spans="1:8" ht="17.25" customHeight="1" x14ac:dyDescent="0.15">
      <c r="A7" s="2">
        <v>5</v>
      </c>
      <c r="B7" s="27" t="s">
        <v>225</v>
      </c>
      <c r="C7" s="17"/>
      <c r="D7" s="1"/>
      <c r="E7" s="17"/>
      <c r="F7" s="17"/>
      <c r="G7" s="17"/>
      <c r="H7" s="5">
        <f t="shared" si="0"/>
        <v>0</v>
      </c>
    </row>
    <row r="8" spans="1:8" ht="17.25" customHeight="1" x14ac:dyDescent="0.15">
      <c r="A8" s="2">
        <v>6</v>
      </c>
      <c r="B8" s="27" t="s">
        <v>226</v>
      </c>
      <c r="C8" s="17"/>
      <c r="D8" s="1"/>
      <c r="E8" s="17"/>
      <c r="F8" s="17"/>
      <c r="G8" s="17"/>
      <c r="H8" s="5">
        <f t="shared" si="0"/>
        <v>0</v>
      </c>
    </row>
    <row r="9" spans="1:8" ht="17.25" customHeight="1" x14ac:dyDescent="0.15">
      <c r="A9" s="2">
        <v>7</v>
      </c>
      <c r="B9" s="27" t="s">
        <v>227</v>
      </c>
      <c r="C9" s="17"/>
      <c r="D9" s="1"/>
      <c r="E9" s="17"/>
      <c r="F9" s="17"/>
      <c r="G9" s="17"/>
      <c r="H9" s="5">
        <f t="shared" si="0"/>
        <v>0</v>
      </c>
    </row>
    <row r="10" spans="1:8" ht="17.25" customHeight="1" x14ac:dyDescent="0.15">
      <c r="A10" s="2">
        <v>8</v>
      </c>
      <c r="B10" s="27" t="s">
        <v>228</v>
      </c>
      <c r="C10" s="17"/>
      <c r="D10" s="1"/>
      <c r="E10" s="17"/>
      <c r="F10" s="17"/>
      <c r="G10" s="17"/>
      <c r="H10" s="5">
        <f t="shared" si="0"/>
        <v>0</v>
      </c>
    </row>
    <row r="11" spans="1:8" ht="17.25" customHeight="1" x14ac:dyDescent="0.15">
      <c r="A11" s="2">
        <v>9</v>
      </c>
      <c r="B11" s="27" t="s">
        <v>229</v>
      </c>
      <c r="C11" s="17"/>
      <c r="D11" s="1"/>
      <c r="E11" s="17"/>
      <c r="F11" s="17"/>
      <c r="G11" s="17"/>
      <c r="H11" s="5">
        <f t="shared" si="0"/>
        <v>0</v>
      </c>
    </row>
    <row r="12" spans="1:8" ht="17.25" customHeight="1" x14ac:dyDescent="0.15">
      <c r="A12" s="2">
        <v>10</v>
      </c>
      <c r="B12" s="27" t="s">
        <v>230</v>
      </c>
      <c r="C12" s="17"/>
      <c r="D12" s="1"/>
      <c r="E12" s="17"/>
      <c r="F12" s="17"/>
      <c r="G12" s="17"/>
      <c r="H12" s="5">
        <f t="shared" si="0"/>
        <v>0</v>
      </c>
    </row>
    <row r="13" spans="1:8" ht="17.25" customHeight="1" x14ac:dyDescent="0.15">
      <c r="A13" s="2">
        <v>11</v>
      </c>
      <c r="B13" s="27" t="s">
        <v>231</v>
      </c>
      <c r="C13" s="17"/>
      <c r="D13" s="1"/>
      <c r="E13" s="17"/>
      <c r="F13" s="17"/>
      <c r="G13" s="17"/>
      <c r="H13" s="5">
        <f t="shared" si="0"/>
        <v>0</v>
      </c>
    </row>
    <row r="14" spans="1:8" ht="17.25" customHeight="1" x14ac:dyDescent="0.15">
      <c r="A14" s="2">
        <v>12</v>
      </c>
      <c r="B14" s="27" t="s">
        <v>232</v>
      </c>
      <c r="C14" s="17"/>
      <c r="D14" s="1"/>
      <c r="E14" s="17"/>
      <c r="F14" s="17"/>
      <c r="G14" s="17"/>
      <c r="H14" s="5">
        <f t="shared" si="0"/>
        <v>0</v>
      </c>
    </row>
    <row r="15" spans="1:8" ht="17.25" customHeight="1" x14ac:dyDescent="0.15">
      <c r="A15" s="2">
        <v>13</v>
      </c>
      <c r="B15" s="27" t="s">
        <v>233</v>
      </c>
      <c r="C15" s="17"/>
      <c r="D15" s="1"/>
      <c r="E15" s="17"/>
      <c r="F15" s="17"/>
      <c r="G15" s="17"/>
      <c r="H15" s="5">
        <f t="shared" si="0"/>
        <v>0</v>
      </c>
    </row>
    <row r="16" spans="1:8" ht="17.25" customHeight="1" x14ac:dyDescent="0.15">
      <c r="A16" s="2">
        <v>14</v>
      </c>
      <c r="B16" s="27" t="s">
        <v>234</v>
      </c>
      <c r="C16" s="17"/>
      <c r="D16" s="1"/>
      <c r="E16" s="17"/>
      <c r="F16" s="17"/>
      <c r="G16" s="17"/>
      <c r="H16" s="5">
        <f t="shared" si="0"/>
        <v>0</v>
      </c>
    </row>
    <row r="17" spans="1:8" ht="17.25" customHeight="1" x14ac:dyDescent="0.15">
      <c r="A17" s="2">
        <v>15</v>
      </c>
      <c r="B17" s="27" t="s">
        <v>235</v>
      </c>
      <c r="C17" s="17"/>
      <c r="D17" s="1"/>
      <c r="E17" s="17"/>
      <c r="F17" s="17"/>
      <c r="G17" s="17"/>
      <c r="H17" s="5">
        <f t="shared" si="0"/>
        <v>0</v>
      </c>
    </row>
    <row r="18" spans="1:8" ht="17.25" customHeight="1" x14ac:dyDescent="0.15">
      <c r="A18" s="2">
        <v>16</v>
      </c>
      <c r="B18" s="27" t="s">
        <v>236</v>
      </c>
      <c r="C18" s="17"/>
      <c r="D18" s="1"/>
      <c r="E18" s="17"/>
      <c r="F18" s="17"/>
      <c r="G18" s="17"/>
      <c r="H18" s="5">
        <f t="shared" si="0"/>
        <v>0</v>
      </c>
    </row>
    <row r="19" spans="1:8" ht="17.25" customHeight="1" x14ac:dyDescent="0.15">
      <c r="A19" s="2">
        <v>17</v>
      </c>
      <c r="B19" s="25" t="s">
        <v>237</v>
      </c>
      <c r="C19" s="17"/>
      <c r="D19" s="1"/>
      <c r="E19" s="17"/>
      <c r="F19" s="17"/>
      <c r="G19" s="17"/>
      <c r="H19" s="5">
        <f t="shared" si="0"/>
        <v>0</v>
      </c>
    </row>
    <row r="20" spans="1:8" ht="17.25" customHeight="1" x14ac:dyDescent="0.15">
      <c r="A20" s="2">
        <v>18</v>
      </c>
      <c r="B20" s="25" t="s">
        <v>238</v>
      </c>
      <c r="C20" s="17"/>
      <c r="D20" s="1"/>
      <c r="E20" s="17"/>
      <c r="F20" s="17"/>
      <c r="G20" s="17"/>
      <c r="H20" s="5">
        <f t="shared" si="0"/>
        <v>0</v>
      </c>
    </row>
    <row r="21" spans="1:8" ht="17.25" customHeight="1" x14ac:dyDescent="0.15">
      <c r="A21" s="2">
        <v>19</v>
      </c>
      <c r="B21" s="25" t="s">
        <v>239</v>
      </c>
      <c r="C21" s="17"/>
      <c r="D21" s="1"/>
      <c r="E21" s="17"/>
      <c r="F21" s="17"/>
      <c r="G21" s="17"/>
      <c r="H21" s="5">
        <f t="shared" si="0"/>
        <v>0</v>
      </c>
    </row>
    <row r="22" spans="1:8" ht="17.25" customHeight="1" x14ac:dyDescent="0.15">
      <c r="A22" s="2">
        <v>20</v>
      </c>
      <c r="B22" s="25" t="s">
        <v>240</v>
      </c>
      <c r="C22" s="17"/>
      <c r="D22" s="1"/>
      <c r="E22" s="17"/>
      <c r="F22" s="17"/>
      <c r="G22" s="17"/>
      <c r="H22" s="5">
        <f t="shared" si="0"/>
        <v>0</v>
      </c>
    </row>
    <row r="23" spans="1:8" ht="17.25" customHeight="1" x14ac:dyDescent="0.15">
      <c r="A23" s="2">
        <v>21</v>
      </c>
      <c r="B23" s="25" t="s">
        <v>241</v>
      </c>
      <c r="C23" s="17"/>
      <c r="D23" s="1"/>
      <c r="E23" s="17"/>
      <c r="F23" s="17"/>
      <c r="G23" s="17"/>
      <c r="H23" s="5">
        <f t="shared" si="0"/>
        <v>0</v>
      </c>
    </row>
    <row r="24" spans="1:8" ht="17.25" customHeight="1" x14ac:dyDescent="0.15">
      <c r="A24" s="2">
        <v>22</v>
      </c>
      <c r="B24" s="25" t="s">
        <v>242</v>
      </c>
      <c r="C24" s="17"/>
      <c r="D24" s="1"/>
      <c r="E24" s="17"/>
      <c r="F24" s="17"/>
      <c r="G24" s="17"/>
      <c r="H24" s="5">
        <f t="shared" si="0"/>
        <v>0</v>
      </c>
    </row>
    <row r="25" spans="1:8" ht="17.25" customHeight="1" x14ac:dyDescent="0.15">
      <c r="A25" s="2"/>
      <c r="B25" s="8"/>
      <c r="C25" s="17"/>
      <c r="D25" s="17"/>
      <c r="E25" s="17"/>
      <c r="F25" s="17"/>
      <c r="G25" s="17"/>
      <c r="H25" s="5"/>
    </row>
    <row r="26" spans="1:8" ht="17.25" customHeight="1" x14ac:dyDescent="0.15">
      <c r="A26" s="49" t="s">
        <v>12</v>
      </c>
      <c r="B26" s="50"/>
      <c r="C26" s="6" t="e">
        <f t="shared" ref="C26:H26" si="1">AVERAGE(C3:C24)</f>
        <v>#DIV/0!</v>
      </c>
      <c r="D26" s="6" t="e">
        <f t="shared" si="1"/>
        <v>#DIV/0!</v>
      </c>
      <c r="E26" s="6" t="e">
        <f t="shared" si="1"/>
        <v>#DIV/0!</v>
      </c>
      <c r="F26" s="6" t="e">
        <f t="shared" si="1"/>
        <v>#DIV/0!</v>
      </c>
      <c r="G26" s="6" t="e">
        <f t="shared" si="1"/>
        <v>#DIV/0!</v>
      </c>
      <c r="H26" s="6">
        <f t="shared" si="1"/>
        <v>0</v>
      </c>
    </row>
    <row r="27" spans="1:8" ht="17.25" customHeight="1" x14ac:dyDescent="0.15"/>
    <row r="28" spans="1:8" ht="17.25" customHeight="1" x14ac:dyDescent="0.15">
      <c r="A28" s="51" t="s">
        <v>23</v>
      </c>
      <c r="B28" s="52"/>
      <c r="C28" s="52"/>
      <c r="D28" s="52"/>
      <c r="E28" s="52"/>
      <c r="F28" s="52"/>
      <c r="G28" s="52"/>
      <c r="H28" s="53"/>
    </row>
    <row r="29" spans="1:8" ht="17.25" customHeight="1" x14ac:dyDescent="0.15">
      <c r="A29" s="2" t="s">
        <v>4</v>
      </c>
      <c r="B29" s="2" t="s">
        <v>5</v>
      </c>
      <c r="C29" s="2" t="s">
        <v>6</v>
      </c>
      <c r="D29" s="2" t="s">
        <v>7</v>
      </c>
      <c r="E29" s="2" t="s">
        <v>8</v>
      </c>
      <c r="F29" s="2" t="s">
        <v>9</v>
      </c>
      <c r="G29" s="2" t="s">
        <v>10</v>
      </c>
      <c r="H29" s="4" t="s">
        <v>11</v>
      </c>
    </row>
    <row r="30" spans="1:8" ht="17.25" customHeight="1" x14ac:dyDescent="0.15">
      <c r="A30" s="2">
        <v>1</v>
      </c>
      <c r="B30" s="25" t="s">
        <v>243</v>
      </c>
      <c r="C30" s="17"/>
      <c r="D30" s="1"/>
      <c r="E30" s="17"/>
      <c r="F30" s="17"/>
      <c r="G30" s="17"/>
      <c r="H30" s="5">
        <f t="shared" ref="H30:H50" si="2">SUM(C30:G30)</f>
        <v>0</v>
      </c>
    </row>
    <row r="31" spans="1:8" ht="17.25" customHeight="1" x14ac:dyDescent="0.15">
      <c r="A31" s="2">
        <v>2</v>
      </c>
      <c r="B31" s="25" t="s">
        <v>244</v>
      </c>
      <c r="C31" s="17"/>
      <c r="D31" s="1"/>
      <c r="E31" s="17"/>
      <c r="F31" s="17"/>
      <c r="G31" s="17"/>
      <c r="H31" s="5">
        <f t="shared" si="2"/>
        <v>0</v>
      </c>
    </row>
    <row r="32" spans="1:8" ht="17.25" customHeight="1" x14ac:dyDescent="0.15">
      <c r="A32" s="2">
        <v>3</v>
      </c>
      <c r="B32" s="25" t="s">
        <v>245</v>
      </c>
      <c r="C32" s="17"/>
      <c r="D32" s="1"/>
      <c r="E32" s="17"/>
      <c r="F32" s="17"/>
      <c r="G32" s="17"/>
      <c r="H32" s="5">
        <f t="shared" si="2"/>
        <v>0</v>
      </c>
    </row>
    <row r="33" spans="1:8" ht="17.25" customHeight="1" x14ac:dyDescent="0.15">
      <c r="A33" s="2">
        <v>4</v>
      </c>
      <c r="B33" s="25" t="s">
        <v>246</v>
      </c>
      <c r="C33" s="17"/>
      <c r="D33" s="1"/>
      <c r="E33" s="17"/>
      <c r="F33" s="17"/>
      <c r="G33" s="17"/>
      <c r="H33" s="5">
        <f t="shared" si="2"/>
        <v>0</v>
      </c>
    </row>
    <row r="34" spans="1:8" ht="17.25" customHeight="1" x14ac:dyDescent="0.15">
      <c r="A34" s="2">
        <v>5</v>
      </c>
      <c r="B34" s="25" t="s">
        <v>247</v>
      </c>
      <c r="C34" s="17"/>
      <c r="D34" s="1"/>
      <c r="E34" s="17"/>
      <c r="F34" s="17"/>
      <c r="G34" s="17"/>
      <c r="H34" s="5">
        <f t="shared" si="2"/>
        <v>0</v>
      </c>
    </row>
    <row r="35" spans="1:8" ht="17.25" customHeight="1" x14ac:dyDescent="0.15">
      <c r="A35" s="2">
        <v>6</v>
      </c>
      <c r="B35" s="25" t="s">
        <v>248</v>
      </c>
      <c r="C35" s="17"/>
      <c r="D35" s="1"/>
      <c r="E35" s="17"/>
      <c r="F35" s="17"/>
      <c r="G35" s="17"/>
      <c r="H35" s="5">
        <f t="shared" si="2"/>
        <v>0</v>
      </c>
    </row>
    <row r="36" spans="1:8" ht="17.25" customHeight="1" x14ac:dyDescent="0.15">
      <c r="A36" s="2">
        <v>7</v>
      </c>
      <c r="B36" s="25" t="s">
        <v>249</v>
      </c>
      <c r="C36" s="17"/>
      <c r="D36" s="1"/>
      <c r="E36" s="17"/>
      <c r="F36" s="17"/>
      <c r="G36" s="17"/>
      <c r="H36" s="5">
        <f t="shared" si="2"/>
        <v>0</v>
      </c>
    </row>
    <row r="37" spans="1:8" ht="17.25" customHeight="1" x14ac:dyDescent="0.15">
      <c r="A37" s="2">
        <v>8</v>
      </c>
      <c r="B37" s="25" t="s">
        <v>250</v>
      </c>
      <c r="C37" s="17"/>
      <c r="D37" s="1"/>
      <c r="E37" s="17"/>
      <c r="F37" s="17"/>
      <c r="G37" s="17"/>
      <c r="H37" s="5">
        <f t="shared" si="2"/>
        <v>0</v>
      </c>
    </row>
    <row r="38" spans="1:8" ht="17.25" customHeight="1" x14ac:dyDescent="0.15">
      <c r="A38" s="2">
        <v>9</v>
      </c>
      <c r="B38" s="25" t="s">
        <v>251</v>
      </c>
      <c r="C38" s="17"/>
      <c r="D38" s="1"/>
      <c r="E38" s="17"/>
      <c r="F38" s="17"/>
      <c r="G38" s="17"/>
      <c r="H38" s="5">
        <f t="shared" si="2"/>
        <v>0</v>
      </c>
    </row>
    <row r="39" spans="1:8" ht="17.25" customHeight="1" x14ac:dyDescent="0.15">
      <c r="A39" s="2">
        <v>10</v>
      </c>
      <c r="B39" s="25" t="s">
        <v>252</v>
      </c>
      <c r="C39" s="17"/>
      <c r="D39" s="1"/>
      <c r="E39" s="17"/>
      <c r="F39" s="17"/>
      <c r="G39" s="17"/>
      <c r="H39" s="5">
        <f t="shared" si="2"/>
        <v>0</v>
      </c>
    </row>
    <row r="40" spans="1:8" ht="17.25" customHeight="1" x14ac:dyDescent="0.15">
      <c r="A40" s="2">
        <v>11</v>
      </c>
      <c r="B40" s="25" t="s">
        <v>253</v>
      </c>
      <c r="C40" s="17"/>
      <c r="D40" s="1"/>
      <c r="E40" s="17"/>
      <c r="F40" s="17"/>
      <c r="G40" s="17"/>
      <c r="H40" s="5">
        <f t="shared" si="2"/>
        <v>0</v>
      </c>
    </row>
    <row r="41" spans="1:8" ht="17.25" customHeight="1" x14ac:dyDescent="0.15">
      <c r="A41" s="2">
        <v>12</v>
      </c>
      <c r="B41" s="25" t="s">
        <v>254</v>
      </c>
      <c r="C41" s="17"/>
      <c r="D41" s="1"/>
      <c r="E41" s="17"/>
      <c r="F41" s="17"/>
      <c r="G41" s="17"/>
      <c r="H41" s="5">
        <f t="shared" si="2"/>
        <v>0</v>
      </c>
    </row>
    <row r="42" spans="1:8" ht="17.25" customHeight="1" x14ac:dyDescent="0.15">
      <c r="A42" s="2">
        <v>13</v>
      </c>
      <c r="B42" s="25" t="s">
        <v>255</v>
      </c>
      <c r="C42" s="17"/>
      <c r="D42" s="1"/>
      <c r="E42" s="17"/>
      <c r="F42" s="17"/>
      <c r="G42" s="17"/>
      <c r="H42" s="5">
        <f t="shared" si="2"/>
        <v>0</v>
      </c>
    </row>
    <row r="43" spans="1:8" ht="17.25" customHeight="1" x14ac:dyDescent="0.15">
      <c r="A43" s="2">
        <v>14</v>
      </c>
      <c r="B43" s="25" t="s">
        <v>256</v>
      </c>
      <c r="C43" s="17"/>
      <c r="D43" s="1"/>
      <c r="E43" s="17"/>
      <c r="F43" s="17"/>
      <c r="G43" s="17"/>
      <c r="H43" s="5">
        <f t="shared" si="2"/>
        <v>0</v>
      </c>
    </row>
    <row r="44" spans="1:8" ht="17.25" customHeight="1" x14ac:dyDescent="0.15">
      <c r="A44" s="2">
        <v>15</v>
      </c>
      <c r="B44" s="25" t="s">
        <v>257</v>
      </c>
      <c r="C44" s="17"/>
      <c r="D44" s="1"/>
      <c r="E44" s="17"/>
      <c r="F44" s="17"/>
      <c r="G44" s="17"/>
      <c r="H44" s="5">
        <f t="shared" si="2"/>
        <v>0</v>
      </c>
    </row>
    <row r="45" spans="1:8" ht="17.25" customHeight="1" x14ac:dyDescent="0.15">
      <c r="A45" s="2">
        <v>16</v>
      </c>
      <c r="B45" s="25" t="s">
        <v>258</v>
      </c>
      <c r="C45" s="17"/>
      <c r="D45" s="1"/>
      <c r="E45" s="17"/>
      <c r="F45" s="17"/>
      <c r="G45" s="17"/>
      <c r="H45" s="5">
        <f t="shared" si="2"/>
        <v>0</v>
      </c>
    </row>
    <row r="46" spans="1:8" ht="17.25" customHeight="1" x14ac:dyDescent="0.15">
      <c r="A46" s="2">
        <v>17</v>
      </c>
      <c r="B46" s="25" t="s">
        <v>259</v>
      </c>
      <c r="C46" s="17"/>
      <c r="D46" s="1"/>
      <c r="E46" s="17"/>
      <c r="F46" s="17"/>
      <c r="G46" s="17"/>
      <c r="H46" s="5">
        <f t="shared" si="2"/>
        <v>0</v>
      </c>
    </row>
    <row r="47" spans="1:8" ht="17.25" customHeight="1" x14ac:dyDescent="0.15">
      <c r="A47" s="2">
        <v>18</v>
      </c>
      <c r="B47" s="25" t="s">
        <v>260</v>
      </c>
      <c r="C47" s="17"/>
      <c r="D47" s="1"/>
      <c r="E47" s="17"/>
      <c r="F47" s="17"/>
      <c r="G47" s="17"/>
      <c r="H47" s="5">
        <f t="shared" si="2"/>
        <v>0</v>
      </c>
    </row>
    <row r="48" spans="1:8" ht="17.25" customHeight="1" x14ac:dyDescent="0.15">
      <c r="A48" s="2">
        <v>19</v>
      </c>
      <c r="B48" s="25" t="s">
        <v>261</v>
      </c>
      <c r="C48" s="17"/>
      <c r="D48" s="1"/>
      <c r="E48" s="17"/>
      <c r="F48" s="17"/>
      <c r="G48" s="17"/>
      <c r="H48" s="5">
        <f t="shared" si="2"/>
        <v>0</v>
      </c>
    </row>
    <row r="49" spans="1:8" ht="17.25" customHeight="1" x14ac:dyDescent="0.15">
      <c r="A49" s="2">
        <v>20</v>
      </c>
      <c r="B49" s="25" t="s">
        <v>262</v>
      </c>
      <c r="C49" s="17"/>
      <c r="D49" s="1"/>
      <c r="E49" s="17"/>
      <c r="F49" s="17"/>
      <c r="G49" s="17"/>
      <c r="H49" s="5">
        <f t="shared" si="2"/>
        <v>0</v>
      </c>
    </row>
    <row r="50" spans="1:8" ht="17.25" customHeight="1" x14ac:dyDescent="0.15">
      <c r="A50" s="2">
        <v>21</v>
      </c>
      <c r="B50" s="25" t="s">
        <v>263</v>
      </c>
      <c r="C50" s="17"/>
      <c r="D50" s="1"/>
      <c r="E50" s="17"/>
      <c r="F50" s="17"/>
      <c r="G50" s="17"/>
      <c r="H50" s="5">
        <f t="shared" si="2"/>
        <v>0</v>
      </c>
    </row>
    <row r="51" spans="1:8" ht="17.25" customHeight="1" x14ac:dyDescent="0.15">
      <c r="A51" s="2"/>
      <c r="B51" s="8"/>
      <c r="C51" s="17"/>
      <c r="D51" s="17"/>
      <c r="E51" s="17"/>
      <c r="F51" s="17"/>
      <c r="G51" s="17"/>
      <c r="H51" s="5"/>
    </row>
    <row r="52" spans="1:8" ht="17.25" customHeight="1" x14ac:dyDescent="0.15">
      <c r="A52" s="49" t="s">
        <v>12</v>
      </c>
      <c r="B52" s="50"/>
      <c r="C52" s="6" t="e">
        <f t="shared" ref="C52:H52" si="3">AVERAGE(C30:C50)</f>
        <v>#DIV/0!</v>
      </c>
      <c r="D52" s="6" t="e">
        <f t="shared" si="3"/>
        <v>#DIV/0!</v>
      </c>
      <c r="E52" s="6" t="e">
        <f t="shared" si="3"/>
        <v>#DIV/0!</v>
      </c>
      <c r="F52" s="6" t="e">
        <f t="shared" si="3"/>
        <v>#DIV/0!</v>
      </c>
      <c r="G52" s="6" t="e">
        <f t="shared" si="3"/>
        <v>#DIV/0!</v>
      </c>
      <c r="H52" s="6">
        <f t="shared" si="3"/>
        <v>0</v>
      </c>
    </row>
    <row r="53" spans="1:8" ht="17.25" customHeight="1" x14ac:dyDescent="0.15"/>
    <row r="54" spans="1:8" ht="17.25" customHeight="1" x14ac:dyDescent="0.15"/>
    <row r="55" spans="1:8" ht="17.25" customHeight="1" x14ac:dyDescent="0.15"/>
    <row r="56" spans="1:8" ht="17.25" customHeight="1" x14ac:dyDescent="0.15"/>
    <row r="57" spans="1:8" ht="17.25" customHeight="1" x14ac:dyDescent="0.15"/>
    <row r="58" spans="1:8" ht="17.25" customHeight="1" x14ac:dyDescent="0.15"/>
    <row r="59" spans="1:8" ht="17.25" customHeight="1" x14ac:dyDescent="0.15"/>
    <row r="60" spans="1:8" ht="17.25" customHeight="1" x14ac:dyDescent="0.15"/>
    <row r="61" spans="1:8" ht="17.25" customHeight="1" x14ac:dyDescent="0.15"/>
    <row r="62" spans="1:8" ht="17.25" customHeight="1" x14ac:dyDescent="0.15"/>
    <row r="63" spans="1:8" ht="17.25" customHeight="1" x14ac:dyDescent="0.15"/>
    <row r="64" spans="1:8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</sheetData>
  <mergeCells count="4">
    <mergeCell ref="A52:B52"/>
    <mergeCell ref="A1:H1"/>
    <mergeCell ref="A26:B26"/>
    <mergeCell ref="A28:H28"/>
  </mergeCells>
  <phoneticPr fontId="1"/>
  <dataValidations count="1">
    <dataValidation imeMode="on" allowBlank="1" showInputMessage="1" showErrorMessage="1" sqref="B30:B50 B3:B24" xr:uid="{00000000-0002-0000-0F00-000000000000}"/>
  </dataValidations>
  <pageMargins left="0.75" right="0.75" top="1" bottom="1" header="0.51200000000000001" footer="0.51200000000000001"/>
  <pageSetup paperSize="9" orientation="portrait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1"/>
    <pageSetUpPr fitToPage="1"/>
  </sheetPr>
  <dimension ref="A1:M112"/>
  <sheetViews>
    <sheetView topLeftCell="A38" zoomScale="93" zoomScaleNormal="93" workbookViewId="0">
      <selection activeCell="A98" sqref="A98:XFD151"/>
    </sheetView>
  </sheetViews>
  <sheetFormatPr defaultColWidth="9" defaultRowHeight="13.5" x14ac:dyDescent="0.15"/>
  <cols>
    <col min="1" max="1" width="5.25" bestFit="1" customWidth="1"/>
    <col min="2" max="2" width="12.625" customWidth="1"/>
    <col min="3" max="13" width="6.25" customWidth="1"/>
  </cols>
  <sheetData>
    <row r="1" spans="1:13" ht="17.25" customHeight="1" x14ac:dyDescent="0.15">
      <c r="A1" s="54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3" ht="17.25" customHeight="1" x14ac:dyDescent="0.1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3" t="s">
        <v>0</v>
      </c>
      <c r="I2" s="2" t="s">
        <v>1</v>
      </c>
      <c r="J2" s="2" t="s">
        <v>13</v>
      </c>
      <c r="K2" s="2" t="s">
        <v>2</v>
      </c>
      <c r="L2" s="2" t="s">
        <v>3</v>
      </c>
      <c r="M2" s="4" t="s">
        <v>11</v>
      </c>
    </row>
    <row r="3" spans="1:13" ht="17.25" customHeight="1" x14ac:dyDescent="0.15">
      <c r="A3" s="2">
        <v>1</v>
      </c>
      <c r="B3" s="25" t="s">
        <v>181</v>
      </c>
      <c r="C3" s="17"/>
      <c r="D3" s="17"/>
      <c r="E3" s="17"/>
      <c r="F3" s="17"/>
      <c r="G3" s="17"/>
      <c r="H3" s="24"/>
      <c r="I3" s="17"/>
      <c r="J3" s="18"/>
      <c r="K3" s="17"/>
      <c r="L3" s="17"/>
      <c r="M3" s="5">
        <f>SUM(C3:L3)</f>
        <v>0</v>
      </c>
    </row>
    <row r="4" spans="1:13" ht="17.25" customHeight="1" x14ac:dyDescent="0.15">
      <c r="A4" s="2">
        <v>2</v>
      </c>
      <c r="B4" s="25" t="s">
        <v>132</v>
      </c>
      <c r="C4" s="17"/>
      <c r="D4" s="17"/>
      <c r="E4" s="17"/>
      <c r="F4" s="17"/>
      <c r="G4" s="17"/>
      <c r="H4" s="24"/>
      <c r="I4" s="17"/>
      <c r="J4" s="18"/>
      <c r="K4" s="17"/>
      <c r="L4" s="17"/>
      <c r="M4" s="5">
        <f t="shared" ref="M4:M25" si="0">SUM(C4:L4)</f>
        <v>0</v>
      </c>
    </row>
    <row r="5" spans="1:13" ht="17.25" customHeight="1" x14ac:dyDescent="0.15">
      <c r="A5" s="2">
        <v>3</v>
      </c>
      <c r="B5" s="25" t="s">
        <v>133</v>
      </c>
      <c r="C5" s="17"/>
      <c r="D5" s="17"/>
      <c r="E5" s="17"/>
      <c r="F5" s="17"/>
      <c r="G5" s="17"/>
      <c r="H5" s="24"/>
      <c r="I5" s="17"/>
      <c r="J5" s="18"/>
      <c r="K5" s="17"/>
      <c r="L5" s="17"/>
      <c r="M5" s="5">
        <f t="shared" si="0"/>
        <v>0</v>
      </c>
    </row>
    <row r="6" spans="1:13" ht="17.25" customHeight="1" x14ac:dyDescent="0.15">
      <c r="A6" s="2">
        <v>4</v>
      </c>
      <c r="B6" s="25" t="s">
        <v>119</v>
      </c>
      <c r="C6" s="17"/>
      <c r="D6" s="17"/>
      <c r="E6" s="17"/>
      <c r="F6" s="17"/>
      <c r="G6" s="17"/>
      <c r="H6" s="24"/>
      <c r="I6" s="17"/>
      <c r="J6" s="18"/>
      <c r="K6" s="17"/>
      <c r="L6" s="17"/>
      <c r="M6" s="5">
        <f t="shared" si="0"/>
        <v>0</v>
      </c>
    </row>
    <row r="7" spans="1:13" ht="17.25" customHeight="1" x14ac:dyDescent="0.15">
      <c r="A7" s="2">
        <v>5</v>
      </c>
      <c r="B7" s="25" t="s">
        <v>182</v>
      </c>
      <c r="C7" s="17"/>
      <c r="D7" s="17"/>
      <c r="E7" s="17"/>
      <c r="F7" s="17"/>
      <c r="G7" s="17"/>
      <c r="H7" s="24"/>
      <c r="I7" s="17"/>
      <c r="J7" s="18"/>
      <c r="K7" s="17"/>
      <c r="L7" s="17"/>
      <c r="M7" s="5">
        <f t="shared" si="0"/>
        <v>0</v>
      </c>
    </row>
    <row r="8" spans="1:13" ht="17.25" customHeight="1" x14ac:dyDescent="0.15">
      <c r="A8" s="2">
        <v>6</v>
      </c>
      <c r="B8" s="25" t="s">
        <v>136</v>
      </c>
      <c r="C8" s="17"/>
      <c r="D8" s="17"/>
      <c r="E8" s="17"/>
      <c r="F8" s="17"/>
      <c r="G8" s="17"/>
      <c r="H8" s="24"/>
      <c r="I8" s="17"/>
      <c r="J8" s="18"/>
      <c r="K8" s="17"/>
      <c r="L8" s="17"/>
      <c r="M8" s="5">
        <f t="shared" si="0"/>
        <v>0</v>
      </c>
    </row>
    <row r="9" spans="1:13" ht="17.25" customHeight="1" x14ac:dyDescent="0.15">
      <c r="A9" s="2">
        <v>7</v>
      </c>
      <c r="B9" s="25" t="s">
        <v>122</v>
      </c>
      <c r="C9" s="17"/>
      <c r="D9" s="17"/>
      <c r="E9" s="17"/>
      <c r="F9" s="17"/>
      <c r="G9" s="17"/>
      <c r="H9" s="24"/>
      <c r="I9" s="17"/>
      <c r="J9" s="18"/>
      <c r="K9" s="17"/>
      <c r="L9" s="17"/>
      <c r="M9" s="5">
        <f t="shared" si="0"/>
        <v>0</v>
      </c>
    </row>
    <row r="10" spans="1:13" ht="17.25" customHeight="1" x14ac:dyDescent="0.15">
      <c r="A10" s="2">
        <v>8</v>
      </c>
      <c r="B10" s="25" t="s">
        <v>183</v>
      </c>
      <c r="C10" s="17"/>
      <c r="D10" s="17"/>
      <c r="E10" s="17"/>
      <c r="F10" s="17"/>
      <c r="G10" s="17"/>
      <c r="H10" s="24"/>
      <c r="I10" s="17"/>
      <c r="J10" s="18"/>
      <c r="K10" s="17"/>
      <c r="L10" s="17"/>
      <c r="M10" s="5">
        <f t="shared" si="0"/>
        <v>0</v>
      </c>
    </row>
    <row r="11" spans="1:13" ht="17.25" customHeight="1" x14ac:dyDescent="0.15">
      <c r="A11" s="2">
        <v>9</v>
      </c>
      <c r="B11" s="25" t="s">
        <v>184</v>
      </c>
      <c r="C11" s="17"/>
      <c r="D11" s="17"/>
      <c r="E11" s="17"/>
      <c r="F11" s="17"/>
      <c r="G11" s="17"/>
      <c r="H11" s="24"/>
      <c r="I11" s="17"/>
      <c r="J11" s="18"/>
      <c r="K11" s="17"/>
      <c r="L11" s="17"/>
      <c r="M11" s="5">
        <f t="shared" si="0"/>
        <v>0</v>
      </c>
    </row>
    <row r="12" spans="1:13" ht="17.25" customHeight="1" x14ac:dyDescent="0.15">
      <c r="A12" s="2">
        <v>10</v>
      </c>
      <c r="B12" s="25" t="s">
        <v>138</v>
      </c>
      <c r="C12" s="17"/>
      <c r="D12" s="17"/>
      <c r="E12" s="17"/>
      <c r="F12" s="17"/>
      <c r="G12" s="17"/>
      <c r="H12" s="24"/>
      <c r="I12" s="17"/>
      <c r="J12" s="18"/>
      <c r="K12" s="17"/>
      <c r="L12" s="17"/>
      <c r="M12" s="5">
        <f t="shared" si="0"/>
        <v>0</v>
      </c>
    </row>
    <row r="13" spans="1:13" ht="17.25" customHeight="1" x14ac:dyDescent="0.15">
      <c r="A13" s="2">
        <v>11</v>
      </c>
      <c r="B13" s="25" t="s">
        <v>185</v>
      </c>
      <c r="C13" s="17"/>
      <c r="D13" s="17"/>
      <c r="E13" s="17"/>
      <c r="F13" s="17"/>
      <c r="G13" s="17"/>
      <c r="H13" s="24"/>
      <c r="I13" s="17"/>
      <c r="J13" s="18"/>
      <c r="K13" s="17"/>
      <c r="L13" s="17"/>
      <c r="M13" s="5">
        <f t="shared" si="0"/>
        <v>0</v>
      </c>
    </row>
    <row r="14" spans="1:13" ht="17.25" customHeight="1" x14ac:dyDescent="0.15">
      <c r="A14" s="2">
        <v>12</v>
      </c>
      <c r="B14" s="25" t="s">
        <v>186</v>
      </c>
      <c r="C14" s="17"/>
      <c r="D14" s="17"/>
      <c r="E14" s="17"/>
      <c r="F14" s="17"/>
      <c r="G14" s="17"/>
      <c r="H14" s="24"/>
      <c r="I14" s="17"/>
      <c r="J14" s="18"/>
      <c r="K14" s="17"/>
      <c r="L14" s="17"/>
      <c r="M14" s="5">
        <f t="shared" si="0"/>
        <v>0</v>
      </c>
    </row>
    <row r="15" spans="1:13" ht="17.25" customHeight="1" x14ac:dyDescent="0.15">
      <c r="A15" s="2">
        <v>13</v>
      </c>
      <c r="B15" s="25" t="s">
        <v>125</v>
      </c>
      <c r="C15" s="17"/>
      <c r="D15" s="17"/>
      <c r="E15" s="17"/>
      <c r="F15" s="17"/>
      <c r="G15" s="17"/>
      <c r="H15" s="24"/>
      <c r="I15" s="17"/>
      <c r="J15" s="18"/>
      <c r="K15" s="17"/>
      <c r="L15" s="17"/>
      <c r="M15" s="5">
        <f t="shared" si="0"/>
        <v>0</v>
      </c>
    </row>
    <row r="16" spans="1:13" ht="17.25" customHeight="1" x14ac:dyDescent="0.15">
      <c r="A16" s="2">
        <v>14</v>
      </c>
      <c r="B16" s="25" t="s">
        <v>126</v>
      </c>
      <c r="C16" s="17"/>
      <c r="D16" s="17"/>
      <c r="E16" s="17"/>
      <c r="F16" s="17"/>
      <c r="G16" s="17"/>
      <c r="H16" s="24"/>
      <c r="I16" s="17"/>
      <c r="J16" s="18"/>
      <c r="K16" s="17"/>
      <c r="L16" s="17"/>
      <c r="M16" s="5">
        <f t="shared" si="0"/>
        <v>0</v>
      </c>
    </row>
    <row r="17" spans="1:13" ht="17.25" customHeight="1" x14ac:dyDescent="0.15">
      <c r="A17" s="2">
        <v>15</v>
      </c>
      <c r="B17" s="25" t="s">
        <v>140</v>
      </c>
      <c r="C17" s="17"/>
      <c r="D17" s="17"/>
      <c r="E17" s="17"/>
      <c r="F17" s="17"/>
      <c r="G17" s="17"/>
      <c r="H17" s="24"/>
      <c r="I17" s="17"/>
      <c r="J17" s="18"/>
      <c r="K17" s="17"/>
      <c r="L17" s="17"/>
      <c r="M17" s="5">
        <f t="shared" si="0"/>
        <v>0</v>
      </c>
    </row>
    <row r="18" spans="1:13" ht="17.25" customHeight="1" x14ac:dyDescent="0.15">
      <c r="A18" s="2">
        <v>16</v>
      </c>
      <c r="B18" s="25" t="s">
        <v>128</v>
      </c>
      <c r="C18" s="17"/>
      <c r="D18" s="17"/>
      <c r="E18" s="17"/>
      <c r="F18" s="17"/>
      <c r="G18" s="17"/>
      <c r="H18" s="24"/>
      <c r="I18" s="17"/>
      <c r="J18" s="18"/>
      <c r="K18" s="17"/>
      <c r="L18" s="17"/>
      <c r="M18" s="5">
        <f t="shared" si="0"/>
        <v>0</v>
      </c>
    </row>
    <row r="19" spans="1:13" ht="17.25" customHeight="1" x14ac:dyDescent="0.15">
      <c r="A19" s="2">
        <v>17</v>
      </c>
      <c r="B19" s="25" t="s">
        <v>187</v>
      </c>
      <c r="C19" s="17"/>
      <c r="D19" s="17"/>
      <c r="E19" s="17"/>
      <c r="F19" s="17"/>
      <c r="G19" s="17"/>
      <c r="H19" s="24"/>
      <c r="I19" s="17"/>
      <c r="J19" s="18"/>
      <c r="K19" s="17"/>
      <c r="L19" s="17"/>
      <c r="M19" s="5">
        <f t="shared" si="0"/>
        <v>0</v>
      </c>
    </row>
    <row r="20" spans="1:13" ht="17.25" customHeight="1" x14ac:dyDescent="0.15">
      <c r="A20" s="2">
        <v>18</v>
      </c>
      <c r="B20" s="25" t="s">
        <v>129</v>
      </c>
      <c r="C20" s="17"/>
      <c r="D20" s="17"/>
      <c r="E20" s="17"/>
      <c r="F20" s="17"/>
      <c r="G20" s="17"/>
      <c r="H20" s="24"/>
      <c r="I20" s="17"/>
      <c r="J20" s="18"/>
      <c r="K20" s="17"/>
      <c r="L20" s="17"/>
      <c r="M20" s="5">
        <f t="shared" si="0"/>
        <v>0</v>
      </c>
    </row>
    <row r="21" spans="1:13" ht="17.25" customHeight="1" x14ac:dyDescent="0.15">
      <c r="A21" s="2">
        <v>19</v>
      </c>
      <c r="B21" s="25" t="s">
        <v>188</v>
      </c>
      <c r="C21" s="17"/>
      <c r="D21" s="17"/>
      <c r="E21" s="17"/>
      <c r="F21" s="17"/>
      <c r="G21" s="17"/>
      <c r="H21" s="24"/>
      <c r="I21" s="17"/>
      <c r="J21" s="18"/>
      <c r="K21" s="17"/>
      <c r="L21" s="17"/>
      <c r="M21" s="5">
        <f t="shared" si="0"/>
        <v>0</v>
      </c>
    </row>
    <row r="22" spans="1:13" ht="17.25" customHeight="1" x14ac:dyDescent="0.15">
      <c r="A22" s="2">
        <v>20</v>
      </c>
      <c r="B22" s="25" t="s">
        <v>189</v>
      </c>
      <c r="C22" s="17"/>
      <c r="D22" s="17"/>
      <c r="E22" s="17"/>
      <c r="F22" s="17"/>
      <c r="G22" s="17"/>
      <c r="H22" s="24"/>
      <c r="I22" s="17"/>
      <c r="J22" s="18"/>
      <c r="K22" s="17"/>
      <c r="L22" s="17"/>
      <c r="M22" s="5">
        <f t="shared" si="0"/>
        <v>0</v>
      </c>
    </row>
    <row r="23" spans="1:13" ht="17.25" customHeight="1" x14ac:dyDescent="0.15">
      <c r="A23" s="2">
        <v>21</v>
      </c>
      <c r="B23" s="25" t="s">
        <v>190</v>
      </c>
      <c r="C23" s="17"/>
      <c r="D23" s="17"/>
      <c r="E23" s="17"/>
      <c r="F23" s="17"/>
      <c r="G23" s="17"/>
      <c r="H23" s="24"/>
      <c r="I23" s="17"/>
      <c r="J23" s="18"/>
      <c r="K23" s="17"/>
      <c r="L23" s="17"/>
      <c r="M23" s="5">
        <f t="shared" si="0"/>
        <v>0</v>
      </c>
    </row>
    <row r="24" spans="1:13" ht="17.25" customHeight="1" x14ac:dyDescent="0.15">
      <c r="A24" s="2">
        <v>22</v>
      </c>
      <c r="B24" s="25" t="s">
        <v>191</v>
      </c>
      <c r="C24" s="17"/>
      <c r="D24" s="17"/>
      <c r="E24" s="17"/>
      <c r="F24" s="17"/>
      <c r="G24" s="17"/>
      <c r="H24" s="24"/>
      <c r="I24" s="17"/>
      <c r="J24" s="18"/>
      <c r="K24" s="17"/>
      <c r="L24" s="17"/>
      <c r="M24" s="5">
        <f t="shared" si="0"/>
        <v>0</v>
      </c>
    </row>
    <row r="25" spans="1:13" ht="17.25" customHeight="1" x14ac:dyDescent="0.15">
      <c r="A25" s="2">
        <v>23</v>
      </c>
      <c r="B25" s="25" t="s">
        <v>131</v>
      </c>
      <c r="C25" s="17"/>
      <c r="D25" s="17"/>
      <c r="E25" s="17"/>
      <c r="F25" s="17"/>
      <c r="G25" s="17"/>
      <c r="H25" s="24"/>
      <c r="I25" s="17"/>
      <c r="J25" s="18"/>
      <c r="K25" s="17"/>
      <c r="L25" s="17"/>
      <c r="M25" s="5">
        <f t="shared" si="0"/>
        <v>0</v>
      </c>
    </row>
    <row r="26" spans="1:13" ht="17.25" customHeight="1" x14ac:dyDescent="0.15">
      <c r="A26" s="2"/>
      <c r="B26" s="8"/>
      <c r="C26" s="17"/>
      <c r="D26" s="17"/>
      <c r="E26" s="17"/>
      <c r="F26" s="17"/>
      <c r="G26" s="17"/>
      <c r="H26" s="24"/>
      <c r="I26" s="17"/>
      <c r="J26" s="18"/>
      <c r="K26" s="17"/>
      <c r="L26" s="17"/>
      <c r="M26" s="5"/>
    </row>
    <row r="27" spans="1:13" ht="17.25" customHeight="1" x14ac:dyDescent="0.15">
      <c r="A27" s="49" t="s">
        <v>12</v>
      </c>
      <c r="B27" s="50"/>
      <c r="C27" s="6" t="e">
        <f t="shared" ref="C27:M27" si="1">AVERAGE(C3:C25)</f>
        <v>#DIV/0!</v>
      </c>
      <c r="D27" s="6" t="e">
        <f t="shared" si="1"/>
        <v>#DIV/0!</v>
      </c>
      <c r="E27" s="6" t="e">
        <f t="shared" si="1"/>
        <v>#DIV/0!</v>
      </c>
      <c r="F27" s="6" t="e">
        <f t="shared" si="1"/>
        <v>#DIV/0!</v>
      </c>
      <c r="G27" s="6" t="e">
        <f t="shared" si="1"/>
        <v>#DIV/0!</v>
      </c>
      <c r="H27" s="6" t="e">
        <f t="shared" si="1"/>
        <v>#DIV/0!</v>
      </c>
      <c r="I27" s="6" t="e">
        <f t="shared" si="1"/>
        <v>#DIV/0!</v>
      </c>
      <c r="J27" s="6" t="e">
        <f t="shared" si="1"/>
        <v>#DIV/0!</v>
      </c>
      <c r="K27" s="6" t="e">
        <f t="shared" si="1"/>
        <v>#DIV/0!</v>
      </c>
      <c r="L27" s="6" t="e">
        <f t="shared" si="1"/>
        <v>#DIV/0!</v>
      </c>
      <c r="M27" s="6">
        <f t="shared" si="1"/>
        <v>0</v>
      </c>
    </row>
    <row r="28" spans="1:13" ht="17.25" customHeight="1" x14ac:dyDescent="0.15">
      <c r="A28" s="32"/>
      <c r="B28" s="3"/>
      <c r="C28" s="3"/>
      <c r="D28" s="3"/>
      <c r="E28" s="3"/>
      <c r="F28" s="3"/>
      <c r="G28" s="3"/>
      <c r="H28" s="3"/>
    </row>
    <row r="29" spans="1:13" ht="17.25" customHeight="1" x14ac:dyDescent="0.15">
      <c r="A29" s="51" t="s">
        <v>20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3"/>
    </row>
    <row r="30" spans="1:13" ht="17.25" customHeight="1" x14ac:dyDescent="0.15">
      <c r="A30" s="2" t="s">
        <v>4</v>
      </c>
      <c r="B30" s="2" t="s">
        <v>5</v>
      </c>
      <c r="C30" s="2" t="s">
        <v>6</v>
      </c>
      <c r="D30" s="2" t="s">
        <v>7</v>
      </c>
      <c r="E30" s="2" t="s">
        <v>8</v>
      </c>
      <c r="F30" s="2" t="s">
        <v>9</v>
      </c>
      <c r="G30" s="2" t="s">
        <v>10</v>
      </c>
      <c r="H30" s="23" t="s">
        <v>0</v>
      </c>
      <c r="I30" s="2" t="s">
        <v>1</v>
      </c>
      <c r="J30" s="2" t="s">
        <v>13</v>
      </c>
      <c r="K30" s="2" t="s">
        <v>2</v>
      </c>
      <c r="L30" s="2" t="s">
        <v>3</v>
      </c>
      <c r="M30" s="4" t="s">
        <v>11</v>
      </c>
    </row>
    <row r="31" spans="1:13" ht="17.25" customHeight="1" x14ac:dyDescent="0.15">
      <c r="A31" s="2">
        <v>1</v>
      </c>
      <c r="B31" s="33" t="s">
        <v>192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5">
        <f t="shared" ref="M31:M53" si="2">SUM(C31:L31)</f>
        <v>0</v>
      </c>
    </row>
    <row r="32" spans="1:13" ht="17.25" customHeight="1" x14ac:dyDescent="0.15">
      <c r="A32" s="2">
        <v>2</v>
      </c>
      <c r="B32" s="33" t="s">
        <v>134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5">
        <f t="shared" si="2"/>
        <v>0</v>
      </c>
    </row>
    <row r="33" spans="1:13" ht="17.25" customHeight="1" x14ac:dyDescent="0.15">
      <c r="A33" s="2">
        <v>3</v>
      </c>
      <c r="B33" s="33" t="s">
        <v>120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5">
        <f t="shared" si="2"/>
        <v>0</v>
      </c>
    </row>
    <row r="34" spans="1:13" ht="17.25" customHeight="1" x14ac:dyDescent="0.15">
      <c r="A34" s="2">
        <v>4</v>
      </c>
      <c r="B34" s="33" t="s">
        <v>193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5">
        <f t="shared" si="2"/>
        <v>0</v>
      </c>
    </row>
    <row r="35" spans="1:13" ht="17.25" customHeight="1" x14ac:dyDescent="0.15">
      <c r="A35" s="2">
        <v>5</v>
      </c>
      <c r="B35" s="33" t="s">
        <v>121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5">
        <f t="shared" si="2"/>
        <v>0</v>
      </c>
    </row>
    <row r="36" spans="1:13" ht="17.25" customHeight="1" x14ac:dyDescent="0.15">
      <c r="A36" s="2">
        <v>6</v>
      </c>
      <c r="B36" s="33" t="s">
        <v>194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5">
        <f t="shared" si="2"/>
        <v>0</v>
      </c>
    </row>
    <row r="37" spans="1:13" ht="17.25" customHeight="1" x14ac:dyDescent="0.15">
      <c r="A37" s="2">
        <v>7</v>
      </c>
      <c r="B37" s="33" t="s">
        <v>135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5">
        <f t="shared" si="2"/>
        <v>0</v>
      </c>
    </row>
    <row r="38" spans="1:13" ht="17.25" customHeight="1" x14ac:dyDescent="0.15">
      <c r="A38" s="2">
        <v>8</v>
      </c>
      <c r="B38" s="33" t="s">
        <v>195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5">
        <f t="shared" si="2"/>
        <v>0</v>
      </c>
    </row>
    <row r="39" spans="1:13" ht="17.25" customHeight="1" x14ac:dyDescent="0.15">
      <c r="A39" s="2">
        <v>9</v>
      </c>
      <c r="B39" s="33" t="s">
        <v>123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5">
        <f t="shared" si="2"/>
        <v>0</v>
      </c>
    </row>
    <row r="40" spans="1:13" ht="17.25" customHeight="1" x14ac:dyDescent="0.15">
      <c r="A40" s="2">
        <v>10</v>
      </c>
      <c r="B40" s="33" t="s">
        <v>137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5">
        <f t="shared" si="2"/>
        <v>0</v>
      </c>
    </row>
    <row r="41" spans="1:13" ht="17.25" customHeight="1" x14ac:dyDescent="0.15">
      <c r="A41" s="2">
        <v>11</v>
      </c>
      <c r="B41" s="33" t="s">
        <v>124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5">
        <f t="shared" si="2"/>
        <v>0</v>
      </c>
    </row>
    <row r="42" spans="1:13" ht="17.25" customHeight="1" x14ac:dyDescent="0.15">
      <c r="A42" s="2">
        <v>12</v>
      </c>
      <c r="B42" s="33" t="s">
        <v>196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5">
        <f>SUM(C42:L42)</f>
        <v>0</v>
      </c>
    </row>
    <row r="43" spans="1:13" ht="17.25" customHeight="1" x14ac:dyDescent="0.15">
      <c r="A43" s="2">
        <v>13</v>
      </c>
      <c r="B43" s="33" t="s">
        <v>197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5">
        <f t="shared" si="2"/>
        <v>0</v>
      </c>
    </row>
    <row r="44" spans="1:13" ht="17.25" customHeight="1" x14ac:dyDescent="0.15">
      <c r="A44" s="2">
        <v>14</v>
      </c>
      <c r="B44" s="33" t="s">
        <v>198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">
        <f t="shared" si="2"/>
        <v>0</v>
      </c>
    </row>
    <row r="45" spans="1:13" ht="17.25" customHeight="1" x14ac:dyDescent="0.15">
      <c r="A45" s="2">
        <v>15</v>
      </c>
      <c r="B45" s="33" t="s">
        <v>139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5">
        <f t="shared" si="2"/>
        <v>0</v>
      </c>
    </row>
    <row r="46" spans="1:13" ht="17.25" customHeight="1" x14ac:dyDescent="0.15">
      <c r="A46" s="2">
        <v>16</v>
      </c>
      <c r="B46" s="33" t="s">
        <v>199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5">
        <f t="shared" si="2"/>
        <v>0</v>
      </c>
    </row>
    <row r="47" spans="1:13" ht="17.25" customHeight="1" x14ac:dyDescent="0.15">
      <c r="A47" s="2">
        <v>17</v>
      </c>
      <c r="B47" s="33" t="s">
        <v>127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5">
        <f t="shared" si="2"/>
        <v>0</v>
      </c>
    </row>
    <row r="48" spans="1:13" ht="17.25" customHeight="1" x14ac:dyDescent="0.15">
      <c r="A48" s="2">
        <v>18</v>
      </c>
      <c r="B48" s="33" t="s">
        <v>177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5">
        <f t="shared" si="2"/>
        <v>0</v>
      </c>
    </row>
    <row r="49" spans="1:13" ht="17.25" customHeight="1" x14ac:dyDescent="0.15">
      <c r="A49" s="2">
        <v>19</v>
      </c>
      <c r="B49" s="33" t="s">
        <v>200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5">
        <f t="shared" si="2"/>
        <v>0</v>
      </c>
    </row>
    <row r="50" spans="1:13" ht="17.25" customHeight="1" x14ac:dyDescent="0.15">
      <c r="A50" s="2">
        <v>20</v>
      </c>
      <c r="B50" s="33" t="s">
        <v>201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5">
        <f t="shared" si="2"/>
        <v>0</v>
      </c>
    </row>
    <row r="51" spans="1:13" ht="17.25" customHeight="1" x14ac:dyDescent="0.15">
      <c r="A51" s="2">
        <v>21</v>
      </c>
      <c r="B51" s="33" t="s">
        <v>202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5">
        <f t="shared" si="2"/>
        <v>0</v>
      </c>
    </row>
    <row r="52" spans="1:13" ht="17.25" customHeight="1" x14ac:dyDescent="0.15">
      <c r="A52" s="2">
        <v>22</v>
      </c>
      <c r="B52" s="33" t="s">
        <v>130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5">
        <f t="shared" si="2"/>
        <v>0</v>
      </c>
    </row>
    <row r="53" spans="1:13" ht="17.25" customHeight="1" x14ac:dyDescent="0.15">
      <c r="A53" s="2">
        <v>23</v>
      </c>
      <c r="B53" s="33" t="s">
        <v>203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">
        <f t="shared" si="2"/>
        <v>0</v>
      </c>
    </row>
    <row r="54" spans="1:13" ht="17.25" customHeight="1" x14ac:dyDescent="0.15">
      <c r="A54" s="2"/>
      <c r="B54" s="1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5"/>
    </row>
    <row r="55" spans="1:13" ht="17.25" customHeight="1" x14ac:dyDescent="0.15">
      <c r="A55" s="49" t="s">
        <v>12</v>
      </c>
      <c r="B55" s="50"/>
      <c r="C55" s="6" t="e">
        <f t="shared" ref="C55:M55" si="3">AVERAGE(C31:C53)</f>
        <v>#DIV/0!</v>
      </c>
      <c r="D55" s="6" t="e">
        <f t="shared" si="3"/>
        <v>#DIV/0!</v>
      </c>
      <c r="E55" s="6" t="e">
        <f t="shared" si="3"/>
        <v>#DIV/0!</v>
      </c>
      <c r="F55" s="6" t="e">
        <f t="shared" si="3"/>
        <v>#DIV/0!</v>
      </c>
      <c r="G55" s="6" t="e">
        <f t="shared" si="3"/>
        <v>#DIV/0!</v>
      </c>
      <c r="H55" s="6" t="e">
        <f t="shared" si="3"/>
        <v>#DIV/0!</v>
      </c>
      <c r="I55" s="6" t="e">
        <f t="shared" si="3"/>
        <v>#DIV/0!</v>
      </c>
      <c r="J55" s="6" t="e">
        <f t="shared" si="3"/>
        <v>#DIV/0!</v>
      </c>
      <c r="K55" s="6" t="e">
        <f t="shared" si="3"/>
        <v>#DIV/0!</v>
      </c>
      <c r="L55" s="6" t="e">
        <f t="shared" si="3"/>
        <v>#DIV/0!</v>
      </c>
      <c r="M55" s="6">
        <f t="shared" si="3"/>
        <v>0</v>
      </c>
    </row>
    <row r="56" spans="1:13" ht="17.25" customHeight="1" x14ac:dyDescent="0.15"/>
    <row r="57" spans="1:13" ht="17.25" customHeight="1" x14ac:dyDescent="0.15">
      <c r="A57" s="51" t="s">
        <v>21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3"/>
    </row>
    <row r="58" spans="1:13" ht="17.25" customHeight="1" x14ac:dyDescent="0.15">
      <c r="A58" s="2" t="s">
        <v>4</v>
      </c>
      <c r="B58" s="2" t="s">
        <v>5</v>
      </c>
      <c r="C58" s="2" t="s">
        <v>6</v>
      </c>
      <c r="D58" s="2" t="s">
        <v>7</v>
      </c>
      <c r="E58" s="2" t="s">
        <v>8</v>
      </c>
      <c r="F58" s="2" t="s">
        <v>9</v>
      </c>
      <c r="G58" s="2" t="s">
        <v>10</v>
      </c>
      <c r="H58" s="23" t="s">
        <v>0</v>
      </c>
      <c r="I58" s="2" t="s">
        <v>1</v>
      </c>
      <c r="J58" s="2" t="s">
        <v>13</v>
      </c>
      <c r="K58" s="2" t="s">
        <v>2</v>
      </c>
      <c r="L58" s="2" t="s">
        <v>3</v>
      </c>
      <c r="M58" s="4" t="s">
        <v>11</v>
      </c>
    </row>
    <row r="59" spans="1:13" ht="17.25" customHeight="1" x14ac:dyDescent="0.15">
      <c r="A59" s="2">
        <v>1</v>
      </c>
      <c r="B59" s="25" t="s">
        <v>141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5">
        <f t="shared" ref="M59:M74" si="4">SUM(C59:L59)</f>
        <v>0</v>
      </c>
    </row>
    <row r="60" spans="1:13" ht="17.25" customHeight="1" x14ac:dyDescent="0.15">
      <c r="A60" s="2">
        <v>2</v>
      </c>
      <c r="B60" s="26" t="s">
        <v>204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5">
        <f t="shared" si="4"/>
        <v>0</v>
      </c>
    </row>
    <row r="61" spans="1:13" ht="17.25" customHeight="1" x14ac:dyDescent="0.15">
      <c r="A61" s="2">
        <v>3</v>
      </c>
      <c r="B61" s="27" t="s">
        <v>205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5">
        <f t="shared" si="4"/>
        <v>0</v>
      </c>
    </row>
    <row r="62" spans="1:13" ht="17.25" customHeight="1" x14ac:dyDescent="0.15">
      <c r="A62" s="2">
        <v>4</v>
      </c>
      <c r="B62" s="27" t="s">
        <v>206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5">
        <f t="shared" si="4"/>
        <v>0</v>
      </c>
    </row>
    <row r="63" spans="1:13" ht="17.25" customHeight="1" x14ac:dyDescent="0.15">
      <c r="A63" s="2">
        <v>5</v>
      </c>
      <c r="B63" s="27" t="s">
        <v>38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5">
        <f t="shared" si="4"/>
        <v>0</v>
      </c>
    </row>
    <row r="64" spans="1:13" ht="17.25" customHeight="1" x14ac:dyDescent="0.15">
      <c r="A64" s="2">
        <v>6</v>
      </c>
      <c r="B64" s="27" t="s">
        <v>207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5">
        <f t="shared" si="4"/>
        <v>0</v>
      </c>
    </row>
    <row r="65" spans="1:13" ht="17.25" customHeight="1" x14ac:dyDescent="0.15">
      <c r="A65" s="2">
        <v>7</v>
      </c>
      <c r="B65" s="27" t="s">
        <v>208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5">
        <f t="shared" si="4"/>
        <v>0</v>
      </c>
    </row>
    <row r="66" spans="1:13" ht="17.25" customHeight="1" x14ac:dyDescent="0.15">
      <c r="A66" s="2">
        <v>8</v>
      </c>
      <c r="B66" s="27" t="s">
        <v>209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5">
        <f t="shared" si="4"/>
        <v>0</v>
      </c>
    </row>
    <row r="67" spans="1:13" ht="17.25" customHeight="1" x14ac:dyDescent="0.15">
      <c r="A67" s="2">
        <v>9</v>
      </c>
      <c r="B67" s="27" t="s">
        <v>210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5">
        <f t="shared" si="4"/>
        <v>0</v>
      </c>
    </row>
    <row r="68" spans="1:13" ht="17.25" customHeight="1" x14ac:dyDescent="0.15">
      <c r="A68" s="2">
        <v>10</v>
      </c>
      <c r="B68" s="27" t="s">
        <v>211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5">
        <f t="shared" si="4"/>
        <v>0</v>
      </c>
    </row>
    <row r="69" spans="1:13" ht="17.25" customHeight="1" x14ac:dyDescent="0.15">
      <c r="A69" s="2">
        <v>11</v>
      </c>
      <c r="B69" s="25" t="s">
        <v>212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5">
        <f t="shared" si="4"/>
        <v>0</v>
      </c>
    </row>
    <row r="70" spans="1:13" ht="17.25" customHeight="1" x14ac:dyDescent="0.15">
      <c r="A70" s="2">
        <v>12</v>
      </c>
      <c r="B70" s="25" t="s">
        <v>213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5">
        <f t="shared" si="4"/>
        <v>0</v>
      </c>
    </row>
    <row r="71" spans="1:13" ht="17.25" customHeight="1" x14ac:dyDescent="0.15">
      <c r="A71" s="2">
        <v>13</v>
      </c>
      <c r="B71" s="25" t="s">
        <v>214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5">
        <f t="shared" si="4"/>
        <v>0</v>
      </c>
    </row>
    <row r="72" spans="1:13" ht="17.25" customHeight="1" x14ac:dyDescent="0.15">
      <c r="A72" s="2">
        <v>14</v>
      </c>
      <c r="B72" s="25" t="s">
        <v>41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5">
        <f t="shared" si="4"/>
        <v>0</v>
      </c>
    </row>
    <row r="73" spans="1:13" ht="17.25" customHeight="1" x14ac:dyDescent="0.15">
      <c r="A73" s="2">
        <v>15</v>
      </c>
      <c r="B73" s="25" t="s">
        <v>51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5">
        <f t="shared" si="4"/>
        <v>0</v>
      </c>
    </row>
    <row r="74" spans="1:13" ht="17.25" customHeight="1" x14ac:dyDescent="0.15">
      <c r="A74" s="2">
        <v>16</v>
      </c>
      <c r="B74" s="25" t="s">
        <v>215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5">
        <f t="shared" si="4"/>
        <v>0</v>
      </c>
    </row>
    <row r="75" spans="1:13" ht="17.25" customHeight="1" x14ac:dyDescent="0.15">
      <c r="A75" s="2"/>
      <c r="B75" s="8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5"/>
    </row>
    <row r="76" spans="1:13" ht="17.25" customHeight="1" x14ac:dyDescent="0.15">
      <c r="A76" s="49" t="s">
        <v>12</v>
      </c>
      <c r="B76" s="50"/>
      <c r="C76" s="6" t="e">
        <f t="shared" ref="C76:M76" si="5">AVERAGE(C59:C74)</f>
        <v>#DIV/0!</v>
      </c>
      <c r="D76" s="6" t="e">
        <f t="shared" si="5"/>
        <v>#DIV/0!</v>
      </c>
      <c r="E76" s="6" t="e">
        <f t="shared" si="5"/>
        <v>#DIV/0!</v>
      </c>
      <c r="F76" s="6" t="e">
        <f t="shared" si="5"/>
        <v>#DIV/0!</v>
      </c>
      <c r="G76" s="6" t="e">
        <f t="shared" si="5"/>
        <v>#DIV/0!</v>
      </c>
      <c r="H76" s="6" t="e">
        <f t="shared" si="5"/>
        <v>#DIV/0!</v>
      </c>
      <c r="I76" s="6" t="e">
        <f t="shared" si="5"/>
        <v>#DIV/0!</v>
      </c>
      <c r="J76" s="6" t="e">
        <f t="shared" si="5"/>
        <v>#DIV/0!</v>
      </c>
      <c r="K76" s="6" t="e">
        <f t="shared" si="5"/>
        <v>#DIV/0!</v>
      </c>
      <c r="L76" s="6" t="e">
        <f t="shared" si="5"/>
        <v>#DIV/0!</v>
      </c>
      <c r="M76" s="6">
        <f t="shared" si="5"/>
        <v>0</v>
      </c>
    </row>
    <row r="77" spans="1:13" ht="17.25" customHeight="1" x14ac:dyDescent="0.15"/>
    <row r="78" spans="1:13" ht="17.25" customHeight="1" x14ac:dyDescent="0.15">
      <c r="A78" s="54" t="s">
        <v>22</v>
      </c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</row>
    <row r="79" spans="1:13" ht="17.25" customHeight="1" x14ac:dyDescent="0.15">
      <c r="A79" s="2" t="s">
        <v>4</v>
      </c>
      <c r="B79" s="2" t="s">
        <v>5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10</v>
      </c>
      <c r="H79" s="23" t="s">
        <v>0</v>
      </c>
      <c r="I79" s="2" t="s">
        <v>1</v>
      </c>
      <c r="J79" s="2" t="s">
        <v>13</v>
      </c>
      <c r="K79" s="2" t="s">
        <v>2</v>
      </c>
      <c r="L79" s="2" t="s">
        <v>3</v>
      </c>
      <c r="M79" s="4" t="s">
        <v>11</v>
      </c>
    </row>
    <row r="80" spans="1:13" ht="17.25" customHeight="1" x14ac:dyDescent="0.15">
      <c r="A80" s="2">
        <v>1</v>
      </c>
      <c r="B80" s="28" t="s">
        <v>45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5">
        <f>SUM(C80:L80)</f>
        <v>0</v>
      </c>
    </row>
    <row r="81" spans="1:13" ht="17.25" customHeight="1" x14ac:dyDescent="0.15">
      <c r="A81" s="2">
        <v>2</v>
      </c>
      <c r="B81" s="29" t="s">
        <v>46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5">
        <f>SUM(C81:L81)</f>
        <v>0</v>
      </c>
    </row>
    <row r="82" spans="1:13" ht="17.25" customHeight="1" x14ac:dyDescent="0.15">
      <c r="A82" s="2">
        <v>3</v>
      </c>
      <c r="B82" s="35" t="s">
        <v>47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5">
        <f>SUM(C82:L82)</f>
        <v>0</v>
      </c>
    </row>
    <row r="83" spans="1:13" ht="17.25" customHeight="1" x14ac:dyDescent="0.15">
      <c r="A83" s="2">
        <v>4</v>
      </c>
      <c r="B83" s="35" t="s">
        <v>216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5">
        <f>SUM(C83:L83)</f>
        <v>0</v>
      </c>
    </row>
    <row r="84" spans="1:13" ht="17.25" customHeight="1" x14ac:dyDescent="0.15">
      <c r="A84" s="2">
        <v>5</v>
      </c>
      <c r="B84" s="35" t="s">
        <v>217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">
        <f t="shared" ref="M84:M95" si="6">SUM(C84:L84)</f>
        <v>0</v>
      </c>
    </row>
    <row r="85" spans="1:13" ht="17.25" customHeight="1" x14ac:dyDescent="0.15">
      <c r="A85" s="2">
        <v>6</v>
      </c>
      <c r="B85" s="35" t="s">
        <v>48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5">
        <f t="shared" si="6"/>
        <v>0</v>
      </c>
    </row>
    <row r="86" spans="1:13" ht="17.25" customHeight="1" x14ac:dyDescent="0.15">
      <c r="A86" s="2">
        <v>7</v>
      </c>
      <c r="B86" s="35" t="s">
        <v>39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5">
        <f t="shared" si="6"/>
        <v>0</v>
      </c>
    </row>
    <row r="87" spans="1:13" ht="17.25" customHeight="1" x14ac:dyDescent="0.15">
      <c r="A87" s="2">
        <v>8</v>
      </c>
      <c r="B87" s="35" t="s">
        <v>40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5">
        <f t="shared" si="6"/>
        <v>0</v>
      </c>
    </row>
    <row r="88" spans="1:13" ht="17.25" customHeight="1" x14ac:dyDescent="0.15">
      <c r="A88" s="2">
        <v>9</v>
      </c>
      <c r="B88" s="30" t="s">
        <v>49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5">
        <f t="shared" si="6"/>
        <v>0</v>
      </c>
    </row>
    <row r="89" spans="1:13" ht="17.25" customHeight="1" x14ac:dyDescent="0.15">
      <c r="A89" s="2">
        <v>10</v>
      </c>
      <c r="B89" s="25" t="s">
        <v>50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5">
        <f t="shared" si="6"/>
        <v>0</v>
      </c>
    </row>
    <row r="90" spans="1:13" ht="17.25" customHeight="1" x14ac:dyDescent="0.15">
      <c r="A90" s="2">
        <v>11</v>
      </c>
      <c r="B90" s="25" t="s">
        <v>42</v>
      </c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5">
        <f t="shared" si="6"/>
        <v>0</v>
      </c>
    </row>
    <row r="91" spans="1:13" ht="17.25" customHeight="1" x14ac:dyDescent="0.15">
      <c r="A91" s="2">
        <v>12</v>
      </c>
      <c r="B91" s="25" t="s">
        <v>218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5">
        <f t="shared" si="6"/>
        <v>0</v>
      </c>
    </row>
    <row r="92" spans="1:13" ht="17.25" customHeight="1" x14ac:dyDescent="0.15">
      <c r="A92" s="2">
        <v>13</v>
      </c>
      <c r="B92" s="25" t="s">
        <v>219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5">
        <f t="shared" si="6"/>
        <v>0</v>
      </c>
    </row>
    <row r="93" spans="1:13" ht="17.25" customHeight="1" x14ac:dyDescent="0.15">
      <c r="A93" s="2">
        <v>14</v>
      </c>
      <c r="B93" s="25" t="s">
        <v>43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5">
        <f t="shared" si="6"/>
        <v>0</v>
      </c>
    </row>
    <row r="94" spans="1:13" ht="17.25" customHeight="1" x14ac:dyDescent="0.15">
      <c r="A94" s="2">
        <v>15</v>
      </c>
      <c r="B94" s="25" t="s">
        <v>220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5">
        <f t="shared" si="6"/>
        <v>0</v>
      </c>
    </row>
    <row r="95" spans="1:13" ht="17.25" customHeight="1" x14ac:dyDescent="0.15">
      <c r="A95" s="2">
        <v>16</v>
      </c>
      <c r="B95" s="25" t="s">
        <v>44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5">
        <f t="shared" si="6"/>
        <v>0</v>
      </c>
    </row>
    <row r="96" spans="1:13" ht="17.25" customHeight="1" x14ac:dyDescent="0.15">
      <c r="A96" s="2"/>
      <c r="B96" s="8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5"/>
    </row>
    <row r="97" spans="1:13" ht="17.25" customHeight="1" x14ac:dyDescent="0.15">
      <c r="A97" s="49" t="s">
        <v>12</v>
      </c>
      <c r="B97" s="50"/>
      <c r="C97" s="6" t="e">
        <f t="shared" ref="C97:M97" si="7">AVERAGE(C80:C95)</f>
        <v>#DIV/0!</v>
      </c>
      <c r="D97" s="6" t="e">
        <f t="shared" si="7"/>
        <v>#DIV/0!</v>
      </c>
      <c r="E97" s="6" t="e">
        <f t="shared" si="7"/>
        <v>#DIV/0!</v>
      </c>
      <c r="F97" s="6" t="e">
        <f t="shared" si="7"/>
        <v>#DIV/0!</v>
      </c>
      <c r="G97" s="6" t="e">
        <f t="shared" si="7"/>
        <v>#DIV/0!</v>
      </c>
      <c r="H97" s="6" t="e">
        <f t="shared" si="7"/>
        <v>#DIV/0!</v>
      </c>
      <c r="I97" s="6" t="e">
        <f t="shared" si="7"/>
        <v>#DIV/0!</v>
      </c>
      <c r="J97" s="6" t="e">
        <f t="shared" si="7"/>
        <v>#DIV/0!</v>
      </c>
      <c r="K97" s="6" t="e">
        <f t="shared" si="7"/>
        <v>#DIV/0!</v>
      </c>
      <c r="L97" s="6" t="e">
        <f t="shared" si="7"/>
        <v>#DIV/0!</v>
      </c>
      <c r="M97" s="6">
        <f t="shared" si="7"/>
        <v>0</v>
      </c>
    </row>
    <row r="98" spans="1:13" ht="17.25" customHeight="1" x14ac:dyDescent="0.15"/>
    <row r="99" spans="1:13" ht="17.25" customHeight="1" x14ac:dyDescent="0.15"/>
    <row r="100" spans="1:13" ht="17.25" customHeight="1" x14ac:dyDescent="0.15"/>
    <row r="101" spans="1:13" ht="17.25" customHeight="1" x14ac:dyDescent="0.15"/>
    <row r="102" spans="1:13" ht="17.25" customHeight="1" x14ac:dyDescent="0.15"/>
    <row r="103" spans="1:13" ht="17.25" customHeight="1" x14ac:dyDescent="0.15"/>
    <row r="104" spans="1:13" ht="17.25" customHeight="1" x14ac:dyDescent="0.15"/>
    <row r="105" spans="1:13" ht="17.25" customHeight="1" x14ac:dyDescent="0.15"/>
    <row r="106" spans="1:13" ht="17.25" customHeight="1" x14ac:dyDescent="0.15"/>
    <row r="107" spans="1:13" ht="17.25" customHeight="1" x14ac:dyDescent="0.15"/>
    <row r="108" spans="1:13" ht="17.25" customHeight="1" x14ac:dyDescent="0.15"/>
    <row r="109" spans="1:13" ht="17.25" customHeight="1" x14ac:dyDescent="0.15"/>
    <row r="110" spans="1:13" ht="17.25" customHeight="1" x14ac:dyDescent="0.15"/>
    <row r="111" spans="1:13" ht="17.25" customHeight="1" x14ac:dyDescent="0.15"/>
    <row r="112" spans="1:13" ht="17.25" customHeight="1" x14ac:dyDescent="0.15"/>
  </sheetData>
  <mergeCells count="8">
    <mergeCell ref="A97:B97"/>
    <mergeCell ref="A1:M1"/>
    <mergeCell ref="A27:B27"/>
    <mergeCell ref="A29:M29"/>
    <mergeCell ref="A55:B55"/>
    <mergeCell ref="A57:M57"/>
    <mergeCell ref="A76:B76"/>
    <mergeCell ref="A78:M78"/>
  </mergeCells>
  <phoneticPr fontId="1"/>
  <dataValidations count="1">
    <dataValidation imeMode="on" allowBlank="1" showInputMessage="1" showErrorMessage="1" sqref="B88:B95 B3:B25 B31:B53 B59:B74" xr:uid="{00000000-0002-0000-1000-000000000000}"/>
  </dataValidations>
  <pageMargins left="0.75" right="0.75" top="1" bottom="1" header="0.51200000000000001" footer="0.51200000000000001"/>
  <pageSetup paperSize="9" orientation="portrait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1"/>
  </sheetPr>
  <dimension ref="A1:H99"/>
  <sheetViews>
    <sheetView topLeftCell="A13" zoomScaleNormal="100" workbookViewId="0">
      <selection activeCell="A13" sqref="A1:XFD1048576"/>
    </sheetView>
  </sheetViews>
  <sheetFormatPr defaultColWidth="9" defaultRowHeight="13.5" x14ac:dyDescent="0.15"/>
  <cols>
    <col min="1" max="1" width="5.25" bestFit="1" customWidth="1"/>
    <col min="2" max="2" width="12.625" customWidth="1"/>
    <col min="3" max="8" width="6.25" customWidth="1"/>
  </cols>
  <sheetData>
    <row r="1" spans="1:8" ht="17.25" customHeight="1" x14ac:dyDescent="0.15">
      <c r="A1" s="51" t="s">
        <v>115</v>
      </c>
      <c r="B1" s="52"/>
      <c r="C1" s="52"/>
      <c r="D1" s="52"/>
      <c r="E1" s="52"/>
      <c r="F1" s="52"/>
      <c r="G1" s="52"/>
      <c r="H1" s="53"/>
    </row>
    <row r="2" spans="1:8" ht="17.25" customHeight="1" x14ac:dyDescent="0.1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4" t="s">
        <v>11</v>
      </c>
    </row>
    <row r="3" spans="1:8" ht="17.25" customHeight="1" x14ac:dyDescent="0.15">
      <c r="A3" s="2">
        <v>1</v>
      </c>
      <c r="B3" s="25" t="s">
        <v>264</v>
      </c>
      <c r="C3" s="17"/>
      <c r="D3" s="17"/>
      <c r="E3" s="17"/>
      <c r="F3" s="17"/>
      <c r="G3" s="17"/>
      <c r="H3" s="5">
        <f t="shared" ref="H3:H23" si="0">SUM(C3:G3)</f>
        <v>0</v>
      </c>
    </row>
    <row r="4" spans="1:8" ht="17.25" customHeight="1" x14ac:dyDescent="0.15">
      <c r="A4" s="2">
        <v>2</v>
      </c>
      <c r="B4" s="25" t="s">
        <v>265</v>
      </c>
      <c r="C4" s="17"/>
      <c r="D4" s="17"/>
      <c r="E4" s="17"/>
      <c r="F4" s="17"/>
      <c r="G4" s="17"/>
      <c r="H4" s="5">
        <f t="shared" si="0"/>
        <v>0</v>
      </c>
    </row>
    <row r="5" spans="1:8" ht="17.25" customHeight="1" x14ac:dyDescent="0.15">
      <c r="A5" s="2">
        <v>3</v>
      </c>
      <c r="B5" s="25" t="s">
        <v>266</v>
      </c>
      <c r="C5" s="17"/>
      <c r="D5" s="17"/>
      <c r="E5" s="17"/>
      <c r="F5" s="17"/>
      <c r="G5" s="17"/>
      <c r="H5" s="5">
        <f t="shared" si="0"/>
        <v>0</v>
      </c>
    </row>
    <row r="6" spans="1:8" ht="17.25" customHeight="1" x14ac:dyDescent="0.15">
      <c r="A6" s="2">
        <v>4</v>
      </c>
      <c r="B6" s="25" t="s">
        <v>267</v>
      </c>
      <c r="C6" s="17"/>
      <c r="D6" s="17"/>
      <c r="E6" s="17"/>
      <c r="F6" s="17"/>
      <c r="G6" s="17"/>
      <c r="H6" s="5">
        <f t="shared" si="0"/>
        <v>0</v>
      </c>
    </row>
    <row r="7" spans="1:8" ht="17.25" customHeight="1" x14ac:dyDescent="0.15">
      <c r="A7" s="2">
        <v>5</v>
      </c>
      <c r="B7" s="25" t="s">
        <v>268</v>
      </c>
      <c r="C7" s="17"/>
      <c r="D7" s="17"/>
      <c r="E7" s="17"/>
      <c r="F7" s="17"/>
      <c r="G7" s="17"/>
      <c r="H7" s="5">
        <f t="shared" si="0"/>
        <v>0</v>
      </c>
    </row>
    <row r="8" spans="1:8" ht="17.25" customHeight="1" x14ac:dyDescent="0.15">
      <c r="A8" s="2">
        <v>6</v>
      </c>
      <c r="B8" s="25" t="s">
        <v>269</v>
      </c>
      <c r="C8" s="17"/>
      <c r="D8" s="17"/>
      <c r="E8" s="17"/>
      <c r="F8" s="17"/>
      <c r="G8" s="17"/>
      <c r="H8" s="5">
        <f t="shared" si="0"/>
        <v>0</v>
      </c>
    </row>
    <row r="9" spans="1:8" ht="17.25" customHeight="1" x14ac:dyDescent="0.15">
      <c r="A9" s="2">
        <v>7</v>
      </c>
      <c r="B9" s="25" t="s">
        <v>270</v>
      </c>
      <c r="C9" s="17"/>
      <c r="D9" s="17"/>
      <c r="E9" s="17"/>
      <c r="F9" s="17"/>
      <c r="G9" s="17"/>
      <c r="H9" s="5">
        <f t="shared" si="0"/>
        <v>0</v>
      </c>
    </row>
    <row r="10" spans="1:8" ht="17.25" customHeight="1" x14ac:dyDescent="0.15">
      <c r="A10" s="2">
        <v>8</v>
      </c>
      <c r="B10" s="25" t="s">
        <v>271</v>
      </c>
      <c r="C10" s="17"/>
      <c r="D10" s="17"/>
      <c r="E10" s="17"/>
      <c r="F10" s="17"/>
      <c r="G10" s="17"/>
      <c r="H10" s="5">
        <f t="shared" si="0"/>
        <v>0</v>
      </c>
    </row>
    <row r="11" spans="1:8" ht="17.25" customHeight="1" x14ac:dyDescent="0.15">
      <c r="A11" s="2">
        <v>9</v>
      </c>
      <c r="B11" s="25" t="s">
        <v>272</v>
      </c>
      <c r="C11" s="17"/>
      <c r="D11" s="17"/>
      <c r="E11" s="17"/>
      <c r="F11" s="17"/>
      <c r="G11" s="17"/>
      <c r="H11" s="5">
        <f t="shared" si="0"/>
        <v>0</v>
      </c>
    </row>
    <row r="12" spans="1:8" ht="17.25" customHeight="1" x14ac:dyDescent="0.15">
      <c r="A12" s="2">
        <v>10</v>
      </c>
      <c r="B12" s="25" t="s">
        <v>273</v>
      </c>
      <c r="C12" s="17"/>
      <c r="D12" s="17"/>
      <c r="E12" s="17"/>
      <c r="F12" s="17"/>
      <c r="G12" s="17"/>
      <c r="H12" s="5">
        <f t="shared" si="0"/>
        <v>0</v>
      </c>
    </row>
    <row r="13" spans="1:8" ht="17.25" customHeight="1" x14ac:dyDescent="0.15">
      <c r="A13" s="2">
        <v>11</v>
      </c>
      <c r="B13" s="25" t="s">
        <v>274</v>
      </c>
      <c r="C13" s="17"/>
      <c r="D13" s="17"/>
      <c r="E13" s="17"/>
      <c r="F13" s="17"/>
      <c r="G13" s="17"/>
      <c r="H13" s="5">
        <f t="shared" si="0"/>
        <v>0</v>
      </c>
    </row>
    <row r="14" spans="1:8" ht="17.25" customHeight="1" x14ac:dyDescent="0.15">
      <c r="A14" s="2">
        <v>12</v>
      </c>
      <c r="B14" s="25" t="s">
        <v>275</v>
      </c>
      <c r="C14" s="17"/>
      <c r="D14" s="17"/>
      <c r="E14" s="17"/>
      <c r="F14" s="17"/>
      <c r="G14" s="17"/>
      <c r="H14" s="5">
        <f t="shared" si="0"/>
        <v>0</v>
      </c>
    </row>
    <row r="15" spans="1:8" ht="17.25" customHeight="1" x14ac:dyDescent="0.15">
      <c r="A15" s="2">
        <v>13</v>
      </c>
      <c r="B15" s="25" t="s">
        <v>276</v>
      </c>
      <c r="C15" s="17"/>
      <c r="D15" s="17"/>
      <c r="E15" s="17"/>
      <c r="F15" s="17"/>
      <c r="G15" s="17"/>
      <c r="H15" s="5">
        <f t="shared" si="0"/>
        <v>0</v>
      </c>
    </row>
    <row r="16" spans="1:8" ht="17.25" customHeight="1" x14ac:dyDescent="0.15">
      <c r="A16" s="2">
        <v>14</v>
      </c>
      <c r="B16" s="25" t="s">
        <v>277</v>
      </c>
      <c r="C16" s="17"/>
      <c r="D16" s="17"/>
      <c r="E16" s="17"/>
      <c r="F16" s="17"/>
      <c r="G16" s="17"/>
      <c r="H16" s="5">
        <f t="shared" si="0"/>
        <v>0</v>
      </c>
    </row>
    <row r="17" spans="1:8" ht="17.25" customHeight="1" x14ac:dyDescent="0.15">
      <c r="A17" s="2">
        <v>15</v>
      </c>
      <c r="B17" s="25" t="s">
        <v>278</v>
      </c>
      <c r="C17" s="17"/>
      <c r="D17" s="17"/>
      <c r="E17" s="17"/>
      <c r="F17" s="17"/>
      <c r="G17" s="17"/>
      <c r="H17" s="5">
        <f t="shared" si="0"/>
        <v>0</v>
      </c>
    </row>
    <row r="18" spans="1:8" ht="17.25" customHeight="1" x14ac:dyDescent="0.15">
      <c r="A18" s="2">
        <v>16</v>
      </c>
      <c r="B18" s="25" t="s">
        <v>279</v>
      </c>
      <c r="C18" s="17"/>
      <c r="D18" s="17"/>
      <c r="E18" s="17"/>
      <c r="F18" s="17"/>
      <c r="G18" s="17"/>
      <c r="H18" s="5">
        <f t="shared" si="0"/>
        <v>0</v>
      </c>
    </row>
    <row r="19" spans="1:8" ht="17.25" customHeight="1" x14ac:dyDescent="0.15">
      <c r="A19" s="2">
        <v>17</v>
      </c>
      <c r="B19" s="25" t="s">
        <v>280</v>
      </c>
      <c r="C19" s="17"/>
      <c r="D19" s="17"/>
      <c r="E19" s="17"/>
      <c r="F19" s="17"/>
      <c r="G19" s="17"/>
      <c r="H19" s="5">
        <f t="shared" si="0"/>
        <v>0</v>
      </c>
    </row>
    <row r="20" spans="1:8" ht="17.25" customHeight="1" x14ac:dyDescent="0.15">
      <c r="A20" s="2">
        <v>18</v>
      </c>
      <c r="B20" s="25" t="s">
        <v>281</v>
      </c>
      <c r="C20" s="17"/>
      <c r="D20" s="17"/>
      <c r="E20" s="17"/>
      <c r="F20" s="17"/>
      <c r="G20" s="17"/>
      <c r="H20" s="5">
        <f t="shared" si="0"/>
        <v>0</v>
      </c>
    </row>
    <row r="21" spans="1:8" ht="17.25" customHeight="1" x14ac:dyDescent="0.15">
      <c r="A21" s="2">
        <v>19</v>
      </c>
      <c r="B21" s="25" t="s">
        <v>282</v>
      </c>
      <c r="C21" s="17"/>
      <c r="D21" s="17"/>
      <c r="E21" s="17"/>
      <c r="F21" s="17"/>
      <c r="G21" s="17"/>
      <c r="H21" s="5">
        <f t="shared" si="0"/>
        <v>0</v>
      </c>
    </row>
    <row r="22" spans="1:8" ht="17.25" customHeight="1" x14ac:dyDescent="0.15">
      <c r="A22" s="2">
        <v>20</v>
      </c>
      <c r="B22" s="25" t="s">
        <v>283</v>
      </c>
      <c r="C22" s="17"/>
      <c r="D22" s="17"/>
      <c r="E22" s="17"/>
      <c r="F22" s="17"/>
      <c r="G22" s="17"/>
      <c r="H22" s="5">
        <f t="shared" si="0"/>
        <v>0</v>
      </c>
    </row>
    <row r="23" spans="1:8" ht="17.25" customHeight="1" x14ac:dyDescent="0.15">
      <c r="A23" s="2">
        <v>21</v>
      </c>
      <c r="B23" s="25" t="s">
        <v>284</v>
      </c>
      <c r="C23" s="17"/>
      <c r="D23" s="17"/>
      <c r="E23" s="17"/>
      <c r="F23" s="17"/>
      <c r="G23" s="17"/>
      <c r="H23" s="5">
        <f t="shared" si="0"/>
        <v>0</v>
      </c>
    </row>
    <row r="24" spans="1:8" ht="17.25" customHeight="1" x14ac:dyDescent="0.15">
      <c r="A24" s="2"/>
      <c r="B24" s="8"/>
      <c r="C24" s="17"/>
      <c r="D24" s="17"/>
      <c r="E24" s="17"/>
      <c r="F24" s="17"/>
      <c r="G24" s="17"/>
      <c r="H24" s="5"/>
    </row>
    <row r="25" spans="1:8" ht="17.25" customHeight="1" x14ac:dyDescent="0.15">
      <c r="A25" s="49" t="s">
        <v>12</v>
      </c>
      <c r="B25" s="50"/>
      <c r="C25" s="6" t="e">
        <f t="shared" ref="C25:H25" si="1">AVERAGE(C3:C23)</f>
        <v>#DIV/0!</v>
      </c>
      <c r="D25" s="6" t="e">
        <f t="shared" si="1"/>
        <v>#DIV/0!</v>
      </c>
      <c r="E25" s="6" t="e">
        <f t="shared" si="1"/>
        <v>#DIV/0!</v>
      </c>
      <c r="F25" s="6" t="e">
        <f t="shared" si="1"/>
        <v>#DIV/0!</v>
      </c>
      <c r="G25" s="6" t="e">
        <f t="shared" si="1"/>
        <v>#DIV/0!</v>
      </c>
      <c r="H25" s="6">
        <f t="shared" si="1"/>
        <v>0</v>
      </c>
    </row>
    <row r="26" spans="1:8" ht="17.25" customHeight="1" x14ac:dyDescent="0.15">
      <c r="A26" s="32"/>
      <c r="B26" s="3"/>
      <c r="C26" s="3"/>
      <c r="D26" s="3"/>
      <c r="E26" s="3"/>
      <c r="F26" s="3"/>
      <c r="G26" s="3"/>
      <c r="H26" s="3"/>
    </row>
    <row r="27" spans="1:8" ht="17.25" customHeight="1" x14ac:dyDescent="0.15">
      <c r="A27" s="51" t="s">
        <v>116</v>
      </c>
      <c r="B27" s="52"/>
      <c r="C27" s="52"/>
      <c r="D27" s="52"/>
      <c r="E27" s="52"/>
      <c r="F27" s="52"/>
      <c r="G27" s="52"/>
      <c r="H27" s="53"/>
    </row>
    <row r="28" spans="1:8" ht="17.25" customHeight="1" x14ac:dyDescent="0.15">
      <c r="A28" s="2" t="s">
        <v>4</v>
      </c>
      <c r="B28" s="2" t="s">
        <v>5</v>
      </c>
      <c r="C28" s="2" t="s">
        <v>6</v>
      </c>
      <c r="D28" s="2" t="s">
        <v>7</v>
      </c>
      <c r="E28" s="2" t="s">
        <v>8</v>
      </c>
      <c r="F28" s="2" t="s">
        <v>9</v>
      </c>
      <c r="G28" s="2" t="s">
        <v>10</v>
      </c>
      <c r="H28" s="4" t="s">
        <v>11</v>
      </c>
    </row>
    <row r="29" spans="1:8" ht="17.25" customHeight="1" x14ac:dyDescent="0.15">
      <c r="A29" s="2">
        <v>1</v>
      </c>
      <c r="B29" s="25" t="s">
        <v>285</v>
      </c>
      <c r="C29" s="17"/>
      <c r="D29" s="17"/>
      <c r="E29" s="17"/>
      <c r="F29" s="17"/>
      <c r="G29" s="17"/>
      <c r="H29" s="5">
        <f t="shared" ref="H29:H50" si="2">SUM(C29:G29)</f>
        <v>0</v>
      </c>
    </row>
    <row r="30" spans="1:8" ht="17.25" customHeight="1" x14ac:dyDescent="0.15">
      <c r="A30" s="2">
        <v>2</v>
      </c>
      <c r="B30" s="25" t="s">
        <v>286</v>
      </c>
      <c r="C30" s="17"/>
      <c r="D30" s="17"/>
      <c r="E30" s="17"/>
      <c r="F30" s="17"/>
      <c r="G30" s="17"/>
      <c r="H30" s="5">
        <f t="shared" si="2"/>
        <v>0</v>
      </c>
    </row>
    <row r="31" spans="1:8" ht="17.25" customHeight="1" x14ac:dyDescent="0.15">
      <c r="A31" s="2">
        <v>3</v>
      </c>
      <c r="B31" s="25" t="s">
        <v>287</v>
      </c>
      <c r="C31" s="17"/>
      <c r="D31" s="17"/>
      <c r="E31" s="17"/>
      <c r="F31" s="17"/>
      <c r="G31" s="17"/>
      <c r="H31" s="5">
        <f t="shared" si="2"/>
        <v>0</v>
      </c>
    </row>
    <row r="32" spans="1:8" ht="17.25" customHeight="1" x14ac:dyDescent="0.15">
      <c r="A32" s="2">
        <v>4</v>
      </c>
      <c r="B32" s="25" t="s">
        <v>288</v>
      </c>
      <c r="C32" s="17"/>
      <c r="D32" s="17"/>
      <c r="E32" s="17"/>
      <c r="F32" s="17"/>
      <c r="G32" s="17"/>
      <c r="H32" s="5">
        <f t="shared" si="2"/>
        <v>0</v>
      </c>
    </row>
    <row r="33" spans="1:8" ht="17.25" customHeight="1" x14ac:dyDescent="0.15">
      <c r="A33" s="2">
        <v>5</v>
      </c>
      <c r="B33" s="25" t="s">
        <v>289</v>
      </c>
      <c r="C33" s="17"/>
      <c r="D33" s="17"/>
      <c r="E33" s="17"/>
      <c r="F33" s="17"/>
      <c r="G33" s="17"/>
      <c r="H33" s="5">
        <f t="shared" si="2"/>
        <v>0</v>
      </c>
    </row>
    <row r="34" spans="1:8" ht="17.25" customHeight="1" x14ac:dyDescent="0.15">
      <c r="A34" s="2">
        <v>6</v>
      </c>
      <c r="B34" s="25" t="s">
        <v>290</v>
      </c>
      <c r="C34" s="17"/>
      <c r="D34" s="17"/>
      <c r="E34" s="17"/>
      <c r="F34" s="17"/>
      <c r="G34" s="17"/>
      <c r="H34" s="5">
        <f t="shared" si="2"/>
        <v>0</v>
      </c>
    </row>
    <row r="35" spans="1:8" ht="17.25" customHeight="1" x14ac:dyDescent="0.15">
      <c r="A35" s="2">
        <v>7</v>
      </c>
      <c r="B35" s="25" t="s">
        <v>291</v>
      </c>
      <c r="C35" s="17"/>
      <c r="D35" s="17"/>
      <c r="E35" s="17"/>
      <c r="F35" s="17"/>
      <c r="G35" s="17"/>
      <c r="H35" s="5">
        <f t="shared" si="2"/>
        <v>0</v>
      </c>
    </row>
    <row r="36" spans="1:8" ht="17.25" customHeight="1" x14ac:dyDescent="0.15">
      <c r="A36" s="2">
        <v>8</v>
      </c>
      <c r="B36" s="25" t="s">
        <v>292</v>
      </c>
      <c r="C36" s="17"/>
      <c r="D36" s="17"/>
      <c r="E36" s="17"/>
      <c r="F36" s="17"/>
      <c r="G36" s="17"/>
      <c r="H36" s="5">
        <f t="shared" si="2"/>
        <v>0</v>
      </c>
    </row>
    <row r="37" spans="1:8" ht="17.25" customHeight="1" x14ac:dyDescent="0.15">
      <c r="A37" s="2">
        <v>9</v>
      </c>
      <c r="B37" s="25" t="s">
        <v>293</v>
      </c>
      <c r="C37" s="17"/>
      <c r="D37" s="17"/>
      <c r="E37" s="17"/>
      <c r="F37" s="17"/>
      <c r="G37" s="17"/>
      <c r="H37" s="5">
        <f t="shared" si="2"/>
        <v>0</v>
      </c>
    </row>
    <row r="38" spans="1:8" ht="17.25" customHeight="1" x14ac:dyDescent="0.15">
      <c r="A38" s="2">
        <v>10</v>
      </c>
      <c r="B38" s="25" t="s">
        <v>294</v>
      </c>
      <c r="C38" s="17"/>
      <c r="D38" s="17"/>
      <c r="E38" s="17"/>
      <c r="F38" s="17"/>
      <c r="G38" s="17"/>
      <c r="H38" s="5">
        <f t="shared" si="2"/>
        <v>0</v>
      </c>
    </row>
    <row r="39" spans="1:8" ht="17.25" customHeight="1" x14ac:dyDescent="0.15">
      <c r="A39" s="2">
        <v>11</v>
      </c>
      <c r="B39" s="25" t="s">
        <v>295</v>
      </c>
      <c r="C39" s="17"/>
      <c r="D39" s="17"/>
      <c r="E39" s="17"/>
      <c r="F39" s="17"/>
      <c r="G39" s="17"/>
      <c r="H39" s="5">
        <f t="shared" si="2"/>
        <v>0</v>
      </c>
    </row>
    <row r="40" spans="1:8" ht="17.25" customHeight="1" x14ac:dyDescent="0.15">
      <c r="A40" s="2">
        <v>12</v>
      </c>
      <c r="B40" s="25" t="s">
        <v>296</v>
      </c>
      <c r="C40" s="17"/>
      <c r="D40" s="17"/>
      <c r="E40" s="17"/>
      <c r="F40" s="17"/>
      <c r="G40" s="17"/>
      <c r="H40" s="5">
        <f t="shared" si="2"/>
        <v>0</v>
      </c>
    </row>
    <row r="41" spans="1:8" ht="17.25" customHeight="1" x14ac:dyDescent="0.15">
      <c r="A41" s="2">
        <v>13</v>
      </c>
      <c r="B41" s="25" t="s">
        <v>297</v>
      </c>
      <c r="C41" s="17"/>
      <c r="D41" s="17"/>
      <c r="E41" s="17"/>
      <c r="F41" s="17"/>
      <c r="G41" s="17"/>
      <c r="H41" s="5">
        <f t="shared" si="2"/>
        <v>0</v>
      </c>
    </row>
    <row r="42" spans="1:8" ht="17.25" customHeight="1" x14ac:dyDescent="0.15">
      <c r="A42" s="2">
        <v>14</v>
      </c>
      <c r="B42" s="25" t="s">
        <v>298</v>
      </c>
      <c r="C42" s="17"/>
      <c r="D42" s="17"/>
      <c r="E42" s="17"/>
      <c r="F42" s="17"/>
      <c r="G42" s="17"/>
      <c r="H42" s="5">
        <f t="shared" si="2"/>
        <v>0</v>
      </c>
    </row>
    <row r="43" spans="1:8" ht="17.25" customHeight="1" x14ac:dyDescent="0.15">
      <c r="A43" s="2">
        <v>15</v>
      </c>
      <c r="B43" s="25" t="s">
        <v>299</v>
      </c>
      <c r="C43" s="17"/>
      <c r="D43" s="17"/>
      <c r="E43" s="17"/>
      <c r="F43" s="17"/>
      <c r="G43" s="17"/>
      <c r="H43" s="5">
        <f t="shared" si="2"/>
        <v>0</v>
      </c>
    </row>
    <row r="44" spans="1:8" ht="17.25" customHeight="1" x14ac:dyDescent="0.15">
      <c r="A44" s="2">
        <v>16</v>
      </c>
      <c r="B44" s="25" t="s">
        <v>300</v>
      </c>
      <c r="C44" s="17"/>
      <c r="D44" s="17"/>
      <c r="E44" s="17"/>
      <c r="F44" s="17"/>
      <c r="G44" s="17"/>
      <c r="H44" s="5">
        <f t="shared" si="2"/>
        <v>0</v>
      </c>
    </row>
    <row r="45" spans="1:8" ht="17.25" customHeight="1" x14ac:dyDescent="0.15">
      <c r="A45" s="2">
        <v>17</v>
      </c>
      <c r="B45" s="25" t="s">
        <v>301</v>
      </c>
      <c r="C45" s="17"/>
      <c r="D45" s="17"/>
      <c r="E45" s="17"/>
      <c r="F45" s="17"/>
      <c r="G45" s="17"/>
      <c r="H45" s="5">
        <f t="shared" si="2"/>
        <v>0</v>
      </c>
    </row>
    <row r="46" spans="1:8" ht="17.25" customHeight="1" x14ac:dyDescent="0.15">
      <c r="A46" s="2">
        <v>18</v>
      </c>
      <c r="B46" s="25" t="s">
        <v>302</v>
      </c>
      <c r="C46" s="17"/>
      <c r="D46" s="17"/>
      <c r="E46" s="17"/>
      <c r="F46" s="17"/>
      <c r="G46" s="17"/>
      <c r="H46" s="5">
        <f t="shared" si="2"/>
        <v>0</v>
      </c>
    </row>
    <row r="47" spans="1:8" ht="17.25" customHeight="1" x14ac:dyDescent="0.15">
      <c r="A47" s="2">
        <v>19</v>
      </c>
      <c r="B47" s="25" t="s">
        <v>303</v>
      </c>
      <c r="C47" s="17"/>
      <c r="D47" s="17"/>
      <c r="E47" s="17"/>
      <c r="F47" s="17"/>
      <c r="G47" s="17"/>
      <c r="H47" s="5">
        <f t="shared" si="2"/>
        <v>0</v>
      </c>
    </row>
    <row r="48" spans="1:8" ht="17.25" customHeight="1" x14ac:dyDescent="0.15">
      <c r="A48" s="2">
        <v>20</v>
      </c>
      <c r="B48" s="25" t="s">
        <v>304</v>
      </c>
      <c r="C48" s="17"/>
      <c r="D48" s="17"/>
      <c r="E48" s="17"/>
      <c r="F48" s="17"/>
      <c r="G48" s="17"/>
      <c r="H48" s="5">
        <f t="shared" si="2"/>
        <v>0</v>
      </c>
    </row>
    <row r="49" spans="1:8" ht="17.25" customHeight="1" x14ac:dyDescent="0.15">
      <c r="A49" s="2">
        <v>21</v>
      </c>
      <c r="B49" s="25" t="s">
        <v>305</v>
      </c>
      <c r="C49" s="17"/>
      <c r="D49" s="17"/>
      <c r="E49" s="17"/>
      <c r="F49" s="17"/>
      <c r="G49" s="17"/>
      <c r="H49" s="5">
        <f t="shared" si="2"/>
        <v>0</v>
      </c>
    </row>
    <row r="50" spans="1:8" ht="17.25" customHeight="1" x14ac:dyDescent="0.15">
      <c r="A50" s="2">
        <v>22</v>
      </c>
      <c r="B50" s="25" t="s">
        <v>306</v>
      </c>
      <c r="C50" s="17"/>
      <c r="D50" s="17"/>
      <c r="E50" s="17"/>
      <c r="F50" s="17"/>
      <c r="G50" s="17"/>
      <c r="H50" s="5">
        <f t="shared" si="2"/>
        <v>0</v>
      </c>
    </row>
    <row r="51" spans="1:8" ht="17.25" customHeight="1" x14ac:dyDescent="0.15">
      <c r="A51" s="2"/>
      <c r="B51" s="1"/>
      <c r="C51" s="17"/>
      <c r="D51" s="17"/>
      <c r="E51" s="17"/>
      <c r="F51" s="17"/>
      <c r="G51" s="17"/>
      <c r="H51" s="5"/>
    </row>
    <row r="52" spans="1:8" ht="17.25" customHeight="1" x14ac:dyDescent="0.15">
      <c r="A52" s="49" t="s">
        <v>12</v>
      </c>
      <c r="B52" s="50"/>
      <c r="C52" s="6" t="e">
        <f t="shared" ref="C52:H52" si="3">AVERAGE(C29:C50)</f>
        <v>#DIV/0!</v>
      </c>
      <c r="D52" s="6" t="e">
        <f t="shared" si="3"/>
        <v>#DIV/0!</v>
      </c>
      <c r="E52" s="6" t="e">
        <f t="shared" si="3"/>
        <v>#DIV/0!</v>
      </c>
      <c r="F52" s="6" t="e">
        <f t="shared" si="3"/>
        <v>#DIV/0!</v>
      </c>
      <c r="G52" s="6" t="e">
        <f t="shared" si="3"/>
        <v>#DIV/0!</v>
      </c>
      <c r="H52" s="6">
        <f t="shared" si="3"/>
        <v>0</v>
      </c>
    </row>
    <row r="53" spans="1:8" ht="17.25" customHeight="1" x14ac:dyDescent="0.15"/>
    <row r="54" spans="1:8" ht="17.25" customHeight="1" x14ac:dyDescent="0.15">
      <c r="A54" s="51" t="s">
        <v>117</v>
      </c>
      <c r="B54" s="52"/>
      <c r="C54" s="52"/>
      <c r="D54" s="52"/>
      <c r="E54" s="52"/>
      <c r="F54" s="52"/>
      <c r="G54" s="52"/>
      <c r="H54" s="53"/>
    </row>
    <row r="55" spans="1:8" ht="17.25" customHeight="1" x14ac:dyDescent="0.15">
      <c r="A55" s="2" t="s">
        <v>4</v>
      </c>
      <c r="B55" s="2" t="s">
        <v>5</v>
      </c>
      <c r="C55" s="2" t="s">
        <v>6</v>
      </c>
      <c r="D55" s="2" t="s">
        <v>7</v>
      </c>
      <c r="E55" s="2" t="s">
        <v>8</v>
      </c>
      <c r="F55" s="2" t="s">
        <v>9</v>
      </c>
      <c r="G55" s="2" t="s">
        <v>10</v>
      </c>
      <c r="H55" s="4" t="s">
        <v>11</v>
      </c>
    </row>
    <row r="56" spans="1:8" ht="17.25" customHeight="1" x14ac:dyDescent="0.15">
      <c r="A56" s="2">
        <v>1</v>
      </c>
      <c r="B56" s="25" t="s">
        <v>142</v>
      </c>
      <c r="C56" s="17"/>
      <c r="D56" s="17"/>
      <c r="E56" s="17"/>
      <c r="F56" s="17"/>
      <c r="G56" s="17"/>
      <c r="H56" s="5">
        <f t="shared" ref="H56:H73" si="4">SUM(C56:G56)</f>
        <v>0</v>
      </c>
    </row>
    <row r="57" spans="1:8" ht="17.25" customHeight="1" x14ac:dyDescent="0.15">
      <c r="A57" s="2">
        <v>2</v>
      </c>
      <c r="B57" s="25" t="s">
        <v>160</v>
      </c>
      <c r="C57" s="17"/>
      <c r="D57" s="17"/>
      <c r="E57" s="17"/>
      <c r="F57" s="17"/>
      <c r="G57" s="17"/>
      <c r="H57" s="5">
        <f t="shared" si="4"/>
        <v>0</v>
      </c>
    </row>
    <row r="58" spans="1:8" ht="17.25" customHeight="1" x14ac:dyDescent="0.15">
      <c r="A58" s="2">
        <v>3</v>
      </c>
      <c r="B58" s="25" t="s">
        <v>143</v>
      </c>
      <c r="C58" s="17"/>
      <c r="D58" s="17"/>
      <c r="E58" s="17"/>
      <c r="F58" s="17"/>
      <c r="G58" s="17"/>
      <c r="H58" s="5">
        <f t="shared" si="4"/>
        <v>0</v>
      </c>
    </row>
    <row r="59" spans="1:8" ht="17.25" customHeight="1" x14ac:dyDescent="0.15">
      <c r="A59" s="2">
        <v>4</v>
      </c>
      <c r="B59" s="25" t="s">
        <v>144</v>
      </c>
      <c r="C59" s="17"/>
      <c r="D59" s="17"/>
      <c r="E59" s="17"/>
      <c r="F59" s="17"/>
      <c r="G59" s="17"/>
      <c r="H59" s="5">
        <f t="shared" si="4"/>
        <v>0</v>
      </c>
    </row>
    <row r="60" spans="1:8" ht="17.25" customHeight="1" x14ac:dyDescent="0.15">
      <c r="A60" s="2">
        <v>5</v>
      </c>
      <c r="B60" s="25" t="s">
        <v>162</v>
      </c>
      <c r="C60" s="17"/>
      <c r="D60" s="17"/>
      <c r="E60" s="17"/>
      <c r="F60" s="17"/>
      <c r="G60" s="17"/>
      <c r="H60" s="5">
        <f t="shared" si="4"/>
        <v>0</v>
      </c>
    </row>
    <row r="61" spans="1:8" ht="17.25" customHeight="1" x14ac:dyDescent="0.15">
      <c r="A61" s="2">
        <v>6</v>
      </c>
      <c r="B61" s="25" t="s">
        <v>163</v>
      </c>
      <c r="C61" s="17"/>
      <c r="D61" s="17"/>
      <c r="E61" s="17"/>
      <c r="F61" s="17"/>
      <c r="G61" s="17"/>
      <c r="H61" s="5">
        <f t="shared" si="4"/>
        <v>0</v>
      </c>
    </row>
    <row r="62" spans="1:8" ht="17.25" customHeight="1" x14ac:dyDescent="0.15">
      <c r="A62" s="2">
        <v>7</v>
      </c>
      <c r="B62" s="25" t="s">
        <v>147</v>
      </c>
      <c r="C62" s="17"/>
      <c r="D62" s="17"/>
      <c r="E62" s="17"/>
      <c r="F62" s="17"/>
      <c r="G62" s="17"/>
      <c r="H62" s="5">
        <f t="shared" si="4"/>
        <v>0</v>
      </c>
    </row>
    <row r="63" spans="1:8" ht="17.25" customHeight="1" x14ac:dyDescent="0.15">
      <c r="A63" s="2">
        <v>8</v>
      </c>
      <c r="B63" s="25" t="s">
        <v>165</v>
      </c>
      <c r="C63" s="17"/>
      <c r="D63" s="17"/>
      <c r="E63" s="17"/>
      <c r="F63" s="17"/>
      <c r="G63" s="17"/>
      <c r="H63" s="5">
        <f t="shared" si="4"/>
        <v>0</v>
      </c>
    </row>
    <row r="64" spans="1:8" ht="17.25" customHeight="1" x14ac:dyDescent="0.15">
      <c r="A64" s="2">
        <v>9</v>
      </c>
      <c r="B64" s="25" t="s">
        <v>307</v>
      </c>
      <c r="C64" s="17"/>
      <c r="D64" s="17"/>
      <c r="E64" s="17"/>
      <c r="F64" s="17"/>
      <c r="G64" s="17"/>
      <c r="H64" s="5">
        <f t="shared" si="4"/>
        <v>0</v>
      </c>
    </row>
    <row r="65" spans="1:8" ht="17.25" customHeight="1" x14ac:dyDescent="0.15">
      <c r="A65" s="2">
        <v>10</v>
      </c>
      <c r="B65" s="25" t="s">
        <v>168</v>
      </c>
      <c r="C65" s="17"/>
      <c r="D65" s="17"/>
      <c r="E65" s="17"/>
      <c r="F65" s="17"/>
      <c r="G65" s="17"/>
      <c r="H65" s="5">
        <f t="shared" si="4"/>
        <v>0</v>
      </c>
    </row>
    <row r="66" spans="1:8" ht="17.25" customHeight="1" x14ac:dyDescent="0.15">
      <c r="A66" s="2">
        <v>11</v>
      </c>
      <c r="B66" s="25" t="s">
        <v>148</v>
      </c>
      <c r="C66" s="17"/>
      <c r="D66" s="17"/>
      <c r="E66" s="17"/>
      <c r="F66" s="17"/>
      <c r="G66" s="17"/>
      <c r="H66" s="5">
        <f t="shared" si="4"/>
        <v>0</v>
      </c>
    </row>
    <row r="67" spans="1:8" ht="17.25" customHeight="1" x14ac:dyDescent="0.15">
      <c r="A67" s="2">
        <v>12</v>
      </c>
      <c r="B67" s="25" t="s">
        <v>149</v>
      </c>
      <c r="C67" s="17"/>
      <c r="D67" s="17"/>
      <c r="E67" s="17"/>
      <c r="F67" s="17"/>
      <c r="G67" s="17"/>
      <c r="H67" s="5">
        <f t="shared" si="4"/>
        <v>0</v>
      </c>
    </row>
    <row r="68" spans="1:8" ht="17.25" customHeight="1" x14ac:dyDescent="0.15">
      <c r="A68" s="2">
        <v>13</v>
      </c>
      <c r="B68" s="25" t="s">
        <v>170</v>
      </c>
      <c r="C68" s="17"/>
      <c r="D68" s="17"/>
      <c r="E68" s="17"/>
      <c r="F68" s="17"/>
      <c r="G68" s="17"/>
      <c r="H68" s="5">
        <f t="shared" si="4"/>
        <v>0</v>
      </c>
    </row>
    <row r="69" spans="1:8" ht="17.25" customHeight="1" x14ac:dyDescent="0.15">
      <c r="A69" s="2">
        <v>14</v>
      </c>
      <c r="B69" s="25" t="s">
        <v>154</v>
      </c>
      <c r="C69" s="17"/>
      <c r="D69" s="17"/>
      <c r="E69" s="17"/>
      <c r="F69" s="17"/>
      <c r="G69" s="17"/>
      <c r="H69" s="5">
        <f t="shared" si="4"/>
        <v>0</v>
      </c>
    </row>
    <row r="70" spans="1:8" ht="17.25" customHeight="1" x14ac:dyDescent="0.15">
      <c r="A70" s="2">
        <v>15</v>
      </c>
      <c r="B70" s="25" t="s">
        <v>174</v>
      </c>
      <c r="C70" s="17"/>
      <c r="D70" s="17"/>
      <c r="E70" s="17"/>
      <c r="F70" s="17"/>
      <c r="G70" s="17"/>
      <c r="H70" s="5">
        <f t="shared" si="4"/>
        <v>0</v>
      </c>
    </row>
    <row r="71" spans="1:8" ht="17.25" customHeight="1" x14ac:dyDescent="0.15">
      <c r="A71" s="2">
        <v>16</v>
      </c>
      <c r="B71" s="25" t="s">
        <v>175</v>
      </c>
      <c r="C71" s="17"/>
      <c r="D71" s="17"/>
      <c r="E71" s="17"/>
      <c r="F71" s="17"/>
      <c r="G71" s="17"/>
      <c r="H71" s="5">
        <f t="shared" si="4"/>
        <v>0</v>
      </c>
    </row>
    <row r="72" spans="1:8" ht="17.25" customHeight="1" x14ac:dyDescent="0.15">
      <c r="A72" s="2">
        <v>17</v>
      </c>
      <c r="B72" s="25" t="s">
        <v>158</v>
      </c>
      <c r="C72" s="17"/>
      <c r="D72" s="17"/>
      <c r="E72" s="17"/>
      <c r="F72" s="17"/>
      <c r="G72" s="17"/>
      <c r="H72" s="5">
        <f t="shared" si="4"/>
        <v>0</v>
      </c>
    </row>
    <row r="73" spans="1:8" ht="17.25" customHeight="1" x14ac:dyDescent="0.15">
      <c r="A73" s="2">
        <v>18</v>
      </c>
      <c r="B73" s="25" t="s">
        <v>159</v>
      </c>
      <c r="C73" s="17"/>
      <c r="D73" s="17"/>
      <c r="E73" s="17"/>
      <c r="F73" s="17"/>
      <c r="G73" s="17"/>
      <c r="H73" s="5">
        <f t="shared" si="4"/>
        <v>0</v>
      </c>
    </row>
    <row r="74" spans="1:8" ht="17.25" customHeight="1" x14ac:dyDescent="0.15">
      <c r="A74" s="2"/>
      <c r="B74" s="8"/>
      <c r="C74" s="17"/>
      <c r="D74" s="17"/>
      <c r="E74" s="17"/>
      <c r="F74" s="17"/>
      <c r="G74" s="17"/>
      <c r="H74" s="5"/>
    </row>
    <row r="75" spans="1:8" ht="17.25" customHeight="1" x14ac:dyDescent="0.15">
      <c r="A75" s="49" t="s">
        <v>12</v>
      </c>
      <c r="B75" s="50"/>
      <c r="C75" s="6" t="e">
        <f t="shared" ref="C75:H75" si="5">AVERAGE(C56:C73)</f>
        <v>#DIV/0!</v>
      </c>
      <c r="D75" s="6" t="e">
        <f t="shared" si="5"/>
        <v>#DIV/0!</v>
      </c>
      <c r="E75" s="6" t="e">
        <f t="shared" si="5"/>
        <v>#DIV/0!</v>
      </c>
      <c r="F75" s="6" t="e">
        <f t="shared" si="5"/>
        <v>#DIV/0!</v>
      </c>
      <c r="G75" s="6" t="e">
        <f t="shared" si="5"/>
        <v>#DIV/0!</v>
      </c>
      <c r="H75" s="6">
        <f t="shared" si="5"/>
        <v>0</v>
      </c>
    </row>
    <row r="76" spans="1:8" ht="17.25" customHeight="1" x14ac:dyDescent="0.15"/>
    <row r="77" spans="1:8" ht="17.25" customHeight="1" x14ac:dyDescent="0.15">
      <c r="A77" s="51" t="s">
        <v>118</v>
      </c>
      <c r="B77" s="52"/>
      <c r="C77" s="52"/>
      <c r="D77" s="52"/>
      <c r="E77" s="52"/>
      <c r="F77" s="52"/>
      <c r="G77" s="52"/>
      <c r="H77" s="53"/>
    </row>
    <row r="78" spans="1:8" ht="17.25" customHeight="1" x14ac:dyDescent="0.15">
      <c r="A78" s="2" t="s">
        <v>4</v>
      </c>
      <c r="B78" s="2" t="s">
        <v>5</v>
      </c>
      <c r="C78" s="2" t="s">
        <v>6</v>
      </c>
      <c r="D78" s="2" t="s">
        <v>7</v>
      </c>
      <c r="E78" s="2" t="s">
        <v>8</v>
      </c>
      <c r="F78" s="2" t="s">
        <v>9</v>
      </c>
      <c r="G78" s="2" t="s">
        <v>10</v>
      </c>
      <c r="H78" s="4" t="s">
        <v>11</v>
      </c>
    </row>
    <row r="79" spans="1:8" ht="17.25" customHeight="1" x14ac:dyDescent="0.15">
      <c r="A79" s="2">
        <v>1</v>
      </c>
      <c r="B79" s="25" t="s">
        <v>161</v>
      </c>
      <c r="C79" s="17"/>
      <c r="D79" s="17"/>
      <c r="E79" s="17"/>
      <c r="F79" s="17"/>
      <c r="G79" s="17"/>
      <c r="H79" s="5">
        <f t="shared" ref="H79:H96" si="6">SUM(C79:G79)</f>
        <v>0</v>
      </c>
    </row>
    <row r="80" spans="1:8" ht="17.25" customHeight="1" x14ac:dyDescent="0.15">
      <c r="A80" s="2">
        <v>2</v>
      </c>
      <c r="B80" s="29" t="s">
        <v>145</v>
      </c>
      <c r="C80" s="17"/>
      <c r="D80" s="17"/>
      <c r="E80" s="17"/>
      <c r="F80" s="17"/>
      <c r="G80" s="17"/>
      <c r="H80" s="5">
        <f t="shared" si="6"/>
        <v>0</v>
      </c>
    </row>
    <row r="81" spans="1:8" ht="17.25" customHeight="1" x14ac:dyDescent="0.15">
      <c r="A81" s="2">
        <v>3</v>
      </c>
      <c r="B81" s="29" t="s">
        <v>146</v>
      </c>
      <c r="C81" s="17"/>
      <c r="D81" s="17"/>
      <c r="E81" s="17"/>
      <c r="F81" s="17"/>
      <c r="G81" s="17"/>
      <c r="H81" s="5">
        <f t="shared" si="6"/>
        <v>0</v>
      </c>
    </row>
    <row r="82" spans="1:8" ht="17.25" customHeight="1" x14ac:dyDescent="0.15">
      <c r="A82" s="2">
        <v>4</v>
      </c>
      <c r="B82" s="29" t="s">
        <v>164</v>
      </c>
      <c r="C82" s="17"/>
      <c r="D82" s="17"/>
      <c r="E82" s="17"/>
      <c r="F82" s="17"/>
      <c r="G82" s="17"/>
      <c r="H82" s="5">
        <f t="shared" si="6"/>
        <v>0</v>
      </c>
    </row>
    <row r="83" spans="1:8" ht="17.25" customHeight="1" x14ac:dyDescent="0.15">
      <c r="A83" s="2">
        <v>5</v>
      </c>
      <c r="B83" s="29" t="s">
        <v>166</v>
      </c>
      <c r="C83" s="17"/>
      <c r="D83" s="17"/>
      <c r="E83" s="17"/>
      <c r="F83" s="17"/>
      <c r="G83" s="17"/>
      <c r="H83" s="5">
        <f t="shared" si="6"/>
        <v>0</v>
      </c>
    </row>
    <row r="84" spans="1:8" ht="17.25" customHeight="1" x14ac:dyDescent="0.15">
      <c r="A84" s="2">
        <v>6</v>
      </c>
      <c r="B84" s="29" t="s">
        <v>167</v>
      </c>
      <c r="C84" s="17"/>
      <c r="D84" s="17"/>
      <c r="E84" s="17"/>
      <c r="F84" s="17"/>
      <c r="G84" s="17"/>
      <c r="H84" s="5">
        <f t="shared" si="6"/>
        <v>0</v>
      </c>
    </row>
    <row r="85" spans="1:8" ht="17.25" customHeight="1" x14ac:dyDescent="0.15">
      <c r="A85" s="2">
        <v>7</v>
      </c>
      <c r="B85" s="29" t="s">
        <v>150</v>
      </c>
      <c r="C85" s="17"/>
      <c r="D85" s="17"/>
      <c r="E85" s="17"/>
      <c r="F85" s="17"/>
      <c r="G85" s="17"/>
      <c r="H85" s="5">
        <f t="shared" si="6"/>
        <v>0</v>
      </c>
    </row>
    <row r="86" spans="1:8" ht="17.25" customHeight="1" x14ac:dyDescent="0.15">
      <c r="A86" s="2">
        <v>8</v>
      </c>
      <c r="B86" s="29" t="s">
        <v>169</v>
      </c>
      <c r="C86" s="17"/>
      <c r="D86" s="17"/>
      <c r="E86" s="17"/>
      <c r="F86" s="17"/>
      <c r="G86" s="17"/>
      <c r="H86" s="5">
        <f t="shared" si="6"/>
        <v>0</v>
      </c>
    </row>
    <row r="87" spans="1:8" ht="17.25" customHeight="1" x14ac:dyDescent="0.15">
      <c r="A87" s="2">
        <v>9</v>
      </c>
      <c r="B87" s="29" t="s">
        <v>151</v>
      </c>
      <c r="C87" s="17"/>
      <c r="D87" s="17"/>
      <c r="E87" s="17"/>
      <c r="F87" s="17"/>
      <c r="G87" s="17"/>
      <c r="H87" s="5">
        <f t="shared" si="6"/>
        <v>0</v>
      </c>
    </row>
    <row r="88" spans="1:8" ht="17.25" customHeight="1" x14ac:dyDescent="0.15">
      <c r="A88" s="2">
        <v>10</v>
      </c>
      <c r="B88" s="29" t="s">
        <v>152</v>
      </c>
      <c r="C88" s="17"/>
      <c r="D88" s="17"/>
      <c r="E88" s="17"/>
      <c r="F88" s="17"/>
      <c r="G88" s="17"/>
      <c r="H88" s="5">
        <f t="shared" si="6"/>
        <v>0</v>
      </c>
    </row>
    <row r="89" spans="1:8" ht="17.25" customHeight="1" x14ac:dyDescent="0.15">
      <c r="A89" s="2">
        <v>11</v>
      </c>
      <c r="B89" s="29" t="s">
        <v>171</v>
      </c>
      <c r="C89" s="17"/>
      <c r="D89" s="17"/>
      <c r="E89" s="17"/>
      <c r="F89" s="17"/>
      <c r="G89" s="17"/>
      <c r="H89" s="5">
        <f t="shared" si="6"/>
        <v>0</v>
      </c>
    </row>
    <row r="90" spans="1:8" ht="17.25" customHeight="1" x14ac:dyDescent="0.15">
      <c r="A90" s="2">
        <v>12</v>
      </c>
      <c r="B90" s="29" t="s">
        <v>172</v>
      </c>
      <c r="C90" s="17"/>
      <c r="D90" s="17"/>
      <c r="E90" s="17"/>
      <c r="F90" s="17"/>
      <c r="G90" s="17"/>
      <c r="H90" s="5">
        <f t="shared" si="6"/>
        <v>0</v>
      </c>
    </row>
    <row r="91" spans="1:8" ht="17.25" customHeight="1" x14ac:dyDescent="0.15">
      <c r="A91" s="2">
        <v>13</v>
      </c>
      <c r="B91" s="29" t="s">
        <v>173</v>
      </c>
      <c r="C91" s="17"/>
      <c r="D91" s="17"/>
      <c r="E91" s="17"/>
      <c r="F91" s="17"/>
      <c r="G91" s="17"/>
      <c r="H91" s="5">
        <f t="shared" si="6"/>
        <v>0</v>
      </c>
    </row>
    <row r="92" spans="1:8" ht="17.25" customHeight="1" x14ac:dyDescent="0.15">
      <c r="A92" s="2">
        <v>14</v>
      </c>
      <c r="B92" s="29" t="s">
        <v>153</v>
      </c>
      <c r="C92" s="17"/>
      <c r="D92" s="17"/>
      <c r="E92" s="17"/>
      <c r="F92" s="17"/>
      <c r="G92" s="17"/>
      <c r="H92" s="5">
        <f t="shared" si="6"/>
        <v>0</v>
      </c>
    </row>
    <row r="93" spans="1:8" ht="17.25" customHeight="1" x14ac:dyDescent="0.15">
      <c r="A93" s="2">
        <v>15</v>
      </c>
      <c r="B93" s="29" t="s">
        <v>155</v>
      </c>
      <c r="C93" s="17"/>
      <c r="D93" s="17"/>
      <c r="E93" s="17"/>
      <c r="F93" s="17"/>
      <c r="G93" s="17"/>
      <c r="H93" s="5">
        <f t="shared" si="6"/>
        <v>0</v>
      </c>
    </row>
    <row r="94" spans="1:8" ht="17.25" customHeight="1" x14ac:dyDescent="0.15">
      <c r="A94" s="2">
        <v>16</v>
      </c>
      <c r="B94" s="29" t="s">
        <v>156</v>
      </c>
      <c r="C94" s="17"/>
      <c r="D94" s="17"/>
      <c r="E94" s="17"/>
      <c r="F94" s="17"/>
      <c r="G94" s="17"/>
      <c r="H94" s="5">
        <f t="shared" si="6"/>
        <v>0</v>
      </c>
    </row>
    <row r="95" spans="1:8" ht="17.25" customHeight="1" x14ac:dyDescent="0.15">
      <c r="A95" s="2">
        <v>17</v>
      </c>
      <c r="B95" s="25" t="s">
        <v>176</v>
      </c>
      <c r="C95" s="17"/>
      <c r="D95" s="17"/>
      <c r="E95" s="17"/>
      <c r="F95" s="17"/>
      <c r="G95" s="17"/>
      <c r="H95" s="5">
        <f t="shared" si="6"/>
        <v>0</v>
      </c>
    </row>
    <row r="96" spans="1:8" ht="17.25" customHeight="1" x14ac:dyDescent="0.15">
      <c r="A96" s="2">
        <v>18</v>
      </c>
      <c r="B96" s="25" t="s">
        <v>157</v>
      </c>
      <c r="C96" s="17"/>
      <c r="D96" s="17"/>
      <c r="E96" s="17"/>
      <c r="F96" s="17"/>
      <c r="G96" s="17"/>
      <c r="H96" s="5">
        <f t="shared" si="6"/>
        <v>0</v>
      </c>
    </row>
    <row r="97" spans="1:8" ht="17.25" customHeight="1" x14ac:dyDescent="0.15">
      <c r="A97" s="2"/>
      <c r="B97" s="8"/>
      <c r="C97" s="17"/>
      <c r="D97" s="17"/>
      <c r="E97" s="17"/>
      <c r="F97" s="17"/>
      <c r="G97" s="17"/>
      <c r="H97" s="5"/>
    </row>
    <row r="98" spans="1:8" ht="17.25" customHeight="1" x14ac:dyDescent="0.15">
      <c r="A98" s="49" t="s">
        <v>12</v>
      </c>
      <c r="B98" s="50"/>
      <c r="C98" s="6" t="e">
        <f t="shared" ref="C98:H98" si="7">AVERAGE(C79:C96)</f>
        <v>#DIV/0!</v>
      </c>
      <c r="D98" s="6" t="e">
        <f t="shared" si="7"/>
        <v>#DIV/0!</v>
      </c>
      <c r="E98" s="6" t="e">
        <f t="shared" si="7"/>
        <v>#DIV/0!</v>
      </c>
      <c r="F98" s="6" t="e">
        <f t="shared" si="7"/>
        <v>#DIV/0!</v>
      </c>
      <c r="G98" s="6" t="e">
        <f t="shared" si="7"/>
        <v>#DIV/0!</v>
      </c>
      <c r="H98" s="6">
        <f t="shared" si="7"/>
        <v>0</v>
      </c>
    </row>
    <row r="99" spans="1:8" ht="17.25" customHeight="1" x14ac:dyDescent="0.15">
      <c r="A99" s="7"/>
    </row>
  </sheetData>
  <mergeCells count="8">
    <mergeCell ref="A98:B98"/>
    <mergeCell ref="A75:B75"/>
    <mergeCell ref="A77:H77"/>
    <mergeCell ref="A1:H1"/>
    <mergeCell ref="A25:B25"/>
    <mergeCell ref="A27:H27"/>
    <mergeCell ref="A52:B52"/>
    <mergeCell ref="A54:H54"/>
  </mergeCells>
  <phoneticPr fontId="1"/>
  <dataValidations count="1">
    <dataValidation imeMode="on" allowBlank="1" showInputMessage="1" showErrorMessage="1" sqref="B56:B73 B3:B23 B29:B50 B95:B96 B79" xr:uid="{00000000-0002-0000-1100-000000000000}"/>
  </dataValidations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  <pageSetUpPr fitToPage="1"/>
  </sheetPr>
  <dimension ref="A1:H99"/>
  <sheetViews>
    <sheetView zoomScaleNormal="100" workbookViewId="0">
      <selection activeCell="F50" sqref="F50"/>
    </sheetView>
  </sheetViews>
  <sheetFormatPr defaultColWidth="9" defaultRowHeight="13.5" x14ac:dyDescent="0.15"/>
  <cols>
    <col min="1" max="1" width="5.25" bestFit="1" customWidth="1"/>
    <col min="2" max="2" width="12.625" customWidth="1"/>
    <col min="3" max="8" width="6.25" customWidth="1"/>
  </cols>
  <sheetData>
    <row r="1" spans="1:8" ht="17.25" customHeight="1" x14ac:dyDescent="0.15">
      <c r="A1" s="51" t="s">
        <v>115</v>
      </c>
      <c r="B1" s="52"/>
      <c r="C1" s="52"/>
      <c r="D1" s="52"/>
      <c r="E1" s="52"/>
      <c r="F1" s="52"/>
      <c r="G1" s="52"/>
      <c r="H1" s="53"/>
    </row>
    <row r="2" spans="1:8" ht="17.25" customHeight="1" x14ac:dyDescent="0.1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4" t="s">
        <v>11</v>
      </c>
    </row>
    <row r="3" spans="1:8" ht="17.25" customHeight="1" x14ac:dyDescent="0.15">
      <c r="A3" s="2">
        <v>1</v>
      </c>
      <c r="B3" s="25" t="s">
        <v>264</v>
      </c>
      <c r="C3" s="17"/>
      <c r="D3" s="17"/>
      <c r="E3" s="17"/>
      <c r="F3" s="17"/>
      <c r="G3" s="17"/>
      <c r="H3" s="5">
        <f t="shared" ref="H3:H23" si="0">SUM(C3:G3)</f>
        <v>0</v>
      </c>
    </row>
    <row r="4" spans="1:8" ht="17.25" customHeight="1" x14ac:dyDescent="0.15">
      <c r="A4" s="2">
        <v>2</v>
      </c>
      <c r="B4" s="25" t="s">
        <v>265</v>
      </c>
      <c r="C4" s="17"/>
      <c r="D4" s="17"/>
      <c r="E4" s="17"/>
      <c r="F4" s="17"/>
      <c r="G4" s="17"/>
      <c r="H4" s="5">
        <f t="shared" si="0"/>
        <v>0</v>
      </c>
    </row>
    <row r="5" spans="1:8" ht="17.25" customHeight="1" x14ac:dyDescent="0.15">
      <c r="A5" s="2">
        <v>3</v>
      </c>
      <c r="B5" s="25" t="s">
        <v>266</v>
      </c>
      <c r="C5" s="17"/>
      <c r="D5" s="17"/>
      <c r="E5" s="17"/>
      <c r="F5" s="17"/>
      <c r="G5" s="17"/>
      <c r="H5" s="5">
        <f t="shared" si="0"/>
        <v>0</v>
      </c>
    </row>
    <row r="6" spans="1:8" ht="17.25" customHeight="1" x14ac:dyDescent="0.15">
      <c r="A6" s="2">
        <v>4</v>
      </c>
      <c r="B6" s="25" t="s">
        <v>267</v>
      </c>
      <c r="C6" s="17"/>
      <c r="D6" s="17"/>
      <c r="E6" s="17"/>
      <c r="F6" s="17"/>
      <c r="G6" s="17"/>
      <c r="H6" s="5">
        <f t="shared" si="0"/>
        <v>0</v>
      </c>
    </row>
    <row r="7" spans="1:8" ht="17.25" customHeight="1" x14ac:dyDescent="0.15">
      <c r="A7" s="2">
        <v>5</v>
      </c>
      <c r="B7" s="25" t="s">
        <v>268</v>
      </c>
      <c r="C7" s="17"/>
      <c r="D7" s="17"/>
      <c r="E7" s="17"/>
      <c r="F7" s="17"/>
      <c r="G7" s="17"/>
      <c r="H7" s="5">
        <f t="shared" si="0"/>
        <v>0</v>
      </c>
    </row>
    <row r="8" spans="1:8" ht="17.25" customHeight="1" x14ac:dyDescent="0.15">
      <c r="A8" s="2">
        <v>6</v>
      </c>
      <c r="B8" s="25" t="s">
        <v>269</v>
      </c>
      <c r="C8" s="17"/>
      <c r="D8" s="17"/>
      <c r="E8" s="17"/>
      <c r="F8" s="17"/>
      <c r="G8" s="17"/>
      <c r="H8" s="5">
        <f t="shared" si="0"/>
        <v>0</v>
      </c>
    </row>
    <row r="9" spans="1:8" ht="17.25" customHeight="1" x14ac:dyDescent="0.15">
      <c r="A9" s="2">
        <v>7</v>
      </c>
      <c r="B9" s="25" t="s">
        <v>270</v>
      </c>
      <c r="C9" s="17"/>
      <c r="D9" s="17"/>
      <c r="E9" s="17"/>
      <c r="F9" s="17"/>
      <c r="G9" s="17"/>
      <c r="H9" s="5">
        <f t="shared" si="0"/>
        <v>0</v>
      </c>
    </row>
    <row r="10" spans="1:8" ht="17.25" customHeight="1" x14ac:dyDescent="0.15">
      <c r="A10" s="2">
        <v>8</v>
      </c>
      <c r="B10" s="25" t="s">
        <v>271</v>
      </c>
      <c r="C10" s="17"/>
      <c r="D10" s="17"/>
      <c r="E10" s="17"/>
      <c r="F10" s="17"/>
      <c r="G10" s="17"/>
      <c r="H10" s="5">
        <f t="shared" si="0"/>
        <v>0</v>
      </c>
    </row>
    <row r="11" spans="1:8" ht="17.25" customHeight="1" x14ac:dyDescent="0.15">
      <c r="A11" s="2">
        <v>9</v>
      </c>
      <c r="B11" s="25" t="s">
        <v>272</v>
      </c>
      <c r="C11" s="17"/>
      <c r="D11" s="17"/>
      <c r="E11" s="17"/>
      <c r="F11" s="17"/>
      <c r="G11" s="17"/>
      <c r="H11" s="5">
        <f t="shared" si="0"/>
        <v>0</v>
      </c>
    </row>
    <row r="12" spans="1:8" ht="17.25" customHeight="1" x14ac:dyDescent="0.15">
      <c r="A12" s="2">
        <v>10</v>
      </c>
      <c r="B12" s="25" t="s">
        <v>273</v>
      </c>
      <c r="C12" s="17"/>
      <c r="D12" s="17"/>
      <c r="E12" s="17"/>
      <c r="F12" s="17"/>
      <c r="G12" s="17"/>
      <c r="H12" s="5">
        <f t="shared" si="0"/>
        <v>0</v>
      </c>
    </row>
    <row r="13" spans="1:8" ht="17.25" customHeight="1" x14ac:dyDescent="0.15">
      <c r="A13" s="2">
        <v>11</v>
      </c>
      <c r="B13" s="25" t="s">
        <v>274</v>
      </c>
      <c r="C13" s="17"/>
      <c r="D13" s="17"/>
      <c r="E13" s="17"/>
      <c r="F13" s="17"/>
      <c r="G13" s="17"/>
      <c r="H13" s="5">
        <f t="shared" si="0"/>
        <v>0</v>
      </c>
    </row>
    <row r="14" spans="1:8" ht="17.25" customHeight="1" x14ac:dyDescent="0.15">
      <c r="A14" s="2">
        <v>12</v>
      </c>
      <c r="B14" s="25" t="s">
        <v>275</v>
      </c>
      <c r="C14" s="17"/>
      <c r="D14" s="17"/>
      <c r="E14" s="17"/>
      <c r="F14" s="17"/>
      <c r="G14" s="17"/>
      <c r="H14" s="5">
        <f t="shared" si="0"/>
        <v>0</v>
      </c>
    </row>
    <row r="15" spans="1:8" ht="17.25" customHeight="1" x14ac:dyDescent="0.15">
      <c r="A15" s="2">
        <v>13</v>
      </c>
      <c r="B15" s="25" t="s">
        <v>276</v>
      </c>
      <c r="C15" s="17"/>
      <c r="D15" s="17"/>
      <c r="E15" s="17"/>
      <c r="F15" s="17"/>
      <c r="G15" s="17"/>
      <c r="H15" s="5">
        <f t="shared" si="0"/>
        <v>0</v>
      </c>
    </row>
    <row r="16" spans="1:8" ht="17.25" customHeight="1" x14ac:dyDescent="0.15">
      <c r="A16" s="2">
        <v>14</v>
      </c>
      <c r="B16" s="25" t="s">
        <v>277</v>
      </c>
      <c r="C16" s="17"/>
      <c r="D16" s="17"/>
      <c r="E16" s="17"/>
      <c r="F16" s="17"/>
      <c r="G16" s="17"/>
      <c r="H16" s="5">
        <f t="shared" si="0"/>
        <v>0</v>
      </c>
    </row>
    <row r="17" spans="1:8" ht="17.25" customHeight="1" x14ac:dyDescent="0.15">
      <c r="A17" s="2">
        <v>15</v>
      </c>
      <c r="B17" s="25" t="s">
        <v>278</v>
      </c>
      <c r="C17" s="17"/>
      <c r="D17" s="17"/>
      <c r="E17" s="17"/>
      <c r="F17" s="17"/>
      <c r="G17" s="17"/>
      <c r="H17" s="5">
        <f t="shared" si="0"/>
        <v>0</v>
      </c>
    </row>
    <row r="18" spans="1:8" ht="17.25" customHeight="1" x14ac:dyDescent="0.15">
      <c r="A18" s="2">
        <v>16</v>
      </c>
      <c r="B18" s="25" t="s">
        <v>279</v>
      </c>
      <c r="C18" s="17"/>
      <c r="D18" s="17"/>
      <c r="E18" s="17"/>
      <c r="F18" s="17"/>
      <c r="G18" s="17"/>
      <c r="H18" s="5">
        <f t="shared" si="0"/>
        <v>0</v>
      </c>
    </row>
    <row r="19" spans="1:8" ht="17.25" customHeight="1" x14ac:dyDescent="0.15">
      <c r="A19" s="2">
        <v>17</v>
      </c>
      <c r="B19" s="25" t="s">
        <v>280</v>
      </c>
      <c r="C19" s="17"/>
      <c r="D19" s="17"/>
      <c r="E19" s="17"/>
      <c r="F19" s="17"/>
      <c r="G19" s="17"/>
      <c r="H19" s="5">
        <f t="shared" si="0"/>
        <v>0</v>
      </c>
    </row>
    <row r="20" spans="1:8" ht="17.25" customHeight="1" x14ac:dyDescent="0.15">
      <c r="A20" s="2">
        <v>18</v>
      </c>
      <c r="B20" s="25" t="s">
        <v>281</v>
      </c>
      <c r="C20" s="17"/>
      <c r="D20" s="17"/>
      <c r="E20" s="17"/>
      <c r="F20" s="17"/>
      <c r="G20" s="17"/>
      <c r="H20" s="5">
        <f t="shared" si="0"/>
        <v>0</v>
      </c>
    </row>
    <row r="21" spans="1:8" ht="17.25" customHeight="1" x14ac:dyDescent="0.15">
      <c r="A21" s="2">
        <v>19</v>
      </c>
      <c r="B21" s="25" t="s">
        <v>282</v>
      </c>
      <c r="C21" s="17"/>
      <c r="D21" s="17"/>
      <c r="E21" s="17"/>
      <c r="F21" s="17"/>
      <c r="G21" s="17"/>
      <c r="H21" s="5">
        <f t="shared" si="0"/>
        <v>0</v>
      </c>
    </row>
    <row r="22" spans="1:8" ht="17.25" customHeight="1" x14ac:dyDescent="0.15">
      <c r="A22" s="2">
        <v>20</v>
      </c>
      <c r="B22" s="25" t="s">
        <v>283</v>
      </c>
      <c r="C22" s="17"/>
      <c r="D22" s="17"/>
      <c r="E22" s="17"/>
      <c r="F22" s="17"/>
      <c r="G22" s="17"/>
      <c r="H22" s="5">
        <f t="shared" si="0"/>
        <v>0</v>
      </c>
    </row>
    <row r="23" spans="1:8" ht="17.25" customHeight="1" x14ac:dyDescent="0.15">
      <c r="A23" s="2">
        <v>21</v>
      </c>
      <c r="B23" s="25" t="s">
        <v>284</v>
      </c>
      <c r="C23" s="17"/>
      <c r="D23" s="17"/>
      <c r="E23" s="17"/>
      <c r="F23" s="17"/>
      <c r="G23" s="17"/>
      <c r="H23" s="5">
        <f t="shared" si="0"/>
        <v>0</v>
      </c>
    </row>
    <row r="24" spans="1:8" ht="17.25" customHeight="1" x14ac:dyDescent="0.15">
      <c r="A24" s="2"/>
      <c r="B24" s="8"/>
      <c r="C24" s="17"/>
      <c r="D24" s="17"/>
      <c r="E24" s="17"/>
      <c r="F24" s="17"/>
      <c r="G24" s="17"/>
      <c r="H24" s="5"/>
    </row>
    <row r="25" spans="1:8" ht="17.25" customHeight="1" x14ac:dyDescent="0.15">
      <c r="A25" s="49" t="s">
        <v>12</v>
      </c>
      <c r="B25" s="50"/>
      <c r="C25" s="6" t="e">
        <f t="shared" ref="C25:H25" si="1">AVERAGE(C3:C23)</f>
        <v>#DIV/0!</v>
      </c>
      <c r="D25" s="6" t="e">
        <f t="shared" si="1"/>
        <v>#DIV/0!</v>
      </c>
      <c r="E25" s="6" t="e">
        <f t="shared" si="1"/>
        <v>#DIV/0!</v>
      </c>
      <c r="F25" s="6" t="e">
        <f t="shared" si="1"/>
        <v>#DIV/0!</v>
      </c>
      <c r="G25" s="6" t="e">
        <f t="shared" si="1"/>
        <v>#DIV/0!</v>
      </c>
      <c r="H25" s="6">
        <f t="shared" si="1"/>
        <v>0</v>
      </c>
    </row>
    <row r="26" spans="1:8" ht="17.25" customHeight="1" x14ac:dyDescent="0.15">
      <c r="A26" s="32"/>
      <c r="B26" s="3"/>
      <c r="C26" s="3"/>
      <c r="D26" s="3"/>
      <c r="E26" s="3"/>
      <c r="F26" s="3"/>
      <c r="G26" s="3"/>
      <c r="H26" s="3"/>
    </row>
    <row r="27" spans="1:8" ht="17.25" customHeight="1" x14ac:dyDescent="0.15">
      <c r="A27" s="51" t="s">
        <v>116</v>
      </c>
      <c r="B27" s="52"/>
      <c r="C27" s="52"/>
      <c r="D27" s="52"/>
      <c r="E27" s="52"/>
      <c r="F27" s="52"/>
      <c r="G27" s="52"/>
      <c r="H27" s="53"/>
    </row>
    <row r="28" spans="1:8" ht="17.25" customHeight="1" x14ac:dyDescent="0.15">
      <c r="A28" s="2" t="s">
        <v>4</v>
      </c>
      <c r="B28" s="2" t="s">
        <v>5</v>
      </c>
      <c r="C28" s="2" t="s">
        <v>6</v>
      </c>
      <c r="D28" s="2" t="s">
        <v>7</v>
      </c>
      <c r="E28" s="2" t="s">
        <v>8</v>
      </c>
      <c r="F28" s="2" t="s">
        <v>9</v>
      </c>
      <c r="G28" s="2" t="s">
        <v>10</v>
      </c>
      <c r="H28" s="4" t="s">
        <v>11</v>
      </c>
    </row>
    <row r="29" spans="1:8" ht="17.25" customHeight="1" x14ac:dyDescent="0.15">
      <c r="A29" s="2">
        <v>1</v>
      </c>
      <c r="B29" s="25" t="s">
        <v>285</v>
      </c>
      <c r="C29" s="17"/>
      <c r="D29" s="17"/>
      <c r="E29" s="17"/>
      <c r="F29" s="17"/>
      <c r="G29" s="17"/>
      <c r="H29" s="5">
        <f t="shared" ref="H29:H50" si="2">SUM(C29:G29)</f>
        <v>0</v>
      </c>
    </row>
    <row r="30" spans="1:8" ht="17.25" customHeight="1" x14ac:dyDescent="0.15">
      <c r="A30" s="2">
        <v>2</v>
      </c>
      <c r="B30" s="25" t="s">
        <v>286</v>
      </c>
      <c r="C30" s="17"/>
      <c r="D30" s="17"/>
      <c r="E30" s="17"/>
      <c r="F30" s="17"/>
      <c r="G30" s="17"/>
      <c r="H30" s="5">
        <f t="shared" si="2"/>
        <v>0</v>
      </c>
    </row>
    <row r="31" spans="1:8" ht="17.25" customHeight="1" x14ac:dyDescent="0.15">
      <c r="A31" s="2">
        <v>3</v>
      </c>
      <c r="B31" s="25" t="s">
        <v>287</v>
      </c>
      <c r="C31" s="17"/>
      <c r="D31" s="17"/>
      <c r="E31" s="17"/>
      <c r="F31" s="17"/>
      <c r="G31" s="17"/>
      <c r="H31" s="5">
        <f t="shared" si="2"/>
        <v>0</v>
      </c>
    </row>
    <row r="32" spans="1:8" ht="17.25" customHeight="1" x14ac:dyDescent="0.15">
      <c r="A32" s="2">
        <v>4</v>
      </c>
      <c r="B32" s="25" t="s">
        <v>288</v>
      </c>
      <c r="C32" s="17"/>
      <c r="D32" s="17"/>
      <c r="E32" s="17"/>
      <c r="F32" s="17"/>
      <c r="G32" s="17"/>
      <c r="H32" s="5">
        <f t="shared" si="2"/>
        <v>0</v>
      </c>
    </row>
    <row r="33" spans="1:8" ht="17.25" customHeight="1" x14ac:dyDescent="0.15">
      <c r="A33" s="2">
        <v>5</v>
      </c>
      <c r="B33" s="25" t="s">
        <v>289</v>
      </c>
      <c r="C33" s="17"/>
      <c r="D33" s="17"/>
      <c r="E33" s="17"/>
      <c r="F33" s="17"/>
      <c r="G33" s="17"/>
      <c r="H33" s="5">
        <f t="shared" si="2"/>
        <v>0</v>
      </c>
    </row>
    <row r="34" spans="1:8" ht="17.25" customHeight="1" x14ac:dyDescent="0.15">
      <c r="A34" s="2">
        <v>6</v>
      </c>
      <c r="B34" s="25" t="s">
        <v>290</v>
      </c>
      <c r="C34" s="17"/>
      <c r="D34" s="17"/>
      <c r="E34" s="17"/>
      <c r="F34" s="17"/>
      <c r="G34" s="17"/>
      <c r="H34" s="5">
        <f t="shared" si="2"/>
        <v>0</v>
      </c>
    </row>
    <row r="35" spans="1:8" ht="17.25" customHeight="1" x14ac:dyDescent="0.15">
      <c r="A35" s="2">
        <v>7</v>
      </c>
      <c r="B35" s="25" t="s">
        <v>291</v>
      </c>
      <c r="C35" s="17"/>
      <c r="D35" s="17"/>
      <c r="E35" s="17"/>
      <c r="F35" s="17"/>
      <c r="G35" s="17"/>
      <c r="H35" s="5">
        <f t="shared" si="2"/>
        <v>0</v>
      </c>
    </row>
    <row r="36" spans="1:8" ht="17.25" customHeight="1" x14ac:dyDescent="0.15">
      <c r="A36" s="2">
        <v>8</v>
      </c>
      <c r="B36" s="25" t="s">
        <v>292</v>
      </c>
      <c r="C36" s="17"/>
      <c r="D36" s="17"/>
      <c r="E36" s="17"/>
      <c r="F36" s="17"/>
      <c r="G36" s="17"/>
      <c r="H36" s="5">
        <f t="shared" si="2"/>
        <v>0</v>
      </c>
    </row>
    <row r="37" spans="1:8" ht="17.25" customHeight="1" x14ac:dyDescent="0.15">
      <c r="A37" s="2">
        <v>9</v>
      </c>
      <c r="B37" s="25" t="s">
        <v>293</v>
      </c>
      <c r="C37" s="17"/>
      <c r="D37" s="17"/>
      <c r="E37" s="17"/>
      <c r="F37" s="17"/>
      <c r="G37" s="17"/>
      <c r="H37" s="5">
        <f t="shared" si="2"/>
        <v>0</v>
      </c>
    </row>
    <row r="38" spans="1:8" ht="17.25" customHeight="1" x14ac:dyDescent="0.15">
      <c r="A38" s="2">
        <v>10</v>
      </c>
      <c r="B38" s="25" t="s">
        <v>294</v>
      </c>
      <c r="C38" s="17"/>
      <c r="D38" s="17"/>
      <c r="E38" s="17"/>
      <c r="F38" s="17"/>
      <c r="G38" s="17"/>
      <c r="H38" s="5">
        <f t="shared" si="2"/>
        <v>0</v>
      </c>
    </row>
    <row r="39" spans="1:8" ht="17.25" customHeight="1" x14ac:dyDescent="0.15">
      <c r="A39" s="2">
        <v>11</v>
      </c>
      <c r="B39" s="25" t="s">
        <v>295</v>
      </c>
      <c r="C39" s="17"/>
      <c r="D39" s="17"/>
      <c r="E39" s="17"/>
      <c r="F39" s="17"/>
      <c r="G39" s="17"/>
      <c r="H39" s="5">
        <f t="shared" si="2"/>
        <v>0</v>
      </c>
    </row>
    <row r="40" spans="1:8" ht="17.25" customHeight="1" x14ac:dyDescent="0.15">
      <c r="A40" s="2">
        <v>12</v>
      </c>
      <c r="B40" s="25" t="s">
        <v>296</v>
      </c>
      <c r="C40" s="17"/>
      <c r="D40" s="17"/>
      <c r="E40" s="17"/>
      <c r="F40" s="17"/>
      <c r="G40" s="17"/>
      <c r="H40" s="5">
        <f t="shared" si="2"/>
        <v>0</v>
      </c>
    </row>
    <row r="41" spans="1:8" ht="17.25" customHeight="1" x14ac:dyDescent="0.15">
      <c r="A41" s="2">
        <v>13</v>
      </c>
      <c r="B41" s="25" t="s">
        <v>297</v>
      </c>
      <c r="C41" s="17"/>
      <c r="D41" s="17"/>
      <c r="E41" s="17"/>
      <c r="F41" s="17"/>
      <c r="G41" s="17"/>
      <c r="H41" s="5">
        <f t="shared" si="2"/>
        <v>0</v>
      </c>
    </row>
    <row r="42" spans="1:8" ht="17.25" customHeight="1" x14ac:dyDescent="0.15">
      <c r="A42" s="2">
        <v>14</v>
      </c>
      <c r="B42" s="25" t="s">
        <v>298</v>
      </c>
      <c r="C42" s="17"/>
      <c r="D42" s="17"/>
      <c r="E42" s="17"/>
      <c r="F42" s="17"/>
      <c r="G42" s="17"/>
      <c r="H42" s="5">
        <f t="shared" si="2"/>
        <v>0</v>
      </c>
    </row>
    <row r="43" spans="1:8" ht="17.25" customHeight="1" x14ac:dyDescent="0.15">
      <c r="A43" s="2">
        <v>15</v>
      </c>
      <c r="B43" s="25" t="s">
        <v>299</v>
      </c>
      <c r="C43" s="17"/>
      <c r="D43" s="17"/>
      <c r="E43" s="17"/>
      <c r="F43" s="17"/>
      <c r="G43" s="17"/>
      <c r="H43" s="5">
        <f t="shared" si="2"/>
        <v>0</v>
      </c>
    </row>
    <row r="44" spans="1:8" ht="17.25" customHeight="1" x14ac:dyDescent="0.15">
      <c r="A44" s="2">
        <v>16</v>
      </c>
      <c r="B44" s="25" t="s">
        <v>300</v>
      </c>
      <c r="C44" s="17"/>
      <c r="D44" s="17"/>
      <c r="E44" s="17"/>
      <c r="F44" s="17"/>
      <c r="G44" s="17"/>
      <c r="H44" s="5">
        <f t="shared" si="2"/>
        <v>0</v>
      </c>
    </row>
    <row r="45" spans="1:8" ht="17.25" customHeight="1" x14ac:dyDescent="0.15">
      <c r="A45" s="2">
        <v>17</v>
      </c>
      <c r="B45" s="25" t="s">
        <v>301</v>
      </c>
      <c r="C45" s="17"/>
      <c r="D45" s="17"/>
      <c r="E45" s="17"/>
      <c r="F45" s="17"/>
      <c r="G45" s="17"/>
      <c r="H45" s="5">
        <f t="shared" si="2"/>
        <v>0</v>
      </c>
    </row>
    <row r="46" spans="1:8" ht="17.25" customHeight="1" x14ac:dyDescent="0.15">
      <c r="A46" s="2">
        <v>18</v>
      </c>
      <c r="B46" s="25" t="s">
        <v>302</v>
      </c>
      <c r="C46" s="17"/>
      <c r="D46" s="17"/>
      <c r="E46" s="17"/>
      <c r="F46" s="17"/>
      <c r="G46" s="17"/>
      <c r="H46" s="5">
        <f t="shared" si="2"/>
        <v>0</v>
      </c>
    </row>
    <row r="47" spans="1:8" ht="17.25" customHeight="1" x14ac:dyDescent="0.15">
      <c r="A47" s="2">
        <v>19</v>
      </c>
      <c r="B47" s="25" t="s">
        <v>303</v>
      </c>
      <c r="C47" s="17"/>
      <c r="D47" s="17"/>
      <c r="E47" s="17"/>
      <c r="F47" s="17"/>
      <c r="G47" s="17"/>
      <c r="H47" s="5">
        <f t="shared" si="2"/>
        <v>0</v>
      </c>
    </row>
    <row r="48" spans="1:8" ht="17.25" customHeight="1" x14ac:dyDescent="0.15">
      <c r="A48" s="2">
        <v>20</v>
      </c>
      <c r="B48" s="25" t="s">
        <v>304</v>
      </c>
      <c r="C48" s="17"/>
      <c r="D48" s="17"/>
      <c r="E48" s="17"/>
      <c r="F48" s="17"/>
      <c r="G48" s="17"/>
      <c r="H48" s="5">
        <f t="shared" si="2"/>
        <v>0</v>
      </c>
    </row>
    <row r="49" spans="1:8" ht="17.25" customHeight="1" x14ac:dyDescent="0.15">
      <c r="A49" s="2">
        <v>21</v>
      </c>
      <c r="B49" s="25" t="s">
        <v>305</v>
      </c>
      <c r="C49" s="17"/>
      <c r="D49" s="17"/>
      <c r="E49" s="17"/>
      <c r="F49" s="17"/>
      <c r="G49" s="17"/>
      <c r="H49" s="5">
        <f t="shared" si="2"/>
        <v>0</v>
      </c>
    </row>
    <row r="50" spans="1:8" ht="17.25" customHeight="1" x14ac:dyDescent="0.15">
      <c r="A50" s="2">
        <v>22</v>
      </c>
      <c r="B50" s="25" t="s">
        <v>306</v>
      </c>
      <c r="C50" s="17"/>
      <c r="D50" s="17"/>
      <c r="E50" s="17"/>
      <c r="F50" s="17"/>
      <c r="G50" s="17"/>
      <c r="H50" s="5">
        <f t="shared" si="2"/>
        <v>0</v>
      </c>
    </row>
    <row r="51" spans="1:8" ht="17.25" customHeight="1" x14ac:dyDescent="0.15">
      <c r="A51" s="2"/>
      <c r="B51" s="1"/>
      <c r="C51" s="17"/>
      <c r="D51" s="17"/>
      <c r="E51" s="17"/>
      <c r="F51" s="17"/>
      <c r="G51" s="17"/>
      <c r="H51" s="5"/>
    </row>
    <row r="52" spans="1:8" ht="17.25" customHeight="1" x14ac:dyDescent="0.15">
      <c r="A52" s="49" t="s">
        <v>12</v>
      </c>
      <c r="B52" s="50"/>
      <c r="C52" s="6" t="e">
        <f t="shared" ref="C52:H52" si="3">AVERAGE(C29:C50)</f>
        <v>#DIV/0!</v>
      </c>
      <c r="D52" s="6" t="e">
        <f t="shared" si="3"/>
        <v>#DIV/0!</v>
      </c>
      <c r="E52" s="6" t="e">
        <f t="shared" si="3"/>
        <v>#DIV/0!</v>
      </c>
      <c r="F52" s="6" t="e">
        <f t="shared" si="3"/>
        <v>#DIV/0!</v>
      </c>
      <c r="G52" s="6" t="e">
        <f t="shared" si="3"/>
        <v>#DIV/0!</v>
      </c>
      <c r="H52" s="6">
        <f t="shared" si="3"/>
        <v>0</v>
      </c>
    </row>
    <row r="53" spans="1:8" ht="17.25" customHeight="1" x14ac:dyDescent="0.15"/>
    <row r="54" spans="1:8" ht="17.25" customHeight="1" x14ac:dyDescent="0.15">
      <c r="A54" s="51" t="s">
        <v>117</v>
      </c>
      <c r="B54" s="52"/>
      <c r="C54" s="52"/>
      <c r="D54" s="52"/>
      <c r="E54" s="52"/>
      <c r="F54" s="52"/>
      <c r="G54" s="52"/>
      <c r="H54" s="53"/>
    </row>
    <row r="55" spans="1:8" ht="17.25" customHeight="1" x14ac:dyDescent="0.15">
      <c r="A55" s="2" t="s">
        <v>4</v>
      </c>
      <c r="B55" s="2" t="s">
        <v>5</v>
      </c>
      <c r="C55" s="2" t="s">
        <v>6</v>
      </c>
      <c r="D55" s="2" t="s">
        <v>7</v>
      </c>
      <c r="E55" s="2" t="s">
        <v>8</v>
      </c>
      <c r="F55" s="2" t="s">
        <v>9</v>
      </c>
      <c r="G55" s="2" t="s">
        <v>10</v>
      </c>
      <c r="H55" s="4" t="s">
        <v>11</v>
      </c>
    </row>
    <row r="56" spans="1:8" ht="17.25" customHeight="1" x14ac:dyDescent="0.15">
      <c r="A56" s="2">
        <v>1</v>
      </c>
      <c r="B56" s="25" t="s">
        <v>142</v>
      </c>
      <c r="C56" s="17"/>
      <c r="D56" s="17"/>
      <c r="E56" s="17"/>
      <c r="F56" s="17"/>
      <c r="G56" s="17"/>
      <c r="H56" s="5">
        <f t="shared" ref="H56:H73" si="4">SUM(C56:G56)</f>
        <v>0</v>
      </c>
    </row>
    <row r="57" spans="1:8" ht="17.25" customHeight="1" x14ac:dyDescent="0.15">
      <c r="A57" s="2">
        <v>2</v>
      </c>
      <c r="B57" s="25" t="s">
        <v>160</v>
      </c>
      <c r="C57" s="17"/>
      <c r="D57" s="17"/>
      <c r="E57" s="17"/>
      <c r="F57" s="17"/>
      <c r="G57" s="17"/>
      <c r="H57" s="5">
        <f t="shared" si="4"/>
        <v>0</v>
      </c>
    </row>
    <row r="58" spans="1:8" ht="17.25" customHeight="1" x14ac:dyDescent="0.15">
      <c r="A58" s="2">
        <v>3</v>
      </c>
      <c r="B58" s="25" t="s">
        <v>143</v>
      </c>
      <c r="C58" s="17"/>
      <c r="D58" s="17"/>
      <c r="E58" s="17"/>
      <c r="F58" s="17"/>
      <c r="G58" s="17"/>
      <c r="H58" s="5">
        <f t="shared" si="4"/>
        <v>0</v>
      </c>
    </row>
    <row r="59" spans="1:8" ht="17.25" customHeight="1" x14ac:dyDescent="0.15">
      <c r="A59" s="2">
        <v>4</v>
      </c>
      <c r="B59" s="25" t="s">
        <v>144</v>
      </c>
      <c r="C59" s="17"/>
      <c r="D59" s="17"/>
      <c r="E59" s="17"/>
      <c r="F59" s="17"/>
      <c r="G59" s="17"/>
      <c r="H59" s="5">
        <f t="shared" si="4"/>
        <v>0</v>
      </c>
    </row>
    <row r="60" spans="1:8" ht="17.25" customHeight="1" x14ac:dyDescent="0.15">
      <c r="A60" s="2">
        <v>5</v>
      </c>
      <c r="B60" s="25" t="s">
        <v>162</v>
      </c>
      <c r="C60" s="17"/>
      <c r="D60" s="17"/>
      <c r="E60" s="17"/>
      <c r="F60" s="17"/>
      <c r="G60" s="17"/>
      <c r="H60" s="5">
        <f t="shared" si="4"/>
        <v>0</v>
      </c>
    </row>
    <row r="61" spans="1:8" ht="17.25" customHeight="1" x14ac:dyDescent="0.15">
      <c r="A61" s="2">
        <v>6</v>
      </c>
      <c r="B61" s="25" t="s">
        <v>163</v>
      </c>
      <c r="C61" s="17"/>
      <c r="D61" s="17"/>
      <c r="E61" s="17"/>
      <c r="F61" s="17"/>
      <c r="G61" s="17"/>
      <c r="H61" s="5">
        <f t="shared" si="4"/>
        <v>0</v>
      </c>
    </row>
    <row r="62" spans="1:8" ht="17.25" customHeight="1" x14ac:dyDescent="0.15">
      <c r="A62" s="2">
        <v>7</v>
      </c>
      <c r="B62" s="25" t="s">
        <v>147</v>
      </c>
      <c r="C62" s="17"/>
      <c r="D62" s="17"/>
      <c r="E62" s="17"/>
      <c r="F62" s="17"/>
      <c r="G62" s="17"/>
      <c r="H62" s="5">
        <f t="shared" si="4"/>
        <v>0</v>
      </c>
    </row>
    <row r="63" spans="1:8" ht="17.25" customHeight="1" x14ac:dyDescent="0.15">
      <c r="A63" s="2">
        <v>8</v>
      </c>
      <c r="B63" s="25" t="s">
        <v>165</v>
      </c>
      <c r="C63" s="17"/>
      <c r="D63" s="17"/>
      <c r="E63" s="17"/>
      <c r="F63" s="17"/>
      <c r="G63" s="17"/>
      <c r="H63" s="5">
        <f t="shared" si="4"/>
        <v>0</v>
      </c>
    </row>
    <row r="64" spans="1:8" ht="17.25" customHeight="1" x14ac:dyDescent="0.15">
      <c r="A64" s="2">
        <v>9</v>
      </c>
      <c r="B64" s="25" t="s">
        <v>307</v>
      </c>
      <c r="C64" s="17"/>
      <c r="D64" s="17"/>
      <c r="E64" s="17"/>
      <c r="F64" s="17"/>
      <c r="G64" s="17"/>
      <c r="H64" s="5">
        <f t="shared" si="4"/>
        <v>0</v>
      </c>
    </row>
    <row r="65" spans="1:8" ht="17.25" customHeight="1" x14ac:dyDescent="0.15">
      <c r="A65" s="2">
        <v>10</v>
      </c>
      <c r="B65" s="25" t="s">
        <v>168</v>
      </c>
      <c r="C65" s="17"/>
      <c r="D65" s="17"/>
      <c r="E65" s="17"/>
      <c r="F65" s="17"/>
      <c r="G65" s="17"/>
      <c r="H65" s="5">
        <f t="shared" si="4"/>
        <v>0</v>
      </c>
    </row>
    <row r="66" spans="1:8" ht="17.25" customHeight="1" x14ac:dyDescent="0.15">
      <c r="A66" s="2">
        <v>11</v>
      </c>
      <c r="B66" s="25" t="s">
        <v>148</v>
      </c>
      <c r="C66" s="17"/>
      <c r="D66" s="17"/>
      <c r="E66" s="17"/>
      <c r="F66" s="17"/>
      <c r="G66" s="17"/>
      <c r="H66" s="5">
        <f t="shared" si="4"/>
        <v>0</v>
      </c>
    </row>
    <row r="67" spans="1:8" ht="17.25" customHeight="1" x14ac:dyDescent="0.15">
      <c r="A67" s="2">
        <v>12</v>
      </c>
      <c r="B67" s="25" t="s">
        <v>149</v>
      </c>
      <c r="C67" s="17"/>
      <c r="D67" s="17"/>
      <c r="E67" s="17"/>
      <c r="F67" s="17"/>
      <c r="G67" s="17"/>
      <c r="H67" s="5">
        <f t="shared" si="4"/>
        <v>0</v>
      </c>
    </row>
    <row r="68" spans="1:8" ht="17.25" customHeight="1" x14ac:dyDescent="0.15">
      <c r="A68" s="2">
        <v>13</v>
      </c>
      <c r="B68" s="25" t="s">
        <v>170</v>
      </c>
      <c r="C68" s="17"/>
      <c r="D68" s="17"/>
      <c r="E68" s="17"/>
      <c r="F68" s="17"/>
      <c r="G68" s="17"/>
      <c r="H68" s="5">
        <f t="shared" si="4"/>
        <v>0</v>
      </c>
    </row>
    <row r="69" spans="1:8" ht="17.25" customHeight="1" x14ac:dyDescent="0.15">
      <c r="A69" s="2">
        <v>14</v>
      </c>
      <c r="B69" s="25" t="s">
        <v>154</v>
      </c>
      <c r="C69" s="17"/>
      <c r="D69" s="17"/>
      <c r="E69" s="17"/>
      <c r="F69" s="17"/>
      <c r="G69" s="17"/>
      <c r="H69" s="5">
        <f t="shared" si="4"/>
        <v>0</v>
      </c>
    </row>
    <row r="70" spans="1:8" ht="17.25" customHeight="1" x14ac:dyDescent="0.15">
      <c r="A70" s="2">
        <v>15</v>
      </c>
      <c r="B70" s="25" t="s">
        <v>174</v>
      </c>
      <c r="C70" s="17"/>
      <c r="D70" s="17"/>
      <c r="E70" s="17"/>
      <c r="F70" s="17"/>
      <c r="G70" s="17"/>
      <c r="H70" s="5">
        <f t="shared" si="4"/>
        <v>0</v>
      </c>
    </row>
    <row r="71" spans="1:8" ht="17.25" customHeight="1" x14ac:dyDescent="0.15">
      <c r="A71" s="2">
        <v>16</v>
      </c>
      <c r="B71" s="25" t="s">
        <v>175</v>
      </c>
      <c r="C71" s="17"/>
      <c r="D71" s="17"/>
      <c r="E71" s="17"/>
      <c r="F71" s="17"/>
      <c r="G71" s="17"/>
      <c r="H71" s="5">
        <f t="shared" si="4"/>
        <v>0</v>
      </c>
    </row>
    <row r="72" spans="1:8" ht="17.25" customHeight="1" x14ac:dyDescent="0.15">
      <c r="A72" s="2">
        <v>17</v>
      </c>
      <c r="B72" s="25" t="s">
        <v>158</v>
      </c>
      <c r="C72" s="17"/>
      <c r="D72" s="17"/>
      <c r="E72" s="17"/>
      <c r="F72" s="17"/>
      <c r="G72" s="17"/>
      <c r="H72" s="5">
        <f t="shared" si="4"/>
        <v>0</v>
      </c>
    </row>
    <row r="73" spans="1:8" ht="17.25" customHeight="1" x14ac:dyDescent="0.15">
      <c r="A73" s="2">
        <v>18</v>
      </c>
      <c r="B73" s="25" t="s">
        <v>159</v>
      </c>
      <c r="C73" s="17"/>
      <c r="D73" s="17"/>
      <c r="E73" s="17"/>
      <c r="F73" s="17"/>
      <c r="G73" s="17"/>
      <c r="H73" s="5">
        <f t="shared" si="4"/>
        <v>0</v>
      </c>
    </row>
    <row r="74" spans="1:8" ht="17.25" customHeight="1" x14ac:dyDescent="0.15">
      <c r="A74" s="2"/>
      <c r="B74" s="8"/>
      <c r="C74" s="17"/>
      <c r="D74" s="17"/>
      <c r="E74" s="17"/>
      <c r="F74" s="17"/>
      <c r="G74" s="17"/>
      <c r="H74" s="5"/>
    </row>
    <row r="75" spans="1:8" ht="17.25" customHeight="1" x14ac:dyDescent="0.15">
      <c r="A75" s="49" t="s">
        <v>12</v>
      </c>
      <c r="B75" s="50"/>
      <c r="C75" s="6" t="e">
        <f t="shared" ref="C75:H75" si="5">AVERAGE(C56:C73)</f>
        <v>#DIV/0!</v>
      </c>
      <c r="D75" s="6" t="e">
        <f t="shared" si="5"/>
        <v>#DIV/0!</v>
      </c>
      <c r="E75" s="6" t="e">
        <f t="shared" si="5"/>
        <v>#DIV/0!</v>
      </c>
      <c r="F75" s="6" t="e">
        <f t="shared" si="5"/>
        <v>#DIV/0!</v>
      </c>
      <c r="G75" s="6" t="e">
        <f t="shared" si="5"/>
        <v>#DIV/0!</v>
      </c>
      <c r="H75" s="6">
        <f t="shared" si="5"/>
        <v>0</v>
      </c>
    </row>
    <row r="76" spans="1:8" ht="17.25" customHeight="1" x14ac:dyDescent="0.15"/>
    <row r="77" spans="1:8" ht="17.25" customHeight="1" x14ac:dyDescent="0.15">
      <c r="A77" s="51" t="s">
        <v>118</v>
      </c>
      <c r="B77" s="52"/>
      <c r="C77" s="52"/>
      <c r="D77" s="52"/>
      <c r="E77" s="52"/>
      <c r="F77" s="52"/>
      <c r="G77" s="52"/>
      <c r="H77" s="53"/>
    </row>
    <row r="78" spans="1:8" ht="17.25" customHeight="1" x14ac:dyDescent="0.15">
      <c r="A78" s="2" t="s">
        <v>4</v>
      </c>
      <c r="B78" s="2" t="s">
        <v>5</v>
      </c>
      <c r="C78" s="2" t="s">
        <v>6</v>
      </c>
      <c r="D78" s="2" t="s">
        <v>7</v>
      </c>
      <c r="E78" s="2" t="s">
        <v>8</v>
      </c>
      <c r="F78" s="2" t="s">
        <v>9</v>
      </c>
      <c r="G78" s="2" t="s">
        <v>10</v>
      </c>
      <c r="H78" s="4" t="s">
        <v>11</v>
      </c>
    </row>
    <row r="79" spans="1:8" ht="17.25" customHeight="1" x14ac:dyDescent="0.15">
      <c r="A79" s="2">
        <v>1</v>
      </c>
      <c r="B79" s="25" t="s">
        <v>161</v>
      </c>
      <c r="C79" s="17"/>
      <c r="D79" s="17"/>
      <c r="E79" s="17"/>
      <c r="F79" s="17"/>
      <c r="G79" s="17"/>
      <c r="H79" s="5">
        <f t="shared" ref="H79:H96" si="6">SUM(C79:G79)</f>
        <v>0</v>
      </c>
    </row>
    <row r="80" spans="1:8" ht="17.25" customHeight="1" x14ac:dyDescent="0.15">
      <c r="A80" s="2">
        <v>2</v>
      </c>
      <c r="B80" s="29" t="s">
        <v>145</v>
      </c>
      <c r="C80" s="17"/>
      <c r="D80" s="17"/>
      <c r="E80" s="17"/>
      <c r="F80" s="17"/>
      <c r="G80" s="17"/>
      <c r="H80" s="5">
        <f t="shared" si="6"/>
        <v>0</v>
      </c>
    </row>
    <row r="81" spans="1:8" ht="17.25" customHeight="1" x14ac:dyDescent="0.15">
      <c r="A81" s="2">
        <v>3</v>
      </c>
      <c r="B81" s="29" t="s">
        <v>146</v>
      </c>
      <c r="C81" s="17"/>
      <c r="D81" s="17"/>
      <c r="E81" s="17"/>
      <c r="F81" s="17"/>
      <c r="G81" s="17"/>
      <c r="H81" s="5">
        <f t="shared" si="6"/>
        <v>0</v>
      </c>
    </row>
    <row r="82" spans="1:8" ht="17.25" customHeight="1" x14ac:dyDescent="0.15">
      <c r="A82" s="2">
        <v>4</v>
      </c>
      <c r="B82" s="29" t="s">
        <v>164</v>
      </c>
      <c r="C82" s="17"/>
      <c r="D82" s="17"/>
      <c r="E82" s="17"/>
      <c r="F82" s="17"/>
      <c r="G82" s="17"/>
      <c r="H82" s="5">
        <f t="shared" si="6"/>
        <v>0</v>
      </c>
    </row>
    <row r="83" spans="1:8" ht="17.25" customHeight="1" x14ac:dyDescent="0.15">
      <c r="A83" s="2">
        <v>5</v>
      </c>
      <c r="B83" s="29" t="s">
        <v>166</v>
      </c>
      <c r="C83" s="17"/>
      <c r="D83" s="17"/>
      <c r="E83" s="17"/>
      <c r="F83" s="17"/>
      <c r="G83" s="17"/>
      <c r="H83" s="5">
        <f t="shared" si="6"/>
        <v>0</v>
      </c>
    </row>
    <row r="84" spans="1:8" ht="17.25" customHeight="1" x14ac:dyDescent="0.15">
      <c r="A84" s="2">
        <v>6</v>
      </c>
      <c r="B84" s="29" t="s">
        <v>167</v>
      </c>
      <c r="C84" s="17"/>
      <c r="D84" s="17"/>
      <c r="E84" s="17"/>
      <c r="F84" s="17"/>
      <c r="G84" s="17"/>
      <c r="H84" s="5">
        <f t="shared" si="6"/>
        <v>0</v>
      </c>
    </row>
    <row r="85" spans="1:8" ht="17.25" customHeight="1" x14ac:dyDescent="0.15">
      <c r="A85" s="2">
        <v>7</v>
      </c>
      <c r="B85" s="29" t="s">
        <v>150</v>
      </c>
      <c r="C85" s="17"/>
      <c r="D85" s="17"/>
      <c r="E85" s="17"/>
      <c r="F85" s="17"/>
      <c r="G85" s="17"/>
      <c r="H85" s="5">
        <f t="shared" si="6"/>
        <v>0</v>
      </c>
    </row>
    <row r="86" spans="1:8" ht="17.25" customHeight="1" x14ac:dyDescent="0.15">
      <c r="A86" s="2">
        <v>8</v>
      </c>
      <c r="B86" s="29" t="s">
        <v>169</v>
      </c>
      <c r="C86" s="17"/>
      <c r="D86" s="17"/>
      <c r="E86" s="17"/>
      <c r="F86" s="17"/>
      <c r="G86" s="17"/>
      <c r="H86" s="5">
        <f t="shared" si="6"/>
        <v>0</v>
      </c>
    </row>
    <row r="87" spans="1:8" ht="17.25" customHeight="1" x14ac:dyDescent="0.15">
      <c r="A87" s="2">
        <v>9</v>
      </c>
      <c r="B87" s="29" t="s">
        <v>151</v>
      </c>
      <c r="C87" s="17"/>
      <c r="D87" s="17"/>
      <c r="E87" s="17"/>
      <c r="F87" s="17"/>
      <c r="G87" s="17"/>
      <c r="H87" s="5">
        <f t="shared" si="6"/>
        <v>0</v>
      </c>
    </row>
    <row r="88" spans="1:8" ht="17.25" customHeight="1" x14ac:dyDescent="0.15">
      <c r="A88" s="2">
        <v>10</v>
      </c>
      <c r="B88" s="29" t="s">
        <v>152</v>
      </c>
      <c r="C88" s="17"/>
      <c r="D88" s="17"/>
      <c r="E88" s="17"/>
      <c r="F88" s="17"/>
      <c r="G88" s="17"/>
      <c r="H88" s="5">
        <f t="shared" si="6"/>
        <v>0</v>
      </c>
    </row>
    <row r="89" spans="1:8" ht="17.25" customHeight="1" x14ac:dyDescent="0.15">
      <c r="A89" s="2">
        <v>11</v>
      </c>
      <c r="B89" s="29" t="s">
        <v>171</v>
      </c>
      <c r="C89" s="17"/>
      <c r="D89" s="17"/>
      <c r="E89" s="17"/>
      <c r="F89" s="17"/>
      <c r="G89" s="17"/>
      <c r="H89" s="5">
        <f t="shared" si="6"/>
        <v>0</v>
      </c>
    </row>
    <row r="90" spans="1:8" ht="17.25" customHeight="1" x14ac:dyDescent="0.15">
      <c r="A90" s="2">
        <v>12</v>
      </c>
      <c r="B90" s="29" t="s">
        <v>172</v>
      </c>
      <c r="C90" s="17"/>
      <c r="D90" s="17"/>
      <c r="E90" s="17"/>
      <c r="F90" s="17"/>
      <c r="G90" s="17"/>
      <c r="H90" s="5">
        <f t="shared" si="6"/>
        <v>0</v>
      </c>
    </row>
    <row r="91" spans="1:8" ht="17.25" customHeight="1" x14ac:dyDescent="0.15">
      <c r="A91" s="2">
        <v>13</v>
      </c>
      <c r="B91" s="29" t="s">
        <v>173</v>
      </c>
      <c r="C91" s="17"/>
      <c r="D91" s="17"/>
      <c r="E91" s="17"/>
      <c r="F91" s="17"/>
      <c r="G91" s="17"/>
      <c r="H91" s="5">
        <f t="shared" si="6"/>
        <v>0</v>
      </c>
    </row>
    <row r="92" spans="1:8" ht="17.25" customHeight="1" x14ac:dyDescent="0.15">
      <c r="A92" s="2">
        <v>14</v>
      </c>
      <c r="B92" s="29" t="s">
        <v>153</v>
      </c>
      <c r="C92" s="17"/>
      <c r="D92" s="17"/>
      <c r="E92" s="17"/>
      <c r="F92" s="17"/>
      <c r="G92" s="17"/>
      <c r="H92" s="5">
        <f t="shared" si="6"/>
        <v>0</v>
      </c>
    </row>
    <row r="93" spans="1:8" ht="17.25" customHeight="1" x14ac:dyDescent="0.15">
      <c r="A93" s="2">
        <v>15</v>
      </c>
      <c r="B93" s="29" t="s">
        <v>155</v>
      </c>
      <c r="C93" s="17"/>
      <c r="D93" s="17"/>
      <c r="E93" s="17"/>
      <c r="F93" s="17"/>
      <c r="G93" s="17"/>
      <c r="H93" s="5">
        <f t="shared" si="6"/>
        <v>0</v>
      </c>
    </row>
    <row r="94" spans="1:8" ht="17.25" customHeight="1" x14ac:dyDescent="0.15">
      <c r="A94" s="2">
        <v>16</v>
      </c>
      <c r="B94" s="29" t="s">
        <v>156</v>
      </c>
      <c r="C94" s="17"/>
      <c r="D94" s="17"/>
      <c r="E94" s="17"/>
      <c r="F94" s="17"/>
      <c r="G94" s="17"/>
      <c r="H94" s="5">
        <f t="shared" si="6"/>
        <v>0</v>
      </c>
    </row>
    <row r="95" spans="1:8" ht="17.25" customHeight="1" x14ac:dyDescent="0.15">
      <c r="A95" s="2">
        <v>17</v>
      </c>
      <c r="B95" s="25" t="s">
        <v>176</v>
      </c>
      <c r="C95" s="17"/>
      <c r="D95" s="17"/>
      <c r="E95" s="17"/>
      <c r="F95" s="17"/>
      <c r="G95" s="17"/>
      <c r="H95" s="5">
        <f t="shared" si="6"/>
        <v>0</v>
      </c>
    </row>
    <row r="96" spans="1:8" ht="17.25" customHeight="1" x14ac:dyDescent="0.15">
      <c r="A96" s="2">
        <v>18</v>
      </c>
      <c r="B96" s="25" t="s">
        <v>157</v>
      </c>
      <c r="C96" s="17"/>
      <c r="D96" s="17"/>
      <c r="E96" s="17"/>
      <c r="F96" s="17"/>
      <c r="G96" s="17"/>
      <c r="H96" s="5">
        <f t="shared" si="6"/>
        <v>0</v>
      </c>
    </row>
    <row r="97" spans="1:8" ht="17.25" customHeight="1" x14ac:dyDescent="0.15">
      <c r="A97" s="2"/>
      <c r="B97" s="8"/>
      <c r="C97" s="17"/>
      <c r="D97" s="17"/>
      <c r="E97" s="17"/>
      <c r="F97" s="17"/>
      <c r="G97" s="17"/>
      <c r="H97" s="5"/>
    </row>
    <row r="98" spans="1:8" ht="17.25" customHeight="1" x14ac:dyDescent="0.15">
      <c r="A98" s="49" t="s">
        <v>12</v>
      </c>
      <c r="B98" s="50"/>
      <c r="C98" s="6" t="e">
        <f t="shared" ref="C98:H98" si="7">AVERAGE(C79:C96)</f>
        <v>#DIV/0!</v>
      </c>
      <c r="D98" s="6" t="e">
        <f t="shared" si="7"/>
        <v>#DIV/0!</v>
      </c>
      <c r="E98" s="6" t="e">
        <f t="shared" si="7"/>
        <v>#DIV/0!</v>
      </c>
      <c r="F98" s="6" t="e">
        <f t="shared" si="7"/>
        <v>#DIV/0!</v>
      </c>
      <c r="G98" s="6" t="e">
        <f t="shared" si="7"/>
        <v>#DIV/0!</v>
      </c>
      <c r="H98" s="6">
        <f t="shared" si="7"/>
        <v>0</v>
      </c>
    </row>
    <row r="99" spans="1:8" ht="17.25" customHeight="1" x14ac:dyDescent="0.15">
      <c r="A99" s="7"/>
    </row>
  </sheetData>
  <mergeCells count="8">
    <mergeCell ref="A77:H77"/>
    <mergeCell ref="A98:B98"/>
    <mergeCell ref="A1:H1"/>
    <mergeCell ref="A25:B25"/>
    <mergeCell ref="A27:H27"/>
    <mergeCell ref="A52:B52"/>
    <mergeCell ref="A54:H54"/>
    <mergeCell ref="A75:B75"/>
  </mergeCells>
  <phoneticPr fontId="1"/>
  <dataValidations count="1">
    <dataValidation imeMode="on" allowBlank="1" showInputMessage="1" showErrorMessage="1" sqref="B56:B73 B3:B23 B29:B50 B95:B96 B79" xr:uid="{00000000-0002-0000-0100-000000000000}"/>
  </dataValidations>
  <pageMargins left="0.75" right="0.75" top="1" bottom="1" header="0.51200000000000001" footer="0.51200000000000001"/>
  <pageSetup paperSize="9" scale="38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1"/>
  </sheetPr>
  <dimension ref="A1:H150"/>
  <sheetViews>
    <sheetView topLeftCell="A10" zoomScaleNormal="100" workbookViewId="0">
      <selection activeCell="J21" sqref="J21"/>
    </sheetView>
  </sheetViews>
  <sheetFormatPr defaultColWidth="9" defaultRowHeight="13.5" x14ac:dyDescent="0.15"/>
  <cols>
    <col min="1" max="1" width="5.25" bestFit="1" customWidth="1"/>
    <col min="2" max="2" width="12.625" customWidth="1"/>
    <col min="3" max="8" width="6.25" customWidth="1"/>
  </cols>
  <sheetData>
    <row r="1" spans="1:8" ht="17.25" customHeight="1" x14ac:dyDescent="0.15">
      <c r="A1" s="51" t="s">
        <v>24</v>
      </c>
      <c r="B1" s="52"/>
      <c r="C1" s="52"/>
      <c r="D1" s="52"/>
      <c r="E1" s="52"/>
      <c r="F1" s="52"/>
      <c r="G1" s="52"/>
      <c r="H1" s="53"/>
    </row>
    <row r="2" spans="1:8" ht="17.25" customHeight="1" x14ac:dyDescent="0.1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4" t="s">
        <v>11</v>
      </c>
    </row>
    <row r="3" spans="1:8" ht="17.25" customHeight="1" x14ac:dyDescent="0.15">
      <c r="A3" s="2">
        <v>1</v>
      </c>
      <c r="B3" s="25" t="s">
        <v>221</v>
      </c>
      <c r="C3" s="17"/>
      <c r="D3" s="1"/>
      <c r="E3" s="17"/>
      <c r="F3" s="17"/>
      <c r="G3" s="17"/>
      <c r="H3" s="5">
        <f t="shared" ref="H3:H24" si="0">SUM(C3:G3)</f>
        <v>0</v>
      </c>
    </row>
    <row r="4" spans="1:8" ht="17.25" customHeight="1" x14ac:dyDescent="0.15">
      <c r="A4" s="2">
        <v>2</v>
      </c>
      <c r="B4" s="27" t="s">
        <v>222</v>
      </c>
      <c r="C4" s="17"/>
      <c r="D4" s="1"/>
      <c r="E4" s="17"/>
      <c r="F4" s="17"/>
      <c r="G4" s="17"/>
      <c r="H4" s="5">
        <f t="shared" si="0"/>
        <v>0</v>
      </c>
    </row>
    <row r="5" spans="1:8" ht="17.25" customHeight="1" x14ac:dyDescent="0.15">
      <c r="A5" s="2">
        <v>3</v>
      </c>
      <c r="B5" s="27" t="s">
        <v>223</v>
      </c>
      <c r="C5" s="17"/>
      <c r="D5" s="1"/>
      <c r="E5" s="17"/>
      <c r="F5" s="17"/>
      <c r="G5" s="17"/>
      <c r="H5" s="5">
        <f t="shared" si="0"/>
        <v>0</v>
      </c>
    </row>
    <row r="6" spans="1:8" ht="17.25" customHeight="1" x14ac:dyDescent="0.15">
      <c r="A6" s="2">
        <v>4</v>
      </c>
      <c r="B6" s="27" t="s">
        <v>224</v>
      </c>
      <c r="C6" s="17"/>
      <c r="D6" s="1"/>
      <c r="E6" s="17"/>
      <c r="F6" s="17"/>
      <c r="G6" s="17"/>
      <c r="H6" s="5">
        <f t="shared" si="0"/>
        <v>0</v>
      </c>
    </row>
    <row r="7" spans="1:8" ht="17.25" customHeight="1" x14ac:dyDescent="0.15">
      <c r="A7" s="2">
        <v>5</v>
      </c>
      <c r="B7" s="27" t="s">
        <v>225</v>
      </c>
      <c r="C7" s="17"/>
      <c r="D7" s="1"/>
      <c r="E7" s="17"/>
      <c r="F7" s="17"/>
      <c r="G7" s="17"/>
      <c r="H7" s="5">
        <f t="shared" si="0"/>
        <v>0</v>
      </c>
    </row>
    <row r="8" spans="1:8" ht="17.25" customHeight="1" x14ac:dyDescent="0.15">
      <c r="A8" s="2">
        <v>6</v>
      </c>
      <c r="B8" s="27" t="s">
        <v>226</v>
      </c>
      <c r="C8" s="17"/>
      <c r="D8" s="1"/>
      <c r="E8" s="17"/>
      <c r="F8" s="17"/>
      <c r="G8" s="17"/>
      <c r="H8" s="5">
        <f t="shared" si="0"/>
        <v>0</v>
      </c>
    </row>
    <row r="9" spans="1:8" ht="17.25" customHeight="1" x14ac:dyDescent="0.15">
      <c r="A9" s="2">
        <v>7</v>
      </c>
      <c r="B9" s="27" t="s">
        <v>227</v>
      </c>
      <c r="C9" s="17"/>
      <c r="D9" s="1"/>
      <c r="E9" s="17"/>
      <c r="F9" s="17"/>
      <c r="G9" s="17"/>
      <c r="H9" s="5">
        <f t="shared" si="0"/>
        <v>0</v>
      </c>
    </row>
    <row r="10" spans="1:8" ht="17.25" customHeight="1" x14ac:dyDescent="0.15">
      <c r="A10" s="2">
        <v>8</v>
      </c>
      <c r="B10" s="27" t="s">
        <v>228</v>
      </c>
      <c r="C10" s="17"/>
      <c r="D10" s="1"/>
      <c r="E10" s="17"/>
      <c r="F10" s="17"/>
      <c r="G10" s="17"/>
      <c r="H10" s="5">
        <f t="shared" si="0"/>
        <v>0</v>
      </c>
    </row>
    <row r="11" spans="1:8" ht="17.25" customHeight="1" x14ac:dyDescent="0.15">
      <c r="A11" s="2">
        <v>9</v>
      </c>
      <c r="B11" s="27" t="s">
        <v>229</v>
      </c>
      <c r="C11" s="17"/>
      <c r="D11" s="1"/>
      <c r="E11" s="17"/>
      <c r="F11" s="17"/>
      <c r="G11" s="17"/>
      <c r="H11" s="5">
        <f t="shared" si="0"/>
        <v>0</v>
      </c>
    </row>
    <row r="12" spans="1:8" ht="17.25" customHeight="1" x14ac:dyDescent="0.15">
      <c r="A12" s="2">
        <v>10</v>
      </c>
      <c r="B12" s="27" t="s">
        <v>230</v>
      </c>
      <c r="C12" s="17"/>
      <c r="D12" s="1"/>
      <c r="E12" s="17"/>
      <c r="F12" s="17"/>
      <c r="G12" s="17"/>
      <c r="H12" s="5">
        <f t="shared" si="0"/>
        <v>0</v>
      </c>
    </row>
    <row r="13" spans="1:8" ht="17.25" customHeight="1" x14ac:dyDescent="0.15">
      <c r="A13" s="2">
        <v>11</v>
      </c>
      <c r="B13" s="27" t="s">
        <v>231</v>
      </c>
      <c r="C13" s="17"/>
      <c r="D13" s="1"/>
      <c r="E13" s="17"/>
      <c r="F13" s="17"/>
      <c r="G13" s="17"/>
      <c r="H13" s="5">
        <f t="shared" si="0"/>
        <v>0</v>
      </c>
    </row>
    <row r="14" spans="1:8" ht="17.25" customHeight="1" x14ac:dyDescent="0.15">
      <c r="A14" s="2">
        <v>12</v>
      </c>
      <c r="B14" s="27" t="s">
        <v>232</v>
      </c>
      <c r="C14" s="17"/>
      <c r="D14" s="1"/>
      <c r="E14" s="17"/>
      <c r="F14" s="17"/>
      <c r="G14" s="17"/>
      <c r="H14" s="5">
        <f t="shared" si="0"/>
        <v>0</v>
      </c>
    </row>
    <row r="15" spans="1:8" ht="17.25" customHeight="1" x14ac:dyDescent="0.15">
      <c r="A15" s="2">
        <v>13</v>
      </c>
      <c r="B15" s="27" t="s">
        <v>233</v>
      </c>
      <c r="C15" s="17"/>
      <c r="D15" s="1"/>
      <c r="E15" s="17"/>
      <c r="F15" s="17"/>
      <c r="G15" s="17"/>
      <c r="H15" s="5">
        <f t="shared" si="0"/>
        <v>0</v>
      </c>
    </row>
    <row r="16" spans="1:8" ht="17.25" customHeight="1" x14ac:dyDescent="0.15">
      <c r="A16" s="2">
        <v>14</v>
      </c>
      <c r="B16" s="27" t="s">
        <v>234</v>
      </c>
      <c r="C16" s="17"/>
      <c r="D16" s="1"/>
      <c r="E16" s="17"/>
      <c r="F16" s="17"/>
      <c r="G16" s="17"/>
      <c r="H16" s="5">
        <f t="shared" si="0"/>
        <v>0</v>
      </c>
    </row>
    <row r="17" spans="1:8" ht="17.25" customHeight="1" x14ac:dyDescent="0.15">
      <c r="A17" s="2">
        <v>15</v>
      </c>
      <c r="B17" s="27" t="s">
        <v>235</v>
      </c>
      <c r="C17" s="17"/>
      <c r="D17" s="1"/>
      <c r="E17" s="17"/>
      <c r="F17" s="17"/>
      <c r="G17" s="17"/>
      <c r="H17" s="5">
        <f t="shared" si="0"/>
        <v>0</v>
      </c>
    </row>
    <row r="18" spans="1:8" ht="17.25" customHeight="1" x14ac:dyDescent="0.15">
      <c r="A18" s="2">
        <v>16</v>
      </c>
      <c r="B18" s="27" t="s">
        <v>236</v>
      </c>
      <c r="C18" s="17"/>
      <c r="D18" s="1"/>
      <c r="E18" s="17"/>
      <c r="F18" s="17"/>
      <c r="G18" s="17"/>
      <c r="H18" s="5">
        <f t="shared" si="0"/>
        <v>0</v>
      </c>
    </row>
    <row r="19" spans="1:8" ht="17.25" customHeight="1" x14ac:dyDescent="0.15">
      <c r="A19" s="2">
        <v>17</v>
      </c>
      <c r="B19" s="25" t="s">
        <v>237</v>
      </c>
      <c r="C19" s="17"/>
      <c r="D19" s="1"/>
      <c r="E19" s="17"/>
      <c r="F19" s="17"/>
      <c r="G19" s="17"/>
      <c r="H19" s="5">
        <f t="shared" si="0"/>
        <v>0</v>
      </c>
    </row>
    <row r="20" spans="1:8" ht="17.25" customHeight="1" x14ac:dyDescent="0.15">
      <c r="A20" s="2">
        <v>18</v>
      </c>
      <c r="B20" s="25" t="s">
        <v>238</v>
      </c>
      <c r="C20" s="17"/>
      <c r="D20" s="1"/>
      <c r="E20" s="17"/>
      <c r="F20" s="17"/>
      <c r="G20" s="17"/>
      <c r="H20" s="5">
        <f t="shared" si="0"/>
        <v>0</v>
      </c>
    </row>
    <row r="21" spans="1:8" ht="17.25" customHeight="1" x14ac:dyDescent="0.15">
      <c r="A21" s="2">
        <v>19</v>
      </c>
      <c r="B21" s="25" t="s">
        <v>239</v>
      </c>
      <c r="C21" s="17"/>
      <c r="D21" s="1"/>
      <c r="E21" s="17"/>
      <c r="F21" s="17"/>
      <c r="G21" s="17"/>
      <c r="H21" s="5">
        <f t="shared" si="0"/>
        <v>0</v>
      </c>
    </row>
    <row r="22" spans="1:8" ht="17.25" customHeight="1" x14ac:dyDescent="0.15">
      <c r="A22" s="2">
        <v>20</v>
      </c>
      <c r="B22" s="25" t="s">
        <v>240</v>
      </c>
      <c r="C22" s="17"/>
      <c r="D22" s="1"/>
      <c r="E22" s="17"/>
      <c r="F22" s="17"/>
      <c r="G22" s="17"/>
      <c r="H22" s="5">
        <f t="shared" si="0"/>
        <v>0</v>
      </c>
    </row>
    <row r="23" spans="1:8" ht="17.25" customHeight="1" x14ac:dyDescent="0.15">
      <c r="A23" s="2">
        <v>21</v>
      </c>
      <c r="B23" s="25" t="s">
        <v>241</v>
      </c>
      <c r="C23" s="17"/>
      <c r="D23" s="1"/>
      <c r="E23" s="17"/>
      <c r="F23" s="17"/>
      <c r="G23" s="17"/>
      <c r="H23" s="5">
        <f t="shared" si="0"/>
        <v>0</v>
      </c>
    </row>
    <row r="24" spans="1:8" ht="17.25" customHeight="1" x14ac:dyDescent="0.15">
      <c r="A24" s="2">
        <v>22</v>
      </c>
      <c r="B24" s="25" t="s">
        <v>242</v>
      </c>
      <c r="C24" s="17"/>
      <c r="D24" s="1"/>
      <c r="E24" s="17"/>
      <c r="F24" s="17"/>
      <c r="G24" s="17"/>
      <c r="H24" s="5">
        <f t="shared" si="0"/>
        <v>0</v>
      </c>
    </row>
    <row r="25" spans="1:8" ht="17.25" customHeight="1" x14ac:dyDescent="0.15">
      <c r="A25" s="2"/>
      <c r="B25" s="8"/>
      <c r="C25" s="17"/>
      <c r="D25" s="17"/>
      <c r="E25" s="17"/>
      <c r="F25" s="17"/>
      <c r="G25" s="17"/>
      <c r="H25" s="5"/>
    </row>
    <row r="26" spans="1:8" ht="17.25" customHeight="1" x14ac:dyDescent="0.15">
      <c r="A26" s="49" t="s">
        <v>12</v>
      </c>
      <c r="B26" s="50"/>
      <c r="C26" s="6" t="e">
        <f t="shared" ref="C26:H26" si="1">AVERAGE(C3:C24)</f>
        <v>#DIV/0!</v>
      </c>
      <c r="D26" s="6" t="e">
        <f t="shared" si="1"/>
        <v>#DIV/0!</v>
      </c>
      <c r="E26" s="6" t="e">
        <f t="shared" si="1"/>
        <v>#DIV/0!</v>
      </c>
      <c r="F26" s="6" t="e">
        <f t="shared" si="1"/>
        <v>#DIV/0!</v>
      </c>
      <c r="G26" s="6" t="e">
        <f t="shared" si="1"/>
        <v>#DIV/0!</v>
      </c>
      <c r="H26" s="6">
        <f t="shared" si="1"/>
        <v>0</v>
      </c>
    </row>
    <row r="27" spans="1:8" ht="17.25" customHeight="1" x14ac:dyDescent="0.15"/>
    <row r="28" spans="1:8" ht="17.25" customHeight="1" x14ac:dyDescent="0.15">
      <c r="A28" s="51" t="s">
        <v>23</v>
      </c>
      <c r="B28" s="52"/>
      <c r="C28" s="52"/>
      <c r="D28" s="52"/>
      <c r="E28" s="52"/>
      <c r="F28" s="52"/>
      <c r="G28" s="52"/>
      <c r="H28" s="53"/>
    </row>
    <row r="29" spans="1:8" ht="17.25" customHeight="1" x14ac:dyDescent="0.15">
      <c r="A29" s="2" t="s">
        <v>4</v>
      </c>
      <c r="B29" s="2" t="s">
        <v>5</v>
      </c>
      <c r="C29" s="2" t="s">
        <v>6</v>
      </c>
      <c r="D29" s="2" t="s">
        <v>7</v>
      </c>
      <c r="E29" s="2" t="s">
        <v>8</v>
      </c>
      <c r="F29" s="2" t="s">
        <v>9</v>
      </c>
      <c r="G29" s="2" t="s">
        <v>10</v>
      </c>
      <c r="H29" s="4" t="s">
        <v>11</v>
      </c>
    </row>
    <row r="30" spans="1:8" ht="17.25" customHeight="1" x14ac:dyDescent="0.15">
      <c r="A30" s="2">
        <v>1</v>
      </c>
      <c r="B30" s="25" t="s">
        <v>243</v>
      </c>
      <c r="C30" s="17"/>
      <c r="D30" s="1"/>
      <c r="E30" s="17"/>
      <c r="F30" s="17"/>
      <c r="G30" s="17"/>
      <c r="H30" s="5">
        <f t="shared" ref="H30:H50" si="2">SUM(C30:G30)</f>
        <v>0</v>
      </c>
    </row>
    <row r="31" spans="1:8" ht="17.25" customHeight="1" x14ac:dyDescent="0.15">
      <c r="A31" s="2">
        <v>2</v>
      </c>
      <c r="B31" s="25" t="s">
        <v>244</v>
      </c>
      <c r="C31" s="17"/>
      <c r="D31" s="1"/>
      <c r="E31" s="17"/>
      <c r="F31" s="17"/>
      <c r="G31" s="17"/>
      <c r="H31" s="5">
        <f t="shared" si="2"/>
        <v>0</v>
      </c>
    </row>
    <row r="32" spans="1:8" ht="17.25" customHeight="1" x14ac:dyDescent="0.15">
      <c r="A32" s="2">
        <v>3</v>
      </c>
      <c r="B32" s="25" t="s">
        <v>245</v>
      </c>
      <c r="C32" s="17"/>
      <c r="D32" s="1"/>
      <c r="E32" s="17"/>
      <c r="F32" s="17"/>
      <c r="G32" s="17"/>
      <c r="H32" s="5">
        <f t="shared" si="2"/>
        <v>0</v>
      </c>
    </row>
    <row r="33" spans="1:8" ht="17.25" customHeight="1" x14ac:dyDescent="0.15">
      <c r="A33" s="2">
        <v>4</v>
      </c>
      <c r="B33" s="25" t="s">
        <v>246</v>
      </c>
      <c r="C33" s="17"/>
      <c r="D33" s="1"/>
      <c r="E33" s="17"/>
      <c r="F33" s="17"/>
      <c r="G33" s="17"/>
      <c r="H33" s="5">
        <f t="shared" si="2"/>
        <v>0</v>
      </c>
    </row>
    <row r="34" spans="1:8" ht="17.25" customHeight="1" x14ac:dyDescent="0.15">
      <c r="A34" s="2">
        <v>5</v>
      </c>
      <c r="B34" s="25" t="s">
        <v>247</v>
      </c>
      <c r="C34" s="17"/>
      <c r="D34" s="1"/>
      <c r="E34" s="17"/>
      <c r="F34" s="17"/>
      <c r="G34" s="17"/>
      <c r="H34" s="5">
        <f t="shared" si="2"/>
        <v>0</v>
      </c>
    </row>
    <row r="35" spans="1:8" ht="17.25" customHeight="1" x14ac:dyDescent="0.15">
      <c r="A35" s="2">
        <v>6</v>
      </c>
      <c r="B35" s="25" t="s">
        <v>248</v>
      </c>
      <c r="C35" s="17"/>
      <c r="D35" s="1"/>
      <c r="E35" s="17"/>
      <c r="F35" s="17"/>
      <c r="G35" s="17"/>
      <c r="H35" s="5">
        <f t="shared" si="2"/>
        <v>0</v>
      </c>
    </row>
    <row r="36" spans="1:8" ht="17.25" customHeight="1" x14ac:dyDescent="0.15">
      <c r="A36" s="2">
        <v>7</v>
      </c>
      <c r="B36" s="25" t="s">
        <v>249</v>
      </c>
      <c r="C36" s="17"/>
      <c r="D36" s="1"/>
      <c r="E36" s="17"/>
      <c r="F36" s="17"/>
      <c r="G36" s="17"/>
      <c r="H36" s="5">
        <f t="shared" si="2"/>
        <v>0</v>
      </c>
    </row>
    <row r="37" spans="1:8" ht="17.25" customHeight="1" x14ac:dyDescent="0.15">
      <c r="A37" s="2">
        <v>8</v>
      </c>
      <c r="B37" s="25" t="s">
        <v>250</v>
      </c>
      <c r="C37" s="17"/>
      <c r="D37" s="1"/>
      <c r="E37" s="17"/>
      <c r="F37" s="17"/>
      <c r="G37" s="17"/>
      <c r="H37" s="5">
        <f t="shared" si="2"/>
        <v>0</v>
      </c>
    </row>
    <row r="38" spans="1:8" ht="17.25" customHeight="1" x14ac:dyDescent="0.15">
      <c r="A38" s="2">
        <v>9</v>
      </c>
      <c r="B38" s="25" t="s">
        <v>251</v>
      </c>
      <c r="C38" s="17"/>
      <c r="D38" s="1"/>
      <c r="E38" s="17"/>
      <c r="F38" s="17"/>
      <c r="G38" s="17"/>
      <c r="H38" s="5">
        <f t="shared" si="2"/>
        <v>0</v>
      </c>
    </row>
    <row r="39" spans="1:8" ht="17.25" customHeight="1" x14ac:dyDescent="0.15">
      <c r="A39" s="2">
        <v>10</v>
      </c>
      <c r="B39" s="25" t="s">
        <v>252</v>
      </c>
      <c r="C39" s="17"/>
      <c r="D39" s="1"/>
      <c r="E39" s="17"/>
      <c r="F39" s="17"/>
      <c r="G39" s="17"/>
      <c r="H39" s="5">
        <f t="shared" si="2"/>
        <v>0</v>
      </c>
    </row>
    <row r="40" spans="1:8" ht="17.25" customHeight="1" x14ac:dyDescent="0.15">
      <c r="A40" s="2">
        <v>11</v>
      </c>
      <c r="B40" s="25" t="s">
        <v>253</v>
      </c>
      <c r="C40" s="17"/>
      <c r="D40" s="1"/>
      <c r="E40" s="17"/>
      <c r="F40" s="17"/>
      <c r="G40" s="17"/>
      <c r="H40" s="5">
        <f t="shared" si="2"/>
        <v>0</v>
      </c>
    </row>
    <row r="41" spans="1:8" ht="17.25" customHeight="1" x14ac:dyDescent="0.15">
      <c r="A41" s="2">
        <v>12</v>
      </c>
      <c r="B41" s="25" t="s">
        <v>254</v>
      </c>
      <c r="C41" s="17"/>
      <c r="D41" s="1"/>
      <c r="E41" s="17"/>
      <c r="F41" s="17"/>
      <c r="G41" s="17"/>
      <c r="H41" s="5">
        <f t="shared" si="2"/>
        <v>0</v>
      </c>
    </row>
    <row r="42" spans="1:8" ht="17.25" customHeight="1" x14ac:dyDescent="0.15">
      <c r="A42" s="2">
        <v>13</v>
      </c>
      <c r="B42" s="25" t="s">
        <v>255</v>
      </c>
      <c r="C42" s="17"/>
      <c r="D42" s="1"/>
      <c r="E42" s="17"/>
      <c r="F42" s="17"/>
      <c r="G42" s="17"/>
      <c r="H42" s="5">
        <f t="shared" si="2"/>
        <v>0</v>
      </c>
    </row>
    <row r="43" spans="1:8" ht="17.25" customHeight="1" x14ac:dyDescent="0.15">
      <c r="A43" s="2">
        <v>14</v>
      </c>
      <c r="B43" s="25" t="s">
        <v>256</v>
      </c>
      <c r="C43" s="17"/>
      <c r="D43" s="1"/>
      <c r="E43" s="17"/>
      <c r="F43" s="17"/>
      <c r="G43" s="17"/>
      <c r="H43" s="5">
        <f t="shared" si="2"/>
        <v>0</v>
      </c>
    </row>
    <row r="44" spans="1:8" ht="17.25" customHeight="1" x14ac:dyDescent="0.15">
      <c r="A44" s="2">
        <v>15</v>
      </c>
      <c r="B44" s="25" t="s">
        <v>257</v>
      </c>
      <c r="C44" s="17"/>
      <c r="D44" s="1"/>
      <c r="E44" s="17"/>
      <c r="F44" s="17"/>
      <c r="G44" s="17"/>
      <c r="H44" s="5">
        <f t="shared" si="2"/>
        <v>0</v>
      </c>
    </row>
    <row r="45" spans="1:8" ht="17.25" customHeight="1" x14ac:dyDescent="0.15">
      <c r="A45" s="2">
        <v>16</v>
      </c>
      <c r="B45" s="25" t="s">
        <v>258</v>
      </c>
      <c r="C45" s="17"/>
      <c r="D45" s="1"/>
      <c r="E45" s="17"/>
      <c r="F45" s="17"/>
      <c r="G45" s="17"/>
      <c r="H45" s="5">
        <f t="shared" si="2"/>
        <v>0</v>
      </c>
    </row>
    <row r="46" spans="1:8" ht="17.25" customHeight="1" x14ac:dyDescent="0.15">
      <c r="A46" s="2">
        <v>17</v>
      </c>
      <c r="B46" s="25" t="s">
        <v>259</v>
      </c>
      <c r="C46" s="17"/>
      <c r="D46" s="1"/>
      <c r="E46" s="17"/>
      <c r="F46" s="17"/>
      <c r="G46" s="17"/>
      <c r="H46" s="5">
        <f t="shared" si="2"/>
        <v>0</v>
      </c>
    </row>
    <row r="47" spans="1:8" ht="17.25" customHeight="1" x14ac:dyDescent="0.15">
      <c r="A47" s="2">
        <v>18</v>
      </c>
      <c r="B47" s="25" t="s">
        <v>260</v>
      </c>
      <c r="C47" s="17"/>
      <c r="D47" s="1"/>
      <c r="E47" s="17"/>
      <c r="F47" s="17"/>
      <c r="G47" s="17"/>
      <c r="H47" s="5">
        <f t="shared" si="2"/>
        <v>0</v>
      </c>
    </row>
    <row r="48" spans="1:8" ht="17.25" customHeight="1" x14ac:dyDescent="0.15">
      <c r="A48" s="2">
        <v>19</v>
      </c>
      <c r="B48" s="25" t="s">
        <v>261</v>
      </c>
      <c r="C48" s="17"/>
      <c r="D48" s="1"/>
      <c r="E48" s="17"/>
      <c r="F48" s="17"/>
      <c r="G48" s="17"/>
      <c r="H48" s="5">
        <f t="shared" si="2"/>
        <v>0</v>
      </c>
    </row>
    <row r="49" spans="1:8" ht="17.25" customHeight="1" x14ac:dyDescent="0.15">
      <c r="A49" s="2">
        <v>20</v>
      </c>
      <c r="B49" s="25" t="s">
        <v>262</v>
      </c>
      <c r="C49" s="17"/>
      <c r="D49" s="1"/>
      <c r="E49" s="17"/>
      <c r="F49" s="17"/>
      <c r="G49" s="17"/>
      <c r="H49" s="5">
        <f t="shared" si="2"/>
        <v>0</v>
      </c>
    </row>
    <row r="50" spans="1:8" ht="17.25" customHeight="1" x14ac:dyDescent="0.15">
      <c r="A50" s="2">
        <v>21</v>
      </c>
      <c r="B50" s="25" t="s">
        <v>263</v>
      </c>
      <c r="C50" s="17"/>
      <c r="D50" s="1"/>
      <c r="E50" s="17"/>
      <c r="F50" s="17"/>
      <c r="G50" s="17"/>
      <c r="H50" s="5">
        <f t="shared" si="2"/>
        <v>0</v>
      </c>
    </row>
    <row r="51" spans="1:8" ht="17.25" customHeight="1" x14ac:dyDescent="0.15">
      <c r="A51" s="2"/>
      <c r="B51" s="8"/>
      <c r="C51" s="17"/>
      <c r="D51" s="17"/>
      <c r="E51" s="17"/>
      <c r="F51" s="17"/>
      <c r="G51" s="17"/>
      <c r="H51" s="5"/>
    </row>
    <row r="52" spans="1:8" ht="17.25" customHeight="1" x14ac:dyDescent="0.15">
      <c r="A52" s="49" t="s">
        <v>12</v>
      </c>
      <c r="B52" s="50"/>
      <c r="C52" s="6" t="e">
        <f t="shared" ref="C52:H52" si="3">AVERAGE(C30:C50)</f>
        <v>#DIV/0!</v>
      </c>
      <c r="D52" s="6" t="e">
        <f t="shared" si="3"/>
        <v>#DIV/0!</v>
      </c>
      <c r="E52" s="6" t="e">
        <f t="shared" si="3"/>
        <v>#DIV/0!</v>
      </c>
      <c r="F52" s="6" t="e">
        <f t="shared" si="3"/>
        <v>#DIV/0!</v>
      </c>
      <c r="G52" s="6" t="e">
        <f t="shared" si="3"/>
        <v>#DIV/0!</v>
      </c>
      <c r="H52" s="6">
        <f t="shared" si="3"/>
        <v>0</v>
      </c>
    </row>
    <row r="53" spans="1:8" ht="17.25" customHeight="1" x14ac:dyDescent="0.15"/>
    <row r="54" spans="1:8" ht="17.25" customHeight="1" x14ac:dyDescent="0.15"/>
    <row r="55" spans="1:8" ht="17.25" customHeight="1" x14ac:dyDescent="0.15"/>
    <row r="56" spans="1:8" ht="17.25" customHeight="1" x14ac:dyDescent="0.15"/>
    <row r="57" spans="1:8" ht="17.25" customHeight="1" x14ac:dyDescent="0.15"/>
    <row r="58" spans="1:8" ht="17.25" customHeight="1" x14ac:dyDescent="0.15"/>
    <row r="59" spans="1:8" ht="17.25" customHeight="1" x14ac:dyDescent="0.15"/>
    <row r="60" spans="1:8" ht="17.25" customHeight="1" x14ac:dyDescent="0.15"/>
    <row r="61" spans="1:8" ht="17.25" customHeight="1" x14ac:dyDescent="0.15"/>
    <row r="62" spans="1:8" ht="17.25" customHeight="1" x14ac:dyDescent="0.15"/>
    <row r="63" spans="1:8" ht="17.25" customHeight="1" x14ac:dyDescent="0.15"/>
    <row r="64" spans="1:8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</sheetData>
  <mergeCells count="4">
    <mergeCell ref="A52:B52"/>
    <mergeCell ref="A1:H1"/>
    <mergeCell ref="A26:B26"/>
    <mergeCell ref="A28:H28"/>
  </mergeCells>
  <phoneticPr fontId="1"/>
  <dataValidations count="1">
    <dataValidation imeMode="on" allowBlank="1" showInputMessage="1" showErrorMessage="1" sqref="B30:B50 B3:B24" xr:uid="{00000000-0002-0000-1200-000000000000}"/>
  </dataValidations>
  <pageMargins left="0.75" right="0.75" top="1" bottom="1" header="0.51200000000000001" footer="0.51200000000000001"/>
  <pageSetup paperSize="9" orientation="portrait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/>
  </sheetPr>
  <dimension ref="A1:U129"/>
  <sheetViews>
    <sheetView view="pageBreakPreview" zoomScaleNormal="100" zoomScaleSheetLayoutView="100" workbookViewId="0">
      <pane ySplit="4" topLeftCell="A9" activePane="bottomLeft" state="frozen"/>
      <selection pane="bottomLeft" activeCell="O10" sqref="O10"/>
    </sheetView>
  </sheetViews>
  <sheetFormatPr defaultColWidth="9" defaultRowHeight="13.5" x14ac:dyDescent="0.15"/>
  <cols>
    <col min="1" max="1" width="5.875" style="19" customWidth="1"/>
    <col min="2" max="2" width="12.625" style="20" customWidth="1"/>
    <col min="3" max="13" width="6.25" customWidth="1"/>
    <col min="15" max="15" width="11.125" style="9" bestFit="1" customWidth="1"/>
    <col min="16" max="16" width="12.5" style="9" bestFit="1" customWidth="1"/>
    <col min="17" max="17" width="6.5" style="9" bestFit="1" customWidth="1"/>
    <col min="18" max="18" width="2.25" style="9" bestFit="1" customWidth="1"/>
    <col min="19" max="19" width="11.125" style="9" bestFit="1" customWidth="1"/>
    <col min="20" max="20" width="12.5" style="9" bestFit="1" customWidth="1"/>
    <col min="21" max="21" width="6.5" style="9" bestFit="1" customWidth="1"/>
  </cols>
  <sheetData>
    <row r="1" spans="1:18" ht="22.5" customHeight="1" x14ac:dyDescent="0.15">
      <c r="D1" s="10"/>
    </row>
    <row r="2" spans="1:18" x14ac:dyDescent="0.15">
      <c r="B2" s="57" t="s">
        <v>14</v>
      </c>
      <c r="C2" s="58"/>
      <c r="F2" s="10"/>
    </row>
    <row r="3" spans="1:18" ht="18" customHeight="1" x14ac:dyDescent="0.15">
      <c r="B3" s="59" t="s">
        <v>57</v>
      </c>
      <c r="C3" s="59"/>
      <c r="F3" s="10"/>
    </row>
    <row r="5" spans="1:18" ht="44.25" customHeight="1" x14ac:dyDescent="0.15">
      <c r="A5" s="56" t="str">
        <f>VLOOKUP($B$3,テスト名,2,FALSE)</f>
        <v>1学期期末テスト</v>
      </c>
      <c r="B5" s="56"/>
      <c r="C5" s="11" t="s">
        <v>15</v>
      </c>
      <c r="D5" s="12"/>
      <c r="E5" s="12"/>
      <c r="F5" s="12"/>
      <c r="G5" s="12"/>
      <c r="H5" s="12"/>
      <c r="I5" s="12"/>
      <c r="J5" s="12"/>
      <c r="K5" s="12"/>
      <c r="L5" s="12"/>
      <c r="M5" s="12"/>
      <c r="O5" s="9" t="s">
        <v>25</v>
      </c>
      <c r="P5" s="9" t="s">
        <v>26</v>
      </c>
      <c r="Q5" s="9" t="s">
        <v>27</v>
      </c>
      <c r="R5" s="9">
        <v>5</v>
      </c>
    </row>
    <row r="6" spans="1:18" ht="44.25" customHeight="1" x14ac:dyDescent="0.15">
      <c r="A6" s="55" t="str">
        <f>VLOOKUP($B$3,テスト名,3,FALSE)</f>
        <v>７年２組</v>
      </c>
      <c r="B6" s="55"/>
      <c r="C6" s="55"/>
      <c r="D6" s="13"/>
      <c r="E6" s="13"/>
      <c r="F6" s="13"/>
      <c r="G6" s="13"/>
      <c r="H6" s="13"/>
      <c r="I6" s="13"/>
      <c r="J6" s="13"/>
      <c r="K6" s="13"/>
      <c r="L6" s="13"/>
      <c r="M6" s="13"/>
      <c r="O6" s="9" t="s">
        <v>28</v>
      </c>
      <c r="P6" s="9" t="s">
        <v>26</v>
      </c>
      <c r="Q6" s="9" t="s">
        <v>33</v>
      </c>
      <c r="R6" s="9">
        <v>5</v>
      </c>
    </row>
    <row r="7" spans="1:18" ht="21" customHeight="1" x14ac:dyDescent="0.15">
      <c r="A7" s="21" t="s">
        <v>4</v>
      </c>
      <c r="B7" s="21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tr">
        <f>IF(VLOOKUP($B$3,テスト名,4,FALSE)&lt;&gt;5,"音楽","合計")</f>
        <v>音楽</v>
      </c>
      <c r="I7" s="2" t="s">
        <v>16</v>
      </c>
      <c r="J7" s="2" t="s">
        <v>13</v>
      </c>
      <c r="K7" s="2" t="s">
        <v>17</v>
      </c>
      <c r="L7" s="2" t="s">
        <v>18</v>
      </c>
      <c r="M7" s="2" t="s">
        <v>11</v>
      </c>
      <c r="O7" s="9" t="s">
        <v>29</v>
      </c>
      <c r="P7" s="9" t="s">
        <v>26</v>
      </c>
      <c r="Q7" s="9" t="s">
        <v>34</v>
      </c>
      <c r="R7" s="9">
        <v>5</v>
      </c>
    </row>
    <row r="8" spans="1:18" ht="21" customHeight="1" x14ac:dyDescent="0.15">
      <c r="A8" s="21">
        <v>1</v>
      </c>
      <c r="B8" s="21" t="str">
        <f ca="1">VLOOKUP($A8,INDIRECT($B$3),2,FALSE)</f>
        <v>相場 拓馬</v>
      </c>
      <c r="C8" s="31">
        <f ca="1">VLOOKUP($A8,INDIRECT($B$3),3,FALSE)</f>
        <v>60</v>
      </c>
      <c r="D8" s="31">
        <f ca="1">VLOOKUP($A8,INDIRECT($B$3),4,FALSE)</f>
        <v>33</v>
      </c>
      <c r="E8" s="31">
        <f ca="1">VLOOKUP($A8,INDIRECT($B$3),5,FALSE)</f>
        <v>27</v>
      </c>
      <c r="F8" s="31">
        <f ca="1">VLOOKUP($A8,INDIRECT($B$3),6,FALSE)</f>
        <v>19</v>
      </c>
      <c r="G8" s="31">
        <f ca="1">VLOOKUP($A8,INDIRECT($B$3),7,FALSE)</f>
        <v>17</v>
      </c>
      <c r="H8" s="31">
        <f ca="1">VLOOKUP($A8,INDIRECT($B$3),8,FALSE)</f>
        <v>28</v>
      </c>
      <c r="I8" s="31">
        <f ca="1">VLOOKUP($A8,INDIRECT($B$3),9,FALSE)</f>
        <v>42</v>
      </c>
      <c r="J8" s="31">
        <f ca="1">VLOOKUP($A8,INDIRECT($B$3),10,FALSE)</f>
        <v>9</v>
      </c>
      <c r="K8" s="31">
        <f ca="1">VLOOKUP($A8,INDIRECT($B$3),11,FALSE)</f>
        <v>2</v>
      </c>
      <c r="L8" s="31">
        <f ca="1">VLOOKUP($A8,INDIRECT($B$3),12,FALSE)</f>
        <v>23</v>
      </c>
      <c r="M8" s="2">
        <f ca="1">VLOOKUP($A8,INDIRECT($B$3),13,FALSE)</f>
        <v>260</v>
      </c>
      <c r="O8" s="9" t="s">
        <v>30</v>
      </c>
      <c r="P8" s="9" t="s">
        <v>26</v>
      </c>
      <c r="Q8" s="9" t="s">
        <v>35</v>
      </c>
      <c r="R8" s="9">
        <v>5</v>
      </c>
    </row>
    <row r="9" spans="1:18" ht="16.5" customHeight="1" x14ac:dyDescent="0.15">
      <c r="A9" s="22"/>
      <c r="B9" s="22"/>
      <c r="C9" s="14"/>
      <c r="D9" s="14"/>
      <c r="E9" s="14"/>
      <c r="F9" s="14"/>
      <c r="G9" s="15"/>
      <c r="H9" s="14"/>
      <c r="I9" s="16"/>
      <c r="J9" s="16"/>
      <c r="K9" s="16"/>
      <c r="L9" s="16"/>
      <c r="M9" s="16"/>
      <c r="O9" s="9" t="s">
        <v>31</v>
      </c>
      <c r="P9" s="9" t="s">
        <v>26</v>
      </c>
      <c r="Q9" s="9" t="s">
        <v>36</v>
      </c>
      <c r="R9" s="9">
        <v>5</v>
      </c>
    </row>
    <row r="10" spans="1:18" ht="44.25" customHeight="1" x14ac:dyDescent="0.15">
      <c r="A10" s="56" t="str">
        <f>VLOOKUP($B$3,テスト名,2,FALSE)</f>
        <v>1学期期末テスト</v>
      </c>
      <c r="B10" s="56"/>
      <c r="C10" s="11" t="s">
        <v>15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O10" s="9" t="s">
        <v>32</v>
      </c>
      <c r="P10" s="9" t="s">
        <v>26</v>
      </c>
      <c r="Q10" s="9" t="s">
        <v>37</v>
      </c>
      <c r="R10" s="9">
        <v>5</v>
      </c>
    </row>
    <row r="11" spans="1:18" ht="44.25" customHeight="1" x14ac:dyDescent="0.15">
      <c r="A11" s="55" t="str">
        <f>VLOOKUP($B$3,テスト名,3,FALSE)</f>
        <v>７年２組</v>
      </c>
      <c r="B11" s="55"/>
      <c r="C11" s="55"/>
      <c r="D11" s="13"/>
      <c r="E11" s="13"/>
      <c r="F11" s="13"/>
      <c r="G11" s="13"/>
      <c r="H11" s="13"/>
      <c r="I11" s="13"/>
      <c r="J11" s="13"/>
      <c r="K11" s="13"/>
      <c r="L11" s="13"/>
      <c r="M11" s="13"/>
      <c r="O11" s="9" t="s">
        <v>52</v>
      </c>
      <c r="P11" s="9" t="s">
        <v>62</v>
      </c>
      <c r="Q11" s="9" t="s">
        <v>63</v>
      </c>
      <c r="R11" s="9">
        <v>5</v>
      </c>
    </row>
    <row r="12" spans="1:18" ht="21" customHeight="1" x14ac:dyDescent="0.15">
      <c r="A12" s="21" t="s">
        <v>4</v>
      </c>
      <c r="B12" s="21" t="s">
        <v>5</v>
      </c>
      <c r="C12" s="2" t="s">
        <v>6</v>
      </c>
      <c r="D12" s="2" t="s">
        <v>7</v>
      </c>
      <c r="E12" s="2" t="s">
        <v>8</v>
      </c>
      <c r="F12" s="2" t="s">
        <v>9</v>
      </c>
      <c r="G12" s="2" t="s">
        <v>10</v>
      </c>
      <c r="H12" s="2" t="str">
        <f>IF(VLOOKUP($B$3,テスト名,4,FALSE)&lt;&gt;5,"音楽","合計")</f>
        <v>音楽</v>
      </c>
      <c r="I12" s="2" t="s">
        <v>16</v>
      </c>
      <c r="J12" s="2" t="s">
        <v>13</v>
      </c>
      <c r="K12" s="2" t="s">
        <v>17</v>
      </c>
      <c r="L12" s="2" t="s">
        <v>18</v>
      </c>
      <c r="M12" s="2" t="s">
        <v>11</v>
      </c>
      <c r="O12" s="9" t="s">
        <v>53</v>
      </c>
      <c r="P12" s="9" t="s">
        <v>62</v>
      </c>
      <c r="Q12" s="9" t="s">
        <v>64</v>
      </c>
      <c r="R12" s="9">
        <v>5</v>
      </c>
    </row>
    <row r="13" spans="1:18" ht="21" customHeight="1" x14ac:dyDescent="0.15">
      <c r="A13" s="21">
        <v>2</v>
      </c>
      <c r="B13" s="21" t="str">
        <f ca="1">VLOOKUP($A13,INDIRECT($B$3),2,FALSE)</f>
        <v>池田 一馬</v>
      </c>
      <c r="C13" s="31">
        <f ca="1">VLOOKUP($A13,INDIRECT($B$3),3,FALSE)</f>
        <v>85</v>
      </c>
      <c r="D13" s="31">
        <f ca="1">VLOOKUP($A13,INDIRECT($B$3),4,FALSE)</f>
        <v>92</v>
      </c>
      <c r="E13" s="31">
        <f ca="1">VLOOKUP($A13,INDIRECT($B$3),5,FALSE)</f>
        <v>93</v>
      </c>
      <c r="F13" s="31">
        <f ca="1">VLOOKUP($A13,INDIRECT($B$3),6,FALSE)</f>
        <v>85</v>
      </c>
      <c r="G13" s="31">
        <f ca="1">VLOOKUP($A13,INDIRECT($B$3),7,FALSE)</f>
        <v>78</v>
      </c>
      <c r="H13" s="31">
        <f ca="1">VLOOKUP($A13,INDIRECT($B$3),8,FALSE)</f>
        <v>64</v>
      </c>
      <c r="I13" s="31">
        <f ca="1">VLOOKUP($A13,INDIRECT($B$3),9,FALSE)</f>
        <v>64</v>
      </c>
      <c r="J13" s="31">
        <f ca="1">VLOOKUP($A13,INDIRECT($B$3),10,FALSE)</f>
        <v>63</v>
      </c>
      <c r="K13" s="31">
        <f ca="1">VLOOKUP($A13,INDIRECT($B$3),11,FALSE)</f>
        <v>62</v>
      </c>
      <c r="L13" s="31">
        <f ca="1">VLOOKUP($A13,INDIRECT($B$3),12,FALSE)</f>
        <v>70</v>
      </c>
      <c r="M13" s="2">
        <f ca="1">VLOOKUP($A13,INDIRECT($B$3),13,FALSE)</f>
        <v>756</v>
      </c>
      <c r="O13" s="9" t="s">
        <v>54</v>
      </c>
      <c r="P13" s="9" t="s">
        <v>62</v>
      </c>
      <c r="Q13" s="9" t="s">
        <v>65</v>
      </c>
      <c r="R13" s="9">
        <v>5</v>
      </c>
    </row>
    <row r="14" spans="1:18" ht="16.5" customHeight="1" x14ac:dyDescent="0.15">
      <c r="A14" s="22"/>
      <c r="B14" s="22"/>
      <c r="C14" s="14"/>
      <c r="D14" s="14"/>
      <c r="E14" s="14"/>
      <c r="F14" s="14"/>
      <c r="G14" s="15"/>
      <c r="H14" s="14"/>
      <c r="I14" s="16"/>
      <c r="J14" s="16"/>
      <c r="K14" s="16"/>
      <c r="L14" s="16"/>
      <c r="M14" s="16"/>
      <c r="O14" s="9" t="s">
        <v>55</v>
      </c>
      <c r="P14" s="9" t="s">
        <v>62</v>
      </c>
      <c r="Q14" s="9" t="s">
        <v>66</v>
      </c>
      <c r="R14" s="9">
        <v>5</v>
      </c>
    </row>
    <row r="15" spans="1:18" ht="44.25" customHeight="1" x14ac:dyDescent="0.15">
      <c r="A15" s="56" t="str">
        <f>VLOOKUP($B$3,テスト名,2,FALSE)</f>
        <v>1学期期末テスト</v>
      </c>
      <c r="B15" s="56"/>
      <c r="C15" s="11" t="s">
        <v>15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O15" s="9" t="s">
        <v>56</v>
      </c>
      <c r="P15" s="9" t="s">
        <v>62</v>
      </c>
      <c r="Q15" s="9" t="s">
        <v>27</v>
      </c>
    </row>
    <row r="16" spans="1:18" ht="44.25" customHeight="1" x14ac:dyDescent="0.15">
      <c r="A16" s="55" t="str">
        <f>VLOOKUP($B$3,テスト名,3,FALSE)</f>
        <v>７年２組</v>
      </c>
      <c r="B16" s="55"/>
      <c r="C16" s="55"/>
      <c r="D16" s="13"/>
      <c r="E16" s="13"/>
      <c r="F16" s="13"/>
      <c r="G16" s="13"/>
      <c r="H16" s="13"/>
      <c r="I16" s="13"/>
      <c r="J16" s="13"/>
      <c r="K16" s="13"/>
      <c r="L16" s="13"/>
      <c r="M16" s="13"/>
      <c r="O16" s="9" t="s">
        <v>57</v>
      </c>
      <c r="P16" s="9" t="s">
        <v>62</v>
      </c>
      <c r="Q16" s="9" t="s">
        <v>33</v>
      </c>
    </row>
    <row r="17" spans="1:18" ht="21" customHeight="1" x14ac:dyDescent="0.15">
      <c r="A17" s="21" t="s">
        <v>4</v>
      </c>
      <c r="B17" s="21" t="s">
        <v>5</v>
      </c>
      <c r="C17" s="2" t="s">
        <v>6</v>
      </c>
      <c r="D17" s="2" t="s">
        <v>7</v>
      </c>
      <c r="E17" s="2" t="s">
        <v>8</v>
      </c>
      <c r="F17" s="2" t="s">
        <v>9</v>
      </c>
      <c r="G17" s="2" t="s">
        <v>10</v>
      </c>
      <c r="H17" s="2" t="str">
        <f>IF(VLOOKUP($B$3,テスト名,4,FALSE)&lt;&gt;5,"音楽","合計")</f>
        <v>音楽</v>
      </c>
      <c r="I17" s="2" t="s">
        <v>16</v>
      </c>
      <c r="J17" s="2" t="s">
        <v>13</v>
      </c>
      <c r="K17" s="2" t="s">
        <v>17</v>
      </c>
      <c r="L17" s="2" t="s">
        <v>18</v>
      </c>
      <c r="M17" s="2" t="s">
        <v>11</v>
      </c>
      <c r="O17" s="9" t="s">
        <v>58</v>
      </c>
      <c r="P17" s="9" t="s">
        <v>62</v>
      </c>
      <c r="Q17" s="9" t="s">
        <v>34</v>
      </c>
    </row>
    <row r="18" spans="1:18" ht="21" customHeight="1" x14ac:dyDescent="0.15">
      <c r="A18" s="21">
        <v>3</v>
      </c>
      <c r="B18" s="21" t="str">
        <f ca="1">VLOOKUP($A18,INDIRECT($B$3),2,FALSE)</f>
        <v>石田 涼</v>
      </c>
      <c r="C18" s="31">
        <f ca="1">VLOOKUP($A18,INDIRECT($B$3),3,FALSE)</f>
        <v>70</v>
      </c>
      <c r="D18" s="31">
        <f ca="1">VLOOKUP($A18,INDIRECT($B$3),4,FALSE)</f>
        <v>79</v>
      </c>
      <c r="E18" s="31">
        <f ca="1">VLOOKUP($A18,INDIRECT($B$3),5,FALSE)</f>
        <v>0</v>
      </c>
      <c r="F18" s="31">
        <f ca="1">VLOOKUP($A18,INDIRECT($B$3),6,FALSE)</f>
        <v>60</v>
      </c>
      <c r="G18" s="31">
        <f ca="1">VLOOKUP($A18,INDIRECT($B$3),7,FALSE)</f>
        <v>66</v>
      </c>
      <c r="H18" s="31">
        <f ca="1">VLOOKUP($A18,INDIRECT($B$3),8,FALSE)</f>
        <v>66</v>
      </c>
      <c r="I18" s="31">
        <f ca="1">VLOOKUP($A18,INDIRECT($B$3),9,FALSE)</f>
        <v>44</v>
      </c>
      <c r="J18" s="31">
        <f ca="1">VLOOKUP($A18,INDIRECT($B$3),10,FALSE)</f>
        <v>37</v>
      </c>
      <c r="K18" s="31">
        <f ca="1">VLOOKUP($A18,INDIRECT($B$3),11,FALSE)</f>
        <v>58</v>
      </c>
      <c r="L18" s="31">
        <f ca="1">VLOOKUP($A18,INDIRECT($B$3),12,FALSE)</f>
        <v>57</v>
      </c>
      <c r="M18" s="2">
        <f ca="1">VLOOKUP($A18,INDIRECT($B$3),13,FALSE)</f>
        <v>537</v>
      </c>
      <c r="O18" s="9" t="s">
        <v>59</v>
      </c>
      <c r="P18" s="9" t="s">
        <v>62</v>
      </c>
      <c r="Q18" s="9" t="s">
        <v>35</v>
      </c>
    </row>
    <row r="19" spans="1:18" ht="16.5" customHeight="1" x14ac:dyDescent="0.15">
      <c r="A19" s="22"/>
      <c r="B19" s="22"/>
      <c r="C19" s="14"/>
      <c r="D19" s="14"/>
      <c r="E19" s="14"/>
      <c r="F19" s="14"/>
      <c r="G19" s="15"/>
      <c r="H19" s="14"/>
      <c r="I19" s="16"/>
      <c r="J19" s="16"/>
      <c r="K19" s="16"/>
      <c r="L19" s="16"/>
      <c r="M19" s="16"/>
      <c r="O19" s="9" t="s">
        <v>60</v>
      </c>
      <c r="P19" s="9" t="s">
        <v>62</v>
      </c>
      <c r="Q19" s="9" t="s">
        <v>36</v>
      </c>
    </row>
    <row r="20" spans="1:18" ht="44.25" customHeight="1" x14ac:dyDescent="0.15">
      <c r="A20" s="56" t="str">
        <f>VLOOKUP($B$3,テスト名,2,FALSE)</f>
        <v>1学期期末テスト</v>
      </c>
      <c r="B20" s="56"/>
      <c r="C20" s="11" t="s">
        <v>15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O20" s="9" t="s">
        <v>61</v>
      </c>
      <c r="P20" s="9" t="s">
        <v>62</v>
      </c>
      <c r="Q20" s="9" t="s">
        <v>37</v>
      </c>
    </row>
    <row r="21" spans="1:18" ht="44.25" customHeight="1" x14ac:dyDescent="0.15">
      <c r="A21" s="55" t="str">
        <f>VLOOKUP($B$3,テスト名,3,FALSE)</f>
        <v>７年２組</v>
      </c>
      <c r="B21" s="55"/>
      <c r="C21" s="55"/>
      <c r="D21" s="13"/>
      <c r="E21" s="13"/>
      <c r="F21" s="13"/>
      <c r="G21" s="13"/>
      <c r="H21" s="13"/>
      <c r="I21" s="13"/>
      <c r="J21" s="13"/>
      <c r="K21" s="13"/>
      <c r="L21" s="13"/>
      <c r="M21" s="13"/>
      <c r="O21" s="9" t="s">
        <v>67</v>
      </c>
      <c r="P21" s="9" t="s">
        <v>68</v>
      </c>
      <c r="Q21" s="9" t="s">
        <v>36</v>
      </c>
      <c r="R21" s="9">
        <v>5</v>
      </c>
    </row>
    <row r="22" spans="1:18" ht="21" customHeight="1" x14ac:dyDescent="0.15">
      <c r="A22" s="21" t="s">
        <v>4</v>
      </c>
      <c r="B22" s="21" t="s">
        <v>5</v>
      </c>
      <c r="C22" s="2" t="s">
        <v>6</v>
      </c>
      <c r="D22" s="2" t="s">
        <v>7</v>
      </c>
      <c r="E22" s="2" t="s">
        <v>8</v>
      </c>
      <c r="F22" s="2" t="s">
        <v>9</v>
      </c>
      <c r="G22" s="2" t="s">
        <v>10</v>
      </c>
      <c r="H22" s="2" t="str">
        <f>IF(VLOOKUP($B$3,テスト名,4,FALSE)&lt;&gt;5,"音楽","合計")</f>
        <v>音楽</v>
      </c>
      <c r="I22" s="2" t="s">
        <v>16</v>
      </c>
      <c r="J22" s="2" t="s">
        <v>13</v>
      </c>
      <c r="K22" s="2" t="s">
        <v>17</v>
      </c>
      <c r="L22" s="2" t="s">
        <v>18</v>
      </c>
      <c r="M22" s="2" t="s">
        <v>11</v>
      </c>
      <c r="O22" s="9" t="s">
        <v>69</v>
      </c>
      <c r="P22" s="9" t="s">
        <v>68</v>
      </c>
      <c r="Q22" s="9" t="s">
        <v>37</v>
      </c>
      <c r="R22" s="9">
        <v>5</v>
      </c>
    </row>
    <row r="23" spans="1:18" ht="21" customHeight="1" x14ac:dyDescent="0.15">
      <c r="A23" s="21">
        <v>4</v>
      </c>
      <c r="B23" s="21" t="str">
        <f ca="1">VLOOKUP($A23,INDIRECT($B$3),2,FALSE)</f>
        <v>石原 ゆず奈</v>
      </c>
      <c r="C23" s="31">
        <f ca="1">VLOOKUP($A23,INDIRECT($B$3),3,FALSE)</f>
        <v>73</v>
      </c>
      <c r="D23" s="31">
        <f ca="1">VLOOKUP($A23,INDIRECT($B$3),4,FALSE)</f>
        <v>22</v>
      </c>
      <c r="E23" s="31">
        <f ca="1">VLOOKUP($A23,INDIRECT($B$3),5,FALSE)</f>
        <v>28</v>
      </c>
      <c r="F23" s="31">
        <f ca="1">VLOOKUP($A23,INDIRECT($B$3),6,FALSE)</f>
        <v>43</v>
      </c>
      <c r="G23" s="31">
        <f ca="1">VLOOKUP($A23,INDIRECT($B$3),7,FALSE)</f>
        <v>24</v>
      </c>
      <c r="H23" s="31">
        <f ca="1">VLOOKUP($A23,INDIRECT($B$3),8,FALSE)</f>
        <v>28</v>
      </c>
      <c r="I23" s="31">
        <f ca="1">VLOOKUP($A23,INDIRECT($B$3),9,FALSE)</f>
        <v>27</v>
      </c>
      <c r="J23" s="31">
        <f ca="1">VLOOKUP($A23,INDIRECT($B$3),10,FALSE)</f>
        <v>15</v>
      </c>
      <c r="K23" s="31">
        <f ca="1">VLOOKUP($A23,INDIRECT($B$3),11,FALSE)</f>
        <v>21</v>
      </c>
      <c r="L23" s="31">
        <f ca="1">VLOOKUP($A23,INDIRECT($B$3),12,FALSE)</f>
        <v>41</v>
      </c>
      <c r="M23" s="2">
        <f ca="1">VLOOKUP($A23,INDIRECT($B$3),13,FALSE)</f>
        <v>322</v>
      </c>
      <c r="O23" s="9" t="s">
        <v>70</v>
      </c>
      <c r="P23" s="9" t="s">
        <v>78</v>
      </c>
      <c r="Q23" s="9" t="s">
        <v>63</v>
      </c>
      <c r="R23" s="9">
        <v>5</v>
      </c>
    </row>
    <row r="24" spans="1:18" ht="16.5" customHeight="1" x14ac:dyDescent="0.15">
      <c r="A24" s="22"/>
      <c r="B24" s="22"/>
      <c r="C24" s="14"/>
      <c r="D24" s="14"/>
      <c r="E24" s="14"/>
      <c r="F24" s="14"/>
      <c r="G24" s="15"/>
      <c r="H24" s="14"/>
      <c r="I24" s="16"/>
      <c r="J24" s="16"/>
      <c r="K24" s="16"/>
      <c r="L24" s="16"/>
      <c r="M24" s="16"/>
      <c r="O24" s="9" t="s">
        <v>71</v>
      </c>
      <c r="P24" s="9" t="s">
        <v>78</v>
      </c>
      <c r="Q24" s="9" t="s">
        <v>64</v>
      </c>
      <c r="R24" s="9">
        <v>5</v>
      </c>
    </row>
    <row r="25" spans="1:18" ht="44.25" customHeight="1" x14ac:dyDescent="0.15">
      <c r="A25" s="56" t="str">
        <f>VLOOKUP($B$3,テスト名,2,FALSE)</f>
        <v>1学期期末テスト</v>
      </c>
      <c r="B25" s="56"/>
      <c r="C25" s="11" t="s">
        <v>15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O25" s="9" t="s">
        <v>72</v>
      </c>
      <c r="P25" s="9" t="s">
        <v>78</v>
      </c>
      <c r="Q25" s="9" t="s">
        <v>65</v>
      </c>
      <c r="R25" s="9">
        <v>5</v>
      </c>
    </row>
    <row r="26" spans="1:18" ht="44.25" customHeight="1" x14ac:dyDescent="0.15">
      <c r="A26" s="55" t="str">
        <f>VLOOKUP($B$3,テスト名,3,FALSE)</f>
        <v>７年２組</v>
      </c>
      <c r="B26" s="55"/>
      <c r="C26" s="55"/>
      <c r="D26" s="13"/>
      <c r="E26" s="13"/>
      <c r="F26" s="13"/>
      <c r="G26" s="13"/>
      <c r="H26" s="13"/>
      <c r="I26" s="13"/>
      <c r="J26" s="13"/>
      <c r="K26" s="13"/>
      <c r="L26" s="13"/>
      <c r="M26" s="13"/>
      <c r="O26" s="9" t="s">
        <v>73</v>
      </c>
      <c r="P26" s="9" t="s">
        <v>78</v>
      </c>
      <c r="Q26" s="9" t="s">
        <v>66</v>
      </c>
      <c r="R26" s="9">
        <v>5</v>
      </c>
    </row>
    <row r="27" spans="1:18" ht="21" customHeight="1" x14ac:dyDescent="0.15">
      <c r="A27" s="21" t="s">
        <v>4</v>
      </c>
      <c r="B27" s="21" t="s">
        <v>5</v>
      </c>
      <c r="C27" s="2" t="s">
        <v>6</v>
      </c>
      <c r="D27" s="2" t="s">
        <v>7</v>
      </c>
      <c r="E27" s="2" t="s">
        <v>8</v>
      </c>
      <c r="F27" s="2" t="s">
        <v>9</v>
      </c>
      <c r="G27" s="2" t="s">
        <v>10</v>
      </c>
      <c r="H27" s="2" t="str">
        <f>IF(VLOOKUP($B$3,テスト名,4,FALSE)&lt;&gt;5,"音楽","合計")</f>
        <v>音楽</v>
      </c>
      <c r="I27" s="2" t="s">
        <v>16</v>
      </c>
      <c r="J27" s="2" t="s">
        <v>13</v>
      </c>
      <c r="K27" s="2" t="s">
        <v>17</v>
      </c>
      <c r="L27" s="2" t="s">
        <v>18</v>
      </c>
      <c r="M27" s="2" t="s">
        <v>11</v>
      </c>
      <c r="O27" s="9" t="s">
        <v>74</v>
      </c>
      <c r="P27" s="9" t="s">
        <v>78</v>
      </c>
      <c r="Q27" s="9" t="s">
        <v>27</v>
      </c>
      <c r="R27" s="9">
        <v>5</v>
      </c>
    </row>
    <row r="28" spans="1:18" ht="21" customHeight="1" x14ac:dyDescent="0.15">
      <c r="A28" s="21">
        <v>5</v>
      </c>
      <c r="B28" s="21" t="str">
        <f ca="1">VLOOKUP($A28,INDIRECT($B$3),2,FALSE)</f>
        <v>上原 実桜</v>
      </c>
      <c r="C28" s="31">
        <f ca="1">VLOOKUP($A28,INDIRECT($B$3),3,FALSE)</f>
        <v>94</v>
      </c>
      <c r="D28" s="31">
        <f ca="1">VLOOKUP($A28,INDIRECT($B$3),4,FALSE)</f>
        <v>91</v>
      </c>
      <c r="E28" s="31">
        <f ca="1">VLOOKUP($A28,INDIRECT($B$3),5,FALSE)</f>
        <v>88</v>
      </c>
      <c r="F28" s="31">
        <f ca="1">VLOOKUP($A28,INDIRECT($B$3),6,FALSE)</f>
        <v>95</v>
      </c>
      <c r="G28" s="31">
        <f ca="1">VLOOKUP($A28,INDIRECT($B$3),7,FALSE)</f>
        <v>90</v>
      </c>
      <c r="H28" s="31">
        <f ca="1">VLOOKUP($A28,INDIRECT($B$3),8,FALSE)</f>
        <v>96</v>
      </c>
      <c r="I28" s="31">
        <f ca="1">VLOOKUP($A28,INDIRECT($B$3),9,FALSE)</f>
        <v>93</v>
      </c>
      <c r="J28" s="31">
        <f ca="1">VLOOKUP($A28,INDIRECT($B$3),10,FALSE)</f>
        <v>91</v>
      </c>
      <c r="K28" s="31">
        <f ca="1">VLOOKUP($A28,INDIRECT($B$3),11,FALSE)</f>
        <v>100</v>
      </c>
      <c r="L28" s="31">
        <f ca="1">VLOOKUP($A28,INDIRECT($B$3),12,FALSE)</f>
        <v>94</v>
      </c>
      <c r="M28" s="2">
        <f ca="1">VLOOKUP($A28,INDIRECT($B$3),13,FALSE)</f>
        <v>932</v>
      </c>
      <c r="O28" s="9" t="s">
        <v>75</v>
      </c>
      <c r="P28" s="9" t="s">
        <v>78</v>
      </c>
      <c r="Q28" s="9" t="s">
        <v>33</v>
      </c>
      <c r="R28" s="9">
        <v>5</v>
      </c>
    </row>
    <row r="29" spans="1:18" ht="16.5" customHeight="1" x14ac:dyDescent="0.15">
      <c r="A29" s="22"/>
      <c r="B29" s="22"/>
      <c r="C29" s="14"/>
      <c r="D29" s="14"/>
      <c r="E29" s="14"/>
      <c r="F29" s="14"/>
      <c r="G29" s="15"/>
      <c r="H29" s="14"/>
      <c r="I29" s="16"/>
      <c r="J29" s="16"/>
      <c r="K29" s="16"/>
      <c r="L29" s="16"/>
      <c r="M29" s="16"/>
      <c r="O29" s="9" t="s">
        <v>76</v>
      </c>
      <c r="P29" s="9" t="s">
        <v>78</v>
      </c>
      <c r="Q29" s="9" t="s">
        <v>34</v>
      </c>
      <c r="R29" s="9">
        <v>5</v>
      </c>
    </row>
    <row r="30" spans="1:18" ht="44.25" customHeight="1" x14ac:dyDescent="0.15">
      <c r="A30" s="56" t="str">
        <f>VLOOKUP($B$3,テスト名,2,FALSE)</f>
        <v>1学期期末テスト</v>
      </c>
      <c r="B30" s="56"/>
      <c r="C30" s="11" t="s">
        <v>15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O30" s="9" t="s">
        <v>77</v>
      </c>
      <c r="P30" s="9" t="s">
        <v>78</v>
      </c>
      <c r="Q30" s="9" t="s">
        <v>35</v>
      </c>
      <c r="R30" s="9">
        <v>5</v>
      </c>
    </row>
    <row r="31" spans="1:18" ht="44.25" customHeight="1" x14ac:dyDescent="0.15">
      <c r="A31" s="55" t="str">
        <f>VLOOKUP($B$3,テスト名,3,FALSE)</f>
        <v>７年２組</v>
      </c>
      <c r="B31" s="55"/>
      <c r="C31" s="55"/>
      <c r="D31" s="13"/>
      <c r="E31" s="13"/>
      <c r="F31" s="13"/>
      <c r="G31" s="13"/>
      <c r="H31" s="13"/>
      <c r="I31" s="13"/>
      <c r="J31" s="13"/>
      <c r="K31" s="13"/>
      <c r="L31" s="13"/>
      <c r="M31" s="13"/>
      <c r="O31" s="9" t="s">
        <v>79</v>
      </c>
      <c r="P31" s="9" t="s">
        <v>81</v>
      </c>
      <c r="Q31" s="9" t="s">
        <v>36</v>
      </c>
      <c r="R31" s="9">
        <v>5</v>
      </c>
    </row>
    <row r="32" spans="1:18" ht="21" customHeight="1" x14ac:dyDescent="0.15">
      <c r="A32" s="21" t="s">
        <v>4</v>
      </c>
      <c r="B32" s="21" t="s">
        <v>5</v>
      </c>
      <c r="C32" s="2" t="s">
        <v>6</v>
      </c>
      <c r="D32" s="2" t="s">
        <v>7</v>
      </c>
      <c r="E32" s="2" t="s">
        <v>8</v>
      </c>
      <c r="F32" s="2" t="s">
        <v>9</v>
      </c>
      <c r="G32" s="2" t="s">
        <v>10</v>
      </c>
      <c r="H32" s="2" t="str">
        <f>IF(VLOOKUP($B$3,テスト名,4,FALSE)&lt;&gt;5,"音楽","合計")</f>
        <v>音楽</v>
      </c>
      <c r="I32" s="2" t="s">
        <v>16</v>
      </c>
      <c r="J32" s="2" t="s">
        <v>13</v>
      </c>
      <c r="K32" s="2" t="s">
        <v>17</v>
      </c>
      <c r="L32" s="2" t="s">
        <v>18</v>
      </c>
      <c r="M32" s="2" t="s">
        <v>11</v>
      </c>
      <c r="O32" s="9" t="s">
        <v>80</v>
      </c>
      <c r="P32" s="9" t="s">
        <v>81</v>
      </c>
      <c r="Q32" s="9" t="s">
        <v>37</v>
      </c>
      <c r="R32" s="9">
        <v>5</v>
      </c>
    </row>
    <row r="33" spans="1:18" ht="21" customHeight="1" x14ac:dyDescent="0.15">
      <c r="A33" s="21">
        <v>6</v>
      </c>
      <c r="B33" s="21" t="str">
        <f ca="1">VLOOKUP($A33,INDIRECT($B$3),2,FALSE)</f>
        <v>内山 雄介</v>
      </c>
      <c r="C33" s="31">
        <f ca="1">VLOOKUP($A33,INDIRECT($B$3),3,FALSE)</f>
        <v>94</v>
      </c>
      <c r="D33" s="31">
        <f ca="1">VLOOKUP($A33,INDIRECT($B$3),4,FALSE)</f>
        <v>94</v>
      </c>
      <c r="E33" s="31">
        <f ca="1">VLOOKUP($A33,INDIRECT($B$3),5,FALSE)</f>
        <v>91</v>
      </c>
      <c r="F33" s="31">
        <f ca="1">VLOOKUP($A33,INDIRECT($B$3),6,FALSE)</f>
        <v>95</v>
      </c>
      <c r="G33" s="31">
        <f ca="1">VLOOKUP($A33,INDIRECT($B$3),7,FALSE)</f>
        <v>91</v>
      </c>
      <c r="H33" s="31">
        <f ca="1">VLOOKUP($A33,INDIRECT($B$3),8,FALSE)</f>
        <v>96</v>
      </c>
      <c r="I33" s="31">
        <f ca="1">VLOOKUP($A33,INDIRECT($B$3),9,FALSE)</f>
        <v>91</v>
      </c>
      <c r="J33" s="31">
        <f ca="1">VLOOKUP($A33,INDIRECT($B$3),10,FALSE)</f>
        <v>88</v>
      </c>
      <c r="K33" s="31">
        <f ca="1">VLOOKUP($A33,INDIRECT($B$3),11,FALSE)</f>
        <v>93</v>
      </c>
      <c r="L33" s="31">
        <f ca="1">VLOOKUP($A33,INDIRECT($B$3),12,FALSE)</f>
        <v>82</v>
      </c>
      <c r="M33" s="2">
        <f ca="1">VLOOKUP($A33,INDIRECT($B$3),13,FALSE)</f>
        <v>915</v>
      </c>
      <c r="O33" s="9" t="s">
        <v>82</v>
      </c>
      <c r="P33" s="9" t="s">
        <v>85</v>
      </c>
      <c r="Q33" s="9" t="s">
        <v>36</v>
      </c>
    </row>
    <row r="34" spans="1:18" ht="16.5" customHeight="1" x14ac:dyDescent="0.15">
      <c r="A34" s="22"/>
      <c r="B34" s="22"/>
      <c r="C34" s="14"/>
      <c r="D34" s="14"/>
      <c r="E34" s="14"/>
      <c r="F34" s="14"/>
      <c r="G34" s="15"/>
      <c r="H34" s="14"/>
      <c r="I34" s="16"/>
      <c r="J34" s="16"/>
      <c r="K34" s="16"/>
      <c r="L34" s="16"/>
      <c r="M34" s="16"/>
      <c r="O34" s="9" t="s">
        <v>83</v>
      </c>
      <c r="P34" s="9" t="s">
        <v>85</v>
      </c>
      <c r="Q34" s="9" t="s">
        <v>37</v>
      </c>
    </row>
    <row r="35" spans="1:18" ht="44.25" customHeight="1" x14ac:dyDescent="0.15">
      <c r="A35" s="56" t="str">
        <f>VLOOKUP($B$3,テスト名,2,FALSE)</f>
        <v>1学期期末テスト</v>
      </c>
      <c r="B35" s="56"/>
      <c r="C35" s="11" t="s">
        <v>15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O35" s="9" t="s">
        <v>84</v>
      </c>
      <c r="P35" s="9" t="s">
        <v>86</v>
      </c>
      <c r="Q35" s="9" t="s">
        <v>63</v>
      </c>
      <c r="R35" s="9">
        <v>5</v>
      </c>
    </row>
    <row r="36" spans="1:18" ht="44.25" customHeight="1" x14ac:dyDescent="0.15">
      <c r="A36" s="55" t="str">
        <f>VLOOKUP($B$3,テスト名,3,FALSE)</f>
        <v>７年２組</v>
      </c>
      <c r="B36" s="55"/>
      <c r="C36" s="55"/>
      <c r="D36" s="13"/>
      <c r="E36" s="13"/>
      <c r="F36" s="13"/>
      <c r="G36" s="13"/>
      <c r="H36" s="13"/>
      <c r="I36" s="13"/>
      <c r="J36" s="13"/>
      <c r="K36" s="13"/>
      <c r="L36" s="13"/>
      <c r="M36" s="13"/>
      <c r="O36" s="9" t="s">
        <v>87</v>
      </c>
      <c r="P36" s="9" t="s">
        <v>86</v>
      </c>
      <c r="Q36" s="9" t="s">
        <v>64</v>
      </c>
      <c r="R36" s="9">
        <v>5</v>
      </c>
    </row>
    <row r="37" spans="1:18" ht="21" customHeight="1" x14ac:dyDescent="0.15">
      <c r="A37" s="21" t="s">
        <v>4</v>
      </c>
      <c r="B37" s="21" t="s">
        <v>5</v>
      </c>
      <c r="C37" s="2" t="s">
        <v>6</v>
      </c>
      <c r="D37" s="2" t="s">
        <v>7</v>
      </c>
      <c r="E37" s="2" t="s">
        <v>8</v>
      </c>
      <c r="F37" s="2" t="s">
        <v>9</v>
      </c>
      <c r="G37" s="2" t="s">
        <v>10</v>
      </c>
      <c r="H37" s="2" t="str">
        <f>IF(VLOOKUP($B$3,テスト名,4,FALSE)&lt;&gt;5,"音楽","合計")</f>
        <v>音楽</v>
      </c>
      <c r="I37" s="2" t="s">
        <v>16</v>
      </c>
      <c r="J37" s="2" t="s">
        <v>13</v>
      </c>
      <c r="K37" s="2" t="s">
        <v>17</v>
      </c>
      <c r="L37" s="2" t="s">
        <v>18</v>
      </c>
      <c r="M37" s="2" t="s">
        <v>11</v>
      </c>
      <c r="O37" s="9" t="s">
        <v>88</v>
      </c>
      <c r="P37" s="9" t="s">
        <v>86</v>
      </c>
      <c r="Q37" s="9" t="s">
        <v>65</v>
      </c>
      <c r="R37" s="9">
        <v>5</v>
      </c>
    </row>
    <row r="38" spans="1:18" ht="21" customHeight="1" x14ac:dyDescent="0.15">
      <c r="A38" s="21">
        <v>7</v>
      </c>
      <c r="B38" s="21" t="str">
        <f ca="1">VLOOKUP($A38,INDIRECT($B$3),2,FALSE)</f>
        <v>小川 瑛大</v>
      </c>
      <c r="C38" s="31">
        <f ca="1">VLOOKUP($A38,INDIRECT($B$3),3,FALSE)</f>
        <v>93</v>
      </c>
      <c r="D38" s="31">
        <f ca="1">VLOOKUP($A38,INDIRECT($B$3),4,FALSE)</f>
        <v>92</v>
      </c>
      <c r="E38" s="31">
        <f ca="1">VLOOKUP($A38,INDIRECT($B$3),5,FALSE)</f>
        <v>94</v>
      </c>
      <c r="F38" s="31">
        <f ca="1">VLOOKUP($A38,INDIRECT($B$3),6,FALSE)</f>
        <v>93</v>
      </c>
      <c r="G38" s="31">
        <f ca="1">VLOOKUP($A38,INDIRECT($B$3),7,FALSE)</f>
        <v>89</v>
      </c>
      <c r="H38" s="31">
        <f ca="1">VLOOKUP($A38,INDIRECT($B$3),8,FALSE)</f>
        <v>90</v>
      </c>
      <c r="I38" s="31">
        <f ca="1">VLOOKUP($A38,INDIRECT($B$3),9,FALSE)</f>
        <v>91</v>
      </c>
      <c r="J38" s="31">
        <f ca="1">VLOOKUP($A38,INDIRECT($B$3),10,FALSE)</f>
        <v>91</v>
      </c>
      <c r="K38" s="31">
        <f ca="1">VLOOKUP($A38,INDIRECT($B$3),11,FALSE)</f>
        <v>99</v>
      </c>
      <c r="L38" s="31">
        <f ca="1">VLOOKUP($A38,INDIRECT($B$3),12,FALSE)</f>
        <v>90</v>
      </c>
      <c r="M38" s="2">
        <f ca="1">VLOOKUP($A38,INDIRECT($B$3),13,FALSE)</f>
        <v>922</v>
      </c>
      <c r="O38" s="9" t="s">
        <v>89</v>
      </c>
      <c r="P38" s="9" t="s">
        <v>86</v>
      </c>
      <c r="Q38" s="9" t="s">
        <v>66</v>
      </c>
      <c r="R38" s="9">
        <v>5</v>
      </c>
    </row>
    <row r="39" spans="1:18" ht="16.5" customHeight="1" x14ac:dyDescent="0.15">
      <c r="A39" s="22"/>
      <c r="B39" s="22"/>
      <c r="C39" s="14"/>
      <c r="D39" s="14"/>
      <c r="E39" s="14"/>
      <c r="F39" s="14"/>
      <c r="G39" s="15"/>
      <c r="H39" s="14"/>
      <c r="I39" s="16"/>
      <c r="J39" s="16"/>
      <c r="K39" s="16"/>
      <c r="L39" s="16"/>
      <c r="M39" s="16"/>
      <c r="O39" s="9" t="s">
        <v>90</v>
      </c>
      <c r="P39" s="9" t="s">
        <v>86</v>
      </c>
      <c r="Q39" s="9" t="s">
        <v>27</v>
      </c>
    </row>
    <row r="40" spans="1:18" ht="44.25" customHeight="1" x14ac:dyDescent="0.15">
      <c r="A40" s="56" t="str">
        <f>VLOOKUP($B$3,テスト名,2,FALSE)</f>
        <v>1学期期末テスト</v>
      </c>
      <c r="B40" s="56"/>
      <c r="C40" s="11" t="s">
        <v>15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O40" s="9" t="s">
        <v>91</v>
      </c>
      <c r="P40" s="9" t="s">
        <v>86</v>
      </c>
      <c r="Q40" s="9" t="s">
        <v>33</v>
      </c>
    </row>
    <row r="41" spans="1:18" ht="44.25" customHeight="1" x14ac:dyDescent="0.15">
      <c r="A41" s="55" t="str">
        <f>VLOOKUP($B$3,テスト名,3,FALSE)</f>
        <v>７年２組</v>
      </c>
      <c r="B41" s="55"/>
      <c r="C41" s="55"/>
      <c r="D41" s="13"/>
      <c r="E41" s="13"/>
      <c r="F41" s="13"/>
      <c r="G41" s="13"/>
      <c r="H41" s="13"/>
      <c r="I41" s="13"/>
      <c r="J41" s="13"/>
      <c r="K41" s="13"/>
      <c r="L41" s="13"/>
      <c r="M41" s="13"/>
      <c r="O41" s="9" t="s">
        <v>92</v>
      </c>
      <c r="P41" s="9" t="s">
        <v>86</v>
      </c>
      <c r="Q41" s="9" t="s">
        <v>34</v>
      </c>
    </row>
    <row r="42" spans="1:18" ht="21" customHeight="1" x14ac:dyDescent="0.15">
      <c r="A42" s="21" t="s">
        <v>4</v>
      </c>
      <c r="B42" s="21" t="s">
        <v>5</v>
      </c>
      <c r="C42" s="2" t="s">
        <v>6</v>
      </c>
      <c r="D42" s="2" t="s">
        <v>7</v>
      </c>
      <c r="E42" s="2" t="s">
        <v>8</v>
      </c>
      <c r="F42" s="2" t="s">
        <v>9</v>
      </c>
      <c r="G42" s="2" t="s">
        <v>10</v>
      </c>
      <c r="H42" s="2" t="str">
        <f>IF(VLOOKUP($B$3,テスト名,4,FALSE)&lt;&gt;5,"音楽","合計")</f>
        <v>音楽</v>
      </c>
      <c r="I42" s="2" t="s">
        <v>16</v>
      </c>
      <c r="J42" s="2" t="s">
        <v>13</v>
      </c>
      <c r="K42" s="2" t="s">
        <v>17</v>
      </c>
      <c r="L42" s="2" t="s">
        <v>18</v>
      </c>
      <c r="M42" s="2" t="s">
        <v>11</v>
      </c>
      <c r="O42" s="9" t="s">
        <v>93</v>
      </c>
      <c r="P42" s="9" t="s">
        <v>86</v>
      </c>
      <c r="Q42" s="9" t="s">
        <v>35</v>
      </c>
    </row>
    <row r="43" spans="1:18" ht="21" customHeight="1" x14ac:dyDescent="0.15">
      <c r="A43" s="21">
        <v>8</v>
      </c>
      <c r="B43" s="21" t="str">
        <f ca="1">VLOOKUP($A43,INDIRECT($B$3),2,FALSE)</f>
        <v>奥原 暉子</v>
      </c>
      <c r="C43" s="31">
        <f ca="1">VLOOKUP($A43,INDIRECT($B$3),3,FALSE)</f>
        <v>91</v>
      </c>
      <c r="D43" s="31">
        <f ca="1">VLOOKUP($A43,INDIRECT($B$3),4,FALSE)</f>
        <v>85</v>
      </c>
      <c r="E43" s="31">
        <f ca="1">VLOOKUP($A43,INDIRECT($B$3),5,FALSE)</f>
        <v>72</v>
      </c>
      <c r="F43" s="31">
        <f ca="1">VLOOKUP($A43,INDIRECT($B$3),6,FALSE)</f>
        <v>80</v>
      </c>
      <c r="G43" s="31">
        <f ca="1">VLOOKUP($A43,INDIRECT($B$3),7,FALSE)</f>
        <v>69</v>
      </c>
      <c r="H43" s="31">
        <f ca="1">VLOOKUP($A43,INDIRECT($B$3),8,FALSE)</f>
        <v>92</v>
      </c>
      <c r="I43" s="31">
        <f ca="1">VLOOKUP($A43,INDIRECT($B$3),9,FALSE)</f>
        <v>73</v>
      </c>
      <c r="J43" s="31">
        <f ca="1">VLOOKUP($A43,INDIRECT($B$3),10,FALSE)</f>
        <v>67</v>
      </c>
      <c r="K43" s="31">
        <f ca="1">VLOOKUP($A43,INDIRECT($B$3),11,FALSE)</f>
        <v>53</v>
      </c>
      <c r="L43" s="31">
        <f ca="1">VLOOKUP($A43,INDIRECT($B$3),12,FALSE)</f>
        <v>63</v>
      </c>
      <c r="M43" s="2">
        <f ca="1">VLOOKUP($A43,INDIRECT($B$3),13,FALSE)</f>
        <v>745</v>
      </c>
      <c r="O43" s="9" t="s">
        <v>94</v>
      </c>
      <c r="P43" s="9" t="s">
        <v>96</v>
      </c>
      <c r="Q43" s="9" t="s">
        <v>36</v>
      </c>
      <c r="R43" s="9">
        <v>5</v>
      </c>
    </row>
    <row r="44" spans="1:18" ht="16.5" customHeight="1" x14ac:dyDescent="0.15">
      <c r="A44" s="22"/>
      <c r="B44" s="22"/>
      <c r="C44" s="14"/>
      <c r="D44" s="14"/>
      <c r="E44" s="14"/>
      <c r="F44" s="14"/>
      <c r="G44" s="15"/>
      <c r="H44" s="14"/>
      <c r="I44" s="16"/>
      <c r="J44" s="16"/>
      <c r="K44" s="16"/>
      <c r="L44" s="16"/>
      <c r="M44" s="16"/>
      <c r="O44" s="9" t="s">
        <v>95</v>
      </c>
      <c r="P44" s="9" t="s">
        <v>96</v>
      </c>
      <c r="Q44" s="9" t="s">
        <v>37</v>
      </c>
      <c r="R44" s="9">
        <v>5</v>
      </c>
    </row>
    <row r="45" spans="1:18" ht="44.25" customHeight="1" x14ac:dyDescent="0.15">
      <c r="A45" s="56" t="str">
        <f>VLOOKUP($B$3,テスト名,2,FALSE)</f>
        <v>1学期期末テスト</v>
      </c>
      <c r="B45" s="56"/>
      <c r="C45" s="11" t="s">
        <v>15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O45" s="9" t="s">
        <v>97</v>
      </c>
      <c r="P45" s="9" t="s">
        <v>99</v>
      </c>
      <c r="Q45" s="9" t="s">
        <v>36</v>
      </c>
      <c r="R45" s="9">
        <v>5</v>
      </c>
    </row>
    <row r="46" spans="1:18" ht="44.25" customHeight="1" x14ac:dyDescent="0.15">
      <c r="A46" s="55" t="str">
        <f>VLOOKUP($B$3,テスト名,3,FALSE)</f>
        <v>７年２組</v>
      </c>
      <c r="B46" s="55"/>
      <c r="C46" s="55"/>
      <c r="D46" s="13"/>
      <c r="E46" s="13"/>
      <c r="F46" s="13"/>
      <c r="G46" s="13"/>
      <c r="H46" s="13"/>
      <c r="I46" s="13"/>
      <c r="J46" s="13"/>
      <c r="K46" s="13"/>
      <c r="L46" s="13"/>
      <c r="M46" s="13"/>
      <c r="O46" s="9" t="s">
        <v>98</v>
      </c>
      <c r="P46" s="9" t="s">
        <v>99</v>
      </c>
      <c r="Q46" s="9" t="s">
        <v>37</v>
      </c>
      <c r="R46" s="9">
        <v>5</v>
      </c>
    </row>
    <row r="47" spans="1:18" ht="21" customHeight="1" x14ac:dyDescent="0.15">
      <c r="A47" s="21" t="s">
        <v>4</v>
      </c>
      <c r="B47" s="21" t="s">
        <v>5</v>
      </c>
      <c r="C47" s="2" t="s">
        <v>6</v>
      </c>
      <c r="D47" s="2" t="s">
        <v>7</v>
      </c>
      <c r="E47" s="2" t="s">
        <v>8</v>
      </c>
      <c r="F47" s="2" t="s">
        <v>9</v>
      </c>
      <c r="G47" s="2" t="s">
        <v>10</v>
      </c>
      <c r="H47" s="2" t="str">
        <f>IF(VLOOKUP($B$3,テスト名,4,FALSE)&lt;&gt;5,"音楽","合計")</f>
        <v>音楽</v>
      </c>
      <c r="I47" s="2" t="s">
        <v>16</v>
      </c>
      <c r="J47" s="2" t="s">
        <v>13</v>
      </c>
      <c r="K47" s="2" t="s">
        <v>17</v>
      </c>
      <c r="L47" s="2" t="s">
        <v>18</v>
      </c>
      <c r="M47" s="2" t="s">
        <v>11</v>
      </c>
      <c r="O47" s="9" t="s">
        <v>100</v>
      </c>
      <c r="P47" s="9" t="s">
        <v>102</v>
      </c>
      <c r="Q47" s="9" t="s">
        <v>36</v>
      </c>
      <c r="R47" s="9">
        <v>5</v>
      </c>
    </row>
    <row r="48" spans="1:18" ht="21" customHeight="1" x14ac:dyDescent="0.15">
      <c r="A48" s="21">
        <v>9</v>
      </c>
      <c r="B48" s="21" t="str">
        <f ca="1">VLOOKUP($A48,INDIRECT($B$3),2,FALSE)</f>
        <v>加藤 純明</v>
      </c>
      <c r="C48" s="31">
        <f ca="1">VLOOKUP($A48,INDIRECT($B$3),3,FALSE)</f>
        <v>90</v>
      </c>
      <c r="D48" s="31">
        <f ca="1">VLOOKUP($A48,INDIRECT($B$3),4,FALSE)</f>
        <v>79</v>
      </c>
      <c r="E48" s="31">
        <f ca="1">VLOOKUP($A48,INDIRECT($B$3),5,FALSE)</f>
        <v>92</v>
      </c>
      <c r="F48" s="31">
        <f ca="1">VLOOKUP($A48,INDIRECT($B$3),6,FALSE)</f>
        <v>80</v>
      </c>
      <c r="G48" s="31">
        <f ca="1">VLOOKUP($A48,INDIRECT($B$3),7,FALSE)</f>
        <v>92</v>
      </c>
      <c r="H48" s="31">
        <f ca="1">VLOOKUP($A48,INDIRECT($B$3),8,FALSE)</f>
        <v>90</v>
      </c>
      <c r="I48" s="31">
        <f ca="1">VLOOKUP($A48,INDIRECT($B$3),9,FALSE)</f>
        <v>93</v>
      </c>
      <c r="J48" s="31">
        <f ca="1">VLOOKUP($A48,INDIRECT($B$3),10,FALSE)</f>
        <v>91</v>
      </c>
      <c r="K48" s="31">
        <f ca="1">VLOOKUP($A48,INDIRECT($B$3),11,FALSE)</f>
        <v>92</v>
      </c>
      <c r="L48" s="31">
        <f ca="1">VLOOKUP($A48,INDIRECT($B$3),12,FALSE)</f>
        <v>73</v>
      </c>
      <c r="M48" s="2">
        <f ca="1">VLOOKUP($A48,INDIRECT($B$3),13,FALSE)</f>
        <v>872</v>
      </c>
      <c r="O48" s="9" t="s">
        <v>101</v>
      </c>
      <c r="P48" s="9" t="s">
        <v>102</v>
      </c>
      <c r="Q48" s="9" t="s">
        <v>37</v>
      </c>
      <c r="R48" s="9">
        <v>5</v>
      </c>
    </row>
    <row r="49" spans="1:18" ht="16.5" customHeight="1" x14ac:dyDescent="0.15">
      <c r="A49" s="22"/>
      <c r="B49" s="22"/>
      <c r="C49" s="14"/>
      <c r="D49" s="14"/>
      <c r="E49" s="14"/>
      <c r="F49" s="14"/>
      <c r="G49" s="15"/>
      <c r="H49" s="14"/>
      <c r="I49" s="16"/>
      <c r="J49" s="16"/>
      <c r="K49" s="16"/>
      <c r="L49" s="16"/>
      <c r="M49" s="16"/>
      <c r="O49" s="9" t="s">
        <v>103</v>
      </c>
      <c r="P49" s="9" t="s">
        <v>105</v>
      </c>
      <c r="Q49" s="9" t="s">
        <v>36</v>
      </c>
      <c r="R49" s="9">
        <v>5</v>
      </c>
    </row>
    <row r="50" spans="1:18" ht="44.25" customHeight="1" x14ac:dyDescent="0.15">
      <c r="A50" s="56" t="str">
        <f>VLOOKUP($B$3,テスト名,2,FALSE)</f>
        <v>1学期期末テスト</v>
      </c>
      <c r="B50" s="56"/>
      <c r="C50" s="11" t="s">
        <v>15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O50" s="9" t="s">
        <v>104</v>
      </c>
      <c r="P50" s="9" t="s">
        <v>105</v>
      </c>
      <c r="Q50" s="9" t="s">
        <v>37</v>
      </c>
      <c r="R50" s="9">
        <v>5</v>
      </c>
    </row>
    <row r="51" spans="1:18" ht="44.25" customHeight="1" x14ac:dyDescent="0.15">
      <c r="A51" s="55" t="str">
        <f>VLOOKUP($B$3,テスト名,3,FALSE)</f>
        <v>７年２組</v>
      </c>
      <c r="B51" s="55"/>
      <c r="C51" s="55"/>
      <c r="D51" s="13"/>
      <c r="E51" s="13"/>
      <c r="F51" s="13"/>
      <c r="G51" s="13"/>
      <c r="H51" s="13"/>
      <c r="I51" s="13"/>
      <c r="J51" s="13"/>
      <c r="K51" s="13"/>
      <c r="L51" s="13"/>
      <c r="M51" s="13"/>
      <c r="O51" s="9" t="s">
        <v>106</v>
      </c>
      <c r="P51" s="9" t="s">
        <v>114</v>
      </c>
      <c r="Q51" s="9" t="s">
        <v>63</v>
      </c>
      <c r="R51" s="9">
        <v>5</v>
      </c>
    </row>
    <row r="52" spans="1:18" ht="21" customHeight="1" x14ac:dyDescent="0.15">
      <c r="A52" s="21" t="s">
        <v>4</v>
      </c>
      <c r="B52" s="21" t="s">
        <v>5</v>
      </c>
      <c r="C52" s="2" t="s">
        <v>6</v>
      </c>
      <c r="D52" s="2" t="s">
        <v>7</v>
      </c>
      <c r="E52" s="2" t="s">
        <v>8</v>
      </c>
      <c r="F52" s="2" t="s">
        <v>9</v>
      </c>
      <c r="G52" s="2" t="s">
        <v>10</v>
      </c>
      <c r="H52" s="2" t="str">
        <f>IF(VLOOKUP($B$3,テスト名,4,FALSE)&lt;&gt;5,"音楽","合計")</f>
        <v>音楽</v>
      </c>
      <c r="I52" s="2" t="s">
        <v>16</v>
      </c>
      <c r="J52" s="2" t="s">
        <v>13</v>
      </c>
      <c r="K52" s="2" t="s">
        <v>17</v>
      </c>
      <c r="L52" s="2" t="s">
        <v>18</v>
      </c>
      <c r="M52" s="2" t="s">
        <v>11</v>
      </c>
      <c r="O52" s="9" t="s">
        <v>107</v>
      </c>
      <c r="P52" s="9" t="s">
        <v>114</v>
      </c>
      <c r="Q52" s="9" t="s">
        <v>64</v>
      </c>
      <c r="R52" s="9">
        <v>5</v>
      </c>
    </row>
    <row r="53" spans="1:18" ht="21" customHeight="1" x14ac:dyDescent="0.15">
      <c r="A53" s="21">
        <v>10</v>
      </c>
      <c r="B53" s="21" t="str">
        <f ca="1">VLOOKUP($A53,INDIRECT($B$3),2,FALSE)</f>
        <v>上條 拓也</v>
      </c>
      <c r="C53" s="31">
        <f ca="1">VLOOKUP($A53,INDIRECT($B$3),3,FALSE)</f>
        <v>83</v>
      </c>
      <c r="D53" s="31">
        <f ca="1">VLOOKUP($A53,INDIRECT($B$3),4,FALSE)</f>
        <v>0</v>
      </c>
      <c r="E53" s="31">
        <f ca="1">VLOOKUP($A53,INDIRECT($B$3),5,FALSE)</f>
        <v>60</v>
      </c>
      <c r="F53" s="31" t="str">
        <f ca="1">VLOOKUP($A53,INDIRECT($B$3),6,FALSE)</f>
        <v>-</v>
      </c>
      <c r="G53" s="31">
        <f ca="1">VLOOKUP($A53,INDIRECT($B$3),7,FALSE)</f>
        <v>68</v>
      </c>
      <c r="H53" s="31">
        <f ca="1">VLOOKUP($A53,INDIRECT($B$3),8,FALSE)</f>
        <v>88</v>
      </c>
      <c r="I53" s="31">
        <f ca="1">VLOOKUP($A53,INDIRECT($B$3),9,FALSE)</f>
        <v>53</v>
      </c>
      <c r="J53" s="31">
        <f ca="1">VLOOKUP($A53,INDIRECT($B$3),10,FALSE)</f>
        <v>30</v>
      </c>
      <c r="K53" s="31">
        <f ca="1">VLOOKUP($A53,INDIRECT($B$3),11,FALSE)</f>
        <v>12</v>
      </c>
      <c r="L53" s="31">
        <f ca="1">VLOOKUP($A53,INDIRECT($B$3),12,FALSE)</f>
        <v>35</v>
      </c>
      <c r="M53" s="2">
        <f ca="1">VLOOKUP($A53,INDIRECT($B$3),13,FALSE)</f>
        <v>429</v>
      </c>
      <c r="O53" s="9" t="s">
        <v>108</v>
      </c>
      <c r="P53" s="9" t="s">
        <v>114</v>
      </c>
      <c r="Q53" s="9" t="s">
        <v>65</v>
      </c>
      <c r="R53" s="9">
        <v>5</v>
      </c>
    </row>
    <row r="54" spans="1:18" ht="16.5" customHeight="1" x14ac:dyDescent="0.15">
      <c r="A54" s="22"/>
      <c r="B54" s="22"/>
      <c r="C54" s="14"/>
      <c r="D54" s="14"/>
      <c r="E54" s="14"/>
      <c r="F54" s="14"/>
      <c r="G54" s="15"/>
      <c r="H54" s="14"/>
      <c r="I54" s="16"/>
      <c r="J54" s="16"/>
      <c r="K54" s="16"/>
      <c r="L54" s="16"/>
      <c r="M54" s="16"/>
      <c r="O54" s="9" t="s">
        <v>109</v>
      </c>
      <c r="P54" s="9" t="s">
        <v>114</v>
      </c>
      <c r="Q54" s="9" t="s">
        <v>66</v>
      </c>
      <c r="R54" s="9">
        <v>5</v>
      </c>
    </row>
    <row r="55" spans="1:18" ht="44.25" customHeight="1" x14ac:dyDescent="0.15">
      <c r="A55" s="56" t="str">
        <f>VLOOKUP($B$3,テスト名,2,FALSE)</f>
        <v>1学期期末テスト</v>
      </c>
      <c r="B55" s="56"/>
      <c r="C55" s="11" t="s">
        <v>15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O55" s="9" t="s">
        <v>110</v>
      </c>
      <c r="P55" s="9" t="s">
        <v>114</v>
      </c>
      <c r="Q55" s="9" t="s">
        <v>27</v>
      </c>
    </row>
    <row r="56" spans="1:18" ht="44.25" customHeight="1" x14ac:dyDescent="0.15">
      <c r="A56" s="55" t="str">
        <f>VLOOKUP($B$3,テスト名,3,FALSE)</f>
        <v>７年２組</v>
      </c>
      <c r="B56" s="55"/>
      <c r="C56" s="55"/>
      <c r="D56" s="13"/>
      <c r="E56" s="13"/>
      <c r="F56" s="13"/>
      <c r="G56" s="13"/>
      <c r="H56" s="13"/>
      <c r="I56" s="13"/>
      <c r="J56" s="13"/>
      <c r="K56" s="13"/>
      <c r="L56" s="13"/>
      <c r="M56" s="13"/>
      <c r="O56" s="9" t="s">
        <v>111</v>
      </c>
      <c r="P56" s="9" t="s">
        <v>114</v>
      </c>
      <c r="Q56" s="9" t="s">
        <v>33</v>
      </c>
    </row>
    <row r="57" spans="1:18" ht="21" customHeight="1" x14ac:dyDescent="0.15">
      <c r="A57" s="21" t="s">
        <v>4</v>
      </c>
      <c r="B57" s="21" t="s">
        <v>5</v>
      </c>
      <c r="C57" s="2" t="s">
        <v>6</v>
      </c>
      <c r="D57" s="2" t="s">
        <v>7</v>
      </c>
      <c r="E57" s="2" t="s">
        <v>8</v>
      </c>
      <c r="F57" s="2" t="s">
        <v>9</v>
      </c>
      <c r="G57" s="2" t="s">
        <v>10</v>
      </c>
      <c r="H57" s="2" t="str">
        <f>IF(VLOOKUP($B$3,テスト名,4,FALSE)&lt;&gt;5,"音楽","合計")</f>
        <v>音楽</v>
      </c>
      <c r="I57" s="2" t="s">
        <v>16</v>
      </c>
      <c r="J57" s="2" t="s">
        <v>13</v>
      </c>
      <c r="K57" s="2" t="s">
        <v>17</v>
      </c>
      <c r="L57" s="2" t="s">
        <v>18</v>
      </c>
      <c r="M57" s="2" t="s">
        <v>11</v>
      </c>
      <c r="O57" s="9" t="s">
        <v>112</v>
      </c>
      <c r="P57" s="9" t="s">
        <v>114</v>
      </c>
      <c r="Q57" s="9" t="s">
        <v>34</v>
      </c>
    </row>
    <row r="58" spans="1:18" ht="21" customHeight="1" x14ac:dyDescent="0.15">
      <c r="A58" s="21">
        <v>11</v>
      </c>
      <c r="B58" s="21" t="str">
        <f ca="1">VLOOKUP($A58,INDIRECT($B$3),2,FALSE)</f>
        <v>佐々木 萌衣</v>
      </c>
      <c r="C58" s="31">
        <f ca="1">VLOOKUP($A58,INDIRECT($B$3),3,FALSE)</f>
        <v>93</v>
      </c>
      <c r="D58" s="31">
        <f ca="1">VLOOKUP($A58,INDIRECT($B$3),4,FALSE)</f>
        <v>78</v>
      </c>
      <c r="E58" s="31">
        <f ca="1">VLOOKUP($A58,INDIRECT($B$3),5,FALSE)</f>
        <v>92</v>
      </c>
      <c r="F58" s="31">
        <f ca="1">VLOOKUP($A58,INDIRECT($B$3),6,FALSE)</f>
        <v>77</v>
      </c>
      <c r="G58" s="31">
        <f ca="1">VLOOKUP($A58,INDIRECT($B$3),7,FALSE)</f>
        <v>83</v>
      </c>
      <c r="H58" s="31">
        <f ca="1">VLOOKUP($A58,INDIRECT($B$3),8,FALSE)</f>
        <v>74</v>
      </c>
      <c r="I58" s="31">
        <f ca="1">VLOOKUP($A58,INDIRECT($B$3),9,FALSE)</f>
        <v>81</v>
      </c>
      <c r="J58" s="31">
        <f ca="1">VLOOKUP($A58,INDIRECT($B$3),10,FALSE)</f>
        <v>74</v>
      </c>
      <c r="K58" s="31">
        <f ca="1">VLOOKUP($A58,INDIRECT($B$3),11,FALSE)</f>
        <v>59</v>
      </c>
      <c r="L58" s="31">
        <f ca="1">VLOOKUP($A58,INDIRECT($B$3),12,FALSE)</f>
        <v>59</v>
      </c>
      <c r="M58" s="2">
        <f ca="1">VLOOKUP($A58,INDIRECT($B$3),13,FALSE)</f>
        <v>770</v>
      </c>
      <c r="O58" s="9" t="s">
        <v>113</v>
      </c>
      <c r="P58" s="9" t="s">
        <v>114</v>
      </c>
      <c r="Q58" s="9" t="s">
        <v>35</v>
      </c>
    </row>
    <row r="59" spans="1:18" ht="16.5" customHeight="1" x14ac:dyDescent="0.15">
      <c r="A59" s="22"/>
      <c r="B59" s="22"/>
      <c r="C59" s="14"/>
      <c r="D59" s="14"/>
      <c r="E59" s="14"/>
      <c r="F59" s="14"/>
      <c r="G59" s="15"/>
      <c r="H59" s="14"/>
      <c r="I59" s="16"/>
      <c r="J59" s="16"/>
      <c r="K59" s="16"/>
      <c r="L59" s="16"/>
      <c r="M59" s="16"/>
      <c r="O59" s="9" t="s">
        <v>178</v>
      </c>
      <c r="P59" s="9" t="s">
        <v>180</v>
      </c>
      <c r="Q59" s="9" t="s">
        <v>36</v>
      </c>
      <c r="R59" s="9">
        <v>5</v>
      </c>
    </row>
    <row r="60" spans="1:18" ht="44.25" customHeight="1" x14ac:dyDescent="0.15">
      <c r="A60" s="56" t="str">
        <f>VLOOKUP($B$3,テスト名,2,FALSE)</f>
        <v>1学期期末テスト</v>
      </c>
      <c r="B60" s="56"/>
      <c r="C60" s="11" t="s">
        <v>15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O60" s="9" t="s">
        <v>179</v>
      </c>
      <c r="P60" s="9" t="s">
        <v>180</v>
      </c>
      <c r="Q60" s="9" t="s">
        <v>37</v>
      </c>
      <c r="R60" s="9">
        <v>5</v>
      </c>
    </row>
    <row r="61" spans="1:18" ht="44.25" customHeight="1" x14ac:dyDescent="0.15">
      <c r="A61" s="55" t="str">
        <f>VLOOKUP($B$3,テスト名,3,FALSE)</f>
        <v>７年２組</v>
      </c>
      <c r="B61" s="55"/>
      <c r="C61" s="55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8" ht="21" customHeight="1" x14ac:dyDescent="0.15">
      <c r="A62" s="21" t="s">
        <v>4</v>
      </c>
      <c r="B62" s="21" t="s">
        <v>5</v>
      </c>
      <c r="C62" s="2" t="s">
        <v>6</v>
      </c>
      <c r="D62" s="2" t="s">
        <v>7</v>
      </c>
      <c r="E62" s="2" t="s">
        <v>8</v>
      </c>
      <c r="F62" s="2" t="s">
        <v>9</v>
      </c>
      <c r="G62" s="2" t="s">
        <v>10</v>
      </c>
      <c r="H62" s="2" t="str">
        <f>IF(VLOOKUP($B$3,テスト名,4,FALSE)&lt;&gt;5,"音楽","合計")</f>
        <v>音楽</v>
      </c>
      <c r="I62" s="2" t="s">
        <v>16</v>
      </c>
      <c r="J62" s="2" t="s">
        <v>13</v>
      </c>
      <c r="K62" s="2" t="s">
        <v>17</v>
      </c>
      <c r="L62" s="2" t="s">
        <v>18</v>
      </c>
      <c r="M62" s="2" t="s">
        <v>11</v>
      </c>
    </row>
    <row r="63" spans="1:18" ht="21" customHeight="1" x14ac:dyDescent="0.15">
      <c r="A63" s="21">
        <v>12</v>
      </c>
      <c r="B63" s="21" t="str">
        <f ca="1">VLOOKUP($A63,INDIRECT($B$3),2,FALSE)</f>
        <v>芝田 天祢</v>
      </c>
      <c r="C63" s="31">
        <f ca="1">VLOOKUP($A63,INDIRECT($B$3),3,FALSE)</f>
        <v>71</v>
      </c>
      <c r="D63" s="31">
        <f ca="1">VLOOKUP($A63,INDIRECT($B$3),4,FALSE)</f>
        <v>86</v>
      </c>
      <c r="E63" s="31">
        <f ca="1">VLOOKUP($A63,INDIRECT($B$3),5,FALSE)</f>
        <v>72</v>
      </c>
      <c r="F63" s="31">
        <f ca="1">VLOOKUP($A63,INDIRECT($B$3),6,FALSE)</f>
        <v>62</v>
      </c>
      <c r="G63" s="31">
        <f ca="1">VLOOKUP($A63,INDIRECT($B$3),7,FALSE)</f>
        <v>67</v>
      </c>
      <c r="H63" s="31">
        <f ca="1">VLOOKUP($A63,INDIRECT($B$3),8,FALSE)</f>
        <v>88</v>
      </c>
      <c r="I63" s="31">
        <f ca="1">VLOOKUP($A63,INDIRECT($B$3),9,FALSE)</f>
        <v>72</v>
      </c>
      <c r="J63" s="31">
        <f ca="1">VLOOKUP($A63,INDIRECT($B$3),10,FALSE)</f>
        <v>76</v>
      </c>
      <c r="K63" s="31">
        <f ca="1">VLOOKUP($A63,INDIRECT($B$3),11,FALSE)</f>
        <v>49</v>
      </c>
      <c r="L63" s="31">
        <f ca="1">VLOOKUP($A63,INDIRECT($B$3),12,FALSE)</f>
        <v>56</v>
      </c>
      <c r="M63" s="2">
        <f ca="1">VLOOKUP($A63,INDIRECT($B$3),13,FALSE)</f>
        <v>699</v>
      </c>
    </row>
    <row r="64" spans="1:18" ht="16.5" customHeight="1" x14ac:dyDescent="0.15">
      <c r="A64" s="22"/>
      <c r="B64" s="22"/>
      <c r="C64" s="14"/>
      <c r="D64" s="14"/>
      <c r="E64" s="14"/>
      <c r="F64" s="14"/>
      <c r="G64" s="15"/>
      <c r="H64" s="14"/>
      <c r="I64" s="16"/>
      <c r="J64" s="16"/>
      <c r="K64" s="16"/>
      <c r="L64" s="16"/>
      <c r="M64" s="16"/>
    </row>
    <row r="65" spans="1:13" ht="44.25" customHeight="1" x14ac:dyDescent="0.15">
      <c r="A65" s="56" t="str">
        <f>VLOOKUP($B$3,テスト名,2,FALSE)</f>
        <v>1学期期末テスト</v>
      </c>
      <c r="B65" s="56"/>
      <c r="C65" s="11" t="s">
        <v>15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ht="44.25" customHeight="1" x14ac:dyDescent="0.15">
      <c r="A66" s="55" t="str">
        <f>VLOOKUP($B$3,テスト名,3,FALSE)</f>
        <v>７年２組</v>
      </c>
      <c r="B66" s="55"/>
      <c r="C66" s="55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 ht="21" customHeight="1" x14ac:dyDescent="0.15">
      <c r="A67" s="21" t="s">
        <v>4</v>
      </c>
      <c r="B67" s="21" t="s">
        <v>5</v>
      </c>
      <c r="C67" s="2" t="s">
        <v>6</v>
      </c>
      <c r="D67" s="2" t="s">
        <v>7</v>
      </c>
      <c r="E67" s="2" t="s">
        <v>8</v>
      </c>
      <c r="F67" s="2" t="s">
        <v>9</v>
      </c>
      <c r="G67" s="2" t="s">
        <v>10</v>
      </c>
      <c r="H67" s="2" t="str">
        <f>IF(VLOOKUP($B$3,テスト名,4,FALSE)&lt;&gt;5,"音楽","合計")</f>
        <v>音楽</v>
      </c>
      <c r="I67" s="2" t="s">
        <v>16</v>
      </c>
      <c r="J67" s="2" t="s">
        <v>13</v>
      </c>
      <c r="K67" s="2" t="s">
        <v>17</v>
      </c>
      <c r="L67" s="2" t="s">
        <v>18</v>
      </c>
      <c r="M67" s="2" t="s">
        <v>11</v>
      </c>
    </row>
    <row r="68" spans="1:13" ht="21" customHeight="1" x14ac:dyDescent="0.15">
      <c r="A68" s="21">
        <v>13</v>
      </c>
      <c r="B68" s="21" t="str">
        <f ca="1">VLOOKUP($A68,INDIRECT($B$3),2,FALSE)</f>
        <v>須田 未羽</v>
      </c>
      <c r="C68" s="31">
        <f ca="1">VLOOKUP($A68,INDIRECT($B$3),3,FALSE)</f>
        <v>92</v>
      </c>
      <c r="D68" s="31">
        <f ca="1">VLOOKUP($A68,INDIRECT($B$3),4,FALSE)</f>
        <v>68</v>
      </c>
      <c r="E68" s="31">
        <f ca="1">VLOOKUP($A68,INDIRECT($B$3),5,FALSE)</f>
        <v>87</v>
      </c>
      <c r="F68" s="31">
        <f ca="1">VLOOKUP($A68,INDIRECT($B$3),6,FALSE)</f>
        <v>85</v>
      </c>
      <c r="G68" s="31">
        <f ca="1">VLOOKUP($A68,INDIRECT($B$3),7,FALSE)</f>
        <v>71</v>
      </c>
      <c r="H68" s="31">
        <f ca="1">VLOOKUP($A68,INDIRECT($B$3),8,FALSE)</f>
        <v>74</v>
      </c>
      <c r="I68" s="31">
        <f ca="1">VLOOKUP($A68,INDIRECT($B$3),9,FALSE)</f>
        <v>70</v>
      </c>
      <c r="J68" s="31">
        <f ca="1">VLOOKUP($A68,INDIRECT($B$3),10,FALSE)</f>
        <v>60</v>
      </c>
      <c r="K68" s="31">
        <f ca="1">VLOOKUP($A68,INDIRECT($B$3),11,FALSE)</f>
        <v>67</v>
      </c>
      <c r="L68" s="31">
        <f ca="1">VLOOKUP($A68,INDIRECT($B$3),12,FALSE)</f>
        <v>66</v>
      </c>
      <c r="M68" s="2">
        <f ca="1">VLOOKUP($A68,INDIRECT($B$3),13,FALSE)</f>
        <v>740</v>
      </c>
    </row>
    <row r="69" spans="1:13" ht="16.5" customHeight="1" x14ac:dyDescent="0.15">
      <c r="A69" s="22"/>
      <c r="B69" s="22"/>
      <c r="C69" s="14"/>
      <c r="D69" s="14"/>
      <c r="E69" s="14"/>
      <c r="F69" s="14"/>
      <c r="G69" s="15"/>
      <c r="H69" s="14"/>
      <c r="I69" s="16"/>
      <c r="J69" s="16"/>
      <c r="K69" s="16"/>
      <c r="L69" s="16"/>
      <c r="M69" s="16"/>
    </row>
    <row r="70" spans="1:13" ht="44.25" customHeight="1" x14ac:dyDescent="0.15">
      <c r="A70" s="56" t="str">
        <f>VLOOKUP($B$3,テスト名,2,FALSE)</f>
        <v>1学期期末テスト</v>
      </c>
      <c r="B70" s="56"/>
      <c r="C70" s="11" t="s">
        <v>15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ht="44.25" customHeight="1" x14ac:dyDescent="0.15">
      <c r="A71" s="55" t="str">
        <f>VLOOKUP($B$3,テスト名,3,FALSE)</f>
        <v>７年２組</v>
      </c>
      <c r="B71" s="55"/>
      <c r="C71" s="55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 ht="21" customHeight="1" x14ac:dyDescent="0.15">
      <c r="A72" s="21" t="s">
        <v>4</v>
      </c>
      <c r="B72" s="21" t="s">
        <v>5</v>
      </c>
      <c r="C72" s="2" t="s">
        <v>6</v>
      </c>
      <c r="D72" s="2" t="s">
        <v>7</v>
      </c>
      <c r="E72" s="2" t="s">
        <v>8</v>
      </c>
      <c r="F72" s="2" t="s">
        <v>9</v>
      </c>
      <c r="G72" s="2" t="s">
        <v>10</v>
      </c>
      <c r="H72" s="2" t="str">
        <f>IF(VLOOKUP($B$3,テスト名,4,FALSE)&lt;&gt;5,"音楽","合計")</f>
        <v>音楽</v>
      </c>
      <c r="I72" s="2" t="s">
        <v>16</v>
      </c>
      <c r="J72" s="2" t="s">
        <v>13</v>
      </c>
      <c r="K72" s="2" t="s">
        <v>17</v>
      </c>
      <c r="L72" s="2" t="s">
        <v>18</v>
      </c>
      <c r="M72" s="2" t="s">
        <v>11</v>
      </c>
    </row>
    <row r="73" spans="1:13" ht="21" customHeight="1" x14ac:dyDescent="0.15">
      <c r="A73" s="21">
        <v>14</v>
      </c>
      <c r="B73" s="21" t="str">
        <f ca="1">VLOOKUP($A73,INDIRECT($B$3),2,FALSE)</f>
        <v>田中 柊羽</v>
      </c>
      <c r="C73" s="31">
        <f ca="1">VLOOKUP($A73,INDIRECT($B$3),3,FALSE)</f>
        <v>91</v>
      </c>
      <c r="D73" s="31">
        <f ca="1">VLOOKUP($A73,INDIRECT($B$3),4,FALSE)</f>
        <v>51</v>
      </c>
      <c r="E73" s="31">
        <f ca="1">VLOOKUP($A73,INDIRECT($B$3),5,FALSE)</f>
        <v>73</v>
      </c>
      <c r="F73" s="31">
        <f ca="1">VLOOKUP($A73,INDIRECT($B$3),6,FALSE)</f>
        <v>85</v>
      </c>
      <c r="G73" s="31">
        <f ca="1">VLOOKUP($A73,INDIRECT($B$3),7,FALSE)</f>
        <v>81</v>
      </c>
      <c r="H73" s="31">
        <f ca="1">VLOOKUP($A73,INDIRECT($B$3),8,FALSE)</f>
        <v>76</v>
      </c>
      <c r="I73" s="31">
        <f ca="1">VLOOKUP($A73,INDIRECT($B$3),9,FALSE)</f>
        <v>75</v>
      </c>
      <c r="J73" s="31">
        <f ca="1">VLOOKUP($A73,INDIRECT($B$3),10,FALSE)</f>
        <v>45</v>
      </c>
      <c r="K73" s="31">
        <f ca="1">VLOOKUP($A73,INDIRECT($B$3),11,FALSE)</f>
        <v>54</v>
      </c>
      <c r="L73" s="31">
        <f ca="1">VLOOKUP($A73,INDIRECT($B$3),12,FALSE)</f>
        <v>59</v>
      </c>
      <c r="M73" s="2">
        <f ca="1">VLOOKUP($A73,INDIRECT($B$3),13,FALSE)</f>
        <v>690</v>
      </c>
    </row>
    <row r="74" spans="1:13" ht="16.5" customHeight="1" x14ac:dyDescent="0.15">
      <c r="A74" s="22"/>
      <c r="B74" s="22"/>
      <c r="C74" s="14"/>
      <c r="D74" s="14"/>
      <c r="E74" s="14"/>
      <c r="F74" s="14"/>
      <c r="G74" s="15"/>
      <c r="H74" s="14"/>
      <c r="I74" s="16"/>
      <c r="J74" s="16"/>
      <c r="K74" s="16"/>
      <c r="L74" s="16"/>
      <c r="M74" s="16"/>
    </row>
    <row r="75" spans="1:13" ht="44.25" customHeight="1" x14ac:dyDescent="0.15">
      <c r="A75" s="56" t="str">
        <f>VLOOKUP($B$3,テスト名,2,FALSE)</f>
        <v>1学期期末テスト</v>
      </c>
      <c r="B75" s="56"/>
      <c r="C75" s="11" t="s">
        <v>15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ht="44.25" customHeight="1" x14ac:dyDescent="0.15">
      <c r="A76" s="55" t="str">
        <f>VLOOKUP($B$3,テスト名,3,FALSE)</f>
        <v>７年２組</v>
      </c>
      <c r="B76" s="55"/>
      <c r="C76" s="55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 ht="21" customHeight="1" x14ac:dyDescent="0.15">
      <c r="A77" s="21" t="s">
        <v>4</v>
      </c>
      <c r="B77" s="21" t="s">
        <v>5</v>
      </c>
      <c r="C77" s="2" t="s">
        <v>6</v>
      </c>
      <c r="D77" s="2" t="s">
        <v>7</v>
      </c>
      <c r="E77" s="2" t="s">
        <v>8</v>
      </c>
      <c r="F77" s="2" t="s">
        <v>9</v>
      </c>
      <c r="G77" s="2" t="s">
        <v>10</v>
      </c>
      <c r="H77" s="2" t="str">
        <f>IF(VLOOKUP($B$3,テスト名,4,FALSE)&lt;&gt;5,"音楽","合計")</f>
        <v>音楽</v>
      </c>
      <c r="I77" s="2" t="s">
        <v>16</v>
      </c>
      <c r="J77" s="2" t="s">
        <v>13</v>
      </c>
      <c r="K77" s="2" t="s">
        <v>17</v>
      </c>
      <c r="L77" s="2" t="s">
        <v>18</v>
      </c>
      <c r="M77" s="2" t="s">
        <v>11</v>
      </c>
    </row>
    <row r="78" spans="1:13" ht="21" customHeight="1" x14ac:dyDescent="0.15">
      <c r="A78" s="21">
        <v>15</v>
      </c>
      <c r="B78" s="21" t="str">
        <f ca="1">VLOOKUP($A78,INDIRECT($B$3),2,FALSE)</f>
        <v>寺沢 伊織</v>
      </c>
      <c r="C78" s="31">
        <f ca="1">VLOOKUP($A78,INDIRECT($B$3),3,FALSE)</f>
        <v>67</v>
      </c>
      <c r="D78" s="31">
        <f ca="1">VLOOKUP($A78,INDIRECT($B$3),4,FALSE)</f>
        <v>64</v>
      </c>
      <c r="E78" s="31">
        <f ca="1">VLOOKUP($A78,INDIRECT($B$3),5,FALSE)</f>
        <v>55</v>
      </c>
      <c r="F78" s="31">
        <f ca="1">VLOOKUP($A78,INDIRECT($B$3),6,FALSE)</f>
        <v>49</v>
      </c>
      <c r="G78" s="31">
        <f ca="1">VLOOKUP($A78,INDIRECT($B$3),7,FALSE)</f>
        <v>58</v>
      </c>
      <c r="H78" s="31">
        <f ca="1">VLOOKUP($A78,INDIRECT($B$3),8,FALSE)</f>
        <v>55</v>
      </c>
      <c r="I78" s="31">
        <f ca="1">VLOOKUP($A78,INDIRECT($B$3),9,FALSE)</f>
        <v>52</v>
      </c>
      <c r="J78" s="31">
        <f ca="1">VLOOKUP($A78,INDIRECT($B$3),10,FALSE)</f>
        <v>30</v>
      </c>
      <c r="K78" s="31">
        <f ca="1">VLOOKUP($A78,INDIRECT($B$3),11,FALSE)</f>
        <v>38</v>
      </c>
      <c r="L78" s="31">
        <f ca="1">VLOOKUP($A78,INDIRECT($B$3),12,FALSE)</f>
        <v>48</v>
      </c>
      <c r="M78" s="2">
        <f ca="1">VLOOKUP($A78,INDIRECT($B$3),13,FALSE)</f>
        <v>516</v>
      </c>
    </row>
    <row r="79" spans="1:13" ht="16.5" customHeight="1" x14ac:dyDescent="0.15">
      <c r="A79" s="22"/>
      <c r="B79" s="22"/>
      <c r="C79" s="14"/>
      <c r="D79" s="14"/>
      <c r="E79" s="14"/>
      <c r="F79" s="14"/>
      <c r="G79" s="15"/>
      <c r="H79" s="14"/>
      <c r="I79" s="16"/>
      <c r="J79" s="16"/>
      <c r="K79" s="16"/>
      <c r="L79" s="16"/>
      <c r="M79" s="16"/>
    </row>
    <row r="80" spans="1:13" ht="44.25" customHeight="1" x14ac:dyDescent="0.15">
      <c r="A80" s="56" t="str">
        <f>VLOOKUP($B$3,テスト名,2,FALSE)</f>
        <v>1学期期末テスト</v>
      </c>
      <c r="B80" s="56"/>
      <c r="C80" s="11" t="s">
        <v>15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ht="44.25" customHeight="1" x14ac:dyDescent="0.15">
      <c r="A81" s="55" t="str">
        <f>VLOOKUP($B$3,テスト名,3,FALSE)</f>
        <v>７年２組</v>
      </c>
      <c r="B81" s="55"/>
      <c r="C81" s="55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 ht="21" customHeight="1" x14ac:dyDescent="0.15">
      <c r="A82" s="21" t="s">
        <v>4</v>
      </c>
      <c r="B82" s="21" t="s">
        <v>5</v>
      </c>
      <c r="C82" s="2" t="s">
        <v>6</v>
      </c>
      <c r="D82" s="2" t="s">
        <v>7</v>
      </c>
      <c r="E82" s="2" t="s">
        <v>8</v>
      </c>
      <c r="F82" s="2" t="s">
        <v>9</v>
      </c>
      <c r="G82" s="2" t="s">
        <v>10</v>
      </c>
      <c r="H82" s="2" t="str">
        <f>IF(VLOOKUP($B$3,テスト名,4,FALSE)&lt;&gt;5,"音楽","合計")</f>
        <v>音楽</v>
      </c>
      <c r="I82" s="2" t="s">
        <v>16</v>
      </c>
      <c r="J82" s="2" t="s">
        <v>13</v>
      </c>
      <c r="K82" s="2" t="s">
        <v>17</v>
      </c>
      <c r="L82" s="2" t="s">
        <v>18</v>
      </c>
      <c r="M82" s="2" t="s">
        <v>11</v>
      </c>
    </row>
    <row r="83" spans="1:13" ht="21" customHeight="1" x14ac:dyDescent="0.15">
      <c r="A83" s="21">
        <v>16</v>
      </c>
      <c r="B83" s="21" t="str">
        <f ca="1">VLOOKUP($A83,INDIRECT($B$3),2,FALSE)</f>
        <v>中村 優那</v>
      </c>
      <c r="C83" s="31">
        <f ca="1">VLOOKUP($A83,INDIRECT($B$3),3,FALSE)</f>
        <v>57</v>
      </c>
      <c r="D83" s="31">
        <f ca="1">VLOOKUP($A83,INDIRECT($B$3),4,FALSE)</f>
        <v>58</v>
      </c>
      <c r="E83" s="31">
        <f ca="1">VLOOKUP($A83,INDIRECT($B$3),5,FALSE)</f>
        <v>66</v>
      </c>
      <c r="F83" s="31">
        <f ca="1">VLOOKUP($A83,INDIRECT($B$3),6,FALSE)</f>
        <v>67</v>
      </c>
      <c r="G83" s="31">
        <f ca="1">VLOOKUP($A83,INDIRECT($B$3),7,FALSE)</f>
        <v>59</v>
      </c>
      <c r="H83" s="31">
        <f ca="1">VLOOKUP($A83,INDIRECT($B$3),8,FALSE)</f>
        <v>58</v>
      </c>
      <c r="I83" s="31">
        <f ca="1">VLOOKUP($A83,INDIRECT($B$3),9,FALSE)</f>
        <v>48</v>
      </c>
      <c r="J83" s="31">
        <f ca="1">VLOOKUP($A83,INDIRECT($B$3),10,FALSE)</f>
        <v>26</v>
      </c>
      <c r="K83" s="31">
        <f ca="1">VLOOKUP($A83,INDIRECT($B$3),11,FALSE)</f>
        <v>25</v>
      </c>
      <c r="L83" s="31">
        <f ca="1">VLOOKUP($A83,INDIRECT($B$3),12,FALSE)</f>
        <v>21</v>
      </c>
      <c r="M83" s="2">
        <f ca="1">VLOOKUP($A83,INDIRECT($B$3),13,FALSE)</f>
        <v>485</v>
      </c>
    </row>
    <row r="84" spans="1:13" ht="16.5" customHeight="1" x14ac:dyDescent="0.15">
      <c r="A84" s="22"/>
      <c r="B84" s="22"/>
      <c r="C84" s="14"/>
      <c r="D84" s="14"/>
      <c r="E84" s="14"/>
      <c r="F84" s="14"/>
      <c r="G84" s="15"/>
      <c r="H84" s="14"/>
      <c r="I84" s="16"/>
      <c r="J84" s="16"/>
      <c r="K84" s="16"/>
      <c r="L84" s="16"/>
      <c r="M84" s="16"/>
    </row>
    <row r="85" spans="1:13" ht="44.25" customHeight="1" x14ac:dyDescent="0.15">
      <c r="A85" s="56" t="str">
        <f>VLOOKUP($B$3,テスト名,2,FALSE)</f>
        <v>1学期期末テスト</v>
      </c>
      <c r="B85" s="56"/>
      <c r="C85" s="11" t="s">
        <v>15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ht="44.25" customHeight="1" x14ac:dyDescent="0.15">
      <c r="A86" s="55" t="str">
        <f>VLOOKUP($B$3,テスト名,3,FALSE)</f>
        <v>７年２組</v>
      </c>
      <c r="B86" s="55"/>
      <c r="C86" s="55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 ht="21" customHeight="1" x14ac:dyDescent="0.15">
      <c r="A87" s="21" t="s">
        <v>4</v>
      </c>
      <c r="B87" s="21" t="s">
        <v>5</v>
      </c>
      <c r="C87" s="2" t="s">
        <v>6</v>
      </c>
      <c r="D87" s="2" t="s">
        <v>7</v>
      </c>
      <c r="E87" s="2" t="s">
        <v>8</v>
      </c>
      <c r="F87" s="2" t="s">
        <v>9</v>
      </c>
      <c r="G87" s="2" t="s">
        <v>10</v>
      </c>
      <c r="H87" s="2" t="str">
        <f>IF(VLOOKUP($B$3,テスト名,4,FALSE)&lt;&gt;5,"音楽","合計")</f>
        <v>音楽</v>
      </c>
      <c r="I87" s="2" t="s">
        <v>16</v>
      </c>
      <c r="J87" s="2" t="s">
        <v>13</v>
      </c>
      <c r="K87" s="2" t="s">
        <v>17</v>
      </c>
      <c r="L87" s="2" t="s">
        <v>18</v>
      </c>
      <c r="M87" s="2" t="s">
        <v>11</v>
      </c>
    </row>
    <row r="88" spans="1:13" ht="21" customHeight="1" x14ac:dyDescent="0.15">
      <c r="A88" s="21">
        <v>17</v>
      </c>
      <c r="B88" s="21" t="str">
        <f ca="1">VLOOKUP($A88,INDIRECT($B$3),2,FALSE)</f>
        <v>成田 珂音</v>
      </c>
      <c r="C88" s="31">
        <f ca="1">VLOOKUP($A88,INDIRECT($B$3),3,FALSE)</f>
        <v>82</v>
      </c>
      <c r="D88" s="31">
        <f ca="1">VLOOKUP($A88,INDIRECT($B$3),4,FALSE)</f>
        <v>56</v>
      </c>
      <c r="E88" s="31">
        <f ca="1">VLOOKUP($A88,INDIRECT($B$3),5,FALSE)</f>
        <v>66</v>
      </c>
      <c r="F88" s="31">
        <f ca="1">VLOOKUP($A88,INDIRECT($B$3),6,FALSE)</f>
        <v>55</v>
      </c>
      <c r="G88" s="31">
        <f ca="1">VLOOKUP($A88,INDIRECT($B$3),7,FALSE)</f>
        <v>55</v>
      </c>
      <c r="H88" s="31">
        <f ca="1">VLOOKUP($A88,INDIRECT($B$3),8,FALSE)</f>
        <v>53</v>
      </c>
      <c r="I88" s="31">
        <f ca="1">VLOOKUP($A88,INDIRECT($B$3),9,FALSE)</f>
        <v>68</v>
      </c>
      <c r="J88" s="31">
        <f ca="1">VLOOKUP($A88,INDIRECT($B$3),10,FALSE)</f>
        <v>33</v>
      </c>
      <c r="K88" s="31">
        <f ca="1">VLOOKUP($A88,INDIRECT($B$3),11,FALSE)</f>
        <v>26</v>
      </c>
      <c r="L88" s="31">
        <f ca="1">VLOOKUP($A88,INDIRECT($B$3),12,FALSE)</f>
        <v>51</v>
      </c>
      <c r="M88" s="2">
        <f ca="1">VLOOKUP($A88,INDIRECT($B$3),13,FALSE)</f>
        <v>545</v>
      </c>
    </row>
    <row r="89" spans="1:13" ht="16.5" customHeight="1" x14ac:dyDescent="0.15">
      <c r="A89" s="22"/>
      <c r="B89" s="22"/>
      <c r="C89" s="14"/>
      <c r="D89" s="14"/>
      <c r="E89" s="14"/>
      <c r="F89" s="14"/>
      <c r="G89" s="15"/>
      <c r="H89" s="14"/>
      <c r="I89" s="16"/>
      <c r="J89" s="16"/>
      <c r="K89" s="16"/>
      <c r="L89" s="16"/>
      <c r="M89" s="16"/>
    </row>
    <row r="90" spans="1:13" ht="44.25" customHeight="1" x14ac:dyDescent="0.15">
      <c r="A90" s="56" t="str">
        <f>VLOOKUP($B$3,テスト名,2,FALSE)</f>
        <v>1学期期末テスト</v>
      </c>
      <c r="B90" s="56"/>
      <c r="C90" s="11" t="s">
        <v>15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ht="44.25" customHeight="1" x14ac:dyDescent="0.15">
      <c r="A91" s="55" t="str">
        <f>VLOOKUP($B$3,テスト名,3,FALSE)</f>
        <v>７年２組</v>
      </c>
      <c r="B91" s="55"/>
      <c r="C91" s="55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 ht="21" customHeight="1" x14ac:dyDescent="0.15">
      <c r="A92" s="21" t="s">
        <v>4</v>
      </c>
      <c r="B92" s="21" t="s">
        <v>5</v>
      </c>
      <c r="C92" s="2" t="s">
        <v>6</v>
      </c>
      <c r="D92" s="2" t="s">
        <v>7</v>
      </c>
      <c r="E92" s="2" t="s">
        <v>8</v>
      </c>
      <c r="F92" s="2" t="s">
        <v>9</v>
      </c>
      <c r="G92" s="2" t="s">
        <v>10</v>
      </c>
      <c r="H92" s="2" t="str">
        <f>IF(VLOOKUP($B$3,テスト名,4,FALSE)&lt;&gt;5,"音楽","合計")</f>
        <v>音楽</v>
      </c>
      <c r="I92" s="2" t="s">
        <v>16</v>
      </c>
      <c r="J92" s="2" t="s">
        <v>13</v>
      </c>
      <c r="K92" s="2" t="s">
        <v>17</v>
      </c>
      <c r="L92" s="2" t="s">
        <v>18</v>
      </c>
      <c r="M92" s="2" t="s">
        <v>11</v>
      </c>
    </row>
    <row r="93" spans="1:13" ht="21" customHeight="1" x14ac:dyDescent="0.15">
      <c r="A93" s="21">
        <v>18</v>
      </c>
      <c r="B93" s="21" t="str">
        <f ca="1">VLOOKUP($A93,INDIRECT($B$3),2,FALSE)</f>
        <v>西村 綾乃</v>
      </c>
      <c r="C93" s="2">
        <f ca="1">VLOOKUP($A93,INDIRECT($B$3),3,FALSE)</f>
        <v>73</v>
      </c>
      <c r="D93" s="2">
        <f ca="1">VLOOKUP($A93,INDIRECT($B$3),4,FALSE)</f>
        <v>74</v>
      </c>
      <c r="E93" s="2">
        <f ca="1">VLOOKUP($A93,INDIRECT($B$3),5,FALSE)</f>
        <v>71</v>
      </c>
      <c r="F93" s="2">
        <f ca="1">VLOOKUP($A93,INDIRECT($B$3),6,FALSE)</f>
        <v>78</v>
      </c>
      <c r="G93" s="2">
        <f ca="1">VLOOKUP($A93,INDIRECT($B$3),7,FALSE)</f>
        <v>46</v>
      </c>
      <c r="H93" s="2">
        <f ca="1">VLOOKUP($A93,INDIRECT($B$3),8,FALSE)</f>
        <v>68</v>
      </c>
      <c r="I93" s="2">
        <f ca="1">VLOOKUP($A93,INDIRECT($B$3),9,FALSE)</f>
        <v>46</v>
      </c>
      <c r="J93" s="2">
        <f ca="1">VLOOKUP($A93,INDIRECT($B$3),10,FALSE)</f>
        <v>61</v>
      </c>
      <c r="K93" s="2">
        <f ca="1">VLOOKUP($A93,INDIRECT($B$3),11,FALSE)</f>
        <v>31</v>
      </c>
      <c r="L93" s="2">
        <f ca="1">VLOOKUP($A93,INDIRECT($B$3),12,FALSE)</f>
        <v>56</v>
      </c>
      <c r="M93" s="2">
        <f ca="1">VLOOKUP($A93,INDIRECT($B$3),13,FALSE)</f>
        <v>604</v>
      </c>
    </row>
    <row r="94" spans="1:13" ht="16.5" customHeight="1" x14ac:dyDescent="0.15">
      <c r="A94" s="22"/>
      <c r="B94" s="22"/>
      <c r="C94" s="14"/>
      <c r="D94" s="14"/>
      <c r="E94" s="14"/>
      <c r="F94" s="14"/>
      <c r="G94" s="15"/>
      <c r="H94" s="14"/>
      <c r="I94" s="16"/>
      <c r="J94" s="16"/>
      <c r="K94" s="16"/>
      <c r="L94" s="16"/>
      <c r="M94" s="16"/>
    </row>
    <row r="95" spans="1:13" ht="44.25" customHeight="1" x14ac:dyDescent="0.15">
      <c r="A95" s="56" t="str">
        <f>VLOOKUP($B$3,テスト名,2,FALSE)</f>
        <v>1学期期末テスト</v>
      </c>
      <c r="B95" s="56"/>
      <c r="C95" s="11" t="s">
        <v>15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ht="44.25" customHeight="1" x14ac:dyDescent="0.15">
      <c r="A96" s="55" t="str">
        <f>VLOOKUP($B$3,テスト名,3,FALSE)</f>
        <v>７年２組</v>
      </c>
      <c r="B96" s="55"/>
      <c r="C96" s="55"/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 ht="21" customHeight="1" x14ac:dyDescent="0.15">
      <c r="A97" s="21" t="s">
        <v>4</v>
      </c>
      <c r="B97" s="21" t="s">
        <v>5</v>
      </c>
      <c r="C97" s="2" t="s">
        <v>6</v>
      </c>
      <c r="D97" s="2" t="s">
        <v>7</v>
      </c>
      <c r="E97" s="2" t="s">
        <v>8</v>
      </c>
      <c r="F97" s="2" t="s">
        <v>9</v>
      </c>
      <c r="G97" s="2" t="s">
        <v>10</v>
      </c>
      <c r="H97" s="2" t="str">
        <f>IF(VLOOKUP($B$3,テスト名,4,FALSE)&lt;&gt;5,"音楽","合計")</f>
        <v>音楽</v>
      </c>
      <c r="I97" s="2" t="s">
        <v>16</v>
      </c>
      <c r="J97" s="2" t="s">
        <v>13</v>
      </c>
      <c r="K97" s="2" t="s">
        <v>17</v>
      </c>
      <c r="L97" s="2" t="s">
        <v>18</v>
      </c>
      <c r="M97" s="2" t="s">
        <v>11</v>
      </c>
    </row>
    <row r="98" spans="1:13" ht="21" customHeight="1" x14ac:dyDescent="0.15">
      <c r="A98" s="21">
        <v>19</v>
      </c>
      <c r="B98" s="21" t="str">
        <f ca="1">VLOOKUP($A98,INDIRECT($B$3),2,FALSE)</f>
        <v>福沢 昂明</v>
      </c>
      <c r="C98" s="31">
        <f ca="1">VLOOKUP($A98,INDIRECT($B$3),3,FALSE)</f>
        <v>89</v>
      </c>
      <c r="D98" s="31">
        <f ca="1">VLOOKUP($A98,INDIRECT($B$3),4,FALSE)</f>
        <v>85</v>
      </c>
      <c r="E98" s="31">
        <f ca="1">VLOOKUP($A98,INDIRECT($B$3),5,FALSE)</f>
        <v>86</v>
      </c>
      <c r="F98" s="31">
        <f ca="1">VLOOKUP($A98,INDIRECT($B$3),6,FALSE)</f>
        <v>72</v>
      </c>
      <c r="G98" s="31">
        <f ca="1">VLOOKUP($A98,INDIRECT($B$3),7,FALSE)</f>
        <v>90</v>
      </c>
      <c r="H98" s="31">
        <f ca="1">VLOOKUP($A98,INDIRECT($B$3),8,FALSE)</f>
        <v>71</v>
      </c>
      <c r="I98" s="31">
        <f ca="1">VLOOKUP($A98,INDIRECT($B$3),9,FALSE)</f>
        <v>59</v>
      </c>
      <c r="J98" s="31">
        <f ca="1">VLOOKUP($A98,INDIRECT($B$3),10,FALSE)</f>
        <v>65</v>
      </c>
      <c r="K98" s="31">
        <f ca="1">VLOOKUP($A98,INDIRECT($B$3),11,FALSE)</f>
        <v>78</v>
      </c>
      <c r="L98" s="31">
        <f ca="1">VLOOKUP($A98,INDIRECT($B$3),12,FALSE)</f>
        <v>74</v>
      </c>
      <c r="M98" s="2">
        <f ca="1">VLOOKUP($A98,INDIRECT($B$3),13,FALSE)</f>
        <v>769</v>
      </c>
    </row>
    <row r="99" spans="1:13" ht="16.5" customHeight="1" x14ac:dyDescent="0.15">
      <c r="A99" s="22"/>
      <c r="B99" s="22"/>
      <c r="C99" s="14"/>
      <c r="D99" s="14"/>
      <c r="E99" s="14"/>
      <c r="F99" s="14"/>
      <c r="G99" s="15"/>
      <c r="H99" s="14"/>
      <c r="I99" s="16"/>
      <c r="J99" s="16"/>
      <c r="K99" s="16"/>
      <c r="L99" s="16"/>
      <c r="M99" s="16"/>
    </row>
    <row r="100" spans="1:13" ht="44.25" customHeight="1" x14ac:dyDescent="0.15">
      <c r="A100" s="56" t="str">
        <f>VLOOKUP($B$3,テスト名,2,FALSE)</f>
        <v>1学期期末テスト</v>
      </c>
      <c r="B100" s="56"/>
      <c r="C100" s="11" t="s">
        <v>15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ht="44.25" customHeight="1" x14ac:dyDescent="0.15">
      <c r="A101" s="55" t="str">
        <f>VLOOKUP($B$3,テスト名,3,FALSE)</f>
        <v>７年２組</v>
      </c>
      <c r="B101" s="55"/>
      <c r="C101" s="55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 ht="21" customHeight="1" x14ac:dyDescent="0.15">
      <c r="A102" s="21" t="s">
        <v>4</v>
      </c>
      <c r="B102" s="21" t="s">
        <v>5</v>
      </c>
      <c r="C102" s="2" t="s">
        <v>6</v>
      </c>
      <c r="D102" s="2" t="s">
        <v>7</v>
      </c>
      <c r="E102" s="2" t="s">
        <v>8</v>
      </c>
      <c r="F102" s="2" t="s">
        <v>9</v>
      </c>
      <c r="G102" s="2" t="s">
        <v>10</v>
      </c>
      <c r="H102" s="2" t="str">
        <f>IF(VLOOKUP($B$3,テスト名,4,FALSE)&lt;&gt;5,"音楽","合計")</f>
        <v>音楽</v>
      </c>
      <c r="I102" s="2" t="s">
        <v>16</v>
      </c>
      <c r="J102" s="2" t="s">
        <v>13</v>
      </c>
      <c r="K102" s="2" t="s">
        <v>17</v>
      </c>
      <c r="L102" s="2" t="s">
        <v>18</v>
      </c>
      <c r="M102" s="2" t="s">
        <v>11</v>
      </c>
    </row>
    <row r="103" spans="1:13" ht="21" customHeight="1" x14ac:dyDescent="0.15">
      <c r="A103" s="21">
        <v>20</v>
      </c>
      <c r="B103" s="21" t="str">
        <f ca="1">VLOOKUP($A103,INDIRECT($B$3),2,FALSE)</f>
        <v>細萱 千陽</v>
      </c>
      <c r="C103" s="31">
        <f ca="1">VLOOKUP($A103,INDIRECT($B$3),3,FALSE)</f>
        <v>54</v>
      </c>
      <c r="D103" s="31">
        <f ca="1">VLOOKUP($A103,INDIRECT($B$3),4,FALSE)</f>
        <v>47</v>
      </c>
      <c r="E103" s="31">
        <f ca="1">VLOOKUP($A103,INDIRECT($B$3),5,FALSE)</f>
        <v>38</v>
      </c>
      <c r="F103" s="31">
        <f ca="1">VLOOKUP($A103,INDIRECT($B$3),6,FALSE)</f>
        <v>32</v>
      </c>
      <c r="G103" s="31">
        <f ca="1">VLOOKUP($A103,INDIRECT($B$3),7,FALSE)</f>
        <v>39</v>
      </c>
      <c r="H103" s="31">
        <f ca="1">VLOOKUP($A103,INDIRECT($B$3),8,FALSE)</f>
        <v>54</v>
      </c>
      <c r="I103" s="31">
        <f ca="1">VLOOKUP($A103,INDIRECT($B$3),9,FALSE)</f>
        <v>48</v>
      </c>
      <c r="J103" s="31">
        <f ca="1">VLOOKUP($A103,INDIRECT($B$3),10,FALSE)</f>
        <v>56</v>
      </c>
      <c r="K103" s="31">
        <f ca="1">VLOOKUP($A103,INDIRECT($B$3),11,FALSE)</f>
        <v>35</v>
      </c>
      <c r="L103" s="31">
        <f ca="1">VLOOKUP($A103,INDIRECT($B$3),12,FALSE)</f>
        <v>48</v>
      </c>
      <c r="M103" s="2">
        <f ca="1">VLOOKUP($A103,INDIRECT($B$3),13,FALSE)</f>
        <v>451</v>
      </c>
    </row>
    <row r="104" spans="1:13" ht="16.5" customHeight="1" x14ac:dyDescent="0.15">
      <c r="A104" s="22"/>
      <c r="B104" s="22"/>
      <c r="C104" s="14"/>
      <c r="D104" s="14"/>
      <c r="E104" s="14"/>
      <c r="F104" s="14"/>
      <c r="G104" s="15"/>
      <c r="H104" s="14"/>
      <c r="I104" s="16"/>
      <c r="J104" s="16"/>
      <c r="K104" s="16"/>
      <c r="L104" s="16"/>
      <c r="M104" s="16"/>
    </row>
    <row r="105" spans="1:13" ht="44.25" customHeight="1" x14ac:dyDescent="0.15">
      <c r="A105" s="56" t="str">
        <f>VLOOKUP($B$3,テスト名,2,FALSE)</f>
        <v>1学期期末テスト</v>
      </c>
      <c r="B105" s="56"/>
      <c r="C105" s="11" t="s">
        <v>15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ht="44.25" customHeight="1" x14ac:dyDescent="0.15">
      <c r="A106" s="55" t="str">
        <f>VLOOKUP($B$3,テスト名,3,FALSE)</f>
        <v>７年２組</v>
      </c>
      <c r="B106" s="55"/>
      <c r="C106" s="55"/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1:13" ht="21" customHeight="1" x14ac:dyDescent="0.15">
      <c r="A107" s="21" t="s">
        <v>4</v>
      </c>
      <c r="B107" s="21" t="s">
        <v>5</v>
      </c>
      <c r="C107" s="2" t="s">
        <v>6</v>
      </c>
      <c r="D107" s="2" t="s">
        <v>7</v>
      </c>
      <c r="E107" s="2" t="s">
        <v>8</v>
      </c>
      <c r="F107" s="2" t="s">
        <v>9</v>
      </c>
      <c r="G107" s="2" t="s">
        <v>10</v>
      </c>
      <c r="H107" s="2" t="str">
        <f>IF(VLOOKUP($B$3,テスト名,4,FALSE)&lt;&gt;5,"音楽","合計")</f>
        <v>音楽</v>
      </c>
      <c r="I107" s="2" t="s">
        <v>16</v>
      </c>
      <c r="J107" s="2" t="s">
        <v>13</v>
      </c>
      <c r="K107" s="2" t="s">
        <v>17</v>
      </c>
      <c r="L107" s="2" t="s">
        <v>18</v>
      </c>
      <c r="M107" s="2" t="s">
        <v>11</v>
      </c>
    </row>
    <row r="108" spans="1:13" ht="21" customHeight="1" x14ac:dyDescent="0.15">
      <c r="A108" s="21">
        <v>21</v>
      </c>
      <c r="B108" s="21" t="str">
        <f ca="1">VLOOKUP($A108,INDIRECT($B$3),2,FALSE)</f>
        <v>丸山 あいり</v>
      </c>
      <c r="C108" s="31">
        <f ca="1">VLOOKUP($A108,INDIRECT($B$3),3,FALSE)</f>
        <v>81</v>
      </c>
      <c r="D108" s="31">
        <f ca="1">VLOOKUP($A108,INDIRECT($B$3),4,FALSE)</f>
        <v>54</v>
      </c>
      <c r="E108" s="31">
        <f ca="1">VLOOKUP($A108,INDIRECT($B$3),5,FALSE)</f>
        <v>70</v>
      </c>
      <c r="F108" s="31">
        <f ca="1">VLOOKUP($A108,INDIRECT($B$3),6,FALSE)</f>
        <v>57</v>
      </c>
      <c r="G108" s="31">
        <f ca="1">VLOOKUP($A108,INDIRECT($B$3),7,FALSE)</f>
        <v>56</v>
      </c>
      <c r="H108" s="31">
        <f ca="1">VLOOKUP($A108,INDIRECT($B$3),8,FALSE)</f>
        <v>77</v>
      </c>
      <c r="I108" s="31">
        <f ca="1">VLOOKUP($A108,INDIRECT($B$3),9,FALSE)</f>
        <v>70</v>
      </c>
      <c r="J108" s="31">
        <f ca="1">VLOOKUP($A108,INDIRECT($B$3),10,FALSE)</f>
        <v>62</v>
      </c>
      <c r="K108" s="31">
        <f ca="1">VLOOKUP($A108,INDIRECT($B$3),11,FALSE)</f>
        <v>81</v>
      </c>
      <c r="L108" s="31">
        <f ca="1">VLOOKUP($A108,INDIRECT($B$3),12,FALSE)</f>
        <v>56</v>
      </c>
      <c r="M108" s="2">
        <f ca="1">VLOOKUP($A108,INDIRECT($B$3),13,FALSE)</f>
        <v>664</v>
      </c>
    </row>
    <row r="109" spans="1:13" ht="16.5" customHeight="1" x14ac:dyDescent="0.15">
      <c r="A109" s="22"/>
      <c r="B109" s="22"/>
      <c r="C109" s="14"/>
      <c r="D109" s="14"/>
      <c r="E109" s="14"/>
      <c r="F109" s="14"/>
      <c r="G109" s="15"/>
      <c r="H109" s="14"/>
      <c r="I109" s="16"/>
      <c r="J109" s="16"/>
      <c r="K109" s="16"/>
      <c r="L109" s="16"/>
      <c r="M109" s="16"/>
    </row>
    <row r="110" spans="1:13" ht="44.25" customHeight="1" x14ac:dyDescent="0.15">
      <c r="A110" s="56" t="str">
        <f>VLOOKUP($B$3,テスト名,2,FALSE)</f>
        <v>1学期期末テスト</v>
      </c>
      <c r="B110" s="56"/>
      <c r="C110" s="11" t="s">
        <v>15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ht="44.25" customHeight="1" x14ac:dyDescent="0.15">
      <c r="A111" s="55" t="str">
        <f>VLOOKUP($B$3,テスト名,3,FALSE)</f>
        <v>７年２組</v>
      </c>
      <c r="B111" s="55"/>
      <c r="C111" s="55"/>
      <c r="D111" s="13"/>
      <c r="E111" s="13"/>
      <c r="F111" s="13"/>
      <c r="G111" s="13"/>
      <c r="H111" s="13"/>
      <c r="I111" s="13"/>
      <c r="J111" s="13"/>
      <c r="K111" s="13"/>
      <c r="L111" s="13"/>
      <c r="M111" s="13"/>
    </row>
    <row r="112" spans="1:13" ht="21" customHeight="1" x14ac:dyDescent="0.15">
      <c r="A112" s="21" t="s">
        <v>4</v>
      </c>
      <c r="B112" s="21" t="s">
        <v>5</v>
      </c>
      <c r="C112" s="2" t="s">
        <v>6</v>
      </c>
      <c r="D112" s="2" t="s">
        <v>7</v>
      </c>
      <c r="E112" s="2" t="s">
        <v>8</v>
      </c>
      <c r="F112" s="2" t="s">
        <v>9</v>
      </c>
      <c r="G112" s="2" t="s">
        <v>10</v>
      </c>
      <c r="H112" s="2" t="str">
        <f>IF(VLOOKUP($B$3,テスト名,4,FALSE)&lt;&gt;5,"音楽","合計")</f>
        <v>音楽</v>
      </c>
      <c r="I112" s="2" t="s">
        <v>16</v>
      </c>
      <c r="J112" s="2" t="s">
        <v>13</v>
      </c>
      <c r="K112" s="2" t="s">
        <v>17</v>
      </c>
      <c r="L112" s="2" t="s">
        <v>18</v>
      </c>
      <c r="M112" s="2" t="s">
        <v>11</v>
      </c>
    </row>
    <row r="113" spans="1:13" ht="21" customHeight="1" x14ac:dyDescent="0.15">
      <c r="A113" s="21">
        <v>22</v>
      </c>
      <c r="B113" s="21" t="str">
        <f ca="1">VLOOKUP($A113,INDIRECT($B$3),2,FALSE)</f>
        <v>務䑓 紗代</v>
      </c>
      <c r="C113" s="31">
        <f ca="1">VLOOKUP($A113,INDIRECT($B$3),3,FALSE)</f>
        <v>85</v>
      </c>
      <c r="D113" s="31">
        <f ca="1">VLOOKUP($A113,INDIRECT($B$3),4,FALSE)</f>
        <v>79</v>
      </c>
      <c r="E113" s="31">
        <f ca="1">VLOOKUP($A113,INDIRECT($B$3),5,FALSE)</f>
        <v>71</v>
      </c>
      <c r="F113" s="31">
        <f ca="1">VLOOKUP($A113,INDIRECT($B$3),6,FALSE)</f>
        <v>89</v>
      </c>
      <c r="G113" s="31">
        <f ca="1">VLOOKUP($A113,INDIRECT($B$3),7,FALSE)</f>
        <v>84</v>
      </c>
      <c r="H113" s="31">
        <f ca="1">VLOOKUP($A113,INDIRECT($B$3),8,FALSE)</f>
        <v>88</v>
      </c>
      <c r="I113" s="31">
        <f ca="1">VLOOKUP($A113,INDIRECT($B$3),9,FALSE)</f>
        <v>79</v>
      </c>
      <c r="J113" s="31">
        <f ca="1">VLOOKUP($A113,INDIRECT($B$3),10,FALSE)</f>
        <v>73</v>
      </c>
      <c r="K113" s="31">
        <f ca="1">VLOOKUP($A113,INDIRECT($B$3),11,FALSE)</f>
        <v>96</v>
      </c>
      <c r="L113" s="31">
        <f ca="1">VLOOKUP($A113,INDIRECT($B$3),12,FALSE)</f>
        <v>75</v>
      </c>
      <c r="M113" s="2">
        <f ca="1">VLOOKUP($A113,INDIRECT($B$3),13,FALSE)</f>
        <v>819</v>
      </c>
    </row>
    <row r="114" spans="1:13" ht="16.5" customHeight="1" x14ac:dyDescent="0.15">
      <c r="A114" s="22"/>
      <c r="B114" s="22"/>
      <c r="C114" s="14"/>
      <c r="D114" s="14"/>
      <c r="E114" s="14"/>
      <c r="F114" s="14"/>
      <c r="G114" s="15"/>
      <c r="H114" s="14"/>
      <c r="I114" s="16"/>
      <c r="J114" s="16"/>
      <c r="K114" s="16"/>
      <c r="L114" s="16"/>
      <c r="M114" s="16"/>
    </row>
    <row r="115" spans="1:13" ht="44.25" customHeight="1" x14ac:dyDescent="0.15">
      <c r="A115" s="56" t="str">
        <f>VLOOKUP($B$3,テスト名,2,FALSE)</f>
        <v>1学期期末テスト</v>
      </c>
      <c r="B115" s="56"/>
      <c r="C115" s="11" t="s">
        <v>15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 ht="44.25" customHeight="1" x14ac:dyDescent="0.15">
      <c r="A116" s="55" t="str">
        <f>VLOOKUP($B$3,テスト名,3,FALSE)</f>
        <v>７年２組</v>
      </c>
      <c r="B116" s="55"/>
      <c r="C116" s="55"/>
      <c r="D116" s="13"/>
      <c r="E116" s="13"/>
      <c r="F116" s="13"/>
      <c r="G116" s="13"/>
      <c r="H116" s="13"/>
      <c r="I116" s="13"/>
      <c r="J116" s="13"/>
      <c r="K116" s="13"/>
      <c r="L116" s="13"/>
      <c r="M116" s="13"/>
    </row>
    <row r="117" spans="1:13" ht="21" customHeight="1" x14ac:dyDescent="0.15">
      <c r="A117" s="21" t="s">
        <v>4</v>
      </c>
      <c r="B117" s="21" t="s">
        <v>5</v>
      </c>
      <c r="C117" s="2" t="s">
        <v>6</v>
      </c>
      <c r="D117" s="2" t="s">
        <v>7</v>
      </c>
      <c r="E117" s="2" t="s">
        <v>8</v>
      </c>
      <c r="F117" s="2" t="s">
        <v>9</v>
      </c>
      <c r="G117" s="2" t="s">
        <v>10</v>
      </c>
      <c r="H117" s="2" t="str">
        <f>IF(VLOOKUP($B$3,テスト名,4,FALSE)&lt;&gt;5,"音楽","合計")</f>
        <v>音楽</v>
      </c>
      <c r="I117" s="2" t="s">
        <v>16</v>
      </c>
      <c r="J117" s="2" t="s">
        <v>13</v>
      </c>
      <c r="K117" s="2" t="s">
        <v>17</v>
      </c>
      <c r="L117" s="2" t="s">
        <v>18</v>
      </c>
      <c r="M117" s="2" t="s">
        <v>11</v>
      </c>
    </row>
    <row r="118" spans="1:13" ht="21" customHeight="1" x14ac:dyDescent="0.15">
      <c r="A118" s="21">
        <v>23</v>
      </c>
      <c r="B118" s="21" t="str">
        <f ca="1">VLOOKUP($A118,INDIRECT($B$3),2,FALSE)</f>
        <v>百瀬 ひより</v>
      </c>
      <c r="C118" s="31">
        <f ca="1">VLOOKUP($A118,INDIRECT($B$3),3,FALSE)</f>
        <v>83</v>
      </c>
      <c r="D118" s="31">
        <f ca="1">VLOOKUP($A118,INDIRECT($B$3),4,FALSE)</f>
        <v>59</v>
      </c>
      <c r="E118" s="31">
        <f ca="1">VLOOKUP($A118,INDIRECT($B$3),5,FALSE)</f>
        <v>69</v>
      </c>
      <c r="F118" s="31">
        <f ca="1">VLOOKUP($A118,INDIRECT($B$3),6,FALSE)</f>
        <v>63</v>
      </c>
      <c r="G118" s="31">
        <f ca="1">VLOOKUP($A118,INDIRECT($B$3),7,FALSE)</f>
        <v>74</v>
      </c>
      <c r="H118" s="31">
        <f ca="1">VLOOKUP($A118,INDIRECT($B$3),8,FALSE)</f>
        <v>60</v>
      </c>
      <c r="I118" s="31">
        <f ca="1">VLOOKUP($A118,INDIRECT($B$3),9,FALSE)</f>
        <v>82</v>
      </c>
      <c r="J118" s="31">
        <f ca="1">VLOOKUP($A118,INDIRECT($B$3),10,FALSE)</f>
        <v>52</v>
      </c>
      <c r="K118" s="31">
        <f ca="1">VLOOKUP($A118,INDIRECT($B$3),11,FALSE)</f>
        <v>55</v>
      </c>
      <c r="L118" s="31">
        <f ca="1">VLOOKUP($A118,INDIRECT($B$3),12,FALSE)</f>
        <v>61</v>
      </c>
      <c r="M118" s="2">
        <f ca="1">VLOOKUP($A118,INDIRECT($B$3),13,FALSE)</f>
        <v>658</v>
      </c>
    </row>
    <row r="119" spans="1:13" ht="16.5" customHeight="1" x14ac:dyDescent="0.15">
      <c r="A119" s="22"/>
      <c r="B119" s="22"/>
      <c r="C119" s="14"/>
      <c r="D119" s="14"/>
      <c r="E119" s="14"/>
      <c r="F119" s="14"/>
      <c r="G119" s="15"/>
      <c r="H119" s="14"/>
      <c r="I119" s="16"/>
      <c r="J119" s="16"/>
      <c r="K119" s="16"/>
      <c r="L119" s="16"/>
      <c r="M119" s="16"/>
    </row>
    <row r="120" spans="1:13" ht="44.25" customHeight="1" x14ac:dyDescent="0.15">
      <c r="A120" s="56" t="str">
        <f>VLOOKUP($B$3,テスト名,2,FALSE)</f>
        <v>1学期期末テスト</v>
      </c>
      <c r="B120" s="56"/>
      <c r="C120" s="11" t="s">
        <v>15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 ht="44.25" customHeight="1" x14ac:dyDescent="0.15">
      <c r="A121" s="55" t="str">
        <f>VLOOKUP($B$3,テスト名,3,FALSE)</f>
        <v>７年２組</v>
      </c>
      <c r="B121" s="55"/>
      <c r="C121" s="55"/>
      <c r="D121" s="13"/>
      <c r="E121" s="13"/>
      <c r="F121" s="13"/>
      <c r="G121" s="13"/>
      <c r="H121" s="13"/>
      <c r="I121" s="13"/>
      <c r="J121" s="13"/>
      <c r="K121" s="13"/>
      <c r="L121" s="13"/>
      <c r="M121" s="13"/>
    </row>
    <row r="122" spans="1:13" ht="21" customHeight="1" x14ac:dyDescent="0.15">
      <c r="A122" s="21" t="s">
        <v>4</v>
      </c>
      <c r="B122" s="21" t="s">
        <v>5</v>
      </c>
      <c r="C122" s="2" t="s">
        <v>6</v>
      </c>
      <c r="D122" s="2" t="s">
        <v>7</v>
      </c>
      <c r="E122" s="2" t="s">
        <v>8</v>
      </c>
      <c r="F122" s="2" t="s">
        <v>9</v>
      </c>
      <c r="G122" s="2" t="s">
        <v>10</v>
      </c>
      <c r="H122" s="2" t="str">
        <f>IF(VLOOKUP($B$3,テスト名,4,FALSE)&lt;&gt;5,"音楽","合計")</f>
        <v>音楽</v>
      </c>
      <c r="I122" s="2" t="s">
        <v>16</v>
      </c>
      <c r="J122" s="2" t="s">
        <v>13</v>
      </c>
      <c r="K122" s="2" t="s">
        <v>17</v>
      </c>
      <c r="L122" s="2" t="s">
        <v>18</v>
      </c>
      <c r="M122" s="2" t="s">
        <v>11</v>
      </c>
    </row>
    <row r="123" spans="1:13" ht="21" customHeight="1" x14ac:dyDescent="0.15">
      <c r="A123" s="21">
        <v>24</v>
      </c>
      <c r="B123" s="21" t="e">
        <f ca="1">VLOOKUP($A123,INDIRECT($B$3),2,FALSE)</f>
        <v>#N/A</v>
      </c>
      <c r="C123" s="31" t="e">
        <f ca="1">VLOOKUP($A123,INDIRECT($B$3),3,FALSE)</f>
        <v>#N/A</v>
      </c>
      <c r="D123" s="31" t="e">
        <f ca="1">VLOOKUP($A123,INDIRECT($B$3),4,FALSE)</f>
        <v>#N/A</v>
      </c>
      <c r="E123" s="31" t="e">
        <f ca="1">VLOOKUP($A123,INDIRECT($B$3),5,FALSE)</f>
        <v>#N/A</v>
      </c>
      <c r="F123" s="31" t="e">
        <f ca="1">VLOOKUP($A123,INDIRECT($B$3),6,FALSE)</f>
        <v>#N/A</v>
      </c>
      <c r="G123" s="31" t="e">
        <f ca="1">VLOOKUP($A123,INDIRECT($B$3),7,FALSE)</f>
        <v>#N/A</v>
      </c>
      <c r="H123" s="31" t="e">
        <f ca="1">VLOOKUP($A123,INDIRECT($B$3),8,FALSE)</f>
        <v>#N/A</v>
      </c>
      <c r="I123" s="31" t="e">
        <f ca="1">VLOOKUP($A123,INDIRECT($B$3),9,FALSE)</f>
        <v>#N/A</v>
      </c>
      <c r="J123" s="31" t="e">
        <f ca="1">VLOOKUP($A123,INDIRECT($B$3),10,FALSE)</f>
        <v>#N/A</v>
      </c>
      <c r="K123" s="31" t="e">
        <f ca="1">VLOOKUP($A123,INDIRECT($B$3),11,FALSE)</f>
        <v>#N/A</v>
      </c>
      <c r="L123" s="31" t="e">
        <f ca="1">VLOOKUP($A123,INDIRECT($B$3),12,FALSE)</f>
        <v>#N/A</v>
      </c>
      <c r="M123" s="2" t="e">
        <f ca="1">VLOOKUP($A123,INDIRECT($B$3),13,FALSE)</f>
        <v>#N/A</v>
      </c>
    </row>
    <row r="124" spans="1:13" ht="16.5" customHeight="1" x14ac:dyDescent="0.15">
      <c r="A124" s="22"/>
      <c r="B124" s="22"/>
      <c r="C124" s="14"/>
      <c r="D124" s="14"/>
      <c r="E124" s="14"/>
      <c r="F124" s="14"/>
      <c r="G124" s="15"/>
      <c r="H124" s="14"/>
      <c r="I124" s="16"/>
      <c r="J124" s="16"/>
      <c r="K124" s="16"/>
      <c r="L124" s="16"/>
      <c r="M124" s="16"/>
    </row>
    <row r="125" spans="1:13" ht="44.25" customHeight="1" x14ac:dyDescent="0.15">
      <c r="A125" s="56" t="str">
        <f>VLOOKUP($B$3,テスト名,2,FALSE)</f>
        <v>1学期期末テスト</v>
      </c>
      <c r="B125" s="56"/>
      <c r="C125" s="11" t="s">
        <v>15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ht="44.25" customHeight="1" x14ac:dyDescent="0.15">
      <c r="A126" s="55" t="str">
        <f>VLOOKUP($B$3,テスト名,3,FALSE)</f>
        <v>７年２組</v>
      </c>
      <c r="B126" s="55"/>
      <c r="C126" s="55"/>
      <c r="D126" s="13"/>
      <c r="E126" s="13"/>
      <c r="F126" s="13"/>
      <c r="G126" s="13"/>
      <c r="H126" s="13"/>
      <c r="I126" s="13"/>
      <c r="J126" s="13"/>
      <c r="K126" s="13"/>
      <c r="L126" s="13"/>
      <c r="M126" s="13"/>
    </row>
    <row r="127" spans="1:13" ht="21" customHeight="1" x14ac:dyDescent="0.15">
      <c r="A127" s="21" t="s">
        <v>4</v>
      </c>
      <c r="B127" s="21" t="s">
        <v>5</v>
      </c>
      <c r="C127" s="2" t="s">
        <v>6</v>
      </c>
      <c r="D127" s="2" t="s">
        <v>7</v>
      </c>
      <c r="E127" s="2" t="s">
        <v>8</v>
      </c>
      <c r="F127" s="2" t="s">
        <v>9</v>
      </c>
      <c r="G127" s="2" t="s">
        <v>10</v>
      </c>
      <c r="H127" s="2" t="str">
        <f>IF(VLOOKUP($B$3,テスト名,4,FALSE)&lt;&gt;5,"音楽","合計")</f>
        <v>音楽</v>
      </c>
      <c r="I127" s="2" t="s">
        <v>16</v>
      </c>
      <c r="J127" s="2" t="s">
        <v>13</v>
      </c>
      <c r="K127" s="2" t="s">
        <v>17</v>
      </c>
      <c r="L127" s="2" t="s">
        <v>18</v>
      </c>
      <c r="M127" s="2" t="s">
        <v>11</v>
      </c>
    </row>
    <row r="128" spans="1:13" ht="21" customHeight="1" x14ac:dyDescent="0.15">
      <c r="A128" s="21">
        <v>25</v>
      </c>
      <c r="B128" s="21" t="e">
        <f ca="1">VLOOKUP($A128,INDIRECT($B$3),2,FALSE)</f>
        <v>#N/A</v>
      </c>
      <c r="C128" s="31" t="e">
        <f ca="1">VLOOKUP($A128,INDIRECT($B$3),3,FALSE)</f>
        <v>#N/A</v>
      </c>
      <c r="D128" s="31" t="e">
        <f ca="1">VLOOKUP($A128,INDIRECT($B$3),4,FALSE)</f>
        <v>#N/A</v>
      </c>
      <c r="E128" s="31" t="e">
        <f ca="1">VLOOKUP($A128,INDIRECT($B$3),5,FALSE)</f>
        <v>#N/A</v>
      </c>
      <c r="F128" s="31" t="e">
        <f ca="1">VLOOKUP($A128,INDIRECT($B$3),6,FALSE)</f>
        <v>#N/A</v>
      </c>
      <c r="G128" s="31" t="e">
        <f ca="1">VLOOKUP($A128,INDIRECT($B$3),7,FALSE)</f>
        <v>#N/A</v>
      </c>
      <c r="H128" s="31" t="e">
        <f ca="1">VLOOKUP($A128,INDIRECT($B$3),8,FALSE)</f>
        <v>#N/A</v>
      </c>
      <c r="I128" s="31" t="e">
        <f ca="1">VLOOKUP($A128,INDIRECT($B$3),9,FALSE)</f>
        <v>#N/A</v>
      </c>
      <c r="J128" s="31" t="e">
        <f ca="1">VLOOKUP($A128,INDIRECT($B$3),10,FALSE)</f>
        <v>#N/A</v>
      </c>
      <c r="K128" s="31" t="e">
        <f ca="1">VLOOKUP($A128,INDIRECT($B$3),11,FALSE)</f>
        <v>#N/A</v>
      </c>
      <c r="L128" s="31" t="e">
        <f ca="1">VLOOKUP($A128,INDIRECT($B$3),12,FALSE)</f>
        <v>#N/A</v>
      </c>
      <c r="M128" s="2" t="e">
        <f ca="1">VLOOKUP($A128,INDIRECT($B$3),13,FALSE)</f>
        <v>#N/A</v>
      </c>
    </row>
    <row r="129" spans="1:13" ht="16.5" customHeight="1" x14ac:dyDescent="0.15">
      <c r="A129" s="22"/>
      <c r="B129" s="22"/>
      <c r="C129" s="14"/>
      <c r="D129" s="14"/>
      <c r="E129" s="14"/>
      <c r="F129" s="14"/>
      <c r="G129" s="15"/>
      <c r="H129" s="14"/>
      <c r="I129" s="16"/>
      <c r="J129" s="16"/>
      <c r="K129" s="16"/>
      <c r="L129" s="16"/>
      <c r="M129" s="16"/>
    </row>
  </sheetData>
  <mergeCells count="52">
    <mergeCell ref="A31:C31"/>
    <mergeCell ref="A35:B35"/>
    <mergeCell ref="A30:B30"/>
    <mergeCell ref="A26:C26"/>
    <mergeCell ref="B2:C2"/>
    <mergeCell ref="B3:C3"/>
    <mergeCell ref="A5:B5"/>
    <mergeCell ref="A6:C6"/>
    <mergeCell ref="A10:B10"/>
    <mergeCell ref="A11:C11"/>
    <mergeCell ref="A15:B15"/>
    <mergeCell ref="A16:C16"/>
    <mergeCell ref="A20:B20"/>
    <mergeCell ref="A21:C21"/>
    <mergeCell ref="A25:B25"/>
    <mergeCell ref="A36:C36"/>
    <mergeCell ref="A40:B40"/>
    <mergeCell ref="A41:C41"/>
    <mergeCell ref="A45:B45"/>
    <mergeCell ref="A46:C46"/>
    <mergeCell ref="A50:B50"/>
    <mergeCell ref="A51:C51"/>
    <mergeCell ref="A55:B55"/>
    <mergeCell ref="A86:C86"/>
    <mergeCell ref="A60:B60"/>
    <mergeCell ref="A61:C61"/>
    <mergeCell ref="A65:B65"/>
    <mergeCell ref="A66:C66"/>
    <mergeCell ref="A70:B70"/>
    <mergeCell ref="A71:C71"/>
    <mergeCell ref="A75:B75"/>
    <mergeCell ref="A76:C76"/>
    <mergeCell ref="A80:B80"/>
    <mergeCell ref="A81:C81"/>
    <mergeCell ref="A85:B85"/>
    <mergeCell ref="A56:C56"/>
    <mergeCell ref="A125:B125"/>
    <mergeCell ref="A126:C126"/>
    <mergeCell ref="A121:C121"/>
    <mergeCell ref="A90:B90"/>
    <mergeCell ref="A91:C91"/>
    <mergeCell ref="A95:B95"/>
    <mergeCell ref="A96:C96"/>
    <mergeCell ref="A100:B100"/>
    <mergeCell ref="A101:C101"/>
    <mergeCell ref="A105:B105"/>
    <mergeCell ref="A106:C106"/>
    <mergeCell ref="A110:B110"/>
    <mergeCell ref="A111:C111"/>
    <mergeCell ref="A120:B120"/>
    <mergeCell ref="A115:B115"/>
    <mergeCell ref="A116:C116"/>
  </mergeCells>
  <phoneticPr fontId="1"/>
  <conditionalFormatting sqref="B8:M8">
    <cfRule type="containsErrors" dxfId="99" priority="205">
      <formula>ISERROR(B8)</formula>
    </cfRule>
  </conditionalFormatting>
  <conditionalFormatting sqref="B13:M13">
    <cfRule type="containsErrors" dxfId="98" priority="155">
      <formula>ISERROR(B13)</formula>
    </cfRule>
  </conditionalFormatting>
  <conditionalFormatting sqref="B18:M18">
    <cfRule type="containsErrors" dxfId="97" priority="150">
      <formula>ISERROR(B18)</formula>
    </cfRule>
  </conditionalFormatting>
  <conditionalFormatting sqref="B23:M23">
    <cfRule type="containsErrors" dxfId="96" priority="145">
      <formula>ISERROR(B23)</formula>
    </cfRule>
  </conditionalFormatting>
  <conditionalFormatting sqref="B28:M28">
    <cfRule type="containsErrors" dxfId="95" priority="140">
      <formula>ISERROR(B28)</formula>
    </cfRule>
  </conditionalFormatting>
  <conditionalFormatting sqref="B33:M33">
    <cfRule type="containsErrors" dxfId="94" priority="135">
      <formula>ISERROR(B33)</formula>
    </cfRule>
  </conditionalFormatting>
  <conditionalFormatting sqref="B38:M38">
    <cfRule type="containsErrors" dxfId="93" priority="130">
      <formula>ISERROR(B38)</formula>
    </cfRule>
  </conditionalFormatting>
  <conditionalFormatting sqref="B43:M43">
    <cfRule type="containsErrors" dxfId="92" priority="125">
      <formula>ISERROR(B43)</formula>
    </cfRule>
  </conditionalFormatting>
  <conditionalFormatting sqref="B48:M48">
    <cfRule type="containsErrors" dxfId="91" priority="120">
      <formula>ISERROR(B48)</formula>
    </cfRule>
  </conditionalFormatting>
  <conditionalFormatting sqref="B53:M53">
    <cfRule type="containsErrors" dxfId="90" priority="115">
      <formula>ISERROR(B53)</formula>
    </cfRule>
  </conditionalFormatting>
  <conditionalFormatting sqref="B58:M58">
    <cfRule type="containsErrors" dxfId="89" priority="110">
      <formula>ISERROR(B58)</formula>
    </cfRule>
  </conditionalFormatting>
  <conditionalFormatting sqref="B63:M63">
    <cfRule type="containsErrors" dxfId="88" priority="105">
      <formula>ISERROR(B63)</formula>
    </cfRule>
  </conditionalFormatting>
  <conditionalFormatting sqref="B68:M68">
    <cfRule type="containsErrors" dxfId="87" priority="100">
      <formula>ISERROR(B68)</formula>
    </cfRule>
  </conditionalFormatting>
  <conditionalFormatting sqref="B73:M73">
    <cfRule type="containsErrors" dxfId="86" priority="95">
      <formula>ISERROR(B73)</formula>
    </cfRule>
  </conditionalFormatting>
  <conditionalFormatting sqref="B78:M78">
    <cfRule type="containsErrors" dxfId="85" priority="90">
      <formula>ISERROR(B78)</formula>
    </cfRule>
  </conditionalFormatting>
  <conditionalFormatting sqref="B83:M83">
    <cfRule type="containsErrors" dxfId="84" priority="85">
      <formula>ISERROR(B83)</formula>
    </cfRule>
  </conditionalFormatting>
  <conditionalFormatting sqref="B88:M88">
    <cfRule type="containsErrors" dxfId="83" priority="80">
      <formula>ISERROR(B88)</formula>
    </cfRule>
  </conditionalFormatting>
  <conditionalFormatting sqref="B93:M93">
    <cfRule type="containsErrors" dxfId="82" priority="75">
      <formula>ISERROR(B93)</formula>
    </cfRule>
  </conditionalFormatting>
  <conditionalFormatting sqref="B98:M98">
    <cfRule type="containsErrors" dxfId="81" priority="70">
      <formula>ISERROR(B98)</formula>
    </cfRule>
  </conditionalFormatting>
  <conditionalFormatting sqref="B103:M103">
    <cfRule type="containsErrors" dxfId="80" priority="65">
      <formula>ISERROR(B103)</formula>
    </cfRule>
  </conditionalFormatting>
  <conditionalFormatting sqref="B108:M108">
    <cfRule type="containsErrors" dxfId="79" priority="60">
      <formula>ISERROR(B108)</formula>
    </cfRule>
  </conditionalFormatting>
  <conditionalFormatting sqref="B113:M113">
    <cfRule type="containsErrors" dxfId="78" priority="55">
      <formula>ISERROR(B113)</formula>
    </cfRule>
  </conditionalFormatting>
  <conditionalFormatting sqref="B118:M118">
    <cfRule type="containsErrors" dxfId="77" priority="13">
      <formula>ISERROR(B118)</formula>
    </cfRule>
  </conditionalFormatting>
  <conditionalFormatting sqref="B123:M123">
    <cfRule type="containsErrors" dxfId="76" priority="50">
      <formula>ISERROR(B123)</formula>
    </cfRule>
  </conditionalFormatting>
  <conditionalFormatting sqref="B128:M128">
    <cfRule type="containsErrors" dxfId="75" priority="5">
      <formula>ISERROR(B128)</formula>
    </cfRule>
  </conditionalFormatting>
  <conditionalFormatting sqref="H7:H8">
    <cfRule type="expression" dxfId="74" priority="157">
      <formula>VLOOKUP($B$3,テスト名,4,FALSE)=5</formula>
    </cfRule>
  </conditionalFormatting>
  <conditionalFormatting sqref="H12:H13">
    <cfRule type="expression" dxfId="73" priority="46">
      <formula>VLOOKUP($B$3,テスト名,4,FALSE)=5</formula>
    </cfRule>
  </conditionalFormatting>
  <conditionalFormatting sqref="H17:H18">
    <cfRule type="expression" dxfId="72" priority="45">
      <formula>VLOOKUP($B$3,テスト名,4,FALSE)=5</formula>
    </cfRule>
  </conditionalFormatting>
  <conditionalFormatting sqref="H22:H23">
    <cfRule type="expression" dxfId="71" priority="44">
      <formula>VLOOKUP($B$3,テスト名,4,FALSE)=5</formula>
    </cfRule>
  </conditionalFormatting>
  <conditionalFormatting sqref="H27:H28">
    <cfRule type="expression" dxfId="70" priority="43">
      <formula>VLOOKUP($B$3,テスト名,4,FALSE)=5</formula>
    </cfRule>
  </conditionalFormatting>
  <conditionalFormatting sqref="H32:H33">
    <cfRule type="expression" dxfId="69" priority="42">
      <formula>VLOOKUP($B$3,テスト名,4,FALSE)=5</formula>
    </cfRule>
  </conditionalFormatting>
  <conditionalFormatting sqref="H37:H38">
    <cfRule type="expression" dxfId="68" priority="41">
      <formula>VLOOKUP($B$3,テスト名,4,FALSE)=5</formula>
    </cfRule>
  </conditionalFormatting>
  <conditionalFormatting sqref="H42:H43">
    <cfRule type="expression" dxfId="67" priority="40">
      <formula>VLOOKUP($B$3,テスト名,4,FALSE)=5</formula>
    </cfRule>
  </conditionalFormatting>
  <conditionalFormatting sqref="H47:H48">
    <cfRule type="expression" dxfId="66" priority="39">
      <formula>VLOOKUP($B$3,テスト名,4,FALSE)=5</formula>
    </cfRule>
  </conditionalFormatting>
  <conditionalFormatting sqref="H52:H53">
    <cfRule type="expression" dxfId="65" priority="38">
      <formula>VLOOKUP($B$3,テスト名,4,FALSE)=5</formula>
    </cfRule>
  </conditionalFormatting>
  <conditionalFormatting sqref="H57:H58">
    <cfRule type="expression" dxfId="64" priority="37">
      <formula>VLOOKUP($B$3,テスト名,4,FALSE)=5</formula>
    </cfRule>
  </conditionalFormatting>
  <conditionalFormatting sqref="H62:H63">
    <cfRule type="expression" dxfId="63" priority="36">
      <formula>VLOOKUP($B$3,テスト名,4,FALSE)=5</formula>
    </cfRule>
  </conditionalFormatting>
  <conditionalFormatting sqref="H67:H68">
    <cfRule type="expression" dxfId="62" priority="35">
      <formula>VLOOKUP($B$3,テスト名,4,FALSE)=5</formula>
    </cfRule>
  </conditionalFormatting>
  <conditionalFormatting sqref="H72:H73">
    <cfRule type="expression" dxfId="61" priority="34">
      <formula>VLOOKUP($B$3,テスト名,4,FALSE)=5</formula>
    </cfRule>
  </conditionalFormatting>
  <conditionalFormatting sqref="H77:H78">
    <cfRule type="expression" dxfId="60" priority="33">
      <formula>VLOOKUP($B$3,テスト名,4,FALSE)=5</formula>
    </cfRule>
  </conditionalFormatting>
  <conditionalFormatting sqref="H82:H83">
    <cfRule type="expression" dxfId="59" priority="32">
      <formula>VLOOKUP($B$3,テスト名,4,FALSE)=5</formula>
    </cfRule>
  </conditionalFormatting>
  <conditionalFormatting sqref="H87:H88">
    <cfRule type="expression" dxfId="58" priority="31">
      <formula>VLOOKUP($B$3,テスト名,4,FALSE)=5</formula>
    </cfRule>
  </conditionalFormatting>
  <conditionalFormatting sqref="H92:H93">
    <cfRule type="expression" dxfId="57" priority="30">
      <formula>VLOOKUP($B$3,テスト名,4,FALSE)=5</formula>
    </cfRule>
  </conditionalFormatting>
  <conditionalFormatting sqref="H97:H98">
    <cfRule type="expression" dxfId="56" priority="29">
      <formula>VLOOKUP($B$3,テスト名,4,FALSE)=5</formula>
    </cfRule>
  </conditionalFormatting>
  <conditionalFormatting sqref="H102:H103">
    <cfRule type="expression" dxfId="55" priority="28">
      <formula>VLOOKUP($B$3,テスト名,4,FALSE)=5</formula>
    </cfRule>
  </conditionalFormatting>
  <conditionalFormatting sqref="H107:H108">
    <cfRule type="expression" dxfId="54" priority="27">
      <formula>VLOOKUP($B$3,テスト名,4,FALSE)=5</formula>
    </cfRule>
  </conditionalFormatting>
  <conditionalFormatting sqref="H112:H113">
    <cfRule type="expression" dxfId="53" priority="26">
      <formula>VLOOKUP($B$3,テスト名,4,FALSE)=5</formula>
    </cfRule>
  </conditionalFormatting>
  <conditionalFormatting sqref="H117:H118">
    <cfRule type="expression" dxfId="52" priority="9">
      <formula>VLOOKUP($B$3,テスト名,4,FALSE)=5</formula>
    </cfRule>
  </conditionalFormatting>
  <conditionalFormatting sqref="H122:H123">
    <cfRule type="expression" dxfId="51" priority="25">
      <formula>VLOOKUP($B$3,テスト名,4,FALSE)=5</formula>
    </cfRule>
  </conditionalFormatting>
  <conditionalFormatting sqref="H127:H128">
    <cfRule type="expression" dxfId="50" priority="1">
      <formula>VLOOKUP($B$3,テスト名,4,FALSE)=5</formula>
    </cfRule>
  </conditionalFormatting>
  <conditionalFormatting sqref="I7:M8">
    <cfRule type="expression" dxfId="49" priority="159">
      <formula>VLOOKUP($B$3,テスト名,4,FALSE)=5</formula>
    </cfRule>
    <cfRule type="expression" dxfId="48" priority="158">
      <formula>VLOOKUP($B$3,テスト名,4,FALSE)=5</formula>
    </cfRule>
  </conditionalFormatting>
  <conditionalFormatting sqref="I12:M13">
    <cfRule type="expression" dxfId="47" priority="154">
      <formula>VLOOKUP($B$3,テスト名,4,FALSE)=5</formula>
    </cfRule>
    <cfRule type="expression" dxfId="46" priority="153">
      <formula>VLOOKUP($B$3,テスト名,4,FALSE)=5</formula>
    </cfRule>
  </conditionalFormatting>
  <conditionalFormatting sqref="I17:M18">
    <cfRule type="expression" dxfId="45" priority="149">
      <formula>VLOOKUP($B$3,テスト名,4,FALSE)=5</formula>
    </cfRule>
    <cfRule type="expression" dxfId="44" priority="148">
      <formula>VLOOKUP($B$3,テスト名,4,FALSE)=5</formula>
    </cfRule>
  </conditionalFormatting>
  <conditionalFormatting sqref="I22:M23">
    <cfRule type="expression" dxfId="43" priority="144">
      <formula>VLOOKUP($B$3,テスト名,4,FALSE)=5</formula>
    </cfRule>
    <cfRule type="expression" dxfId="42" priority="143">
      <formula>VLOOKUP($B$3,テスト名,4,FALSE)=5</formula>
    </cfRule>
  </conditionalFormatting>
  <conditionalFormatting sqref="I27:M28">
    <cfRule type="expression" dxfId="41" priority="138">
      <formula>VLOOKUP($B$3,テスト名,4,FALSE)=5</formula>
    </cfRule>
    <cfRule type="expression" dxfId="40" priority="139">
      <formula>VLOOKUP($B$3,テスト名,4,FALSE)=5</formula>
    </cfRule>
  </conditionalFormatting>
  <conditionalFormatting sqref="I32:M33">
    <cfRule type="expression" dxfId="39" priority="134">
      <formula>VLOOKUP($B$3,テスト名,4,FALSE)=5</formula>
    </cfRule>
    <cfRule type="expression" dxfId="38" priority="133">
      <formula>VLOOKUP($B$3,テスト名,4,FALSE)=5</formula>
    </cfRule>
  </conditionalFormatting>
  <conditionalFormatting sqref="I37:M38">
    <cfRule type="expression" dxfId="37" priority="128">
      <formula>VLOOKUP($B$3,テスト名,4,FALSE)=5</formula>
    </cfRule>
    <cfRule type="expression" dxfId="36" priority="129">
      <formula>VLOOKUP($B$3,テスト名,4,FALSE)=5</formula>
    </cfRule>
  </conditionalFormatting>
  <conditionalFormatting sqref="I42:M43">
    <cfRule type="expression" dxfId="35" priority="124">
      <formula>VLOOKUP($B$3,テスト名,4,FALSE)=5</formula>
    </cfRule>
    <cfRule type="expression" dxfId="34" priority="123">
      <formula>VLOOKUP($B$3,テスト名,4,FALSE)=5</formula>
    </cfRule>
  </conditionalFormatting>
  <conditionalFormatting sqref="I47:M48">
    <cfRule type="expression" dxfId="33" priority="118">
      <formula>VLOOKUP($B$3,テスト名,4,FALSE)=5</formula>
    </cfRule>
    <cfRule type="expression" dxfId="32" priority="119">
      <formula>VLOOKUP($B$3,テスト名,4,FALSE)=5</formula>
    </cfRule>
  </conditionalFormatting>
  <conditionalFormatting sqref="I52:M53">
    <cfRule type="expression" dxfId="31" priority="114">
      <formula>VLOOKUP($B$3,テスト名,4,FALSE)=5</formula>
    </cfRule>
    <cfRule type="expression" dxfId="30" priority="113">
      <formula>VLOOKUP($B$3,テスト名,4,FALSE)=5</formula>
    </cfRule>
  </conditionalFormatting>
  <conditionalFormatting sqref="I57:M58">
    <cfRule type="expression" dxfId="29" priority="109">
      <formula>VLOOKUP($B$3,テスト名,4,FALSE)=5</formula>
    </cfRule>
    <cfRule type="expression" dxfId="28" priority="108">
      <formula>VLOOKUP($B$3,テスト名,4,FALSE)=5</formula>
    </cfRule>
  </conditionalFormatting>
  <conditionalFormatting sqref="I62:M63">
    <cfRule type="expression" dxfId="27" priority="104">
      <formula>VLOOKUP($B$3,テスト名,4,FALSE)=5</formula>
    </cfRule>
    <cfRule type="expression" dxfId="26" priority="103">
      <formula>VLOOKUP($B$3,テスト名,4,FALSE)=5</formula>
    </cfRule>
  </conditionalFormatting>
  <conditionalFormatting sqref="I67:M68">
    <cfRule type="expression" dxfId="25" priority="99">
      <formula>VLOOKUP($B$3,テスト名,4,FALSE)=5</formula>
    </cfRule>
    <cfRule type="expression" dxfId="24" priority="98">
      <formula>VLOOKUP($B$3,テスト名,4,FALSE)=5</formula>
    </cfRule>
  </conditionalFormatting>
  <conditionalFormatting sqref="I72:M73">
    <cfRule type="expression" dxfId="23" priority="94">
      <formula>VLOOKUP($B$3,テスト名,4,FALSE)=5</formula>
    </cfRule>
    <cfRule type="expression" dxfId="22" priority="93">
      <formula>VLOOKUP($B$3,テスト名,4,FALSE)=5</formula>
    </cfRule>
  </conditionalFormatting>
  <conditionalFormatting sqref="I77:M78">
    <cfRule type="expression" dxfId="21" priority="89">
      <formula>VLOOKUP($B$3,テスト名,4,FALSE)=5</formula>
    </cfRule>
    <cfRule type="expression" dxfId="20" priority="88">
      <formula>VLOOKUP($B$3,テスト名,4,FALSE)=5</formula>
    </cfRule>
  </conditionalFormatting>
  <conditionalFormatting sqref="I82:M83">
    <cfRule type="expression" dxfId="19" priority="84">
      <formula>VLOOKUP($B$3,テスト名,4,FALSE)=5</formula>
    </cfRule>
    <cfRule type="expression" dxfId="18" priority="83">
      <formula>VLOOKUP($B$3,テスト名,4,FALSE)=5</formula>
    </cfRule>
  </conditionalFormatting>
  <conditionalFormatting sqref="I87:M88">
    <cfRule type="expression" dxfId="17" priority="79">
      <formula>VLOOKUP($B$3,テスト名,4,FALSE)=5</formula>
    </cfRule>
    <cfRule type="expression" dxfId="16" priority="78">
      <formula>VLOOKUP($B$3,テスト名,4,FALSE)=5</formula>
    </cfRule>
  </conditionalFormatting>
  <conditionalFormatting sqref="I92:M93">
    <cfRule type="expression" dxfId="15" priority="73">
      <formula>VLOOKUP($B$3,テスト名,4,FALSE)=5</formula>
    </cfRule>
    <cfRule type="expression" dxfId="14" priority="74">
      <formula>VLOOKUP($B$3,テスト名,4,FALSE)=5</formula>
    </cfRule>
  </conditionalFormatting>
  <conditionalFormatting sqref="I97:M98">
    <cfRule type="expression" dxfId="13" priority="69">
      <formula>VLOOKUP($B$3,テスト名,4,FALSE)=5</formula>
    </cfRule>
    <cfRule type="expression" dxfId="12" priority="68">
      <formula>VLOOKUP($B$3,テスト名,4,FALSE)=5</formula>
    </cfRule>
  </conditionalFormatting>
  <conditionalFormatting sqref="I102:M103">
    <cfRule type="expression" dxfId="11" priority="63">
      <formula>VLOOKUP($B$3,テスト名,4,FALSE)=5</formula>
    </cfRule>
    <cfRule type="expression" dxfId="10" priority="64">
      <formula>VLOOKUP($B$3,テスト名,4,FALSE)=5</formula>
    </cfRule>
  </conditionalFormatting>
  <conditionalFormatting sqref="I107:M108">
    <cfRule type="expression" dxfId="9" priority="59">
      <formula>VLOOKUP($B$3,テスト名,4,FALSE)=5</formula>
    </cfRule>
    <cfRule type="expression" dxfId="8" priority="58">
      <formula>VLOOKUP($B$3,テスト名,4,FALSE)=5</formula>
    </cfRule>
  </conditionalFormatting>
  <conditionalFormatting sqref="I112:M113">
    <cfRule type="expression" dxfId="7" priority="54">
      <formula>VLOOKUP($B$3,テスト名,4,FALSE)=5</formula>
    </cfRule>
    <cfRule type="expression" dxfId="6" priority="53">
      <formula>VLOOKUP($B$3,テスト名,4,FALSE)=5</formula>
    </cfRule>
  </conditionalFormatting>
  <conditionalFormatting sqref="I117:M118">
    <cfRule type="expression" dxfId="5" priority="11">
      <formula>VLOOKUP($B$3,テスト名,4,FALSE)=5</formula>
    </cfRule>
    <cfRule type="expression" dxfId="4" priority="12">
      <formula>VLOOKUP($B$3,テスト名,4,FALSE)=5</formula>
    </cfRule>
  </conditionalFormatting>
  <conditionalFormatting sqref="I122:M123">
    <cfRule type="expression" dxfId="3" priority="49">
      <formula>VLOOKUP($B$3,テスト名,4,FALSE)=5</formula>
    </cfRule>
    <cfRule type="expression" dxfId="2" priority="48">
      <formula>VLOOKUP($B$3,テスト名,4,FALSE)=5</formula>
    </cfRule>
  </conditionalFormatting>
  <conditionalFormatting sqref="I127:M128">
    <cfRule type="expression" dxfId="1" priority="4">
      <formula>VLOOKUP($B$3,テスト名,4,FALSE)=5</formula>
    </cfRule>
    <cfRule type="expression" dxfId="0" priority="3">
      <formula>VLOOKUP($B$3,テスト名,4,FALSE)=5</formula>
    </cfRule>
  </conditionalFormatting>
  <dataValidations count="1">
    <dataValidation type="list" allowBlank="1" showInputMessage="1" showErrorMessage="1" sqref="B3:C3" xr:uid="{00000000-0002-0000-1300-000000000000}">
      <formula1>$O$11:$O$20</formula1>
    </dataValidation>
  </dataValidations>
  <pageMargins left="0.19685039370078741" right="0.19685039370078741" top="0.19685039370078741" bottom="0.19685039370078741" header="0.51181102362204722" footer="0.51181102362204722"/>
  <pageSetup paperSize="13" orientation="portrait" r:id="rId1"/>
  <headerFooter alignWithMargins="0"/>
  <rowBreaks count="2" manualBreakCount="2">
    <brk id="29" max="12" man="1"/>
    <brk id="54" max="1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  <pageSetUpPr fitToPage="1"/>
  </sheetPr>
  <dimension ref="A1:M150"/>
  <sheetViews>
    <sheetView topLeftCell="A37" zoomScale="93" zoomScaleNormal="93" workbookViewId="0">
      <selection activeCell="Q40" sqref="Q40"/>
    </sheetView>
  </sheetViews>
  <sheetFormatPr defaultColWidth="9" defaultRowHeight="17.25" customHeight="1" x14ac:dyDescent="0.15"/>
  <cols>
    <col min="1" max="1" width="5.25" bestFit="1" customWidth="1"/>
    <col min="2" max="2" width="12.625" customWidth="1"/>
    <col min="3" max="13" width="6.25" customWidth="1"/>
  </cols>
  <sheetData>
    <row r="1" spans="1:13" ht="17.25" customHeight="1" x14ac:dyDescent="0.15">
      <c r="A1" s="54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3" ht="17.25" customHeight="1" x14ac:dyDescent="0.1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3" t="s">
        <v>0</v>
      </c>
      <c r="I2" s="2" t="s">
        <v>1</v>
      </c>
      <c r="J2" s="2" t="s">
        <v>13</v>
      </c>
      <c r="K2" s="2" t="s">
        <v>2</v>
      </c>
      <c r="L2" s="2" t="s">
        <v>3</v>
      </c>
      <c r="M2" s="4" t="s">
        <v>11</v>
      </c>
    </row>
    <row r="3" spans="1:13" ht="17.25" customHeight="1" x14ac:dyDescent="0.15">
      <c r="A3" s="2">
        <v>1</v>
      </c>
      <c r="B3" s="25" t="s">
        <v>181</v>
      </c>
      <c r="C3" s="17"/>
      <c r="D3" s="17"/>
      <c r="E3" s="17"/>
      <c r="F3" s="17"/>
      <c r="G3" s="17"/>
      <c r="H3" s="1"/>
      <c r="I3" s="17"/>
      <c r="J3" s="18"/>
      <c r="K3" s="17"/>
      <c r="L3" s="17"/>
      <c r="M3" s="5">
        <f t="shared" ref="M3:M25" si="0">SUM(C3:L3)</f>
        <v>0</v>
      </c>
    </row>
    <row r="4" spans="1:13" ht="17.25" customHeight="1" x14ac:dyDescent="0.15">
      <c r="A4" s="2">
        <v>2</v>
      </c>
      <c r="B4" s="25" t="s">
        <v>132</v>
      </c>
      <c r="C4" s="17"/>
      <c r="D4" s="17"/>
      <c r="E4" s="17"/>
      <c r="F4" s="17"/>
      <c r="G4" s="17"/>
      <c r="H4" s="1"/>
      <c r="I4" s="17"/>
      <c r="J4" s="18"/>
      <c r="K4" s="17"/>
      <c r="L4" s="17"/>
      <c r="M4" s="5">
        <f t="shared" si="0"/>
        <v>0</v>
      </c>
    </row>
    <row r="5" spans="1:13" ht="17.25" customHeight="1" x14ac:dyDescent="0.15">
      <c r="A5" s="2">
        <v>3</v>
      </c>
      <c r="B5" s="25" t="s">
        <v>133</v>
      </c>
      <c r="C5" s="17"/>
      <c r="D5" s="17"/>
      <c r="E5" s="17"/>
      <c r="F5" s="17"/>
      <c r="G5" s="17"/>
      <c r="H5" s="1"/>
      <c r="I5" s="17"/>
      <c r="J5" s="18"/>
      <c r="K5" s="17"/>
      <c r="L5" s="17"/>
      <c r="M5" s="5">
        <f t="shared" si="0"/>
        <v>0</v>
      </c>
    </row>
    <row r="6" spans="1:13" ht="17.25" customHeight="1" x14ac:dyDescent="0.15">
      <c r="A6" s="2">
        <v>4</v>
      </c>
      <c r="B6" s="25" t="s">
        <v>119</v>
      </c>
      <c r="C6" s="17"/>
      <c r="D6" s="17"/>
      <c r="E6" s="17"/>
      <c r="F6" s="17"/>
      <c r="G6" s="17"/>
      <c r="H6" s="1"/>
      <c r="I6" s="17"/>
      <c r="J6" s="18"/>
      <c r="K6" s="17"/>
      <c r="L6" s="17"/>
      <c r="M6" s="5">
        <f t="shared" si="0"/>
        <v>0</v>
      </c>
    </row>
    <row r="7" spans="1:13" ht="17.25" customHeight="1" x14ac:dyDescent="0.15">
      <c r="A7" s="2">
        <v>5</v>
      </c>
      <c r="B7" s="25" t="s">
        <v>182</v>
      </c>
      <c r="C7" s="17"/>
      <c r="D7" s="17"/>
      <c r="E7" s="17"/>
      <c r="F7" s="17"/>
      <c r="G7" s="17"/>
      <c r="H7" s="1"/>
      <c r="I7" s="17"/>
      <c r="J7" s="18"/>
      <c r="K7" s="17"/>
      <c r="L7" s="17"/>
      <c r="M7" s="5">
        <f t="shared" si="0"/>
        <v>0</v>
      </c>
    </row>
    <row r="8" spans="1:13" ht="17.25" customHeight="1" x14ac:dyDescent="0.15">
      <c r="A8" s="2">
        <v>6</v>
      </c>
      <c r="B8" s="25" t="s">
        <v>136</v>
      </c>
      <c r="C8" s="17"/>
      <c r="D8" s="17"/>
      <c r="E8" s="17"/>
      <c r="F8" s="17"/>
      <c r="G8" s="17"/>
      <c r="H8" s="1"/>
      <c r="I8" s="17"/>
      <c r="J8" s="18"/>
      <c r="K8" s="17"/>
      <c r="L8" s="17"/>
      <c r="M8" s="5">
        <f t="shared" si="0"/>
        <v>0</v>
      </c>
    </row>
    <row r="9" spans="1:13" ht="17.25" customHeight="1" x14ac:dyDescent="0.15">
      <c r="A9" s="2">
        <v>7</v>
      </c>
      <c r="B9" s="25" t="s">
        <v>122</v>
      </c>
      <c r="C9" s="17"/>
      <c r="D9" s="17"/>
      <c r="E9" s="17"/>
      <c r="F9" s="17"/>
      <c r="G9" s="17"/>
      <c r="H9" s="1"/>
      <c r="I9" s="17"/>
      <c r="J9" s="18"/>
      <c r="K9" s="17"/>
      <c r="L9" s="17"/>
      <c r="M9" s="5">
        <f t="shared" si="0"/>
        <v>0</v>
      </c>
    </row>
    <row r="10" spans="1:13" ht="17.25" customHeight="1" x14ac:dyDescent="0.15">
      <c r="A10" s="2">
        <v>8</v>
      </c>
      <c r="B10" s="25" t="s">
        <v>183</v>
      </c>
      <c r="C10" s="17"/>
      <c r="D10" s="17"/>
      <c r="E10" s="17"/>
      <c r="F10" s="17"/>
      <c r="G10" s="17"/>
      <c r="H10" s="1"/>
      <c r="I10" s="17"/>
      <c r="J10" s="18"/>
      <c r="K10" s="17"/>
      <c r="L10" s="17"/>
      <c r="M10" s="5">
        <f t="shared" si="0"/>
        <v>0</v>
      </c>
    </row>
    <row r="11" spans="1:13" ht="17.25" customHeight="1" x14ac:dyDescent="0.15">
      <c r="A11" s="2">
        <v>9</v>
      </c>
      <c r="B11" s="25" t="s">
        <v>184</v>
      </c>
      <c r="C11" s="17"/>
      <c r="D11" s="17"/>
      <c r="E11" s="17"/>
      <c r="F11" s="17"/>
      <c r="G11" s="17"/>
      <c r="H11" s="1"/>
      <c r="I11" s="17"/>
      <c r="J11" s="18"/>
      <c r="K11" s="17"/>
      <c r="L11" s="17"/>
      <c r="M11" s="5">
        <f t="shared" si="0"/>
        <v>0</v>
      </c>
    </row>
    <row r="12" spans="1:13" ht="17.25" customHeight="1" x14ac:dyDescent="0.15">
      <c r="A12" s="2">
        <v>10</v>
      </c>
      <c r="B12" s="25" t="s">
        <v>138</v>
      </c>
      <c r="C12" s="17"/>
      <c r="D12" s="17"/>
      <c r="E12" s="17"/>
      <c r="F12" s="17"/>
      <c r="G12" s="17"/>
      <c r="H12" s="1"/>
      <c r="I12" s="17"/>
      <c r="J12" s="18"/>
      <c r="K12" s="17"/>
      <c r="L12" s="17"/>
      <c r="M12" s="5">
        <f t="shared" si="0"/>
        <v>0</v>
      </c>
    </row>
    <row r="13" spans="1:13" ht="17.25" customHeight="1" x14ac:dyDescent="0.15">
      <c r="A13" s="2">
        <v>11</v>
      </c>
      <c r="B13" s="25" t="s">
        <v>185</v>
      </c>
      <c r="C13" s="17"/>
      <c r="D13" s="17"/>
      <c r="E13" s="17"/>
      <c r="F13" s="17"/>
      <c r="G13" s="17"/>
      <c r="H13" s="1"/>
      <c r="I13" s="17"/>
      <c r="J13" s="18"/>
      <c r="K13" s="17"/>
      <c r="L13" s="17"/>
      <c r="M13" s="5">
        <f t="shared" si="0"/>
        <v>0</v>
      </c>
    </row>
    <row r="14" spans="1:13" ht="17.25" customHeight="1" x14ac:dyDescent="0.15">
      <c r="A14" s="2">
        <v>12</v>
      </c>
      <c r="B14" s="25" t="s">
        <v>186</v>
      </c>
      <c r="C14" s="17"/>
      <c r="D14" s="17"/>
      <c r="E14" s="17"/>
      <c r="F14" s="17"/>
      <c r="G14" s="17"/>
      <c r="H14" s="1"/>
      <c r="I14" s="17"/>
      <c r="J14" s="18"/>
      <c r="K14" s="17"/>
      <c r="L14" s="17"/>
      <c r="M14" s="5">
        <f t="shared" si="0"/>
        <v>0</v>
      </c>
    </row>
    <row r="15" spans="1:13" ht="17.25" customHeight="1" x14ac:dyDescent="0.15">
      <c r="A15" s="2">
        <v>13</v>
      </c>
      <c r="B15" s="25" t="s">
        <v>125</v>
      </c>
      <c r="C15" s="17"/>
      <c r="D15" s="17"/>
      <c r="E15" s="17"/>
      <c r="F15" s="17"/>
      <c r="G15" s="17"/>
      <c r="H15" s="1"/>
      <c r="I15" s="17"/>
      <c r="J15" s="18"/>
      <c r="K15" s="17"/>
      <c r="L15" s="17"/>
      <c r="M15" s="5">
        <f t="shared" si="0"/>
        <v>0</v>
      </c>
    </row>
    <row r="16" spans="1:13" ht="17.25" customHeight="1" x14ac:dyDescent="0.15">
      <c r="A16" s="2">
        <v>14</v>
      </c>
      <c r="B16" s="25" t="s">
        <v>126</v>
      </c>
      <c r="C16" s="17"/>
      <c r="D16" s="17"/>
      <c r="E16" s="17"/>
      <c r="F16" s="17"/>
      <c r="G16" s="17"/>
      <c r="H16" s="1"/>
      <c r="I16" s="17"/>
      <c r="J16" s="18"/>
      <c r="K16" s="17"/>
      <c r="L16" s="17"/>
      <c r="M16" s="5">
        <f t="shared" si="0"/>
        <v>0</v>
      </c>
    </row>
    <row r="17" spans="1:13" ht="17.25" customHeight="1" x14ac:dyDescent="0.15">
      <c r="A17" s="2">
        <v>15</v>
      </c>
      <c r="B17" s="25" t="s">
        <v>140</v>
      </c>
      <c r="C17" s="17"/>
      <c r="D17" s="17"/>
      <c r="E17" s="17"/>
      <c r="F17" s="17"/>
      <c r="G17" s="17"/>
      <c r="H17" s="1"/>
      <c r="I17" s="17"/>
      <c r="J17" s="18"/>
      <c r="K17" s="17"/>
      <c r="L17" s="17"/>
      <c r="M17" s="5">
        <f t="shared" si="0"/>
        <v>0</v>
      </c>
    </row>
    <row r="18" spans="1:13" ht="17.25" customHeight="1" x14ac:dyDescent="0.15">
      <c r="A18" s="2">
        <v>16</v>
      </c>
      <c r="B18" s="25" t="s">
        <v>128</v>
      </c>
      <c r="C18" s="17"/>
      <c r="D18" s="17"/>
      <c r="E18" s="17"/>
      <c r="F18" s="17"/>
      <c r="G18" s="17"/>
      <c r="H18" s="1"/>
      <c r="I18" s="17"/>
      <c r="J18" s="18"/>
      <c r="K18" s="17"/>
      <c r="L18" s="17"/>
      <c r="M18" s="5">
        <f t="shared" si="0"/>
        <v>0</v>
      </c>
    </row>
    <row r="19" spans="1:13" ht="17.25" customHeight="1" x14ac:dyDescent="0.15">
      <c r="A19" s="2">
        <v>17</v>
      </c>
      <c r="B19" s="25" t="s">
        <v>187</v>
      </c>
      <c r="C19" s="17"/>
      <c r="D19" s="17"/>
      <c r="E19" s="17"/>
      <c r="F19" s="17"/>
      <c r="G19" s="17"/>
      <c r="H19" s="1"/>
      <c r="I19" s="17"/>
      <c r="J19" s="18"/>
      <c r="K19" s="17"/>
      <c r="L19" s="17"/>
      <c r="M19" s="5">
        <f t="shared" si="0"/>
        <v>0</v>
      </c>
    </row>
    <row r="20" spans="1:13" ht="17.25" customHeight="1" x14ac:dyDescent="0.15">
      <c r="A20" s="2">
        <v>18</v>
      </c>
      <c r="B20" s="25" t="s">
        <v>129</v>
      </c>
      <c r="C20" s="17"/>
      <c r="D20" s="17"/>
      <c r="E20" s="17"/>
      <c r="F20" s="17"/>
      <c r="G20" s="17"/>
      <c r="H20" s="1"/>
      <c r="I20" s="17"/>
      <c r="J20" s="18"/>
      <c r="K20" s="17"/>
      <c r="L20" s="17"/>
      <c r="M20" s="5">
        <f t="shared" si="0"/>
        <v>0</v>
      </c>
    </row>
    <row r="21" spans="1:13" ht="17.25" customHeight="1" x14ac:dyDescent="0.15">
      <c r="A21" s="2">
        <v>19</v>
      </c>
      <c r="B21" s="25" t="s">
        <v>188</v>
      </c>
      <c r="C21" s="17"/>
      <c r="D21" s="17"/>
      <c r="E21" s="17"/>
      <c r="F21" s="17"/>
      <c r="G21" s="17"/>
      <c r="H21" s="1"/>
      <c r="I21" s="17"/>
      <c r="J21" s="18"/>
      <c r="K21" s="17"/>
      <c r="L21" s="17"/>
      <c r="M21" s="5">
        <f t="shared" si="0"/>
        <v>0</v>
      </c>
    </row>
    <row r="22" spans="1:13" ht="17.25" customHeight="1" x14ac:dyDescent="0.15">
      <c r="A22" s="2">
        <v>20</v>
      </c>
      <c r="B22" s="25" t="s">
        <v>189</v>
      </c>
      <c r="C22" s="17"/>
      <c r="D22" s="17"/>
      <c r="E22" s="17"/>
      <c r="F22" s="17"/>
      <c r="G22" s="17"/>
      <c r="H22" s="1"/>
      <c r="I22" s="17"/>
      <c r="J22" s="18"/>
      <c r="K22" s="17"/>
      <c r="L22" s="17"/>
      <c r="M22" s="5">
        <f t="shared" si="0"/>
        <v>0</v>
      </c>
    </row>
    <row r="23" spans="1:13" ht="17.25" customHeight="1" x14ac:dyDescent="0.15">
      <c r="A23" s="2">
        <v>21</v>
      </c>
      <c r="B23" s="25" t="s">
        <v>190</v>
      </c>
      <c r="C23" s="17"/>
      <c r="D23" s="17"/>
      <c r="E23" s="17"/>
      <c r="F23" s="17"/>
      <c r="G23" s="17"/>
      <c r="H23" s="1"/>
      <c r="I23" s="17"/>
      <c r="J23" s="18"/>
      <c r="K23" s="17"/>
      <c r="L23" s="17"/>
      <c r="M23" s="5">
        <f t="shared" si="0"/>
        <v>0</v>
      </c>
    </row>
    <row r="24" spans="1:13" ht="17.25" customHeight="1" x14ac:dyDescent="0.15">
      <c r="A24" s="2">
        <v>22</v>
      </c>
      <c r="B24" s="25" t="s">
        <v>191</v>
      </c>
      <c r="C24" s="17"/>
      <c r="D24" s="17"/>
      <c r="E24" s="17"/>
      <c r="F24" s="17"/>
      <c r="G24" s="17"/>
      <c r="H24" s="1"/>
      <c r="I24" s="17"/>
      <c r="J24" s="18"/>
      <c r="K24" s="17"/>
      <c r="L24" s="17"/>
      <c r="M24" s="5">
        <f t="shared" si="0"/>
        <v>0</v>
      </c>
    </row>
    <row r="25" spans="1:13" ht="17.25" customHeight="1" x14ac:dyDescent="0.15">
      <c r="A25" s="2">
        <v>23</v>
      </c>
      <c r="B25" s="25" t="s">
        <v>131</v>
      </c>
      <c r="C25" s="17"/>
      <c r="D25" s="17"/>
      <c r="E25" s="17"/>
      <c r="F25" s="17"/>
      <c r="G25" s="17"/>
      <c r="H25" s="1"/>
      <c r="I25" s="17"/>
      <c r="J25" s="18"/>
      <c r="K25" s="17"/>
      <c r="L25" s="17"/>
      <c r="M25" s="5">
        <f t="shared" si="0"/>
        <v>0</v>
      </c>
    </row>
    <row r="26" spans="1:13" ht="17.25" customHeight="1" x14ac:dyDescent="0.15">
      <c r="A26" s="2"/>
      <c r="B26" s="8"/>
      <c r="C26" s="17"/>
      <c r="D26" s="17"/>
      <c r="E26" s="17"/>
      <c r="F26" s="17"/>
      <c r="G26" s="17"/>
      <c r="H26" s="1"/>
      <c r="I26" s="17"/>
      <c r="J26" s="18"/>
      <c r="K26" s="17"/>
      <c r="L26" s="17"/>
      <c r="M26" s="5"/>
    </row>
    <row r="27" spans="1:13" ht="17.25" customHeight="1" x14ac:dyDescent="0.15">
      <c r="A27" s="49" t="s">
        <v>12</v>
      </c>
      <c r="B27" s="50"/>
      <c r="C27" s="6" t="e">
        <f t="shared" ref="C27:M27" si="1">AVERAGE(C3:C25)</f>
        <v>#DIV/0!</v>
      </c>
      <c r="D27" s="6" t="e">
        <f t="shared" si="1"/>
        <v>#DIV/0!</v>
      </c>
      <c r="E27" s="6" t="e">
        <f t="shared" si="1"/>
        <v>#DIV/0!</v>
      </c>
      <c r="F27" s="6" t="e">
        <f t="shared" si="1"/>
        <v>#DIV/0!</v>
      </c>
      <c r="G27" s="6" t="e">
        <f t="shared" si="1"/>
        <v>#DIV/0!</v>
      </c>
      <c r="H27" s="6" t="e">
        <f t="shared" si="1"/>
        <v>#DIV/0!</v>
      </c>
      <c r="I27" s="6" t="e">
        <f t="shared" si="1"/>
        <v>#DIV/0!</v>
      </c>
      <c r="J27" s="6" t="e">
        <f t="shared" si="1"/>
        <v>#DIV/0!</v>
      </c>
      <c r="K27" s="6" t="e">
        <f t="shared" si="1"/>
        <v>#DIV/0!</v>
      </c>
      <c r="L27" s="6" t="e">
        <f t="shared" si="1"/>
        <v>#DIV/0!</v>
      </c>
      <c r="M27" s="6">
        <f t="shared" si="1"/>
        <v>0</v>
      </c>
    </row>
    <row r="28" spans="1:13" ht="17.25" customHeight="1" x14ac:dyDescent="0.15">
      <c r="A28" s="32"/>
      <c r="B28" s="3"/>
      <c r="C28" s="3"/>
      <c r="D28" s="3"/>
      <c r="E28" s="3"/>
      <c r="F28" s="3"/>
      <c r="G28" s="3"/>
      <c r="H28" s="3"/>
    </row>
    <row r="29" spans="1:13" ht="17.25" customHeight="1" x14ac:dyDescent="0.15">
      <c r="A29" s="51" t="s">
        <v>20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3"/>
    </row>
    <row r="30" spans="1:13" ht="17.25" customHeight="1" x14ac:dyDescent="0.15">
      <c r="A30" s="2" t="s">
        <v>4</v>
      </c>
      <c r="B30" s="2" t="s">
        <v>5</v>
      </c>
      <c r="C30" s="2" t="s">
        <v>6</v>
      </c>
      <c r="D30" s="2" t="s">
        <v>7</v>
      </c>
      <c r="E30" s="2" t="s">
        <v>8</v>
      </c>
      <c r="F30" s="2" t="s">
        <v>9</v>
      </c>
      <c r="G30" s="2" t="s">
        <v>10</v>
      </c>
      <c r="H30" s="23" t="s">
        <v>0</v>
      </c>
      <c r="I30" s="2" t="s">
        <v>1</v>
      </c>
      <c r="J30" s="2" t="s">
        <v>13</v>
      </c>
      <c r="K30" s="2" t="s">
        <v>2</v>
      </c>
      <c r="L30" s="2" t="s">
        <v>3</v>
      </c>
      <c r="M30" s="4" t="s">
        <v>11</v>
      </c>
    </row>
    <row r="31" spans="1:13" ht="17.25" customHeight="1" x14ac:dyDescent="0.15">
      <c r="A31" s="2">
        <v>1</v>
      </c>
      <c r="B31" s="33" t="s">
        <v>192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5">
        <f t="shared" ref="M31:M53" si="2">SUM(C31:L31)</f>
        <v>0</v>
      </c>
    </row>
    <row r="32" spans="1:13" ht="17.25" customHeight="1" x14ac:dyDescent="0.15">
      <c r="A32" s="2">
        <v>2</v>
      </c>
      <c r="B32" s="33" t="s">
        <v>134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5">
        <f t="shared" si="2"/>
        <v>0</v>
      </c>
    </row>
    <row r="33" spans="1:13" ht="17.25" customHeight="1" x14ac:dyDescent="0.15">
      <c r="A33" s="2">
        <v>3</v>
      </c>
      <c r="B33" s="33" t="s">
        <v>120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5">
        <f t="shared" si="2"/>
        <v>0</v>
      </c>
    </row>
    <row r="34" spans="1:13" ht="17.25" customHeight="1" x14ac:dyDescent="0.15">
      <c r="A34" s="2">
        <v>4</v>
      </c>
      <c r="B34" s="33" t="s">
        <v>193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5">
        <f t="shared" si="2"/>
        <v>0</v>
      </c>
    </row>
    <row r="35" spans="1:13" ht="17.25" customHeight="1" x14ac:dyDescent="0.15">
      <c r="A35" s="2">
        <v>5</v>
      </c>
      <c r="B35" s="33" t="s">
        <v>121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5">
        <f t="shared" si="2"/>
        <v>0</v>
      </c>
    </row>
    <row r="36" spans="1:13" ht="17.25" customHeight="1" x14ac:dyDescent="0.15">
      <c r="A36" s="2">
        <v>6</v>
      </c>
      <c r="B36" s="33" t="s">
        <v>194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5">
        <f t="shared" si="2"/>
        <v>0</v>
      </c>
    </row>
    <row r="37" spans="1:13" ht="17.25" customHeight="1" x14ac:dyDescent="0.15">
      <c r="A37" s="2">
        <v>7</v>
      </c>
      <c r="B37" s="33" t="s">
        <v>135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5">
        <f t="shared" si="2"/>
        <v>0</v>
      </c>
    </row>
    <row r="38" spans="1:13" ht="17.25" customHeight="1" x14ac:dyDescent="0.15">
      <c r="A38" s="2">
        <v>8</v>
      </c>
      <c r="B38" s="33" t="s">
        <v>195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5">
        <f t="shared" si="2"/>
        <v>0</v>
      </c>
    </row>
    <row r="39" spans="1:13" ht="17.25" customHeight="1" x14ac:dyDescent="0.15">
      <c r="A39" s="2">
        <v>9</v>
      </c>
      <c r="B39" s="33" t="s">
        <v>123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5">
        <f t="shared" si="2"/>
        <v>0</v>
      </c>
    </row>
    <row r="40" spans="1:13" ht="17.25" customHeight="1" x14ac:dyDescent="0.15">
      <c r="A40" s="2">
        <v>10</v>
      </c>
      <c r="B40" s="33" t="s">
        <v>137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5">
        <f t="shared" si="2"/>
        <v>0</v>
      </c>
    </row>
    <row r="41" spans="1:13" ht="17.25" customHeight="1" x14ac:dyDescent="0.15">
      <c r="A41" s="2">
        <v>11</v>
      </c>
      <c r="B41" s="33" t="s">
        <v>124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5">
        <f t="shared" si="2"/>
        <v>0</v>
      </c>
    </row>
    <row r="42" spans="1:13" ht="17.25" customHeight="1" x14ac:dyDescent="0.15">
      <c r="A42" s="2">
        <v>12</v>
      </c>
      <c r="B42" s="33" t="s">
        <v>196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5">
        <f>SUM(C42:L42)</f>
        <v>0</v>
      </c>
    </row>
    <row r="43" spans="1:13" ht="17.25" customHeight="1" x14ac:dyDescent="0.15">
      <c r="A43" s="2">
        <v>13</v>
      </c>
      <c r="B43" s="33" t="s">
        <v>197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5">
        <f t="shared" si="2"/>
        <v>0</v>
      </c>
    </row>
    <row r="44" spans="1:13" ht="17.25" customHeight="1" x14ac:dyDescent="0.15">
      <c r="A44" s="2">
        <v>14</v>
      </c>
      <c r="B44" s="33" t="s">
        <v>198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">
        <f t="shared" si="2"/>
        <v>0</v>
      </c>
    </row>
    <row r="45" spans="1:13" ht="17.25" customHeight="1" x14ac:dyDescent="0.15">
      <c r="A45" s="2">
        <v>15</v>
      </c>
      <c r="B45" s="33" t="s">
        <v>139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5">
        <f t="shared" si="2"/>
        <v>0</v>
      </c>
    </row>
    <row r="46" spans="1:13" ht="17.25" customHeight="1" x14ac:dyDescent="0.15">
      <c r="A46" s="2">
        <v>16</v>
      </c>
      <c r="B46" s="33" t="s">
        <v>199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5">
        <f t="shared" si="2"/>
        <v>0</v>
      </c>
    </row>
    <row r="47" spans="1:13" ht="17.25" customHeight="1" x14ac:dyDescent="0.15">
      <c r="A47" s="2">
        <v>17</v>
      </c>
      <c r="B47" s="33" t="s">
        <v>127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5">
        <f t="shared" si="2"/>
        <v>0</v>
      </c>
    </row>
    <row r="48" spans="1:13" ht="17.25" customHeight="1" x14ac:dyDescent="0.15">
      <c r="A48" s="2">
        <v>18</v>
      </c>
      <c r="B48" s="33" t="s">
        <v>177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5">
        <f t="shared" si="2"/>
        <v>0</v>
      </c>
    </row>
    <row r="49" spans="1:13" ht="17.25" customHeight="1" x14ac:dyDescent="0.15">
      <c r="A49" s="2">
        <v>19</v>
      </c>
      <c r="B49" s="33" t="s">
        <v>200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5">
        <f t="shared" si="2"/>
        <v>0</v>
      </c>
    </row>
    <row r="50" spans="1:13" ht="17.25" customHeight="1" x14ac:dyDescent="0.15">
      <c r="A50" s="2">
        <v>20</v>
      </c>
      <c r="B50" s="33" t="s">
        <v>201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5">
        <f t="shared" si="2"/>
        <v>0</v>
      </c>
    </row>
    <row r="51" spans="1:13" ht="17.25" customHeight="1" x14ac:dyDescent="0.15">
      <c r="A51" s="2">
        <v>21</v>
      </c>
      <c r="B51" s="33" t="s">
        <v>202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5">
        <f t="shared" si="2"/>
        <v>0</v>
      </c>
    </row>
    <row r="52" spans="1:13" ht="17.25" customHeight="1" x14ac:dyDescent="0.15">
      <c r="A52" s="2">
        <v>22</v>
      </c>
      <c r="B52" s="33" t="s">
        <v>130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5">
        <f t="shared" si="2"/>
        <v>0</v>
      </c>
    </row>
    <row r="53" spans="1:13" ht="17.25" customHeight="1" x14ac:dyDescent="0.15">
      <c r="A53" s="2">
        <v>23</v>
      </c>
      <c r="B53" s="33" t="s">
        <v>203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">
        <f t="shared" si="2"/>
        <v>0</v>
      </c>
    </row>
    <row r="54" spans="1:13" ht="17.25" customHeight="1" x14ac:dyDescent="0.15">
      <c r="A54" s="2"/>
      <c r="B54" s="1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5"/>
    </row>
    <row r="55" spans="1:13" ht="17.25" customHeight="1" x14ac:dyDescent="0.15">
      <c r="A55" s="49" t="s">
        <v>12</v>
      </c>
      <c r="B55" s="50"/>
      <c r="C55" s="6" t="e">
        <f t="shared" ref="C55:M55" si="3">AVERAGE(C31:C53)</f>
        <v>#DIV/0!</v>
      </c>
      <c r="D55" s="6" t="e">
        <f t="shared" si="3"/>
        <v>#DIV/0!</v>
      </c>
      <c r="E55" s="6" t="e">
        <f t="shared" si="3"/>
        <v>#DIV/0!</v>
      </c>
      <c r="F55" s="6" t="e">
        <f t="shared" si="3"/>
        <v>#DIV/0!</v>
      </c>
      <c r="G55" s="6" t="e">
        <f t="shared" si="3"/>
        <v>#DIV/0!</v>
      </c>
      <c r="H55" s="6" t="e">
        <f t="shared" si="3"/>
        <v>#DIV/0!</v>
      </c>
      <c r="I55" s="6" t="e">
        <f t="shared" si="3"/>
        <v>#DIV/0!</v>
      </c>
      <c r="J55" s="6" t="e">
        <f t="shared" si="3"/>
        <v>#DIV/0!</v>
      </c>
      <c r="K55" s="6" t="e">
        <f t="shared" si="3"/>
        <v>#DIV/0!</v>
      </c>
      <c r="L55" s="6" t="e">
        <f t="shared" si="3"/>
        <v>#DIV/0!</v>
      </c>
      <c r="M55" s="6">
        <f t="shared" si="3"/>
        <v>0</v>
      </c>
    </row>
    <row r="57" spans="1:13" ht="17.25" customHeight="1" x14ac:dyDescent="0.15">
      <c r="A57" s="51" t="s">
        <v>21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3"/>
    </row>
    <row r="58" spans="1:13" ht="17.25" customHeight="1" x14ac:dyDescent="0.15">
      <c r="A58" s="2" t="s">
        <v>4</v>
      </c>
      <c r="B58" s="2" t="s">
        <v>5</v>
      </c>
      <c r="C58" s="2" t="s">
        <v>6</v>
      </c>
      <c r="D58" s="2" t="s">
        <v>7</v>
      </c>
      <c r="E58" s="2" t="s">
        <v>8</v>
      </c>
      <c r="F58" s="2" t="s">
        <v>9</v>
      </c>
      <c r="G58" s="2" t="s">
        <v>10</v>
      </c>
      <c r="H58" s="23" t="s">
        <v>0</v>
      </c>
      <c r="I58" s="2" t="s">
        <v>1</v>
      </c>
      <c r="J58" s="2" t="s">
        <v>13</v>
      </c>
      <c r="K58" s="2" t="s">
        <v>2</v>
      </c>
      <c r="L58" s="2" t="s">
        <v>3</v>
      </c>
      <c r="M58" s="4" t="s">
        <v>11</v>
      </c>
    </row>
    <row r="59" spans="1:13" ht="17.25" customHeight="1" x14ac:dyDescent="0.15">
      <c r="A59" s="2">
        <v>1</v>
      </c>
      <c r="B59" s="25" t="s">
        <v>141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5">
        <f t="shared" ref="M59:M74" si="4">SUM(C59:L59)</f>
        <v>0</v>
      </c>
    </row>
    <row r="60" spans="1:13" ht="17.25" customHeight="1" x14ac:dyDescent="0.15">
      <c r="A60" s="2">
        <v>2</v>
      </c>
      <c r="B60" s="26" t="s">
        <v>204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5">
        <f t="shared" si="4"/>
        <v>0</v>
      </c>
    </row>
    <row r="61" spans="1:13" ht="17.25" customHeight="1" x14ac:dyDescent="0.15">
      <c r="A61" s="2">
        <v>3</v>
      </c>
      <c r="B61" s="27" t="s">
        <v>205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5">
        <f t="shared" ref="M61:M69" si="5">SUM(C61:L61)</f>
        <v>0</v>
      </c>
    </row>
    <row r="62" spans="1:13" ht="17.25" customHeight="1" x14ac:dyDescent="0.15">
      <c r="A62" s="2">
        <v>4</v>
      </c>
      <c r="B62" s="27" t="s">
        <v>206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5">
        <f t="shared" si="5"/>
        <v>0</v>
      </c>
    </row>
    <row r="63" spans="1:13" ht="17.25" customHeight="1" x14ac:dyDescent="0.15">
      <c r="A63" s="2">
        <v>5</v>
      </c>
      <c r="B63" s="27" t="s">
        <v>38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5">
        <f t="shared" si="5"/>
        <v>0</v>
      </c>
    </row>
    <row r="64" spans="1:13" ht="17.25" customHeight="1" x14ac:dyDescent="0.15">
      <c r="A64" s="2">
        <v>6</v>
      </c>
      <c r="B64" s="27" t="s">
        <v>207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5">
        <f t="shared" si="5"/>
        <v>0</v>
      </c>
    </row>
    <row r="65" spans="1:13" ht="17.25" customHeight="1" x14ac:dyDescent="0.15">
      <c r="A65" s="2">
        <v>7</v>
      </c>
      <c r="B65" s="27" t="s">
        <v>208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5">
        <f t="shared" si="5"/>
        <v>0</v>
      </c>
    </row>
    <row r="66" spans="1:13" ht="17.25" customHeight="1" x14ac:dyDescent="0.15">
      <c r="A66" s="2">
        <v>8</v>
      </c>
      <c r="B66" s="27" t="s">
        <v>209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5">
        <f t="shared" si="5"/>
        <v>0</v>
      </c>
    </row>
    <row r="67" spans="1:13" ht="17.25" customHeight="1" x14ac:dyDescent="0.15">
      <c r="A67" s="2">
        <v>9</v>
      </c>
      <c r="B67" s="27" t="s">
        <v>210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5">
        <f t="shared" si="5"/>
        <v>0</v>
      </c>
    </row>
    <row r="68" spans="1:13" ht="17.25" customHeight="1" x14ac:dyDescent="0.15">
      <c r="A68" s="2">
        <v>10</v>
      </c>
      <c r="B68" s="27" t="s">
        <v>211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5">
        <f t="shared" si="5"/>
        <v>0</v>
      </c>
    </row>
    <row r="69" spans="1:13" ht="17.25" customHeight="1" x14ac:dyDescent="0.15">
      <c r="A69" s="2">
        <v>11</v>
      </c>
      <c r="B69" s="25" t="s">
        <v>212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5">
        <f t="shared" si="5"/>
        <v>0</v>
      </c>
    </row>
    <row r="70" spans="1:13" ht="17.25" customHeight="1" x14ac:dyDescent="0.15">
      <c r="A70" s="2">
        <v>12</v>
      </c>
      <c r="B70" s="25" t="s">
        <v>213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5">
        <f t="shared" si="4"/>
        <v>0</v>
      </c>
    </row>
    <row r="71" spans="1:13" ht="17.25" customHeight="1" x14ac:dyDescent="0.15">
      <c r="A71" s="2">
        <v>13</v>
      </c>
      <c r="B71" s="25" t="s">
        <v>214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5">
        <f t="shared" si="4"/>
        <v>0</v>
      </c>
    </row>
    <row r="72" spans="1:13" ht="17.25" customHeight="1" x14ac:dyDescent="0.15">
      <c r="A72" s="2">
        <v>14</v>
      </c>
      <c r="B72" s="25" t="s">
        <v>41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5">
        <f t="shared" si="4"/>
        <v>0</v>
      </c>
    </row>
    <row r="73" spans="1:13" ht="17.25" customHeight="1" x14ac:dyDescent="0.15">
      <c r="A73" s="2">
        <v>15</v>
      </c>
      <c r="B73" s="25" t="s">
        <v>51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5">
        <f t="shared" si="4"/>
        <v>0</v>
      </c>
    </row>
    <row r="74" spans="1:13" ht="17.25" customHeight="1" x14ac:dyDescent="0.15">
      <c r="A74" s="2">
        <v>16</v>
      </c>
      <c r="B74" s="25" t="s">
        <v>215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5">
        <f t="shared" si="4"/>
        <v>0</v>
      </c>
    </row>
    <row r="75" spans="1:13" ht="17.25" customHeight="1" x14ac:dyDescent="0.15">
      <c r="A75" s="2"/>
      <c r="B75" s="8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5"/>
    </row>
    <row r="76" spans="1:13" ht="17.25" customHeight="1" x14ac:dyDescent="0.15">
      <c r="A76" s="49" t="s">
        <v>12</v>
      </c>
      <c r="B76" s="50"/>
      <c r="C76" s="6" t="e">
        <f t="shared" ref="C76:M76" si="6">AVERAGE(C59:C74)</f>
        <v>#DIV/0!</v>
      </c>
      <c r="D76" s="6" t="e">
        <f t="shared" si="6"/>
        <v>#DIV/0!</v>
      </c>
      <c r="E76" s="6" t="e">
        <f t="shared" si="6"/>
        <v>#DIV/0!</v>
      </c>
      <c r="F76" s="6" t="e">
        <f t="shared" si="6"/>
        <v>#DIV/0!</v>
      </c>
      <c r="G76" s="6" t="e">
        <f t="shared" si="6"/>
        <v>#DIV/0!</v>
      </c>
      <c r="H76" s="6" t="e">
        <f t="shared" si="6"/>
        <v>#DIV/0!</v>
      </c>
      <c r="I76" s="6" t="e">
        <f t="shared" si="6"/>
        <v>#DIV/0!</v>
      </c>
      <c r="J76" s="6" t="e">
        <f t="shared" si="6"/>
        <v>#DIV/0!</v>
      </c>
      <c r="K76" s="6" t="e">
        <f t="shared" si="6"/>
        <v>#DIV/0!</v>
      </c>
      <c r="L76" s="6" t="e">
        <f t="shared" si="6"/>
        <v>#DIV/0!</v>
      </c>
      <c r="M76" s="6">
        <f t="shared" si="6"/>
        <v>0</v>
      </c>
    </row>
    <row r="78" spans="1:13" ht="17.25" customHeight="1" x14ac:dyDescent="0.15">
      <c r="A78" s="54" t="s">
        <v>22</v>
      </c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</row>
    <row r="79" spans="1:13" ht="17.25" customHeight="1" x14ac:dyDescent="0.15">
      <c r="A79" s="2" t="s">
        <v>4</v>
      </c>
      <c r="B79" s="2" t="s">
        <v>5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10</v>
      </c>
      <c r="H79" s="23" t="s">
        <v>0</v>
      </c>
      <c r="I79" s="2" t="s">
        <v>1</v>
      </c>
      <c r="J79" s="2" t="s">
        <v>13</v>
      </c>
      <c r="K79" s="2" t="s">
        <v>2</v>
      </c>
      <c r="L79" s="2" t="s">
        <v>3</v>
      </c>
      <c r="M79" s="4" t="s">
        <v>11</v>
      </c>
    </row>
    <row r="80" spans="1:13" ht="17.25" customHeight="1" x14ac:dyDescent="0.15">
      <c r="A80" s="2">
        <v>1</v>
      </c>
      <c r="B80" s="28" t="s">
        <v>45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5">
        <f>SUM(C80:L80)</f>
        <v>0</v>
      </c>
    </row>
    <row r="81" spans="1:13" ht="17.25" customHeight="1" x14ac:dyDescent="0.15">
      <c r="A81" s="2">
        <v>2</v>
      </c>
      <c r="B81" s="29" t="s">
        <v>46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5">
        <f>SUM(C81:L81)</f>
        <v>0</v>
      </c>
    </row>
    <row r="82" spans="1:13" ht="17.25" customHeight="1" x14ac:dyDescent="0.15">
      <c r="A82" s="2">
        <v>3</v>
      </c>
      <c r="B82" s="35" t="s">
        <v>47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5">
        <f>SUM(C82:L82)</f>
        <v>0</v>
      </c>
    </row>
    <row r="83" spans="1:13" ht="17.25" customHeight="1" x14ac:dyDescent="0.15">
      <c r="A83" s="2">
        <v>4</v>
      </c>
      <c r="B83" s="35" t="s">
        <v>216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5">
        <f>SUM(C83:L83)</f>
        <v>0</v>
      </c>
    </row>
    <row r="84" spans="1:13" ht="17.25" customHeight="1" x14ac:dyDescent="0.15">
      <c r="A84" s="2">
        <v>5</v>
      </c>
      <c r="B84" s="35" t="s">
        <v>217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">
        <f t="shared" ref="M84:M95" si="7">SUM(C84:L84)</f>
        <v>0</v>
      </c>
    </row>
    <row r="85" spans="1:13" ht="17.25" customHeight="1" x14ac:dyDescent="0.15">
      <c r="A85" s="2">
        <v>6</v>
      </c>
      <c r="B85" s="35" t="s">
        <v>48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5">
        <f t="shared" si="7"/>
        <v>0</v>
      </c>
    </row>
    <row r="86" spans="1:13" ht="17.25" customHeight="1" x14ac:dyDescent="0.15">
      <c r="A86" s="2">
        <v>7</v>
      </c>
      <c r="B86" s="35" t="s">
        <v>39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5">
        <f t="shared" si="7"/>
        <v>0</v>
      </c>
    </row>
    <row r="87" spans="1:13" ht="17.25" customHeight="1" x14ac:dyDescent="0.15">
      <c r="A87" s="2">
        <v>8</v>
      </c>
      <c r="B87" s="35" t="s">
        <v>40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5">
        <f t="shared" si="7"/>
        <v>0</v>
      </c>
    </row>
    <row r="88" spans="1:13" ht="17.25" customHeight="1" x14ac:dyDescent="0.15">
      <c r="A88" s="2">
        <v>9</v>
      </c>
      <c r="B88" s="30" t="s">
        <v>49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5">
        <f t="shared" si="7"/>
        <v>0</v>
      </c>
    </row>
    <row r="89" spans="1:13" ht="17.25" customHeight="1" x14ac:dyDescent="0.15">
      <c r="A89" s="2">
        <v>10</v>
      </c>
      <c r="B89" s="25" t="s">
        <v>50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5">
        <f t="shared" si="7"/>
        <v>0</v>
      </c>
    </row>
    <row r="90" spans="1:13" ht="17.25" customHeight="1" x14ac:dyDescent="0.15">
      <c r="A90" s="2">
        <v>11</v>
      </c>
      <c r="B90" s="25" t="s">
        <v>42</v>
      </c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5">
        <f t="shared" si="7"/>
        <v>0</v>
      </c>
    </row>
    <row r="91" spans="1:13" ht="17.25" customHeight="1" x14ac:dyDescent="0.15">
      <c r="A91" s="2">
        <v>12</v>
      </c>
      <c r="B91" s="25" t="s">
        <v>218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5">
        <f t="shared" si="7"/>
        <v>0</v>
      </c>
    </row>
    <row r="92" spans="1:13" ht="17.25" customHeight="1" x14ac:dyDescent="0.15">
      <c r="A92" s="2">
        <v>13</v>
      </c>
      <c r="B92" s="25" t="s">
        <v>219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5">
        <f t="shared" si="7"/>
        <v>0</v>
      </c>
    </row>
    <row r="93" spans="1:13" ht="17.25" customHeight="1" x14ac:dyDescent="0.15">
      <c r="A93" s="2">
        <v>14</v>
      </c>
      <c r="B93" s="25" t="s">
        <v>43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5">
        <f t="shared" si="7"/>
        <v>0</v>
      </c>
    </row>
    <row r="94" spans="1:13" ht="17.25" customHeight="1" x14ac:dyDescent="0.15">
      <c r="A94" s="2">
        <v>15</v>
      </c>
      <c r="B94" s="25" t="s">
        <v>220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5">
        <f t="shared" si="7"/>
        <v>0</v>
      </c>
    </row>
    <row r="95" spans="1:13" ht="17.25" customHeight="1" x14ac:dyDescent="0.15">
      <c r="A95" s="2">
        <v>16</v>
      </c>
      <c r="B95" s="25" t="s">
        <v>44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5">
        <f t="shared" si="7"/>
        <v>0</v>
      </c>
    </row>
    <row r="96" spans="1:13" ht="17.25" customHeight="1" x14ac:dyDescent="0.15">
      <c r="A96" s="2"/>
      <c r="B96" s="8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5"/>
    </row>
    <row r="97" spans="1:13" ht="17.25" customHeight="1" x14ac:dyDescent="0.15">
      <c r="A97" s="49" t="s">
        <v>12</v>
      </c>
      <c r="B97" s="50"/>
      <c r="C97" s="6" t="e">
        <f t="shared" ref="C97:M97" si="8">AVERAGE(C80:C95)</f>
        <v>#DIV/0!</v>
      </c>
      <c r="D97" s="6" t="e">
        <f t="shared" si="8"/>
        <v>#DIV/0!</v>
      </c>
      <c r="E97" s="6" t="e">
        <f t="shared" si="8"/>
        <v>#DIV/0!</v>
      </c>
      <c r="F97" s="6" t="e">
        <f t="shared" si="8"/>
        <v>#DIV/0!</v>
      </c>
      <c r="G97" s="6" t="e">
        <f t="shared" si="8"/>
        <v>#DIV/0!</v>
      </c>
      <c r="H97" s="6" t="e">
        <f t="shared" si="8"/>
        <v>#DIV/0!</v>
      </c>
      <c r="I97" s="6" t="e">
        <f t="shared" si="8"/>
        <v>#DIV/0!</v>
      </c>
      <c r="J97" s="6" t="e">
        <f t="shared" si="8"/>
        <v>#DIV/0!</v>
      </c>
      <c r="K97" s="6" t="e">
        <f t="shared" si="8"/>
        <v>#DIV/0!</v>
      </c>
      <c r="L97" s="6" t="e">
        <f t="shared" si="8"/>
        <v>#DIV/0!</v>
      </c>
      <c r="M97" s="6">
        <f t="shared" si="8"/>
        <v>0</v>
      </c>
    </row>
    <row r="98" spans="1:13" ht="17.25" customHeight="1" x14ac:dyDescent="0.15">
      <c r="A98" s="7"/>
    </row>
    <row r="99" spans="1:13" ht="17.25" customHeight="1" x14ac:dyDescent="0.15">
      <c r="A99" s="54" t="s">
        <v>24</v>
      </c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</row>
    <row r="100" spans="1:13" ht="17.25" customHeight="1" x14ac:dyDescent="0.15">
      <c r="A100" s="2" t="s">
        <v>4</v>
      </c>
      <c r="B100" s="2" t="s">
        <v>5</v>
      </c>
      <c r="C100" s="2" t="s">
        <v>6</v>
      </c>
      <c r="D100" s="2" t="s">
        <v>7</v>
      </c>
      <c r="E100" s="2" t="s">
        <v>8</v>
      </c>
      <c r="F100" s="2" t="s">
        <v>9</v>
      </c>
      <c r="G100" s="2" t="s">
        <v>10</v>
      </c>
      <c r="H100" s="23" t="s">
        <v>0</v>
      </c>
      <c r="I100" s="2" t="s">
        <v>1</v>
      </c>
      <c r="J100" s="2" t="s">
        <v>13</v>
      </c>
      <c r="K100" s="2" t="s">
        <v>2</v>
      </c>
      <c r="L100" s="2" t="s">
        <v>3</v>
      </c>
      <c r="M100" s="4" t="s">
        <v>11</v>
      </c>
    </row>
    <row r="101" spans="1:13" ht="17.25" customHeight="1" x14ac:dyDescent="0.15">
      <c r="A101" s="2">
        <v>1</v>
      </c>
      <c r="B101" s="25" t="s">
        <v>221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5">
        <f t="shared" ref="M101:M122" si="9">SUM(C101:L101)</f>
        <v>0</v>
      </c>
    </row>
    <row r="102" spans="1:13" ht="17.25" customHeight="1" x14ac:dyDescent="0.15">
      <c r="A102" s="2">
        <v>2</v>
      </c>
      <c r="B102" s="27" t="s">
        <v>222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5">
        <f t="shared" ref="M102:M110" si="10">SUM(C102:L102)</f>
        <v>0</v>
      </c>
    </row>
    <row r="103" spans="1:13" ht="17.25" customHeight="1" x14ac:dyDescent="0.15">
      <c r="A103" s="2">
        <v>3</v>
      </c>
      <c r="B103" s="27" t="s">
        <v>223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5">
        <f t="shared" si="10"/>
        <v>0</v>
      </c>
    </row>
    <row r="104" spans="1:13" ht="17.25" customHeight="1" x14ac:dyDescent="0.15">
      <c r="A104" s="2">
        <v>4</v>
      </c>
      <c r="B104" s="27" t="s">
        <v>224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5">
        <f t="shared" si="10"/>
        <v>0</v>
      </c>
    </row>
    <row r="105" spans="1:13" ht="17.25" customHeight="1" x14ac:dyDescent="0.15">
      <c r="A105" s="2">
        <v>5</v>
      </c>
      <c r="B105" s="27" t="s">
        <v>225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5">
        <f t="shared" si="10"/>
        <v>0</v>
      </c>
    </row>
    <row r="106" spans="1:13" ht="17.25" customHeight="1" x14ac:dyDescent="0.15">
      <c r="A106" s="2">
        <v>6</v>
      </c>
      <c r="B106" s="27" t="s">
        <v>226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5">
        <f t="shared" si="10"/>
        <v>0</v>
      </c>
    </row>
    <row r="107" spans="1:13" ht="17.25" customHeight="1" x14ac:dyDescent="0.15">
      <c r="A107" s="2">
        <v>7</v>
      </c>
      <c r="B107" s="27" t="s">
        <v>227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5">
        <f t="shared" si="10"/>
        <v>0</v>
      </c>
    </row>
    <row r="108" spans="1:13" ht="17.25" customHeight="1" x14ac:dyDescent="0.15">
      <c r="A108" s="2">
        <v>8</v>
      </c>
      <c r="B108" s="27" t="s">
        <v>228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5">
        <f t="shared" si="10"/>
        <v>0</v>
      </c>
    </row>
    <row r="109" spans="1:13" ht="17.25" customHeight="1" x14ac:dyDescent="0.15">
      <c r="A109" s="2">
        <v>9</v>
      </c>
      <c r="B109" s="27" t="s">
        <v>229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5">
        <f t="shared" si="10"/>
        <v>0</v>
      </c>
    </row>
    <row r="110" spans="1:13" ht="17.25" customHeight="1" x14ac:dyDescent="0.15">
      <c r="A110" s="2">
        <v>10</v>
      </c>
      <c r="B110" s="27" t="s">
        <v>230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5">
        <f t="shared" si="10"/>
        <v>0</v>
      </c>
    </row>
    <row r="111" spans="1:13" ht="17.25" customHeight="1" x14ac:dyDescent="0.15">
      <c r="A111" s="2">
        <v>11</v>
      </c>
      <c r="B111" s="27" t="s">
        <v>231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5">
        <f t="shared" si="9"/>
        <v>0</v>
      </c>
    </row>
    <row r="112" spans="1:13" ht="17.25" customHeight="1" x14ac:dyDescent="0.15">
      <c r="A112" s="2">
        <v>12</v>
      </c>
      <c r="B112" s="27" t="s">
        <v>232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5">
        <f t="shared" si="9"/>
        <v>0</v>
      </c>
    </row>
    <row r="113" spans="1:13" ht="17.25" customHeight="1" x14ac:dyDescent="0.15">
      <c r="A113" s="2">
        <v>13</v>
      </c>
      <c r="B113" s="27" t="s">
        <v>233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5">
        <f t="shared" si="9"/>
        <v>0</v>
      </c>
    </row>
    <row r="114" spans="1:13" ht="17.25" customHeight="1" x14ac:dyDescent="0.15">
      <c r="A114" s="2">
        <v>14</v>
      </c>
      <c r="B114" s="27" t="s">
        <v>234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5">
        <f t="shared" si="9"/>
        <v>0</v>
      </c>
    </row>
    <row r="115" spans="1:13" ht="17.25" customHeight="1" x14ac:dyDescent="0.15">
      <c r="A115" s="2">
        <v>15</v>
      </c>
      <c r="B115" s="27" t="s">
        <v>235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">
        <f t="shared" si="9"/>
        <v>0</v>
      </c>
    </row>
    <row r="116" spans="1:13" ht="17.25" customHeight="1" x14ac:dyDescent="0.15">
      <c r="A116" s="2">
        <v>16</v>
      </c>
      <c r="B116" s="27" t="s">
        <v>236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5">
        <f t="shared" si="9"/>
        <v>0</v>
      </c>
    </row>
    <row r="117" spans="1:13" ht="17.25" customHeight="1" x14ac:dyDescent="0.15">
      <c r="A117" s="2">
        <v>17</v>
      </c>
      <c r="B117" s="25" t="s">
        <v>237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5">
        <f t="shared" si="9"/>
        <v>0</v>
      </c>
    </row>
    <row r="118" spans="1:13" ht="17.25" customHeight="1" x14ac:dyDescent="0.15">
      <c r="A118" s="2">
        <v>18</v>
      </c>
      <c r="B118" s="25" t="s">
        <v>238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5">
        <f t="shared" si="9"/>
        <v>0</v>
      </c>
    </row>
    <row r="119" spans="1:13" ht="17.25" customHeight="1" x14ac:dyDescent="0.15">
      <c r="A119" s="2">
        <v>19</v>
      </c>
      <c r="B119" s="25" t="s">
        <v>239</v>
      </c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5">
        <f t="shared" si="9"/>
        <v>0</v>
      </c>
    </row>
    <row r="120" spans="1:13" ht="17.25" customHeight="1" x14ac:dyDescent="0.15">
      <c r="A120" s="2">
        <v>20</v>
      </c>
      <c r="B120" s="25" t="s">
        <v>240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5">
        <f t="shared" si="9"/>
        <v>0</v>
      </c>
    </row>
    <row r="121" spans="1:13" ht="17.25" customHeight="1" x14ac:dyDescent="0.15">
      <c r="A121" s="2">
        <v>21</v>
      </c>
      <c r="B121" s="25" t="s">
        <v>241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5">
        <f t="shared" si="9"/>
        <v>0</v>
      </c>
    </row>
    <row r="122" spans="1:13" ht="17.25" customHeight="1" x14ac:dyDescent="0.15">
      <c r="A122" s="2">
        <v>22</v>
      </c>
      <c r="B122" s="25" t="s">
        <v>242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5">
        <f t="shared" si="9"/>
        <v>0</v>
      </c>
    </row>
    <row r="123" spans="1:13" ht="17.25" customHeight="1" x14ac:dyDescent="0.15">
      <c r="A123" s="2"/>
      <c r="B123" s="8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5"/>
    </row>
    <row r="124" spans="1:13" ht="17.25" customHeight="1" x14ac:dyDescent="0.15">
      <c r="A124" s="49" t="s">
        <v>12</v>
      </c>
      <c r="B124" s="50"/>
      <c r="C124" s="6" t="e">
        <f t="shared" ref="C124:M124" si="11">AVERAGE(C101:C122)</f>
        <v>#DIV/0!</v>
      </c>
      <c r="D124" s="6" t="e">
        <f t="shared" si="11"/>
        <v>#DIV/0!</v>
      </c>
      <c r="E124" s="6" t="e">
        <f t="shared" si="11"/>
        <v>#DIV/0!</v>
      </c>
      <c r="F124" s="6" t="e">
        <f t="shared" si="11"/>
        <v>#DIV/0!</v>
      </c>
      <c r="G124" s="6" t="e">
        <f t="shared" si="11"/>
        <v>#DIV/0!</v>
      </c>
      <c r="H124" s="6" t="e">
        <f t="shared" si="11"/>
        <v>#DIV/0!</v>
      </c>
      <c r="I124" s="6" t="e">
        <f t="shared" si="11"/>
        <v>#DIV/0!</v>
      </c>
      <c r="J124" s="6" t="e">
        <f t="shared" si="11"/>
        <v>#DIV/0!</v>
      </c>
      <c r="K124" s="6" t="e">
        <f t="shared" si="11"/>
        <v>#DIV/0!</v>
      </c>
      <c r="L124" s="6" t="e">
        <f t="shared" si="11"/>
        <v>#DIV/0!</v>
      </c>
      <c r="M124" s="6">
        <f t="shared" si="11"/>
        <v>0</v>
      </c>
    </row>
    <row r="126" spans="1:13" ht="17.25" customHeight="1" x14ac:dyDescent="0.15">
      <c r="A126" s="54" t="s">
        <v>23</v>
      </c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</row>
    <row r="127" spans="1:13" ht="17.25" customHeight="1" x14ac:dyDescent="0.15">
      <c r="A127" s="2" t="s">
        <v>4</v>
      </c>
      <c r="B127" s="2" t="s">
        <v>5</v>
      </c>
      <c r="C127" s="2" t="s">
        <v>6</v>
      </c>
      <c r="D127" s="2" t="s">
        <v>7</v>
      </c>
      <c r="E127" s="2" t="s">
        <v>8</v>
      </c>
      <c r="F127" s="2" t="s">
        <v>9</v>
      </c>
      <c r="G127" s="2" t="s">
        <v>10</v>
      </c>
      <c r="H127" s="23" t="s">
        <v>0</v>
      </c>
      <c r="I127" s="2" t="s">
        <v>1</v>
      </c>
      <c r="J127" s="2" t="s">
        <v>13</v>
      </c>
      <c r="K127" s="2" t="s">
        <v>2</v>
      </c>
      <c r="L127" s="2" t="s">
        <v>3</v>
      </c>
      <c r="M127" s="4" t="s">
        <v>11</v>
      </c>
    </row>
    <row r="128" spans="1:13" ht="17.25" customHeight="1" x14ac:dyDescent="0.15">
      <c r="A128" s="2">
        <v>1</v>
      </c>
      <c r="B128" s="25" t="s">
        <v>243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5">
        <f t="shared" ref="M128:M148" si="12">SUM(C128:L128)</f>
        <v>0</v>
      </c>
    </row>
    <row r="129" spans="1:13" ht="17.25" customHeight="1" x14ac:dyDescent="0.15">
      <c r="A129" s="2">
        <v>2</v>
      </c>
      <c r="B129" s="25" t="s">
        <v>244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5">
        <f t="shared" si="12"/>
        <v>0</v>
      </c>
    </row>
    <row r="130" spans="1:13" ht="17.25" customHeight="1" x14ac:dyDescent="0.15">
      <c r="A130" s="2">
        <v>3</v>
      </c>
      <c r="B130" s="25" t="s">
        <v>245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5">
        <f t="shared" si="12"/>
        <v>0</v>
      </c>
    </row>
    <row r="131" spans="1:13" ht="17.25" customHeight="1" x14ac:dyDescent="0.15">
      <c r="A131" s="2">
        <v>4</v>
      </c>
      <c r="B131" s="25" t="s">
        <v>246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5">
        <f t="shared" si="12"/>
        <v>0</v>
      </c>
    </row>
    <row r="132" spans="1:13" ht="17.25" customHeight="1" x14ac:dyDescent="0.15">
      <c r="A132" s="2">
        <v>5</v>
      </c>
      <c r="B132" s="25" t="s">
        <v>247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5">
        <f t="shared" si="12"/>
        <v>0</v>
      </c>
    </row>
    <row r="133" spans="1:13" ht="17.25" customHeight="1" x14ac:dyDescent="0.15">
      <c r="A133" s="2">
        <v>6</v>
      </c>
      <c r="B133" s="25" t="s">
        <v>248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5">
        <f t="shared" si="12"/>
        <v>0</v>
      </c>
    </row>
    <row r="134" spans="1:13" ht="17.25" customHeight="1" x14ac:dyDescent="0.15">
      <c r="A134" s="2">
        <v>7</v>
      </c>
      <c r="B134" s="25" t="s">
        <v>249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5">
        <f t="shared" si="12"/>
        <v>0</v>
      </c>
    </row>
    <row r="135" spans="1:13" ht="17.25" customHeight="1" x14ac:dyDescent="0.15">
      <c r="A135" s="2">
        <v>8</v>
      </c>
      <c r="B135" s="25" t="s">
        <v>250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5">
        <f t="shared" si="12"/>
        <v>0</v>
      </c>
    </row>
    <row r="136" spans="1:13" ht="17.25" customHeight="1" x14ac:dyDescent="0.15">
      <c r="A136" s="2">
        <v>9</v>
      </c>
      <c r="B136" s="25" t="s">
        <v>251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5">
        <f t="shared" si="12"/>
        <v>0</v>
      </c>
    </row>
    <row r="137" spans="1:13" ht="17.25" customHeight="1" x14ac:dyDescent="0.15">
      <c r="A137" s="2">
        <v>10</v>
      </c>
      <c r="B137" s="25" t="s">
        <v>252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5">
        <f t="shared" si="12"/>
        <v>0</v>
      </c>
    </row>
    <row r="138" spans="1:13" ht="17.25" customHeight="1" x14ac:dyDescent="0.15">
      <c r="A138" s="2">
        <v>11</v>
      </c>
      <c r="B138" s="25" t="s">
        <v>253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5">
        <f t="shared" si="12"/>
        <v>0</v>
      </c>
    </row>
    <row r="139" spans="1:13" ht="17.25" customHeight="1" x14ac:dyDescent="0.15">
      <c r="A139" s="2">
        <v>12</v>
      </c>
      <c r="B139" s="25" t="s">
        <v>254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5">
        <f>SUM(C139:L139)</f>
        <v>0</v>
      </c>
    </row>
    <row r="140" spans="1:13" ht="17.25" customHeight="1" x14ac:dyDescent="0.15">
      <c r="A140" s="2">
        <v>13</v>
      </c>
      <c r="B140" s="25" t="s">
        <v>255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5">
        <f>SUM(C140:L140)</f>
        <v>0</v>
      </c>
    </row>
    <row r="141" spans="1:13" ht="17.25" customHeight="1" x14ac:dyDescent="0.15">
      <c r="A141" s="2">
        <v>14</v>
      </c>
      <c r="B141" s="25" t="s">
        <v>256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5">
        <f>SUM(C141:L141)</f>
        <v>0</v>
      </c>
    </row>
    <row r="142" spans="1:13" ht="17.25" customHeight="1" x14ac:dyDescent="0.15">
      <c r="A142" s="2">
        <v>15</v>
      </c>
      <c r="B142" s="25" t="s">
        <v>257</v>
      </c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5">
        <f>SUM(C142:L142)</f>
        <v>0</v>
      </c>
    </row>
    <row r="143" spans="1:13" ht="17.25" customHeight="1" x14ac:dyDescent="0.15">
      <c r="A143" s="2">
        <v>16</v>
      </c>
      <c r="B143" s="25" t="s">
        <v>258</v>
      </c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5">
        <f>SUM(C143:L143)</f>
        <v>0</v>
      </c>
    </row>
    <row r="144" spans="1:13" ht="17.25" customHeight="1" x14ac:dyDescent="0.15">
      <c r="A144" s="2">
        <v>17</v>
      </c>
      <c r="B144" s="25" t="s">
        <v>259</v>
      </c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5">
        <f t="shared" si="12"/>
        <v>0</v>
      </c>
    </row>
    <row r="145" spans="1:13" ht="17.25" customHeight="1" x14ac:dyDescent="0.15">
      <c r="A145" s="2">
        <v>18</v>
      </c>
      <c r="B145" s="25" t="s">
        <v>260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5">
        <f t="shared" si="12"/>
        <v>0</v>
      </c>
    </row>
    <row r="146" spans="1:13" ht="17.25" customHeight="1" x14ac:dyDescent="0.15">
      <c r="A146" s="2">
        <v>19</v>
      </c>
      <c r="B146" s="25" t="s">
        <v>261</v>
      </c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5">
        <f t="shared" si="12"/>
        <v>0</v>
      </c>
    </row>
    <row r="147" spans="1:13" ht="17.25" customHeight="1" x14ac:dyDescent="0.15">
      <c r="A147" s="2">
        <v>20</v>
      </c>
      <c r="B147" s="25" t="s">
        <v>262</v>
      </c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5">
        <f t="shared" si="12"/>
        <v>0</v>
      </c>
    </row>
    <row r="148" spans="1:13" ht="17.25" customHeight="1" x14ac:dyDescent="0.15">
      <c r="A148" s="2">
        <v>21</v>
      </c>
      <c r="B148" s="25" t="s">
        <v>263</v>
      </c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5">
        <f t="shared" si="12"/>
        <v>0</v>
      </c>
    </row>
    <row r="149" spans="1:13" ht="17.25" customHeight="1" x14ac:dyDescent="0.15">
      <c r="A149" s="2"/>
      <c r="B149" s="25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5"/>
    </row>
    <row r="150" spans="1:13" ht="17.25" customHeight="1" x14ac:dyDescent="0.15">
      <c r="A150" s="49" t="s">
        <v>12</v>
      </c>
      <c r="B150" s="50"/>
      <c r="C150" s="6" t="e">
        <f t="shared" ref="C150:L150" si="13">AVERAGE(C128:C148)</f>
        <v>#DIV/0!</v>
      </c>
      <c r="D150" s="6" t="e">
        <f t="shared" si="13"/>
        <v>#DIV/0!</v>
      </c>
      <c r="E150" s="6" t="e">
        <f t="shared" si="13"/>
        <v>#DIV/0!</v>
      </c>
      <c r="F150" s="6" t="e">
        <f t="shared" si="13"/>
        <v>#DIV/0!</v>
      </c>
      <c r="G150" s="6" t="e">
        <f t="shared" si="13"/>
        <v>#DIV/0!</v>
      </c>
      <c r="H150" s="6" t="e">
        <f t="shared" si="13"/>
        <v>#DIV/0!</v>
      </c>
      <c r="I150" s="6" t="e">
        <f t="shared" si="13"/>
        <v>#DIV/0!</v>
      </c>
      <c r="J150" s="6" t="e">
        <f>AVERAGE(J128:J148)</f>
        <v>#DIV/0!</v>
      </c>
      <c r="K150" s="6" t="e">
        <f t="shared" si="13"/>
        <v>#DIV/0!</v>
      </c>
      <c r="L150" s="6" t="e">
        <f t="shared" si="13"/>
        <v>#DIV/0!</v>
      </c>
      <c r="M150" s="6">
        <f>AVERAGE(M128:M148)</f>
        <v>0</v>
      </c>
    </row>
  </sheetData>
  <mergeCells count="12">
    <mergeCell ref="A150:B150"/>
    <mergeCell ref="A1:M1"/>
    <mergeCell ref="A27:B27"/>
    <mergeCell ref="A29:M29"/>
    <mergeCell ref="A55:B55"/>
    <mergeCell ref="A57:M57"/>
    <mergeCell ref="A76:B76"/>
    <mergeCell ref="A78:M78"/>
    <mergeCell ref="A97:B97"/>
    <mergeCell ref="A99:M99"/>
    <mergeCell ref="A124:B124"/>
    <mergeCell ref="A126:M126"/>
  </mergeCells>
  <phoneticPr fontId="1"/>
  <dataValidations count="1">
    <dataValidation imeMode="on" allowBlank="1" showInputMessage="1" showErrorMessage="1" sqref="B88:B95 B101:B122 B3:B25 B31:B53 B59:B74 B128:B149" xr:uid="{00000000-0002-0000-0200-000000000000}"/>
  </dataValidations>
  <pageMargins left="0.75" right="0.75" top="1" bottom="1" header="0.51200000000000001" footer="0.51200000000000001"/>
  <pageSetup paperSize="9" orientation="portrait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I150"/>
  <sheetViews>
    <sheetView view="pageBreakPreview" topLeftCell="A58" zoomScaleNormal="100" zoomScaleSheetLayoutView="100" workbookViewId="0">
      <selection activeCell="G66" sqref="G66"/>
    </sheetView>
  </sheetViews>
  <sheetFormatPr defaultColWidth="9" defaultRowHeight="17.25" customHeight="1" x14ac:dyDescent="0.15"/>
  <cols>
    <col min="1" max="1" width="5.25" bestFit="1" customWidth="1"/>
    <col min="2" max="2" width="12.625" customWidth="1"/>
    <col min="3" max="8" width="6.25" customWidth="1"/>
  </cols>
  <sheetData>
    <row r="1" spans="1:8" ht="17.25" customHeight="1" x14ac:dyDescent="0.15">
      <c r="A1" s="51" t="s">
        <v>19</v>
      </c>
      <c r="B1" s="52"/>
      <c r="C1" s="52"/>
      <c r="D1" s="52"/>
      <c r="E1" s="52"/>
      <c r="F1" s="52"/>
      <c r="G1" s="52"/>
      <c r="H1" s="53"/>
    </row>
    <row r="2" spans="1:8" ht="17.25" customHeight="1" x14ac:dyDescent="0.1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4" t="s">
        <v>11</v>
      </c>
    </row>
    <row r="3" spans="1:8" ht="17.25" customHeight="1" x14ac:dyDescent="0.15">
      <c r="A3" s="2">
        <v>1</v>
      </c>
      <c r="B3" s="25" t="s">
        <v>181</v>
      </c>
      <c r="C3" s="17">
        <v>84</v>
      </c>
      <c r="D3" s="17">
        <v>73</v>
      </c>
      <c r="E3" s="17">
        <v>60</v>
      </c>
      <c r="F3" s="17">
        <v>83</v>
      </c>
      <c r="G3" s="17" t="s">
        <v>309</v>
      </c>
      <c r="H3" s="5">
        <f>SUM(C3:G3)</f>
        <v>300</v>
      </c>
    </row>
    <row r="4" spans="1:8" ht="17.25" customHeight="1" x14ac:dyDescent="0.15">
      <c r="A4" s="2">
        <v>2</v>
      </c>
      <c r="B4" s="25" t="s">
        <v>132</v>
      </c>
      <c r="C4" s="17">
        <v>40</v>
      </c>
      <c r="D4" s="17">
        <v>33</v>
      </c>
      <c r="E4" s="17">
        <v>26</v>
      </c>
      <c r="F4" s="17">
        <v>28</v>
      </c>
      <c r="G4" s="17" t="s">
        <v>309</v>
      </c>
      <c r="H4" s="5">
        <f t="shared" ref="H4:H25" si="0">SUM(C4:G4)</f>
        <v>127</v>
      </c>
    </row>
    <row r="5" spans="1:8" ht="17.25" customHeight="1" x14ac:dyDescent="0.15">
      <c r="A5" s="2">
        <v>3</v>
      </c>
      <c r="B5" s="25" t="s">
        <v>133</v>
      </c>
      <c r="C5" s="17">
        <v>80</v>
      </c>
      <c r="D5" s="17">
        <v>57</v>
      </c>
      <c r="E5" s="17">
        <v>78</v>
      </c>
      <c r="F5" s="17">
        <v>57</v>
      </c>
      <c r="G5" s="17" t="s">
        <v>309</v>
      </c>
      <c r="H5" s="5">
        <f t="shared" si="0"/>
        <v>272</v>
      </c>
    </row>
    <row r="6" spans="1:8" ht="17.25" customHeight="1" x14ac:dyDescent="0.15">
      <c r="A6" s="2">
        <v>4</v>
      </c>
      <c r="B6" s="25" t="s">
        <v>119</v>
      </c>
      <c r="C6" s="17">
        <v>54</v>
      </c>
      <c r="D6" s="17">
        <v>53</v>
      </c>
      <c r="E6" s="17">
        <v>60</v>
      </c>
      <c r="F6" s="17">
        <v>78</v>
      </c>
      <c r="G6" s="17" t="s">
        <v>309</v>
      </c>
      <c r="H6" s="5">
        <f t="shared" si="0"/>
        <v>245</v>
      </c>
    </row>
    <row r="7" spans="1:8" ht="17.25" customHeight="1" x14ac:dyDescent="0.15">
      <c r="A7" s="2">
        <v>5</v>
      </c>
      <c r="B7" s="25" t="s">
        <v>182</v>
      </c>
      <c r="C7" s="17">
        <v>73</v>
      </c>
      <c r="D7" s="17">
        <v>40</v>
      </c>
      <c r="E7" s="17">
        <v>72</v>
      </c>
      <c r="F7" s="17">
        <v>81</v>
      </c>
      <c r="G7" s="17" t="s">
        <v>309</v>
      </c>
      <c r="H7" s="5">
        <f t="shared" si="0"/>
        <v>266</v>
      </c>
    </row>
    <row r="8" spans="1:8" ht="17.25" customHeight="1" x14ac:dyDescent="0.15">
      <c r="A8" s="2">
        <v>6</v>
      </c>
      <c r="B8" s="25" t="s">
        <v>136</v>
      </c>
      <c r="C8" s="17">
        <v>92</v>
      </c>
      <c r="D8" s="17">
        <v>94</v>
      </c>
      <c r="E8" s="17">
        <v>97</v>
      </c>
      <c r="F8" s="17">
        <v>93</v>
      </c>
      <c r="G8" s="17" t="s">
        <v>309</v>
      </c>
      <c r="H8" s="5">
        <f t="shared" si="0"/>
        <v>376</v>
      </c>
    </row>
    <row r="9" spans="1:8" ht="17.25" customHeight="1" x14ac:dyDescent="0.15">
      <c r="A9" s="2">
        <v>7</v>
      </c>
      <c r="B9" s="25" t="s">
        <v>122</v>
      </c>
      <c r="C9" s="17">
        <v>50</v>
      </c>
      <c r="D9" s="17">
        <v>29</v>
      </c>
      <c r="E9" s="17">
        <v>16</v>
      </c>
      <c r="F9" s="17">
        <v>54</v>
      </c>
      <c r="G9" s="17" t="s">
        <v>309</v>
      </c>
      <c r="H9" s="5">
        <f t="shared" si="0"/>
        <v>149</v>
      </c>
    </row>
    <row r="10" spans="1:8" ht="17.25" customHeight="1" x14ac:dyDescent="0.15">
      <c r="A10" s="2">
        <v>8</v>
      </c>
      <c r="B10" s="25" t="s">
        <v>183</v>
      </c>
      <c r="C10" s="17">
        <v>90</v>
      </c>
      <c r="D10" s="17">
        <v>95</v>
      </c>
      <c r="E10" s="17">
        <v>98</v>
      </c>
      <c r="F10" s="17">
        <v>88</v>
      </c>
      <c r="G10" s="17" t="s">
        <v>309</v>
      </c>
      <c r="H10" s="5">
        <f t="shared" si="0"/>
        <v>371</v>
      </c>
    </row>
    <row r="11" spans="1:8" ht="17.25" customHeight="1" x14ac:dyDescent="0.15">
      <c r="A11" s="2">
        <v>9</v>
      </c>
      <c r="B11" s="25" t="s">
        <v>184</v>
      </c>
      <c r="C11" s="17">
        <v>43</v>
      </c>
      <c r="D11" s="17">
        <v>39</v>
      </c>
      <c r="E11" s="17">
        <v>36</v>
      </c>
      <c r="F11" s="17">
        <v>47</v>
      </c>
      <c r="G11" s="17" t="s">
        <v>309</v>
      </c>
      <c r="H11" s="5">
        <f t="shared" si="0"/>
        <v>165</v>
      </c>
    </row>
    <row r="12" spans="1:8" ht="17.25" customHeight="1" x14ac:dyDescent="0.15">
      <c r="A12" s="2">
        <v>10</v>
      </c>
      <c r="B12" s="25" t="s">
        <v>138</v>
      </c>
      <c r="C12" s="17">
        <v>81</v>
      </c>
      <c r="D12" s="17">
        <v>60</v>
      </c>
      <c r="E12" s="17">
        <v>84</v>
      </c>
      <c r="F12" s="17">
        <v>80</v>
      </c>
      <c r="G12" s="17" t="s">
        <v>309</v>
      </c>
      <c r="H12" s="5">
        <f t="shared" si="0"/>
        <v>305</v>
      </c>
    </row>
    <row r="13" spans="1:8" ht="17.25" customHeight="1" x14ac:dyDescent="0.15">
      <c r="A13" s="2">
        <v>11</v>
      </c>
      <c r="B13" s="25" t="s">
        <v>185</v>
      </c>
      <c r="C13" s="17">
        <v>98</v>
      </c>
      <c r="D13" s="17">
        <v>91</v>
      </c>
      <c r="E13" s="17">
        <v>94</v>
      </c>
      <c r="F13" s="17">
        <v>95</v>
      </c>
      <c r="G13" s="17" t="s">
        <v>309</v>
      </c>
      <c r="H13" s="5">
        <f t="shared" si="0"/>
        <v>378</v>
      </c>
    </row>
    <row r="14" spans="1:8" ht="17.25" customHeight="1" x14ac:dyDescent="0.15">
      <c r="A14" s="2">
        <v>12</v>
      </c>
      <c r="B14" s="25" t="s">
        <v>186</v>
      </c>
      <c r="C14" s="17">
        <v>95</v>
      </c>
      <c r="D14" s="17">
        <v>88</v>
      </c>
      <c r="E14" s="17">
        <v>98</v>
      </c>
      <c r="F14" s="17">
        <v>90</v>
      </c>
      <c r="G14" s="17" t="s">
        <v>309</v>
      </c>
      <c r="H14" s="5">
        <f t="shared" si="0"/>
        <v>371</v>
      </c>
    </row>
    <row r="15" spans="1:8" ht="17.25" customHeight="1" x14ac:dyDescent="0.15">
      <c r="A15" s="2">
        <v>13</v>
      </c>
      <c r="B15" s="25" t="s">
        <v>125</v>
      </c>
      <c r="C15" s="17">
        <v>87</v>
      </c>
      <c r="D15" s="17">
        <v>91</v>
      </c>
      <c r="E15" s="17">
        <v>92</v>
      </c>
      <c r="F15" s="17">
        <v>82</v>
      </c>
      <c r="G15" s="17" t="s">
        <v>309</v>
      </c>
      <c r="H15" s="5">
        <f t="shared" si="0"/>
        <v>352</v>
      </c>
    </row>
    <row r="16" spans="1:8" ht="17.25" customHeight="1" x14ac:dyDescent="0.15">
      <c r="A16" s="2">
        <v>14</v>
      </c>
      <c r="B16" s="25" t="s">
        <v>126</v>
      </c>
      <c r="C16" s="17">
        <v>60</v>
      </c>
      <c r="D16" s="17">
        <v>38</v>
      </c>
      <c r="E16" s="17">
        <v>52</v>
      </c>
      <c r="F16" s="17">
        <v>67</v>
      </c>
      <c r="G16" s="17" t="s">
        <v>309</v>
      </c>
      <c r="H16" s="5">
        <f t="shared" si="0"/>
        <v>217</v>
      </c>
    </row>
    <row r="17" spans="1:9" ht="17.25" customHeight="1" x14ac:dyDescent="0.15">
      <c r="A17" s="2">
        <v>15</v>
      </c>
      <c r="B17" s="25" t="s">
        <v>140</v>
      </c>
      <c r="C17" s="17">
        <v>42</v>
      </c>
      <c r="D17" s="17">
        <v>24</v>
      </c>
      <c r="E17" s="17">
        <v>51</v>
      </c>
      <c r="F17" s="17">
        <v>89</v>
      </c>
      <c r="G17" s="17" t="s">
        <v>309</v>
      </c>
      <c r="H17" s="5">
        <f t="shared" si="0"/>
        <v>206</v>
      </c>
    </row>
    <row r="18" spans="1:9" ht="17.25" customHeight="1" x14ac:dyDescent="0.15">
      <c r="A18" s="2">
        <v>16</v>
      </c>
      <c r="B18" s="25" t="s">
        <v>128</v>
      </c>
      <c r="C18" s="17">
        <v>90</v>
      </c>
      <c r="D18" s="17">
        <v>88</v>
      </c>
      <c r="E18" s="17">
        <v>85</v>
      </c>
      <c r="F18" s="17">
        <v>84</v>
      </c>
      <c r="G18" s="17" t="s">
        <v>309</v>
      </c>
      <c r="H18" s="5">
        <f t="shared" si="0"/>
        <v>347</v>
      </c>
    </row>
    <row r="19" spans="1:9" ht="17.25" customHeight="1" x14ac:dyDescent="0.15">
      <c r="A19" s="2">
        <v>17</v>
      </c>
      <c r="B19" s="25" t="s">
        <v>187</v>
      </c>
      <c r="C19" s="17">
        <v>86</v>
      </c>
      <c r="D19" s="17">
        <v>70</v>
      </c>
      <c r="E19" s="17">
        <v>81</v>
      </c>
      <c r="F19" s="17">
        <v>84</v>
      </c>
      <c r="G19" s="17" t="s">
        <v>309</v>
      </c>
      <c r="H19" s="5">
        <f t="shared" si="0"/>
        <v>321</v>
      </c>
    </row>
    <row r="20" spans="1:9" ht="17.25" customHeight="1" x14ac:dyDescent="0.15">
      <c r="A20" s="2">
        <v>18</v>
      </c>
      <c r="B20" s="25" t="s">
        <v>129</v>
      </c>
      <c r="C20" s="17">
        <v>99</v>
      </c>
      <c r="D20" s="17">
        <v>90</v>
      </c>
      <c r="E20" s="17">
        <v>96</v>
      </c>
      <c r="F20" s="17">
        <v>95</v>
      </c>
      <c r="G20" s="17" t="s">
        <v>309</v>
      </c>
      <c r="H20" s="5">
        <f t="shared" si="0"/>
        <v>380</v>
      </c>
    </row>
    <row r="21" spans="1:9" ht="17.25" customHeight="1" x14ac:dyDescent="0.15">
      <c r="A21" s="2">
        <v>19</v>
      </c>
      <c r="B21" s="25" t="s">
        <v>188</v>
      </c>
      <c r="C21" s="17">
        <v>100</v>
      </c>
      <c r="D21" s="17">
        <v>96</v>
      </c>
      <c r="E21" s="17">
        <v>99</v>
      </c>
      <c r="F21" s="17">
        <v>91</v>
      </c>
      <c r="G21" s="17" t="s">
        <v>309</v>
      </c>
      <c r="H21" s="5">
        <f t="shared" si="0"/>
        <v>386</v>
      </c>
    </row>
    <row r="22" spans="1:9" ht="17.25" customHeight="1" x14ac:dyDescent="0.15">
      <c r="A22" s="2">
        <v>20</v>
      </c>
      <c r="B22" s="25" t="s">
        <v>189</v>
      </c>
      <c r="C22" s="17">
        <v>64</v>
      </c>
      <c r="D22" s="17">
        <v>46</v>
      </c>
      <c r="E22" s="17">
        <v>85</v>
      </c>
      <c r="F22" s="17">
        <v>76</v>
      </c>
      <c r="G22" s="17" t="s">
        <v>309</v>
      </c>
      <c r="H22" s="5">
        <f t="shared" si="0"/>
        <v>271</v>
      </c>
    </row>
    <row r="23" spans="1:9" ht="17.25" customHeight="1" x14ac:dyDescent="0.15">
      <c r="A23" s="2">
        <v>21</v>
      </c>
      <c r="B23" s="25" t="s">
        <v>190</v>
      </c>
      <c r="C23" s="17">
        <v>89</v>
      </c>
      <c r="D23" s="17">
        <v>73</v>
      </c>
      <c r="E23" s="17">
        <v>94</v>
      </c>
      <c r="F23" s="17">
        <v>84</v>
      </c>
      <c r="G23" s="17" t="s">
        <v>309</v>
      </c>
      <c r="H23" s="5">
        <f t="shared" si="0"/>
        <v>340</v>
      </c>
    </row>
    <row r="24" spans="1:9" ht="17.25" customHeight="1" x14ac:dyDescent="0.15">
      <c r="A24" s="2">
        <v>22</v>
      </c>
      <c r="B24" s="25" t="s">
        <v>191</v>
      </c>
      <c r="C24" s="17">
        <v>43</v>
      </c>
      <c r="D24" s="17">
        <v>25</v>
      </c>
      <c r="E24" s="17">
        <v>31</v>
      </c>
      <c r="F24" s="17">
        <v>51</v>
      </c>
      <c r="G24" s="17" t="s">
        <v>309</v>
      </c>
      <c r="H24" s="5">
        <f t="shared" si="0"/>
        <v>150</v>
      </c>
    </row>
    <row r="25" spans="1:9" ht="17.25" customHeight="1" x14ac:dyDescent="0.15">
      <c r="A25" s="2">
        <v>23</v>
      </c>
      <c r="B25" s="25" t="s">
        <v>131</v>
      </c>
      <c r="C25" s="17">
        <v>71</v>
      </c>
      <c r="D25" s="17">
        <v>74</v>
      </c>
      <c r="E25" s="17">
        <v>72</v>
      </c>
      <c r="F25" s="17">
        <v>69</v>
      </c>
      <c r="G25" s="17" t="s">
        <v>309</v>
      </c>
      <c r="H25" s="5">
        <f t="shared" si="0"/>
        <v>286</v>
      </c>
    </row>
    <row r="26" spans="1:9" ht="17.25" customHeight="1" x14ac:dyDescent="0.15">
      <c r="A26" s="2"/>
      <c r="B26" s="8"/>
      <c r="C26" s="17"/>
      <c r="D26" s="17"/>
      <c r="E26" s="17"/>
      <c r="F26" s="17"/>
      <c r="G26" s="17"/>
      <c r="H26" s="5"/>
    </row>
    <row r="27" spans="1:9" ht="17.25" customHeight="1" x14ac:dyDescent="0.15">
      <c r="A27" s="49" t="s">
        <v>12</v>
      </c>
      <c r="B27" s="50"/>
      <c r="C27" s="6">
        <f t="shared" ref="C27:H27" si="1">AVERAGE(C3:C25)</f>
        <v>74.391304347826093</v>
      </c>
      <c r="D27" s="6">
        <f t="shared" si="1"/>
        <v>63.782608695652172</v>
      </c>
      <c r="E27" s="6">
        <f t="shared" si="1"/>
        <v>72.043478260869563</v>
      </c>
      <c r="F27" s="6">
        <f t="shared" si="1"/>
        <v>75.913043478260875</v>
      </c>
      <c r="G27" s="6" t="s">
        <v>309</v>
      </c>
      <c r="H27" s="6">
        <f t="shared" si="1"/>
        <v>286.13043478260869</v>
      </c>
    </row>
    <row r="28" spans="1:9" ht="17.25" customHeight="1" x14ac:dyDescent="0.15">
      <c r="A28" s="32"/>
      <c r="B28" s="3"/>
      <c r="C28" s="3"/>
      <c r="D28" s="3"/>
      <c r="E28" s="3"/>
      <c r="F28" s="3"/>
      <c r="G28" s="3"/>
      <c r="H28" s="3"/>
    </row>
    <row r="29" spans="1:9" ht="17.25" customHeight="1" x14ac:dyDescent="0.15">
      <c r="A29" s="51" t="s">
        <v>20</v>
      </c>
      <c r="B29" s="52"/>
      <c r="C29" s="52"/>
      <c r="D29" s="52"/>
      <c r="E29" s="52"/>
      <c r="F29" s="52"/>
      <c r="G29" s="52"/>
      <c r="H29" s="53"/>
    </row>
    <row r="30" spans="1:9" ht="17.25" customHeight="1" x14ac:dyDescent="0.15">
      <c r="A30" s="2" t="s">
        <v>4</v>
      </c>
      <c r="B30" s="2" t="s">
        <v>5</v>
      </c>
      <c r="C30" s="2" t="s">
        <v>6</v>
      </c>
      <c r="D30" s="2" t="s">
        <v>7</v>
      </c>
      <c r="E30" s="2" t="s">
        <v>8</v>
      </c>
      <c r="F30" s="2" t="s">
        <v>9</v>
      </c>
      <c r="G30" s="2" t="s">
        <v>10</v>
      </c>
      <c r="H30" s="4" t="s">
        <v>11</v>
      </c>
    </row>
    <row r="31" spans="1:9" ht="17.25" customHeight="1" x14ac:dyDescent="0.15">
      <c r="A31" s="2">
        <v>1</v>
      </c>
      <c r="B31" s="33" t="s">
        <v>192</v>
      </c>
      <c r="C31" s="17">
        <v>45</v>
      </c>
      <c r="D31" s="17">
        <v>52</v>
      </c>
      <c r="E31" s="17">
        <v>31</v>
      </c>
      <c r="F31" s="17">
        <v>58</v>
      </c>
      <c r="G31" s="17" t="s">
        <v>309</v>
      </c>
      <c r="H31" s="1">
        <f t="shared" ref="H31:H53" si="2">SUM(C31:G31)</f>
        <v>186</v>
      </c>
    </row>
    <row r="32" spans="1:9" ht="17.25" customHeight="1" x14ac:dyDescent="0.15">
      <c r="A32" s="2">
        <v>2</v>
      </c>
      <c r="B32" s="33" t="s">
        <v>134</v>
      </c>
      <c r="C32" s="17">
        <v>90</v>
      </c>
      <c r="D32" s="17">
        <v>67</v>
      </c>
      <c r="E32" s="17">
        <v>96</v>
      </c>
      <c r="F32" s="17">
        <v>88</v>
      </c>
      <c r="G32" s="17" t="s">
        <v>309</v>
      </c>
      <c r="H32" s="1">
        <f t="shared" si="2"/>
        <v>341</v>
      </c>
      <c r="I32" s="34"/>
    </row>
    <row r="33" spans="1:9" ht="17.25" customHeight="1" x14ac:dyDescent="0.15">
      <c r="A33" s="2">
        <v>3</v>
      </c>
      <c r="B33" s="33" t="s">
        <v>120</v>
      </c>
      <c r="C33" s="17">
        <v>73</v>
      </c>
      <c r="D33" s="17">
        <v>70</v>
      </c>
      <c r="E33" s="17">
        <v>82</v>
      </c>
      <c r="F33" s="17">
        <v>82</v>
      </c>
      <c r="G33" s="17" t="s">
        <v>309</v>
      </c>
      <c r="H33" s="1">
        <f t="shared" si="2"/>
        <v>307</v>
      </c>
      <c r="I33" s="34"/>
    </row>
    <row r="34" spans="1:9" ht="17.25" customHeight="1" x14ac:dyDescent="0.15">
      <c r="A34" s="2">
        <v>4</v>
      </c>
      <c r="B34" s="33" t="s">
        <v>193</v>
      </c>
      <c r="C34" s="17">
        <v>53</v>
      </c>
      <c r="D34" s="17">
        <v>49</v>
      </c>
      <c r="E34" s="17">
        <v>21</v>
      </c>
      <c r="F34" s="17">
        <v>57</v>
      </c>
      <c r="G34" s="17" t="s">
        <v>309</v>
      </c>
      <c r="H34" s="1">
        <f t="shared" si="2"/>
        <v>180</v>
      </c>
      <c r="I34" s="34"/>
    </row>
    <row r="35" spans="1:9" ht="17.25" customHeight="1" x14ac:dyDescent="0.15">
      <c r="A35" s="2">
        <v>5</v>
      </c>
      <c r="B35" s="33" t="s">
        <v>121</v>
      </c>
      <c r="C35" s="17">
        <v>100</v>
      </c>
      <c r="D35" s="17">
        <v>98</v>
      </c>
      <c r="E35" s="17">
        <v>98</v>
      </c>
      <c r="F35" s="17">
        <v>92</v>
      </c>
      <c r="G35" s="17" t="s">
        <v>309</v>
      </c>
      <c r="H35" s="1">
        <f t="shared" si="2"/>
        <v>388</v>
      </c>
      <c r="I35" s="34"/>
    </row>
    <row r="36" spans="1:9" ht="17.25" customHeight="1" x14ac:dyDescent="0.15">
      <c r="A36" s="2">
        <v>6</v>
      </c>
      <c r="B36" s="33" t="s">
        <v>194</v>
      </c>
      <c r="C36" s="17">
        <v>95</v>
      </c>
      <c r="D36" s="17">
        <v>98</v>
      </c>
      <c r="E36" s="17">
        <v>85</v>
      </c>
      <c r="F36" s="17">
        <v>94</v>
      </c>
      <c r="G36" s="17" t="s">
        <v>309</v>
      </c>
      <c r="H36" s="1">
        <f t="shared" si="2"/>
        <v>372</v>
      </c>
      <c r="I36" s="34"/>
    </row>
    <row r="37" spans="1:9" ht="17.25" customHeight="1" x14ac:dyDescent="0.15">
      <c r="A37" s="2">
        <v>7</v>
      </c>
      <c r="B37" s="33" t="s">
        <v>135</v>
      </c>
      <c r="C37" s="17">
        <v>99</v>
      </c>
      <c r="D37" s="17">
        <v>95</v>
      </c>
      <c r="E37" s="17">
        <v>98</v>
      </c>
      <c r="F37" s="17">
        <v>98</v>
      </c>
      <c r="G37" s="17" t="s">
        <v>309</v>
      </c>
      <c r="H37" s="1">
        <f t="shared" si="2"/>
        <v>390</v>
      </c>
      <c r="I37" s="34"/>
    </row>
    <row r="38" spans="1:9" ht="17.25" customHeight="1" x14ac:dyDescent="0.15">
      <c r="A38" s="2">
        <v>8</v>
      </c>
      <c r="B38" s="33" t="s">
        <v>195</v>
      </c>
      <c r="C38" s="40">
        <v>67</v>
      </c>
      <c r="D38" s="40">
        <v>61</v>
      </c>
      <c r="E38" s="40">
        <v>68</v>
      </c>
      <c r="F38" s="40">
        <v>80</v>
      </c>
      <c r="G38" s="17" t="s">
        <v>310</v>
      </c>
      <c r="H38" s="41">
        <f t="shared" si="2"/>
        <v>276</v>
      </c>
      <c r="I38" s="34"/>
    </row>
    <row r="39" spans="1:9" ht="17.25" customHeight="1" x14ac:dyDescent="0.15">
      <c r="A39" s="2">
        <v>9</v>
      </c>
      <c r="B39" s="33" t="s">
        <v>123</v>
      </c>
      <c r="C39" s="17">
        <v>85</v>
      </c>
      <c r="D39" s="17">
        <v>94</v>
      </c>
      <c r="E39" s="17">
        <v>94</v>
      </c>
      <c r="F39" s="17">
        <v>84</v>
      </c>
      <c r="G39" s="17" t="s">
        <v>309</v>
      </c>
      <c r="H39" s="1">
        <f t="shared" si="2"/>
        <v>357</v>
      </c>
      <c r="I39" s="34"/>
    </row>
    <row r="40" spans="1:9" ht="17.25" customHeight="1" x14ac:dyDescent="0.15">
      <c r="A40" s="2">
        <v>10</v>
      </c>
      <c r="B40" s="33" t="s">
        <v>137</v>
      </c>
      <c r="C40" s="17">
        <v>71</v>
      </c>
      <c r="D40" s="17">
        <v>56</v>
      </c>
      <c r="E40" s="17">
        <v>87</v>
      </c>
      <c r="F40" s="17">
        <v>64</v>
      </c>
      <c r="G40" s="17" t="s">
        <v>309</v>
      </c>
      <c r="H40" s="1">
        <f t="shared" si="2"/>
        <v>278</v>
      </c>
      <c r="I40" s="34"/>
    </row>
    <row r="41" spans="1:9" ht="17.25" customHeight="1" x14ac:dyDescent="0.15">
      <c r="A41" s="2">
        <v>11</v>
      </c>
      <c r="B41" s="33" t="s">
        <v>124</v>
      </c>
      <c r="C41" s="17">
        <v>88</v>
      </c>
      <c r="D41" s="17">
        <v>85</v>
      </c>
      <c r="E41" s="17">
        <v>83</v>
      </c>
      <c r="F41" s="17">
        <v>95</v>
      </c>
      <c r="G41" s="17" t="s">
        <v>309</v>
      </c>
      <c r="H41" s="1">
        <f t="shared" si="2"/>
        <v>351</v>
      </c>
    </row>
    <row r="42" spans="1:9" ht="17.25" customHeight="1" x14ac:dyDescent="0.15">
      <c r="A42" s="2">
        <v>12</v>
      </c>
      <c r="B42" s="33" t="s">
        <v>196</v>
      </c>
      <c r="C42" s="17">
        <v>67</v>
      </c>
      <c r="D42" s="17">
        <v>70</v>
      </c>
      <c r="E42" s="17">
        <v>75</v>
      </c>
      <c r="F42" s="17">
        <v>76</v>
      </c>
      <c r="G42" s="17" t="s">
        <v>309</v>
      </c>
      <c r="H42" s="1">
        <f t="shared" si="2"/>
        <v>288</v>
      </c>
    </row>
    <row r="43" spans="1:9" ht="17.25" customHeight="1" x14ac:dyDescent="0.15">
      <c r="A43" s="2">
        <v>13</v>
      </c>
      <c r="B43" s="33" t="s">
        <v>197</v>
      </c>
      <c r="C43" s="17">
        <v>94</v>
      </c>
      <c r="D43" s="17">
        <v>68</v>
      </c>
      <c r="E43" s="17">
        <v>88</v>
      </c>
      <c r="F43" s="17">
        <v>83</v>
      </c>
      <c r="G43" s="17" t="s">
        <v>309</v>
      </c>
      <c r="H43" s="1">
        <f t="shared" si="2"/>
        <v>333</v>
      </c>
    </row>
    <row r="44" spans="1:9" ht="17.25" customHeight="1" x14ac:dyDescent="0.15">
      <c r="A44" s="2">
        <v>14</v>
      </c>
      <c r="B44" s="33" t="s">
        <v>198</v>
      </c>
      <c r="C44" s="17">
        <v>50</v>
      </c>
      <c r="D44" s="17">
        <v>53</v>
      </c>
      <c r="E44" s="17">
        <v>61</v>
      </c>
      <c r="F44" s="17">
        <v>59</v>
      </c>
      <c r="G44" s="17" t="s">
        <v>309</v>
      </c>
      <c r="H44" s="1">
        <f t="shared" si="2"/>
        <v>223</v>
      </c>
    </row>
    <row r="45" spans="1:9" ht="17.25" customHeight="1" x14ac:dyDescent="0.15">
      <c r="A45" s="2">
        <v>15</v>
      </c>
      <c r="B45" s="33" t="s">
        <v>139</v>
      </c>
      <c r="C45" s="17">
        <v>54</v>
      </c>
      <c r="D45" s="17">
        <v>44</v>
      </c>
      <c r="E45" s="17">
        <v>57</v>
      </c>
      <c r="F45" s="17">
        <v>80</v>
      </c>
      <c r="G45" s="17" t="s">
        <v>309</v>
      </c>
      <c r="H45" s="1">
        <f t="shared" si="2"/>
        <v>235</v>
      </c>
    </row>
    <row r="46" spans="1:9" ht="17.25" customHeight="1" x14ac:dyDescent="0.15">
      <c r="A46" s="2">
        <v>16</v>
      </c>
      <c r="B46" s="33" t="s">
        <v>199</v>
      </c>
      <c r="C46" s="17">
        <v>66</v>
      </c>
      <c r="D46" s="17">
        <v>66</v>
      </c>
      <c r="E46" s="17">
        <v>75</v>
      </c>
      <c r="F46" s="17">
        <v>65</v>
      </c>
      <c r="G46" s="17" t="s">
        <v>309</v>
      </c>
      <c r="H46" s="1">
        <f t="shared" si="2"/>
        <v>272</v>
      </c>
    </row>
    <row r="47" spans="1:9" ht="17.25" customHeight="1" x14ac:dyDescent="0.15">
      <c r="A47" s="2">
        <v>17</v>
      </c>
      <c r="B47" s="33" t="s">
        <v>127</v>
      </c>
      <c r="C47" s="17">
        <v>70</v>
      </c>
      <c r="D47" s="17">
        <v>59</v>
      </c>
      <c r="E47" s="17">
        <v>65</v>
      </c>
      <c r="F47" s="17">
        <v>83</v>
      </c>
      <c r="G47" s="17" t="s">
        <v>309</v>
      </c>
      <c r="H47" s="1">
        <f t="shared" si="2"/>
        <v>277</v>
      </c>
    </row>
    <row r="48" spans="1:9" ht="17.25" customHeight="1" x14ac:dyDescent="0.15">
      <c r="A48" s="2">
        <v>18</v>
      </c>
      <c r="B48" s="33" t="s">
        <v>177</v>
      </c>
      <c r="C48" s="17">
        <v>81</v>
      </c>
      <c r="D48" s="17">
        <v>60</v>
      </c>
      <c r="E48" s="17">
        <v>85</v>
      </c>
      <c r="F48" s="17">
        <v>86</v>
      </c>
      <c r="G48" s="17" t="s">
        <v>309</v>
      </c>
      <c r="H48" s="1">
        <f t="shared" si="2"/>
        <v>312</v>
      </c>
    </row>
    <row r="49" spans="1:8" ht="17.25" customHeight="1" x14ac:dyDescent="0.15">
      <c r="A49" s="2">
        <v>19</v>
      </c>
      <c r="B49" s="33" t="s">
        <v>200</v>
      </c>
      <c r="C49" s="17">
        <v>81</v>
      </c>
      <c r="D49" s="17">
        <v>80</v>
      </c>
      <c r="E49" s="17">
        <v>85</v>
      </c>
      <c r="F49" s="17">
        <v>79</v>
      </c>
      <c r="G49" s="17" t="s">
        <v>309</v>
      </c>
      <c r="H49" s="1">
        <f t="shared" si="2"/>
        <v>325</v>
      </c>
    </row>
    <row r="50" spans="1:8" ht="17.25" customHeight="1" x14ac:dyDescent="0.15">
      <c r="A50" s="2">
        <v>20</v>
      </c>
      <c r="B50" s="33" t="s">
        <v>201</v>
      </c>
      <c r="C50" s="17">
        <v>66</v>
      </c>
      <c r="D50" s="17">
        <v>45</v>
      </c>
      <c r="E50" s="17">
        <v>44</v>
      </c>
      <c r="F50" s="17">
        <v>73</v>
      </c>
      <c r="G50" s="17" t="s">
        <v>309</v>
      </c>
      <c r="H50" s="1">
        <f t="shared" si="2"/>
        <v>228</v>
      </c>
    </row>
    <row r="51" spans="1:8" ht="17.25" customHeight="1" x14ac:dyDescent="0.15">
      <c r="A51" s="2">
        <v>21</v>
      </c>
      <c r="B51" s="33" t="s">
        <v>202</v>
      </c>
      <c r="C51" s="17">
        <v>70</v>
      </c>
      <c r="D51" s="17">
        <v>58</v>
      </c>
      <c r="E51" s="17">
        <v>72</v>
      </c>
      <c r="F51" s="17">
        <v>72</v>
      </c>
      <c r="G51" s="17" t="s">
        <v>309</v>
      </c>
      <c r="H51" s="1">
        <f t="shared" si="2"/>
        <v>272</v>
      </c>
    </row>
    <row r="52" spans="1:8" ht="17.25" customHeight="1" x14ac:dyDescent="0.15">
      <c r="A52" s="2">
        <v>22</v>
      </c>
      <c r="B52" s="33" t="s">
        <v>130</v>
      </c>
      <c r="C52" s="17">
        <v>94</v>
      </c>
      <c r="D52" s="17">
        <v>68</v>
      </c>
      <c r="E52" s="17">
        <v>84</v>
      </c>
      <c r="F52" s="17">
        <v>87</v>
      </c>
      <c r="G52" s="17" t="s">
        <v>309</v>
      </c>
      <c r="H52" s="1">
        <f t="shared" si="2"/>
        <v>333</v>
      </c>
    </row>
    <row r="53" spans="1:8" ht="17.25" customHeight="1" x14ac:dyDescent="0.15">
      <c r="A53" s="2">
        <v>23</v>
      </c>
      <c r="B53" s="33" t="s">
        <v>203</v>
      </c>
      <c r="C53" s="17">
        <v>78</v>
      </c>
      <c r="D53" s="17">
        <v>68</v>
      </c>
      <c r="E53" s="17">
        <v>71</v>
      </c>
      <c r="F53" s="17">
        <v>76</v>
      </c>
      <c r="G53" s="17" t="s">
        <v>309</v>
      </c>
      <c r="H53" s="1">
        <f t="shared" si="2"/>
        <v>293</v>
      </c>
    </row>
    <row r="54" spans="1:8" ht="17.25" customHeight="1" x14ac:dyDescent="0.15">
      <c r="A54" s="2"/>
      <c r="B54" s="1"/>
      <c r="C54" s="17"/>
      <c r="D54" s="17"/>
      <c r="E54" s="17"/>
      <c r="F54" s="17"/>
      <c r="G54" s="17"/>
      <c r="H54" s="1"/>
    </row>
    <row r="55" spans="1:8" ht="17.25" customHeight="1" x14ac:dyDescent="0.15">
      <c r="A55" s="49" t="s">
        <v>12</v>
      </c>
      <c r="B55" s="50"/>
      <c r="C55" s="6">
        <f t="shared" ref="C55:H55" si="3">AVERAGE(C31:C53)</f>
        <v>75.521739130434781</v>
      </c>
      <c r="D55" s="6">
        <f t="shared" si="3"/>
        <v>68</v>
      </c>
      <c r="E55" s="6">
        <f t="shared" si="3"/>
        <v>74.130434782608702</v>
      </c>
      <c r="F55" s="6">
        <f t="shared" si="3"/>
        <v>78.739130434782609</v>
      </c>
      <c r="G55" s="6" t="s">
        <v>309</v>
      </c>
      <c r="H55" s="6">
        <f t="shared" si="3"/>
        <v>296.39130434782606</v>
      </c>
    </row>
    <row r="57" spans="1:8" ht="17.25" customHeight="1" x14ac:dyDescent="0.15">
      <c r="A57" s="51" t="s">
        <v>21</v>
      </c>
      <c r="B57" s="52"/>
      <c r="C57" s="52"/>
      <c r="D57" s="52"/>
      <c r="E57" s="52"/>
      <c r="F57" s="52"/>
      <c r="G57" s="52"/>
      <c r="H57" s="53"/>
    </row>
    <row r="58" spans="1:8" ht="17.25" customHeight="1" x14ac:dyDescent="0.15">
      <c r="A58" s="2" t="s">
        <v>4</v>
      </c>
      <c r="B58" s="2" t="s">
        <v>5</v>
      </c>
      <c r="C58" s="2" t="s">
        <v>6</v>
      </c>
      <c r="D58" s="2" t="s">
        <v>7</v>
      </c>
      <c r="E58" s="2" t="s">
        <v>8</v>
      </c>
      <c r="F58" s="2" t="s">
        <v>9</v>
      </c>
      <c r="G58" s="2" t="s">
        <v>10</v>
      </c>
      <c r="H58" s="4" t="s">
        <v>11</v>
      </c>
    </row>
    <row r="59" spans="1:8" ht="17.25" customHeight="1" x14ac:dyDescent="0.15">
      <c r="A59" s="2">
        <v>1</v>
      </c>
      <c r="B59" s="25" t="s">
        <v>141</v>
      </c>
      <c r="C59" s="17">
        <v>28</v>
      </c>
      <c r="D59" s="17">
        <v>18</v>
      </c>
      <c r="E59" s="17">
        <v>44</v>
      </c>
      <c r="F59" s="17">
        <v>16</v>
      </c>
      <c r="G59" s="17">
        <v>80</v>
      </c>
      <c r="H59" s="5">
        <f>SUM(C59:G59)</f>
        <v>186</v>
      </c>
    </row>
    <row r="60" spans="1:8" ht="17.25" customHeight="1" x14ac:dyDescent="0.15">
      <c r="A60" s="2">
        <v>2</v>
      </c>
      <c r="B60" s="26" t="s">
        <v>204</v>
      </c>
      <c r="C60" s="17">
        <v>93</v>
      </c>
      <c r="D60" s="17">
        <v>96</v>
      </c>
      <c r="E60" s="17">
        <v>95</v>
      </c>
      <c r="F60" s="17">
        <v>87</v>
      </c>
      <c r="G60" s="17">
        <v>94</v>
      </c>
      <c r="H60" s="5">
        <f>SUM(C60:G60)</f>
        <v>465</v>
      </c>
    </row>
    <row r="61" spans="1:8" ht="17.25" customHeight="1" x14ac:dyDescent="0.15">
      <c r="A61" s="2">
        <v>3</v>
      </c>
      <c r="B61" s="27" t="s">
        <v>205</v>
      </c>
      <c r="C61" s="17">
        <v>83</v>
      </c>
      <c r="D61" s="17">
        <v>78</v>
      </c>
      <c r="E61" s="17">
        <v>86</v>
      </c>
      <c r="F61" s="17">
        <v>76</v>
      </c>
      <c r="G61" s="17">
        <v>89</v>
      </c>
      <c r="H61" s="5">
        <f>SUM(C61:G61)</f>
        <v>412</v>
      </c>
    </row>
    <row r="62" spans="1:8" ht="17.25" customHeight="1" x14ac:dyDescent="0.15">
      <c r="A62" s="2">
        <v>4</v>
      </c>
      <c r="B62" s="27" t="s">
        <v>206</v>
      </c>
      <c r="C62" s="17">
        <v>77</v>
      </c>
      <c r="D62" s="17">
        <v>68</v>
      </c>
      <c r="E62" s="17">
        <v>92</v>
      </c>
      <c r="F62" s="17">
        <v>82</v>
      </c>
      <c r="G62" s="17">
        <v>72</v>
      </c>
      <c r="H62" s="5">
        <f t="shared" ref="H62:H74" si="4">SUM(C62:G62)</f>
        <v>391</v>
      </c>
    </row>
    <row r="63" spans="1:8" ht="17.25" customHeight="1" x14ac:dyDescent="0.15">
      <c r="A63" s="2">
        <v>5</v>
      </c>
      <c r="B63" s="27" t="s">
        <v>38</v>
      </c>
      <c r="C63" s="17">
        <v>78</v>
      </c>
      <c r="D63" s="17">
        <v>95</v>
      </c>
      <c r="E63" s="17">
        <v>78</v>
      </c>
      <c r="F63" s="17">
        <v>84</v>
      </c>
      <c r="G63" s="17">
        <v>75</v>
      </c>
      <c r="H63" s="5">
        <f t="shared" si="4"/>
        <v>410</v>
      </c>
    </row>
    <row r="64" spans="1:8" ht="17.25" customHeight="1" x14ac:dyDescent="0.15">
      <c r="A64" s="2">
        <v>6</v>
      </c>
      <c r="B64" s="27" t="s">
        <v>207</v>
      </c>
      <c r="C64" s="17">
        <v>48</v>
      </c>
      <c r="D64" s="17">
        <v>29</v>
      </c>
      <c r="E64" s="17">
        <v>43</v>
      </c>
      <c r="F64" s="17">
        <v>23</v>
      </c>
      <c r="G64" s="17">
        <v>29</v>
      </c>
      <c r="H64" s="5">
        <f t="shared" si="4"/>
        <v>172</v>
      </c>
    </row>
    <row r="65" spans="1:8" ht="17.25" customHeight="1" x14ac:dyDescent="0.15">
      <c r="A65" s="2">
        <v>7</v>
      </c>
      <c r="B65" s="27" t="s">
        <v>208</v>
      </c>
      <c r="C65" s="17">
        <v>70</v>
      </c>
      <c r="D65" s="17">
        <v>63</v>
      </c>
      <c r="E65" s="17">
        <v>39</v>
      </c>
      <c r="F65" s="17">
        <v>47</v>
      </c>
      <c r="G65" s="17">
        <v>34</v>
      </c>
      <c r="H65" s="5">
        <f t="shared" si="4"/>
        <v>253</v>
      </c>
    </row>
    <row r="66" spans="1:8" ht="17.25" customHeight="1" x14ac:dyDescent="0.15">
      <c r="A66" s="2">
        <v>8</v>
      </c>
      <c r="B66" s="27" t="s">
        <v>209</v>
      </c>
      <c r="C66" s="17">
        <v>64</v>
      </c>
      <c r="D66" s="17">
        <v>76</v>
      </c>
      <c r="E66" s="17">
        <v>74</v>
      </c>
      <c r="F66" s="17">
        <v>60</v>
      </c>
      <c r="G66" s="17">
        <v>59</v>
      </c>
      <c r="H66" s="5">
        <f t="shared" si="4"/>
        <v>333</v>
      </c>
    </row>
    <row r="67" spans="1:8" ht="17.25" customHeight="1" x14ac:dyDescent="0.15">
      <c r="A67" s="2">
        <v>9</v>
      </c>
      <c r="B67" s="27" t="s">
        <v>210</v>
      </c>
      <c r="C67" s="17">
        <v>100</v>
      </c>
      <c r="D67" s="17">
        <v>96</v>
      </c>
      <c r="E67" s="17">
        <v>100</v>
      </c>
      <c r="F67" s="17">
        <v>99</v>
      </c>
      <c r="G67" s="17">
        <v>97</v>
      </c>
      <c r="H67" s="5">
        <f t="shared" si="4"/>
        <v>492</v>
      </c>
    </row>
    <row r="68" spans="1:8" ht="17.25" customHeight="1" x14ac:dyDescent="0.15">
      <c r="A68" s="2">
        <v>10</v>
      </c>
      <c r="B68" s="27" t="s">
        <v>211</v>
      </c>
      <c r="C68" s="17">
        <v>81</v>
      </c>
      <c r="D68" s="17">
        <v>63</v>
      </c>
      <c r="E68" s="17">
        <v>89</v>
      </c>
      <c r="F68" s="17">
        <v>88</v>
      </c>
      <c r="G68" s="17">
        <v>81</v>
      </c>
      <c r="H68" s="5">
        <f t="shared" si="4"/>
        <v>402</v>
      </c>
    </row>
    <row r="69" spans="1:8" ht="17.25" customHeight="1" x14ac:dyDescent="0.15">
      <c r="A69" s="2">
        <v>11</v>
      </c>
      <c r="B69" s="25" t="s">
        <v>212</v>
      </c>
      <c r="C69" s="17">
        <v>58</v>
      </c>
      <c r="D69" s="17">
        <v>72</v>
      </c>
      <c r="E69" s="17">
        <v>53</v>
      </c>
      <c r="F69" s="17">
        <v>67</v>
      </c>
      <c r="G69" s="17">
        <v>67</v>
      </c>
      <c r="H69" s="5">
        <f t="shared" si="4"/>
        <v>317</v>
      </c>
    </row>
    <row r="70" spans="1:8" ht="17.25" customHeight="1" x14ac:dyDescent="0.15">
      <c r="A70" s="2">
        <v>12</v>
      </c>
      <c r="B70" s="25" t="s">
        <v>213</v>
      </c>
      <c r="C70" s="17">
        <v>83</v>
      </c>
      <c r="D70" s="17">
        <v>80</v>
      </c>
      <c r="E70" s="17">
        <v>92</v>
      </c>
      <c r="F70" s="17">
        <v>85</v>
      </c>
      <c r="G70" s="17">
        <v>71</v>
      </c>
      <c r="H70" s="5">
        <f t="shared" si="4"/>
        <v>411</v>
      </c>
    </row>
    <row r="71" spans="1:8" ht="17.25" customHeight="1" x14ac:dyDescent="0.15">
      <c r="A71" s="2">
        <v>13</v>
      </c>
      <c r="B71" s="25" t="s">
        <v>214</v>
      </c>
      <c r="C71" s="17">
        <v>65</v>
      </c>
      <c r="D71" s="17">
        <v>86</v>
      </c>
      <c r="E71" s="17">
        <v>73</v>
      </c>
      <c r="F71" s="17">
        <v>71</v>
      </c>
      <c r="G71" s="17">
        <v>49</v>
      </c>
      <c r="H71" s="5">
        <f t="shared" si="4"/>
        <v>344</v>
      </c>
    </row>
    <row r="72" spans="1:8" ht="17.25" customHeight="1" x14ac:dyDescent="0.15">
      <c r="A72" s="2">
        <v>14</v>
      </c>
      <c r="B72" s="25" t="s">
        <v>41</v>
      </c>
      <c r="C72" s="17">
        <v>90</v>
      </c>
      <c r="D72" s="17">
        <v>94</v>
      </c>
      <c r="E72" s="17">
        <v>94</v>
      </c>
      <c r="F72" s="17">
        <v>93</v>
      </c>
      <c r="G72" s="17">
        <v>84</v>
      </c>
      <c r="H72" s="5">
        <f t="shared" si="4"/>
        <v>455</v>
      </c>
    </row>
    <row r="73" spans="1:8" ht="17.25" customHeight="1" x14ac:dyDescent="0.15">
      <c r="A73" s="2">
        <v>15</v>
      </c>
      <c r="B73" s="25" t="s">
        <v>51</v>
      </c>
      <c r="C73" s="17">
        <v>88</v>
      </c>
      <c r="D73" s="17">
        <v>92</v>
      </c>
      <c r="E73" s="17">
        <v>93</v>
      </c>
      <c r="F73" s="17">
        <v>94</v>
      </c>
      <c r="G73" s="17">
        <v>78</v>
      </c>
      <c r="H73" s="5">
        <f t="shared" si="4"/>
        <v>445</v>
      </c>
    </row>
    <row r="74" spans="1:8" ht="17.25" customHeight="1" x14ac:dyDescent="0.15">
      <c r="A74" s="2">
        <v>16</v>
      </c>
      <c r="B74" s="25" t="s">
        <v>215</v>
      </c>
      <c r="C74" s="17">
        <v>52</v>
      </c>
      <c r="D74" s="17">
        <v>50</v>
      </c>
      <c r="E74" s="17">
        <v>47</v>
      </c>
      <c r="F74" s="17">
        <v>68</v>
      </c>
      <c r="G74" s="17">
        <v>49</v>
      </c>
      <c r="H74" s="5">
        <f t="shared" si="4"/>
        <v>266</v>
      </c>
    </row>
    <row r="75" spans="1:8" ht="17.25" customHeight="1" x14ac:dyDescent="0.15">
      <c r="A75" s="2"/>
      <c r="B75" s="8"/>
      <c r="C75" s="17"/>
      <c r="D75" s="17"/>
      <c r="E75" s="17"/>
      <c r="F75" s="17"/>
      <c r="G75" s="17"/>
      <c r="H75" s="5"/>
    </row>
    <row r="76" spans="1:8" ht="17.25" customHeight="1" x14ac:dyDescent="0.15">
      <c r="A76" s="49" t="s">
        <v>12</v>
      </c>
      <c r="B76" s="50"/>
      <c r="C76" s="6">
        <f t="shared" ref="C76:H76" si="5">AVERAGE(C59:C74)</f>
        <v>72.375</v>
      </c>
      <c r="D76" s="6">
        <f t="shared" si="5"/>
        <v>72.25</v>
      </c>
      <c r="E76" s="6">
        <f t="shared" si="5"/>
        <v>74.5</v>
      </c>
      <c r="F76" s="6">
        <f t="shared" si="5"/>
        <v>71.25</v>
      </c>
      <c r="G76" s="6">
        <f t="shared" si="5"/>
        <v>69.25</v>
      </c>
      <c r="H76" s="6">
        <f t="shared" si="5"/>
        <v>359.625</v>
      </c>
    </row>
    <row r="78" spans="1:8" ht="17.25" customHeight="1" x14ac:dyDescent="0.15">
      <c r="A78" s="51" t="s">
        <v>22</v>
      </c>
      <c r="B78" s="52"/>
      <c r="C78" s="52"/>
      <c r="D78" s="52"/>
      <c r="E78" s="52"/>
      <c r="F78" s="52"/>
      <c r="G78" s="52"/>
      <c r="H78" s="53"/>
    </row>
    <row r="79" spans="1:8" ht="17.25" customHeight="1" x14ac:dyDescent="0.15">
      <c r="A79" s="2" t="s">
        <v>4</v>
      </c>
      <c r="B79" s="2" t="s">
        <v>5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10</v>
      </c>
      <c r="H79" s="4" t="s">
        <v>11</v>
      </c>
    </row>
    <row r="80" spans="1:8" ht="17.25" customHeight="1" x14ac:dyDescent="0.15">
      <c r="A80" s="2">
        <v>1</v>
      </c>
      <c r="B80" s="28" t="s">
        <v>45</v>
      </c>
      <c r="C80" s="17">
        <v>78</v>
      </c>
      <c r="D80" s="17">
        <v>73</v>
      </c>
      <c r="E80" s="17">
        <v>80</v>
      </c>
      <c r="F80" s="17">
        <v>76</v>
      </c>
      <c r="G80" s="17">
        <v>63</v>
      </c>
      <c r="H80" s="5">
        <f t="shared" ref="H80:H95" si="6">SUM(C80:G80)</f>
        <v>370</v>
      </c>
    </row>
    <row r="81" spans="1:8" ht="17.25" customHeight="1" x14ac:dyDescent="0.15">
      <c r="A81" s="2">
        <v>2</v>
      </c>
      <c r="B81" s="29" t="s">
        <v>46</v>
      </c>
      <c r="C81" s="17">
        <v>74</v>
      </c>
      <c r="D81" s="17">
        <v>78</v>
      </c>
      <c r="E81" s="17">
        <v>83</v>
      </c>
      <c r="F81" s="17">
        <v>78</v>
      </c>
      <c r="G81" s="17">
        <v>78</v>
      </c>
      <c r="H81" s="5">
        <f t="shared" si="6"/>
        <v>391</v>
      </c>
    </row>
    <row r="82" spans="1:8" ht="17.25" customHeight="1" x14ac:dyDescent="0.15">
      <c r="A82" s="2">
        <v>3</v>
      </c>
      <c r="B82" s="35" t="s">
        <v>47</v>
      </c>
      <c r="C82" s="17">
        <v>68</v>
      </c>
      <c r="D82" s="17">
        <v>53</v>
      </c>
      <c r="E82" s="17">
        <v>36</v>
      </c>
      <c r="F82" s="17">
        <v>50</v>
      </c>
      <c r="G82" s="17">
        <v>35</v>
      </c>
      <c r="H82" s="5">
        <f t="shared" si="6"/>
        <v>242</v>
      </c>
    </row>
    <row r="83" spans="1:8" ht="17.25" customHeight="1" x14ac:dyDescent="0.15">
      <c r="A83" s="2">
        <v>4</v>
      </c>
      <c r="B83" s="35" t="s">
        <v>216</v>
      </c>
      <c r="C83" s="17">
        <v>81</v>
      </c>
      <c r="D83" s="17">
        <v>81</v>
      </c>
      <c r="E83" s="17">
        <v>90</v>
      </c>
      <c r="F83" s="17">
        <v>89</v>
      </c>
      <c r="G83" s="17">
        <v>78</v>
      </c>
      <c r="H83" s="5">
        <f t="shared" si="6"/>
        <v>419</v>
      </c>
    </row>
    <row r="84" spans="1:8" ht="17.25" customHeight="1" x14ac:dyDescent="0.15">
      <c r="A84" s="2">
        <v>5</v>
      </c>
      <c r="B84" s="35" t="s">
        <v>217</v>
      </c>
      <c r="C84" s="17">
        <v>94</v>
      </c>
      <c r="D84" s="17">
        <v>98</v>
      </c>
      <c r="E84" s="17">
        <v>98</v>
      </c>
      <c r="F84" s="17">
        <v>99</v>
      </c>
      <c r="G84" s="17">
        <v>93</v>
      </c>
      <c r="H84" s="5">
        <f t="shared" si="6"/>
        <v>482</v>
      </c>
    </row>
    <row r="85" spans="1:8" ht="17.25" customHeight="1" x14ac:dyDescent="0.15">
      <c r="A85" s="2">
        <v>6</v>
      </c>
      <c r="B85" s="35" t="s">
        <v>48</v>
      </c>
      <c r="C85" s="17">
        <v>72</v>
      </c>
      <c r="D85" s="17">
        <v>65</v>
      </c>
      <c r="E85" s="17">
        <v>73</v>
      </c>
      <c r="F85" s="17">
        <v>65</v>
      </c>
      <c r="G85" s="17">
        <v>55</v>
      </c>
      <c r="H85" s="5">
        <f t="shared" si="6"/>
        <v>330</v>
      </c>
    </row>
    <row r="86" spans="1:8" ht="17.25" customHeight="1" x14ac:dyDescent="0.15">
      <c r="A86" s="2">
        <v>7</v>
      </c>
      <c r="B86" s="35" t="s">
        <v>39</v>
      </c>
      <c r="C86" s="17">
        <v>95</v>
      </c>
      <c r="D86" s="17">
        <v>86</v>
      </c>
      <c r="E86" s="17">
        <v>88</v>
      </c>
      <c r="F86" s="17">
        <v>96</v>
      </c>
      <c r="G86" s="17">
        <v>96</v>
      </c>
      <c r="H86" s="5">
        <f t="shared" si="6"/>
        <v>461</v>
      </c>
    </row>
    <row r="87" spans="1:8" ht="17.25" customHeight="1" x14ac:dyDescent="0.15">
      <c r="A87" s="2">
        <v>8</v>
      </c>
      <c r="B87" s="35" t="s">
        <v>40</v>
      </c>
      <c r="C87" s="17">
        <v>80</v>
      </c>
      <c r="D87" s="17">
        <v>61</v>
      </c>
      <c r="E87" s="17">
        <v>54</v>
      </c>
      <c r="F87" s="17">
        <v>72</v>
      </c>
      <c r="G87" s="17">
        <v>52</v>
      </c>
      <c r="H87" s="5">
        <f t="shared" si="6"/>
        <v>319</v>
      </c>
    </row>
    <row r="88" spans="1:8" ht="17.25" customHeight="1" x14ac:dyDescent="0.15">
      <c r="A88" s="2">
        <v>9</v>
      </c>
      <c r="B88" s="30" t="s">
        <v>49</v>
      </c>
      <c r="C88" s="17">
        <v>74</v>
      </c>
      <c r="D88" s="17">
        <v>72</v>
      </c>
      <c r="E88" s="17">
        <v>86</v>
      </c>
      <c r="F88" s="17">
        <v>68</v>
      </c>
      <c r="G88" s="17">
        <v>76</v>
      </c>
      <c r="H88" s="5">
        <f t="shared" si="6"/>
        <v>376</v>
      </c>
    </row>
    <row r="89" spans="1:8" ht="17.25" customHeight="1" x14ac:dyDescent="0.15">
      <c r="A89" s="2">
        <v>10</v>
      </c>
      <c r="B89" s="25" t="s">
        <v>50</v>
      </c>
      <c r="C89" s="17">
        <v>37</v>
      </c>
      <c r="D89" s="17">
        <v>53</v>
      </c>
      <c r="E89" s="17">
        <v>46</v>
      </c>
      <c r="F89" s="17">
        <v>20</v>
      </c>
      <c r="G89" s="17">
        <v>37</v>
      </c>
      <c r="H89" s="5">
        <f t="shared" si="6"/>
        <v>193</v>
      </c>
    </row>
    <row r="90" spans="1:8" ht="17.25" customHeight="1" x14ac:dyDescent="0.15">
      <c r="A90" s="2">
        <v>11</v>
      </c>
      <c r="B90" s="25" t="s">
        <v>42</v>
      </c>
      <c r="C90" s="17">
        <v>66</v>
      </c>
      <c r="D90" s="17">
        <v>66</v>
      </c>
      <c r="E90" s="17">
        <v>38</v>
      </c>
      <c r="F90" s="17">
        <v>45</v>
      </c>
      <c r="G90" s="17">
        <v>48</v>
      </c>
      <c r="H90" s="5">
        <f t="shared" si="6"/>
        <v>263</v>
      </c>
    </row>
    <row r="91" spans="1:8" ht="17.25" customHeight="1" x14ac:dyDescent="0.15">
      <c r="A91" s="2">
        <v>12</v>
      </c>
      <c r="B91" s="25" t="s">
        <v>218</v>
      </c>
      <c r="C91" s="17">
        <v>68</v>
      </c>
      <c r="D91" s="17">
        <v>69</v>
      </c>
      <c r="E91" s="17">
        <v>59</v>
      </c>
      <c r="F91" s="17">
        <v>45</v>
      </c>
      <c r="G91" s="17">
        <v>60</v>
      </c>
      <c r="H91" s="5">
        <f t="shared" si="6"/>
        <v>301</v>
      </c>
    </row>
    <row r="92" spans="1:8" ht="17.25" customHeight="1" x14ac:dyDescent="0.15">
      <c r="A92" s="2">
        <v>13</v>
      </c>
      <c r="B92" s="25" t="s">
        <v>219</v>
      </c>
      <c r="C92" s="17">
        <v>78</v>
      </c>
      <c r="D92" s="17">
        <v>92</v>
      </c>
      <c r="E92" s="17">
        <v>97</v>
      </c>
      <c r="F92" s="17">
        <v>93</v>
      </c>
      <c r="G92" s="17">
        <v>79</v>
      </c>
      <c r="H92" s="5">
        <f t="shared" si="6"/>
        <v>439</v>
      </c>
    </row>
    <row r="93" spans="1:8" ht="17.25" customHeight="1" x14ac:dyDescent="0.15">
      <c r="A93" s="2">
        <v>14</v>
      </c>
      <c r="B93" s="25" t="s">
        <v>43</v>
      </c>
      <c r="C93" s="17">
        <v>82</v>
      </c>
      <c r="D93" s="17">
        <v>89</v>
      </c>
      <c r="E93" s="17">
        <v>93</v>
      </c>
      <c r="F93" s="17">
        <v>74</v>
      </c>
      <c r="G93" s="17">
        <v>68</v>
      </c>
      <c r="H93" s="5">
        <f t="shared" si="6"/>
        <v>406</v>
      </c>
    </row>
    <row r="94" spans="1:8" ht="17.25" customHeight="1" x14ac:dyDescent="0.15">
      <c r="A94" s="2">
        <v>15</v>
      </c>
      <c r="B94" s="25" t="s">
        <v>220</v>
      </c>
      <c r="C94" s="17">
        <v>55</v>
      </c>
      <c r="D94" s="17">
        <v>45</v>
      </c>
      <c r="E94" s="17">
        <v>78</v>
      </c>
      <c r="F94" s="17">
        <v>50</v>
      </c>
      <c r="G94" s="17">
        <v>65</v>
      </c>
      <c r="H94" s="5">
        <f t="shared" si="6"/>
        <v>293</v>
      </c>
    </row>
    <row r="95" spans="1:8" ht="17.25" customHeight="1" x14ac:dyDescent="0.15">
      <c r="A95" s="2">
        <v>16</v>
      </c>
      <c r="B95" s="25" t="s">
        <v>44</v>
      </c>
      <c r="C95" s="17">
        <v>66</v>
      </c>
      <c r="D95" s="17">
        <v>73</v>
      </c>
      <c r="E95" s="17">
        <v>87</v>
      </c>
      <c r="F95" s="17">
        <v>84</v>
      </c>
      <c r="G95" s="17">
        <v>73</v>
      </c>
      <c r="H95" s="5">
        <f t="shared" si="6"/>
        <v>383</v>
      </c>
    </row>
    <row r="96" spans="1:8" ht="17.25" customHeight="1" x14ac:dyDescent="0.15">
      <c r="A96" s="2"/>
      <c r="B96" s="8"/>
      <c r="C96" s="17"/>
      <c r="D96" s="17"/>
      <c r="E96" s="17"/>
      <c r="F96" s="17"/>
      <c r="G96" s="17"/>
      <c r="H96" s="5"/>
    </row>
    <row r="97" spans="1:8" ht="17.25" customHeight="1" x14ac:dyDescent="0.15">
      <c r="A97" s="49" t="s">
        <v>12</v>
      </c>
      <c r="B97" s="50"/>
      <c r="C97" s="6">
        <f t="shared" ref="C97:H97" si="7">AVERAGE(C80:C95)</f>
        <v>73</v>
      </c>
      <c r="D97" s="6">
        <f t="shared" si="7"/>
        <v>72.125</v>
      </c>
      <c r="E97" s="6">
        <f t="shared" si="7"/>
        <v>74.125</v>
      </c>
      <c r="F97" s="6">
        <f t="shared" si="7"/>
        <v>69</v>
      </c>
      <c r="G97" s="6">
        <f t="shared" si="7"/>
        <v>66</v>
      </c>
      <c r="H97" s="6">
        <f t="shared" si="7"/>
        <v>354.25</v>
      </c>
    </row>
    <row r="98" spans="1:8" ht="17.25" customHeight="1" x14ac:dyDescent="0.15">
      <c r="A98" s="7"/>
    </row>
    <row r="99" spans="1:8" ht="17.25" customHeight="1" x14ac:dyDescent="0.15">
      <c r="A99" s="51" t="s">
        <v>24</v>
      </c>
      <c r="B99" s="52"/>
      <c r="C99" s="52"/>
      <c r="D99" s="52"/>
      <c r="E99" s="52"/>
      <c r="F99" s="52"/>
      <c r="G99" s="52"/>
      <c r="H99" s="53"/>
    </row>
    <row r="100" spans="1:8" ht="17.25" customHeight="1" x14ac:dyDescent="0.15">
      <c r="A100" s="2" t="s">
        <v>4</v>
      </c>
      <c r="B100" s="2" t="s">
        <v>5</v>
      </c>
      <c r="C100" s="2" t="s">
        <v>6</v>
      </c>
      <c r="D100" s="2" t="s">
        <v>7</v>
      </c>
      <c r="E100" s="2" t="s">
        <v>8</v>
      </c>
      <c r="F100" s="2" t="s">
        <v>9</v>
      </c>
      <c r="G100" s="2" t="s">
        <v>10</v>
      </c>
      <c r="H100" s="4" t="s">
        <v>11</v>
      </c>
    </row>
    <row r="101" spans="1:8" ht="17.25" customHeight="1" x14ac:dyDescent="0.15">
      <c r="A101" s="2">
        <v>1</v>
      </c>
      <c r="B101" s="25" t="s">
        <v>221</v>
      </c>
      <c r="C101" s="17">
        <v>52</v>
      </c>
      <c r="D101" s="1">
        <v>56</v>
      </c>
      <c r="E101" s="17">
        <v>34</v>
      </c>
      <c r="F101" s="17">
        <v>62</v>
      </c>
      <c r="G101" s="17">
        <v>42</v>
      </c>
      <c r="H101" s="5">
        <f t="shared" ref="H101:H122" si="8">SUM(C101:G101)</f>
        <v>246</v>
      </c>
    </row>
    <row r="102" spans="1:8" ht="17.25" customHeight="1" x14ac:dyDescent="0.15">
      <c r="A102" s="2">
        <v>2</v>
      </c>
      <c r="B102" s="27" t="s">
        <v>222</v>
      </c>
      <c r="C102" s="17">
        <v>55</v>
      </c>
      <c r="D102" s="1">
        <v>59</v>
      </c>
      <c r="E102" s="17">
        <v>43</v>
      </c>
      <c r="F102" s="17">
        <v>52</v>
      </c>
      <c r="G102" s="17">
        <v>75</v>
      </c>
      <c r="H102" s="5">
        <f t="shared" si="8"/>
        <v>284</v>
      </c>
    </row>
    <row r="103" spans="1:8" ht="17.25" customHeight="1" x14ac:dyDescent="0.15">
      <c r="A103" s="2">
        <v>3</v>
      </c>
      <c r="B103" s="27" t="s">
        <v>223</v>
      </c>
      <c r="C103" s="17">
        <v>61</v>
      </c>
      <c r="D103" s="1">
        <v>74</v>
      </c>
      <c r="E103" s="17">
        <v>42</v>
      </c>
      <c r="F103" s="17">
        <v>62</v>
      </c>
      <c r="G103" s="17">
        <v>58</v>
      </c>
      <c r="H103" s="5">
        <f t="shared" si="8"/>
        <v>297</v>
      </c>
    </row>
    <row r="104" spans="1:8" ht="17.25" customHeight="1" x14ac:dyDescent="0.15">
      <c r="A104" s="2">
        <v>4</v>
      </c>
      <c r="B104" s="27" t="s">
        <v>224</v>
      </c>
      <c r="C104" s="17">
        <v>41</v>
      </c>
      <c r="D104" s="1">
        <v>33</v>
      </c>
      <c r="E104" s="17">
        <v>23</v>
      </c>
      <c r="F104" s="17">
        <v>20</v>
      </c>
      <c r="G104" s="17">
        <v>36</v>
      </c>
      <c r="H104" s="5">
        <f t="shared" si="8"/>
        <v>153</v>
      </c>
    </row>
    <row r="105" spans="1:8" ht="17.25" customHeight="1" x14ac:dyDescent="0.15">
      <c r="A105" s="36">
        <v>5</v>
      </c>
      <c r="B105" s="37" t="s">
        <v>225</v>
      </c>
      <c r="C105" s="38"/>
      <c r="D105" s="39"/>
      <c r="E105" s="38" t="s">
        <v>308</v>
      </c>
      <c r="F105" s="38" t="s">
        <v>308</v>
      </c>
      <c r="G105" s="38"/>
      <c r="H105" s="5"/>
    </row>
    <row r="106" spans="1:8" ht="17.25" customHeight="1" x14ac:dyDescent="0.15">
      <c r="A106" s="2">
        <v>6</v>
      </c>
      <c r="B106" s="27" t="s">
        <v>226</v>
      </c>
      <c r="C106" s="17">
        <v>67</v>
      </c>
      <c r="D106" s="1">
        <v>69</v>
      </c>
      <c r="E106" s="17">
        <v>62</v>
      </c>
      <c r="F106" s="17">
        <v>69</v>
      </c>
      <c r="G106" s="17">
        <v>69</v>
      </c>
      <c r="H106" s="5">
        <f t="shared" si="8"/>
        <v>336</v>
      </c>
    </row>
    <row r="107" spans="1:8" ht="17.25" customHeight="1" x14ac:dyDescent="0.15">
      <c r="A107" s="2">
        <v>7</v>
      </c>
      <c r="B107" s="27" t="s">
        <v>227</v>
      </c>
      <c r="C107" s="17">
        <v>49</v>
      </c>
      <c r="D107" s="1">
        <v>69</v>
      </c>
      <c r="E107" s="17">
        <v>42</v>
      </c>
      <c r="F107" s="17">
        <v>44</v>
      </c>
      <c r="G107" s="17">
        <v>56</v>
      </c>
      <c r="H107" s="5">
        <f t="shared" si="8"/>
        <v>260</v>
      </c>
    </row>
    <row r="108" spans="1:8" ht="17.25" customHeight="1" x14ac:dyDescent="0.15">
      <c r="A108" s="2">
        <v>8</v>
      </c>
      <c r="B108" s="27" t="s">
        <v>228</v>
      </c>
      <c r="C108" s="17">
        <v>92</v>
      </c>
      <c r="D108" s="1">
        <v>85</v>
      </c>
      <c r="E108" s="17">
        <v>80</v>
      </c>
      <c r="F108" s="17">
        <v>84</v>
      </c>
      <c r="G108" s="17">
        <v>78</v>
      </c>
      <c r="H108" s="5">
        <f t="shared" si="8"/>
        <v>419</v>
      </c>
    </row>
    <row r="109" spans="1:8" ht="17.25" customHeight="1" x14ac:dyDescent="0.15">
      <c r="A109" s="2">
        <v>9</v>
      </c>
      <c r="B109" s="27" t="s">
        <v>229</v>
      </c>
      <c r="C109" s="17">
        <v>56</v>
      </c>
      <c r="D109" s="1">
        <v>48</v>
      </c>
      <c r="E109" s="17">
        <v>38</v>
      </c>
      <c r="F109" s="17">
        <v>38</v>
      </c>
      <c r="G109" s="17">
        <v>47</v>
      </c>
      <c r="H109" s="5">
        <f t="shared" si="8"/>
        <v>227</v>
      </c>
    </row>
    <row r="110" spans="1:8" ht="17.25" customHeight="1" x14ac:dyDescent="0.15">
      <c r="A110" s="2">
        <v>10</v>
      </c>
      <c r="B110" s="27" t="s">
        <v>230</v>
      </c>
      <c r="C110" s="17">
        <v>58</v>
      </c>
      <c r="D110" s="1">
        <v>46</v>
      </c>
      <c r="E110" s="17">
        <v>49</v>
      </c>
      <c r="F110" s="17">
        <v>53</v>
      </c>
      <c r="G110" s="17">
        <v>53</v>
      </c>
      <c r="H110" s="5">
        <f t="shared" si="8"/>
        <v>259</v>
      </c>
    </row>
    <row r="111" spans="1:8" ht="17.25" customHeight="1" x14ac:dyDescent="0.15">
      <c r="A111" s="2">
        <v>11</v>
      </c>
      <c r="B111" s="27" t="s">
        <v>231</v>
      </c>
      <c r="C111" s="17">
        <v>75</v>
      </c>
      <c r="D111" s="1">
        <v>84</v>
      </c>
      <c r="E111" s="17">
        <v>86</v>
      </c>
      <c r="F111" s="17">
        <v>77</v>
      </c>
      <c r="G111" s="17">
        <v>74</v>
      </c>
      <c r="H111" s="5">
        <f t="shared" si="8"/>
        <v>396</v>
      </c>
    </row>
    <row r="112" spans="1:8" ht="17.25" customHeight="1" x14ac:dyDescent="0.15">
      <c r="A112" s="2">
        <v>12</v>
      </c>
      <c r="B112" s="27" t="s">
        <v>232</v>
      </c>
      <c r="C112" s="17">
        <v>68</v>
      </c>
      <c r="D112" s="1">
        <v>67</v>
      </c>
      <c r="E112" s="17">
        <v>81</v>
      </c>
      <c r="F112" s="17">
        <v>67</v>
      </c>
      <c r="G112" s="17">
        <v>64</v>
      </c>
      <c r="H112" s="5">
        <f t="shared" si="8"/>
        <v>347</v>
      </c>
    </row>
    <row r="113" spans="1:8" ht="17.25" customHeight="1" x14ac:dyDescent="0.15">
      <c r="A113" s="2">
        <v>13</v>
      </c>
      <c r="B113" s="27" t="s">
        <v>233</v>
      </c>
      <c r="C113" s="17">
        <v>86</v>
      </c>
      <c r="D113" s="1">
        <v>91</v>
      </c>
      <c r="E113" s="17">
        <v>50</v>
      </c>
      <c r="F113" s="17">
        <v>72</v>
      </c>
      <c r="G113" s="17">
        <v>63</v>
      </c>
      <c r="H113" s="5">
        <f t="shared" si="8"/>
        <v>362</v>
      </c>
    </row>
    <row r="114" spans="1:8" ht="17.25" customHeight="1" x14ac:dyDescent="0.15">
      <c r="A114" s="2">
        <v>14</v>
      </c>
      <c r="B114" s="27" t="s">
        <v>234</v>
      </c>
      <c r="C114" s="17">
        <v>41</v>
      </c>
      <c r="D114" s="1">
        <v>56</v>
      </c>
      <c r="E114" s="17">
        <v>39</v>
      </c>
      <c r="F114" s="17">
        <v>70</v>
      </c>
      <c r="G114" s="17">
        <v>19</v>
      </c>
      <c r="H114" s="5">
        <f t="shared" si="8"/>
        <v>225</v>
      </c>
    </row>
    <row r="115" spans="1:8" ht="17.25" customHeight="1" x14ac:dyDescent="0.15">
      <c r="A115" s="36">
        <v>15</v>
      </c>
      <c r="B115" s="37" t="s">
        <v>235</v>
      </c>
      <c r="C115" s="38"/>
      <c r="D115" s="39"/>
      <c r="E115" s="38" t="s">
        <v>308</v>
      </c>
      <c r="F115" s="38" t="s">
        <v>308</v>
      </c>
      <c r="G115" s="38"/>
      <c r="H115" s="5"/>
    </row>
    <row r="116" spans="1:8" ht="17.25" customHeight="1" x14ac:dyDescent="0.15">
      <c r="A116" s="2">
        <v>16</v>
      </c>
      <c r="B116" s="27" t="s">
        <v>236</v>
      </c>
      <c r="C116" s="17">
        <v>94</v>
      </c>
      <c r="D116" s="1">
        <v>89</v>
      </c>
      <c r="E116" s="17">
        <v>72</v>
      </c>
      <c r="F116" s="17">
        <v>81</v>
      </c>
      <c r="G116" s="17">
        <v>86</v>
      </c>
      <c r="H116" s="5">
        <f t="shared" si="8"/>
        <v>422</v>
      </c>
    </row>
    <row r="117" spans="1:8" ht="17.25" customHeight="1" x14ac:dyDescent="0.15">
      <c r="A117" s="2">
        <v>17</v>
      </c>
      <c r="B117" s="25" t="s">
        <v>237</v>
      </c>
      <c r="C117" s="17">
        <v>84</v>
      </c>
      <c r="D117" s="1">
        <v>87</v>
      </c>
      <c r="E117" s="17">
        <v>63</v>
      </c>
      <c r="F117" s="17">
        <v>68</v>
      </c>
      <c r="G117" s="17">
        <v>69</v>
      </c>
      <c r="H117" s="5">
        <f t="shared" si="8"/>
        <v>371</v>
      </c>
    </row>
    <row r="118" spans="1:8" ht="17.25" customHeight="1" x14ac:dyDescent="0.15">
      <c r="A118" s="2">
        <v>18</v>
      </c>
      <c r="B118" s="25" t="s">
        <v>238</v>
      </c>
      <c r="C118" s="17">
        <v>30</v>
      </c>
      <c r="D118" s="1">
        <v>42</v>
      </c>
      <c r="E118" s="17">
        <v>27</v>
      </c>
      <c r="F118" s="17">
        <v>26</v>
      </c>
      <c r="G118" s="17">
        <v>33</v>
      </c>
      <c r="H118" s="5">
        <f t="shared" si="8"/>
        <v>158</v>
      </c>
    </row>
    <row r="119" spans="1:8" ht="17.25" customHeight="1" x14ac:dyDescent="0.15">
      <c r="A119" s="2">
        <v>19</v>
      </c>
      <c r="B119" s="25" t="s">
        <v>239</v>
      </c>
      <c r="C119" s="17">
        <v>24</v>
      </c>
      <c r="D119" s="1">
        <v>17</v>
      </c>
      <c r="E119" s="17">
        <v>5</v>
      </c>
      <c r="F119" s="17">
        <v>19</v>
      </c>
      <c r="G119" s="17">
        <v>26</v>
      </c>
      <c r="H119" s="5">
        <f t="shared" si="8"/>
        <v>91</v>
      </c>
    </row>
    <row r="120" spans="1:8" ht="17.25" customHeight="1" x14ac:dyDescent="0.15">
      <c r="A120" s="2">
        <v>20</v>
      </c>
      <c r="B120" s="25" t="s">
        <v>240</v>
      </c>
      <c r="C120" s="17">
        <v>30</v>
      </c>
      <c r="D120" s="1">
        <v>31</v>
      </c>
      <c r="E120" s="17">
        <v>20</v>
      </c>
      <c r="F120" s="17">
        <v>28</v>
      </c>
      <c r="G120" s="17">
        <v>25</v>
      </c>
      <c r="H120" s="5">
        <f t="shared" si="8"/>
        <v>134</v>
      </c>
    </row>
    <row r="121" spans="1:8" ht="17.25" customHeight="1" x14ac:dyDescent="0.15">
      <c r="A121" s="2">
        <v>21</v>
      </c>
      <c r="B121" s="25" t="s">
        <v>241</v>
      </c>
      <c r="C121" s="17">
        <v>63</v>
      </c>
      <c r="D121" s="1">
        <v>79</v>
      </c>
      <c r="E121" s="17">
        <v>59</v>
      </c>
      <c r="F121" s="17">
        <v>67</v>
      </c>
      <c r="G121" s="17">
        <v>38</v>
      </c>
      <c r="H121" s="5">
        <f t="shared" si="8"/>
        <v>306</v>
      </c>
    </row>
    <row r="122" spans="1:8" ht="17.25" customHeight="1" x14ac:dyDescent="0.15">
      <c r="A122" s="2">
        <v>22</v>
      </c>
      <c r="B122" s="25" t="s">
        <v>242</v>
      </c>
      <c r="C122" s="17">
        <v>37</v>
      </c>
      <c r="D122" s="1">
        <v>16</v>
      </c>
      <c r="E122" s="17">
        <v>27</v>
      </c>
      <c r="F122" s="17">
        <v>16</v>
      </c>
      <c r="G122" s="17">
        <v>20</v>
      </c>
      <c r="H122" s="5">
        <f t="shared" si="8"/>
        <v>116</v>
      </c>
    </row>
    <row r="123" spans="1:8" ht="17.25" customHeight="1" x14ac:dyDescent="0.15">
      <c r="A123" s="2"/>
      <c r="B123" s="8"/>
      <c r="C123" s="17"/>
      <c r="D123" s="17"/>
      <c r="E123" s="17"/>
      <c r="F123" s="17"/>
      <c r="G123" s="17"/>
      <c r="H123" s="5"/>
    </row>
    <row r="124" spans="1:8" ht="17.25" customHeight="1" x14ac:dyDescent="0.15">
      <c r="A124" s="49" t="s">
        <v>12</v>
      </c>
      <c r="B124" s="50"/>
      <c r="C124" s="6">
        <f t="shared" ref="C124:H124" si="9">AVERAGE(C101:C122)</f>
        <v>58.15</v>
      </c>
      <c r="D124" s="6">
        <f t="shared" si="9"/>
        <v>59.9</v>
      </c>
      <c r="E124" s="6">
        <f t="shared" si="9"/>
        <v>47.1</v>
      </c>
      <c r="F124" s="6">
        <f t="shared" si="9"/>
        <v>53.75</v>
      </c>
      <c r="G124" s="6">
        <f t="shared" si="9"/>
        <v>51.55</v>
      </c>
      <c r="H124" s="6">
        <f t="shared" si="9"/>
        <v>270.45</v>
      </c>
    </row>
    <row r="126" spans="1:8" ht="17.25" customHeight="1" x14ac:dyDescent="0.15">
      <c r="A126" s="51" t="s">
        <v>23</v>
      </c>
      <c r="B126" s="52"/>
      <c r="C126" s="52"/>
      <c r="D126" s="52"/>
      <c r="E126" s="52"/>
      <c r="F126" s="52"/>
      <c r="G126" s="52"/>
      <c r="H126" s="53"/>
    </row>
    <row r="127" spans="1:8" ht="17.25" customHeight="1" x14ac:dyDescent="0.15">
      <c r="A127" s="2" t="s">
        <v>4</v>
      </c>
      <c r="B127" s="2" t="s">
        <v>5</v>
      </c>
      <c r="C127" s="2" t="s">
        <v>6</v>
      </c>
      <c r="D127" s="2" t="s">
        <v>7</v>
      </c>
      <c r="E127" s="2" t="s">
        <v>8</v>
      </c>
      <c r="F127" s="2" t="s">
        <v>9</v>
      </c>
      <c r="G127" s="2" t="s">
        <v>10</v>
      </c>
      <c r="H127" s="4" t="s">
        <v>11</v>
      </c>
    </row>
    <row r="128" spans="1:8" ht="17.25" customHeight="1" x14ac:dyDescent="0.15">
      <c r="A128" s="2">
        <v>1</v>
      </c>
      <c r="B128" s="25" t="s">
        <v>243</v>
      </c>
      <c r="C128" s="17">
        <v>54</v>
      </c>
      <c r="D128" s="1">
        <v>46</v>
      </c>
      <c r="E128" s="17">
        <v>43</v>
      </c>
      <c r="F128" s="17">
        <v>50</v>
      </c>
      <c r="G128" s="17">
        <v>38</v>
      </c>
      <c r="H128" s="5">
        <f t="shared" ref="H128:H148" si="10">SUM(C128:G128)</f>
        <v>231</v>
      </c>
    </row>
    <row r="129" spans="1:8" ht="17.25" customHeight="1" x14ac:dyDescent="0.15">
      <c r="A129" s="2">
        <v>2</v>
      </c>
      <c r="B129" s="25" t="s">
        <v>244</v>
      </c>
      <c r="C129" s="17">
        <v>14</v>
      </c>
      <c r="D129" s="1">
        <v>13</v>
      </c>
      <c r="E129" s="17">
        <v>0</v>
      </c>
      <c r="F129" s="17">
        <v>5</v>
      </c>
      <c r="G129" s="17">
        <v>13</v>
      </c>
      <c r="H129" s="5">
        <f t="shared" si="10"/>
        <v>45</v>
      </c>
    </row>
    <row r="130" spans="1:8" ht="17.25" customHeight="1" x14ac:dyDescent="0.15">
      <c r="A130" s="2">
        <v>3</v>
      </c>
      <c r="B130" s="25" t="s">
        <v>245</v>
      </c>
      <c r="C130" s="17">
        <v>69</v>
      </c>
      <c r="D130" s="1">
        <v>83</v>
      </c>
      <c r="E130" s="17">
        <v>69</v>
      </c>
      <c r="F130" s="17">
        <v>74</v>
      </c>
      <c r="G130" s="17">
        <v>86</v>
      </c>
      <c r="H130" s="5">
        <f t="shared" si="10"/>
        <v>381</v>
      </c>
    </row>
    <row r="131" spans="1:8" ht="17.25" customHeight="1" x14ac:dyDescent="0.15">
      <c r="A131" s="2">
        <v>4</v>
      </c>
      <c r="B131" s="25" t="s">
        <v>246</v>
      </c>
      <c r="C131" s="17">
        <v>82</v>
      </c>
      <c r="D131" s="1">
        <v>86</v>
      </c>
      <c r="E131" s="17">
        <v>79</v>
      </c>
      <c r="F131" s="17">
        <v>93</v>
      </c>
      <c r="G131" s="17">
        <v>93</v>
      </c>
      <c r="H131" s="5">
        <f t="shared" si="10"/>
        <v>433</v>
      </c>
    </row>
    <row r="132" spans="1:8" ht="17.25" customHeight="1" x14ac:dyDescent="0.15">
      <c r="A132" s="2">
        <v>5</v>
      </c>
      <c r="B132" s="25" t="s">
        <v>247</v>
      </c>
      <c r="C132" s="17">
        <v>80</v>
      </c>
      <c r="D132" s="1">
        <v>90</v>
      </c>
      <c r="E132" s="17">
        <v>91</v>
      </c>
      <c r="F132" s="17">
        <v>76</v>
      </c>
      <c r="G132" s="17">
        <v>88</v>
      </c>
      <c r="H132" s="5">
        <f t="shared" si="10"/>
        <v>425</v>
      </c>
    </row>
    <row r="133" spans="1:8" ht="17.25" customHeight="1" x14ac:dyDescent="0.15">
      <c r="A133" s="2">
        <v>6</v>
      </c>
      <c r="B133" s="25" t="s">
        <v>248</v>
      </c>
      <c r="C133" s="17">
        <v>74</v>
      </c>
      <c r="D133" s="1">
        <v>90</v>
      </c>
      <c r="E133" s="17">
        <v>89</v>
      </c>
      <c r="F133" s="17">
        <v>82</v>
      </c>
      <c r="G133" s="17">
        <v>96</v>
      </c>
      <c r="H133" s="5">
        <f t="shared" si="10"/>
        <v>431</v>
      </c>
    </row>
    <row r="134" spans="1:8" ht="17.25" customHeight="1" x14ac:dyDescent="0.15">
      <c r="A134" s="2">
        <v>7</v>
      </c>
      <c r="B134" s="25" t="s">
        <v>249</v>
      </c>
      <c r="C134" s="17">
        <v>92</v>
      </c>
      <c r="D134" s="1">
        <v>95</v>
      </c>
      <c r="E134" s="17">
        <v>80</v>
      </c>
      <c r="F134" s="17">
        <v>82</v>
      </c>
      <c r="G134" s="17">
        <v>78</v>
      </c>
      <c r="H134" s="5">
        <f t="shared" si="10"/>
        <v>427</v>
      </c>
    </row>
    <row r="135" spans="1:8" ht="17.25" customHeight="1" x14ac:dyDescent="0.15">
      <c r="A135" s="2">
        <v>8</v>
      </c>
      <c r="B135" s="25" t="s">
        <v>250</v>
      </c>
      <c r="C135" s="17">
        <v>40</v>
      </c>
      <c r="D135" s="1">
        <v>84</v>
      </c>
      <c r="E135" s="17">
        <v>32</v>
      </c>
      <c r="F135" s="17">
        <v>26</v>
      </c>
      <c r="G135" s="17">
        <v>48</v>
      </c>
      <c r="H135" s="5">
        <f t="shared" si="10"/>
        <v>230</v>
      </c>
    </row>
    <row r="136" spans="1:8" ht="17.25" customHeight="1" x14ac:dyDescent="0.15">
      <c r="A136" s="2">
        <v>9</v>
      </c>
      <c r="B136" s="25" t="s">
        <v>251</v>
      </c>
      <c r="C136" s="17">
        <v>37</v>
      </c>
      <c r="D136" s="1">
        <v>73</v>
      </c>
      <c r="E136" s="17">
        <v>37</v>
      </c>
      <c r="F136" s="17">
        <v>43</v>
      </c>
      <c r="G136" s="17">
        <v>41</v>
      </c>
      <c r="H136" s="5">
        <f t="shared" si="10"/>
        <v>231</v>
      </c>
    </row>
    <row r="137" spans="1:8" ht="17.25" customHeight="1" x14ac:dyDescent="0.15">
      <c r="A137" s="2">
        <v>10</v>
      </c>
      <c r="B137" s="25" t="s">
        <v>252</v>
      </c>
      <c r="C137" s="17">
        <v>45</v>
      </c>
      <c r="D137" s="1">
        <v>79</v>
      </c>
      <c r="E137" s="17">
        <v>71</v>
      </c>
      <c r="F137" s="17">
        <v>73</v>
      </c>
      <c r="G137" s="17">
        <v>57</v>
      </c>
      <c r="H137" s="5">
        <f t="shared" si="10"/>
        <v>325</v>
      </c>
    </row>
    <row r="138" spans="1:8" ht="17.25" customHeight="1" x14ac:dyDescent="0.15">
      <c r="A138" s="2">
        <v>11</v>
      </c>
      <c r="B138" s="25" t="s">
        <v>253</v>
      </c>
      <c r="C138" s="17">
        <v>85</v>
      </c>
      <c r="D138" s="1">
        <v>91</v>
      </c>
      <c r="E138" s="17">
        <v>92</v>
      </c>
      <c r="F138" s="17">
        <v>81</v>
      </c>
      <c r="G138" s="17">
        <v>94</v>
      </c>
      <c r="H138" s="5">
        <f t="shared" si="10"/>
        <v>443</v>
      </c>
    </row>
    <row r="139" spans="1:8" ht="17.25" customHeight="1" x14ac:dyDescent="0.15">
      <c r="A139" s="2">
        <v>12</v>
      </c>
      <c r="B139" s="25" t="s">
        <v>254</v>
      </c>
      <c r="C139" s="17">
        <v>32</v>
      </c>
      <c r="D139" s="1">
        <v>36</v>
      </c>
      <c r="E139" s="17">
        <v>29</v>
      </c>
      <c r="F139" s="17">
        <v>26</v>
      </c>
      <c r="G139" s="17">
        <v>19</v>
      </c>
      <c r="H139" s="5">
        <f t="shared" si="10"/>
        <v>142</v>
      </c>
    </row>
    <row r="140" spans="1:8" ht="17.25" customHeight="1" x14ac:dyDescent="0.15">
      <c r="A140" s="2">
        <v>13</v>
      </c>
      <c r="B140" s="25" t="s">
        <v>255</v>
      </c>
      <c r="C140" s="17">
        <v>30</v>
      </c>
      <c r="D140" s="1">
        <v>10</v>
      </c>
      <c r="E140" s="17">
        <v>23</v>
      </c>
      <c r="F140" s="17">
        <v>23</v>
      </c>
      <c r="G140" s="17">
        <v>16</v>
      </c>
      <c r="H140" s="5">
        <f t="shared" si="10"/>
        <v>102</v>
      </c>
    </row>
    <row r="141" spans="1:8" ht="17.25" customHeight="1" x14ac:dyDescent="0.15">
      <c r="A141" s="2">
        <v>14</v>
      </c>
      <c r="B141" s="25" t="s">
        <v>256</v>
      </c>
      <c r="C141" s="17">
        <v>69</v>
      </c>
      <c r="D141" s="1">
        <v>63</v>
      </c>
      <c r="E141" s="17">
        <v>70</v>
      </c>
      <c r="F141" s="17">
        <v>58</v>
      </c>
      <c r="G141" s="17">
        <v>71</v>
      </c>
      <c r="H141" s="5">
        <f t="shared" si="10"/>
        <v>331</v>
      </c>
    </row>
    <row r="142" spans="1:8" ht="17.25" customHeight="1" x14ac:dyDescent="0.15">
      <c r="A142" s="2">
        <v>15</v>
      </c>
      <c r="B142" s="25" t="s">
        <v>257</v>
      </c>
      <c r="C142" s="17">
        <v>47</v>
      </c>
      <c r="D142" s="1">
        <v>63</v>
      </c>
      <c r="E142" s="17">
        <v>58</v>
      </c>
      <c r="F142" s="17">
        <v>69</v>
      </c>
      <c r="G142" s="17">
        <v>59</v>
      </c>
      <c r="H142" s="5">
        <f t="shared" si="10"/>
        <v>296</v>
      </c>
    </row>
    <row r="143" spans="1:8" ht="17.25" customHeight="1" x14ac:dyDescent="0.15">
      <c r="A143" s="2">
        <v>16</v>
      </c>
      <c r="B143" s="25" t="s">
        <v>258</v>
      </c>
      <c r="C143" s="17">
        <v>43</v>
      </c>
      <c r="D143" s="1">
        <v>48</v>
      </c>
      <c r="E143" s="17">
        <v>27</v>
      </c>
      <c r="F143" s="17">
        <v>50</v>
      </c>
      <c r="G143" s="17">
        <v>60</v>
      </c>
      <c r="H143" s="5">
        <f t="shared" si="10"/>
        <v>228</v>
      </c>
    </row>
    <row r="144" spans="1:8" ht="17.25" customHeight="1" x14ac:dyDescent="0.15">
      <c r="A144" s="2">
        <v>17</v>
      </c>
      <c r="B144" s="25" t="s">
        <v>259</v>
      </c>
      <c r="C144" s="17">
        <v>48</v>
      </c>
      <c r="D144" s="1">
        <v>45</v>
      </c>
      <c r="E144" s="17">
        <v>50</v>
      </c>
      <c r="F144" s="17">
        <v>37</v>
      </c>
      <c r="G144" s="17">
        <v>64</v>
      </c>
      <c r="H144" s="5">
        <f t="shared" si="10"/>
        <v>244</v>
      </c>
    </row>
    <row r="145" spans="1:8" ht="17.25" customHeight="1" x14ac:dyDescent="0.15">
      <c r="A145" s="2">
        <v>18</v>
      </c>
      <c r="B145" s="25" t="s">
        <v>260</v>
      </c>
      <c r="C145" s="17">
        <v>61</v>
      </c>
      <c r="D145" s="1">
        <v>60</v>
      </c>
      <c r="E145" s="17">
        <v>45</v>
      </c>
      <c r="F145" s="17">
        <v>59</v>
      </c>
      <c r="G145" s="17">
        <v>34</v>
      </c>
      <c r="H145" s="5">
        <f t="shared" si="10"/>
        <v>259</v>
      </c>
    </row>
    <row r="146" spans="1:8" ht="17.25" customHeight="1" x14ac:dyDescent="0.15">
      <c r="A146" s="2">
        <v>19</v>
      </c>
      <c r="B146" s="25" t="s">
        <v>261</v>
      </c>
      <c r="C146" s="17">
        <v>85</v>
      </c>
      <c r="D146" s="1">
        <v>75</v>
      </c>
      <c r="E146" s="17">
        <v>28</v>
      </c>
      <c r="F146" s="17">
        <v>45</v>
      </c>
      <c r="G146" s="17">
        <v>68</v>
      </c>
      <c r="H146" s="5">
        <f t="shared" si="10"/>
        <v>301</v>
      </c>
    </row>
    <row r="147" spans="1:8" ht="17.25" customHeight="1" x14ac:dyDescent="0.15">
      <c r="A147" s="2">
        <v>20</v>
      </c>
      <c r="B147" s="25" t="s">
        <v>262</v>
      </c>
      <c r="C147" s="17">
        <v>90</v>
      </c>
      <c r="D147" s="1">
        <v>89</v>
      </c>
      <c r="E147" s="17">
        <v>91</v>
      </c>
      <c r="F147" s="17">
        <v>90</v>
      </c>
      <c r="G147" s="17">
        <v>97</v>
      </c>
      <c r="H147" s="5">
        <f t="shared" si="10"/>
        <v>457</v>
      </c>
    </row>
    <row r="148" spans="1:8" ht="17.25" customHeight="1" x14ac:dyDescent="0.15">
      <c r="A148" s="2">
        <v>21</v>
      </c>
      <c r="B148" s="25" t="s">
        <v>263</v>
      </c>
      <c r="C148" s="17">
        <v>53</v>
      </c>
      <c r="D148" s="1">
        <v>83</v>
      </c>
      <c r="E148" s="17">
        <v>38</v>
      </c>
      <c r="F148" s="17">
        <v>58</v>
      </c>
      <c r="G148" s="17">
        <v>66</v>
      </c>
      <c r="H148" s="5">
        <f t="shared" si="10"/>
        <v>298</v>
      </c>
    </row>
    <row r="149" spans="1:8" ht="17.25" customHeight="1" x14ac:dyDescent="0.15">
      <c r="A149" s="2"/>
      <c r="B149" s="8"/>
      <c r="C149" s="17"/>
      <c r="D149" s="17"/>
      <c r="E149" s="17"/>
      <c r="F149" s="17"/>
      <c r="G149" s="17"/>
      <c r="H149" s="5"/>
    </row>
    <row r="150" spans="1:8" ht="17.25" customHeight="1" x14ac:dyDescent="0.15">
      <c r="A150" s="49" t="s">
        <v>12</v>
      </c>
      <c r="B150" s="50"/>
      <c r="C150" s="6">
        <f t="shared" ref="C150:H150" si="11">AVERAGE(C128:C148)</f>
        <v>58.571428571428569</v>
      </c>
      <c r="D150" s="6">
        <f t="shared" si="11"/>
        <v>66.761904761904759</v>
      </c>
      <c r="E150" s="6">
        <f t="shared" si="11"/>
        <v>54.38095238095238</v>
      </c>
      <c r="F150" s="6">
        <f t="shared" si="11"/>
        <v>57.142857142857146</v>
      </c>
      <c r="G150" s="6">
        <f t="shared" si="11"/>
        <v>61.238095238095241</v>
      </c>
      <c r="H150" s="6">
        <f t="shared" si="11"/>
        <v>298.09523809523807</v>
      </c>
    </row>
  </sheetData>
  <mergeCells count="12">
    <mergeCell ref="A1:H1"/>
    <mergeCell ref="A27:B27"/>
    <mergeCell ref="A29:H29"/>
    <mergeCell ref="A55:B55"/>
    <mergeCell ref="A57:H57"/>
    <mergeCell ref="A126:H126"/>
    <mergeCell ref="A150:B150"/>
    <mergeCell ref="A76:B76"/>
    <mergeCell ref="A78:H78"/>
    <mergeCell ref="A97:B97"/>
    <mergeCell ref="A99:H99"/>
    <mergeCell ref="A124:B124"/>
  </mergeCells>
  <phoneticPr fontId="1"/>
  <dataValidations count="1">
    <dataValidation imeMode="on" allowBlank="1" showInputMessage="1" showErrorMessage="1" sqref="B3:B25 B31:B53 B59:B74 B88:B95 B128:B148 B101:B122" xr:uid="{00000000-0002-0000-0300-000000000000}"/>
  </dataValidations>
  <pageMargins left="0.75" right="0.75" top="1" bottom="1" header="0.51200000000000001" footer="0.51200000000000001"/>
  <pageSetup paperSize="9" scale="78" orientation="portrait" verticalDpi="1200" r:id="rId1"/>
  <headerFooter alignWithMargins="0"/>
  <rowBreaks count="2" manualBreakCount="2">
    <brk id="56" max="16383" man="1"/>
    <brk id="9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  <pageSetUpPr fitToPage="1"/>
  </sheetPr>
  <dimension ref="A1:H99"/>
  <sheetViews>
    <sheetView topLeftCell="A34" zoomScaleNormal="100" workbookViewId="0">
      <selection activeCell="G29" sqref="G29:G50"/>
    </sheetView>
  </sheetViews>
  <sheetFormatPr defaultColWidth="9" defaultRowHeight="13.5" x14ac:dyDescent="0.15"/>
  <cols>
    <col min="1" max="1" width="5.25" bestFit="1" customWidth="1"/>
    <col min="2" max="2" width="12.625" customWidth="1"/>
    <col min="3" max="8" width="6.25" customWidth="1"/>
  </cols>
  <sheetData>
    <row r="1" spans="1:8" ht="17.25" customHeight="1" x14ac:dyDescent="0.15">
      <c r="A1" s="51" t="s">
        <v>115</v>
      </c>
      <c r="B1" s="52"/>
      <c r="C1" s="52"/>
      <c r="D1" s="52"/>
      <c r="E1" s="52"/>
      <c r="F1" s="52"/>
      <c r="G1" s="52"/>
      <c r="H1" s="53"/>
    </row>
    <row r="2" spans="1:8" ht="17.25" customHeight="1" x14ac:dyDescent="0.1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4" t="s">
        <v>11</v>
      </c>
    </row>
    <row r="3" spans="1:8" ht="17.25" customHeight="1" x14ac:dyDescent="0.15">
      <c r="A3" s="2">
        <v>1</v>
      </c>
      <c r="B3" s="25" t="s">
        <v>264</v>
      </c>
      <c r="C3" s="17">
        <v>81</v>
      </c>
      <c r="D3" s="17">
        <v>72</v>
      </c>
      <c r="E3" s="17">
        <v>60</v>
      </c>
      <c r="F3" s="17">
        <v>92</v>
      </c>
      <c r="G3" s="17">
        <v>90</v>
      </c>
      <c r="H3" s="5">
        <f t="shared" ref="H3:H23" si="0">SUM(C3:G3)</f>
        <v>395</v>
      </c>
    </row>
    <row r="4" spans="1:8" ht="17.25" customHeight="1" x14ac:dyDescent="0.15">
      <c r="A4" s="2">
        <v>2</v>
      </c>
      <c r="B4" s="25" t="s">
        <v>265</v>
      </c>
      <c r="C4" s="17">
        <v>83</v>
      </c>
      <c r="D4" s="17">
        <v>75</v>
      </c>
      <c r="E4" s="17">
        <v>83</v>
      </c>
      <c r="F4" s="17">
        <v>92</v>
      </c>
      <c r="G4" s="17">
        <v>62</v>
      </c>
      <c r="H4" s="5">
        <f t="shared" si="0"/>
        <v>395</v>
      </c>
    </row>
    <row r="5" spans="1:8" ht="17.25" customHeight="1" x14ac:dyDescent="0.15">
      <c r="A5" s="2">
        <v>3</v>
      </c>
      <c r="B5" s="25" t="s">
        <v>266</v>
      </c>
      <c r="C5" s="17">
        <v>93</v>
      </c>
      <c r="D5" s="17">
        <v>89</v>
      </c>
      <c r="E5" s="17">
        <v>90</v>
      </c>
      <c r="F5" s="17">
        <v>96</v>
      </c>
      <c r="G5" s="17">
        <v>73</v>
      </c>
      <c r="H5" s="5">
        <f t="shared" si="0"/>
        <v>441</v>
      </c>
    </row>
    <row r="6" spans="1:8" ht="17.25" customHeight="1" x14ac:dyDescent="0.15">
      <c r="A6" s="2">
        <v>4</v>
      </c>
      <c r="B6" s="25" t="s">
        <v>267</v>
      </c>
      <c r="C6" s="17">
        <v>56</v>
      </c>
      <c r="D6" s="17">
        <v>33</v>
      </c>
      <c r="E6" s="17">
        <v>66</v>
      </c>
      <c r="F6" s="17">
        <v>86</v>
      </c>
      <c r="G6" s="17">
        <v>48</v>
      </c>
      <c r="H6" s="5">
        <f t="shared" si="0"/>
        <v>289</v>
      </c>
    </row>
    <row r="7" spans="1:8" ht="17.25" customHeight="1" x14ac:dyDescent="0.15">
      <c r="A7" s="2">
        <v>5</v>
      </c>
      <c r="B7" s="25" t="s">
        <v>268</v>
      </c>
      <c r="C7" s="17">
        <v>75</v>
      </c>
      <c r="D7" s="17">
        <v>72</v>
      </c>
      <c r="E7" s="17">
        <v>68</v>
      </c>
      <c r="F7" s="17">
        <v>93</v>
      </c>
      <c r="G7" s="17">
        <v>75</v>
      </c>
      <c r="H7" s="5">
        <f t="shared" si="0"/>
        <v>383</v>
      </c>
    </row>
    <row r="8" spans="1:8" ht="17.25" customHeight="1" x14ac:dyDescent="0.15">
      <c r="A8" s="2">
        <v>6</v>
      </c>
      <c r="B8" s="25" t="s">
        <v>269</v>
      </c>
      <c r="C8" s="17">
        <v>89</v>
      </c>
      <c r="D8" s="17">
        <v>94</v>
      </c>
      <c r="E8" s="17">
        <v>90</v>
      </c>
      <c r="F8" s="17">
        <v>96</v>
      </c>
      <c r="G8" s="17">
        <v>97</v>
      </c>
      <c r="H8" s="5">
        <f t="shared" si="0"/>
        <v>466</v>
      </c>
    </row>
    <row r="9" spans="1:8" ht="17.25" customHeight="1" x14ac:dyDescent="0.15">
      <c r="A9" s="2">
        <v>7</v>
      </c>
      <c r="B9" s="25" t="s">
        <v>270</v>
      </c>
      <c r="C9" s="17">
        <v>77</v>
      </c>
      <c r="D9" s="17">
        <v>41</v>
      </c>
      <c r="E9" s="17">
        <v>43</v>
      </c>
      <c r="F9" s="17">
        <v>85</v>
      </c>
      <c r="G9" s="17">
        <v>53</v>
      </c>
      <c r="H9" s="5">
        <f t="shared" si="0"/>
        <v>299</v>
      </c>
    </row>
    <row r="10" spans="1:8" ht="17.25" customHeight="1" x14ac:dyDescent="0.15">
      <c r="A10" s="2">
        <v>8</v>
      </c>
      <c r="B10" s="25" t="s">
        <v>271</v>
      </c>
      <c r="C10" s="17">
        <v>62</v>
      </c>
      <c r="D10" s="17">
        <v>72</v>
      </c>
      <c r="E10" s="17">
        <v>73</v>
      </c>
      <c r="F10" s="17">
        <v>87</v>
      </c>
      <c r="G10" s="17">
        <v>66</v>
      </c>
      <c r="H10" s="5">
        <f t="shared" si="0"/>
        <v>360</v>
      </c>
    </row>
    <row r="11" spans="1:8" ht="17.25" customHeight="1" x14ac:dyDescent="0.15">
      <c r="A11" s="2">
        <v>9</v>
      </c>
      <c r="B11" s="25" t="s">
        <v>272</v>
      </c>
      <c r="C11" s="17">
        <v>83</v>
      </c>
      <c r="D11" s="17">
        <v>65</v>
      </c>
      <c r="E11" s="17">
        <v>72</v>
      </c>
      <c r="F11" s="17">
        <v>97</v>
      </c>
      <c r="G11" s="17">
        <v>80</v>
      </c>
      <c r="H11" s="5">
        <f t="shared" si="0"/>
        <v>397</v>
      </c>
    </row>
    <row r="12" spans="1:8" ht="17.25" customHeight="1" x14ac:dyDescent="0.15">
      <c r="A12" s="2">
        <v>10</v>
      </c>
      <c r="B12" s="25" t="s">
        <v>273</v>
      </c>
      <c r="C12" s="17">
        <v>79</v>
      </c>
      <c r="D12" s="17">
        <v>81</v>
      </c>
      <c r="E12" s="17">
        <v>77</v>
      </c>
      <c r="F12" s="17">
        <v>88</v>
      </c>
      <c r="G12" s="17">
        <v>88</v>
      </c>
      <c r="H12" s="5">
        <f t="shared" si="0"/>
        <v>413</v>
      </c>
    </row>
    <row r="13" spans="1:8" ht="17.25" customHeight="1" x14ac:dyDescent="0.15">
      <c r="A13" s="2">
        <v>11</v>
      </c>
      <c r="B13" s="25" t="s">
        <v>274</v>
      </c>
      <c r="C13" s="17">
        <v>57</v>
      </c>
      <c r="D13" s="17">
        <v>34</v>
      </c>
      <c r="E13" s="17">
        <v>16</v>
      </c>
      <c r="F13" s="17">
        <v>76</v>
      </c>
      <c r="G13" s="17">
        <v>62</v>
      </c>
      <c r="H13" s="5">
        <f t="shared" si="0"/>
        <v>245</v>
      </c>
    </row>
    <row r="14" spans="1:8" ht="17.25" customHeight="1" x14ac:dyDescent="0.15">
      <c r="A14" s="2">
        <v>12</v>
      </c>
      <c r="B14" s="25" t="s">
        <v>275</v>
      </c>
      <c r="C14" s="17">
        <v>28</v>
      </c>
      <c r="D14" s="17">
        <v>19</v>
      </c>
      <c r="E14" s="17">
        <v>21</v>
      </c>
      <c r="F14" s="17">
        <v>25</v>
      </c>
      <c r="G14" s="17">
        <v>35</v>
      </c>
      <c r="H14" s="5">
        <f t="shared" si="0"/>
        <v>128</v>
      </c>
    </row>
    <row r="15" spans="1:8" ht="17.25" customHeight="1" x14ac:dyDescent="0.15">
      <c r="A15" s="2">
        <v>13</v>
      </c>
      <c r="B15" s="25" t="s">
        <v>276</v>
      </c>
      <c r="C15" s="17">
        <v>75</v>
      </c>
      <c r="D15" s="17">
        <v>48</v>
      </c>
      <c r="E15" s="17">
        <v>84</v>
      </c>
      <c r="F15" s="17">
        <v>91</v>
      </c>
      <c r="G15" s="17">
        <v>88</v>
      </c>
      <c r="H15" s="5">
        <f t="shared" si="0"/>
        <v>386</v>
      </c>
    </row>
    <row r="16" spans="1:8" ht="17.25" customHeight="1" x14ac:dyDescent="0.15">
      <c r="A16" s="2">
        <v>14</v>
      </c>
      <c r="B16" s="25" t="s">
        <v>277</v>
      </c>
      <c r="C16" s="17">
        <v>90</v>
      </c>
      <c r="D16" s="17">
        <v>68</v>
      </c>
      <c r="E16" s="17">
        <v>63</v>
      </c>
      <c r="F16" s="17">
        <v>94</v>
      </c>
      <c r="G16" s="17">
        <v>61</v>
      </c>
      <c r="H16" s="5">
        <f t="shared" si="0"/>
        <v>376</v>
      </c>
    </row>
    <row r="17" spans="1:8" ht="17.25" customHeight="1" x14ac:dyDescent="0.15">
      <c r="A17" s="2">
        <v>15</v>
      </c>
      <c r="B17" s="25" t="s">
        <v>278</v>
      </c>
      <c r="C17" s="17">
        <v>77</v>
      </c>
      <c r="D17" s="17">
        <v>73</v>
      </c>
      <c r="E17" s="17">
        <v>85</v>
      </c>
      <c r="F17" s="17">
        <v>93</v>
      </c>
      <c r="G17" s="17">
        <v>47</v>
      </c>
      <c r="H17" s="5">
        <f t="shared" si="0"/>
        <v>375</v>
      </c>
    </row>
    <row r="18" spans="1:8" ht="17.25" customHeight="1" x14ac:dyDescent="0.15">
      <c r="A18" s="2">
        <v>16</v>
      </c>
      <c r="B18" s="25" t="s">
        <v>279</v>
      </c>
      <c r="C18" s="17">
        <v>100</v>
      </c>
      <c r="D18" s="17">
        <v>97</v>
      </c>
      <c r="E18" s="17">
        <v>97</v>
      </c>
      <c r="F18" s="17">
        <v>100</v>
      </c>
      <c r="G18" s="17">
        <v>96</v>
      </c>
      <c r="H18" s="5">
        <f t="shared" si="0"/>
        <v>490</v>
      </c>
    </row>
    <row r="19" spans="1:8" ht="17.25" customHeight="1" x14ac:dyDescent="0.15">
      <c r="A19" s="2">
        <v>17</v>
      </c>
      <c r="B19" s="25" t="s">
        <v>280</v>
      </c>
      <c r="C19" s="17">
        <v>92</v>
      </c>
      <c r="D19" s="17">
        <v>97</v>
      </c>
      <c r="E19" s="17">
        <v>96</v>
      </c>
      <c r="F19" s="17">
        <v>97</v>
      </c>
      <c r="G19" s="17">
        <v>93</v>
      </c>
      <c r="H19" s="5">
        <f t="shared" si="0"/>
        <v>475</v>
      </c>
    </row>
    <row r="20" spans="1:8" ht="17.25" customHeight="1" x14ac:dyDescent="0.15">
      <c r="A20" s="2">
        <v>18</v>
      </c>
      <c r="B20" s="25" t="s">
        <v>281</v>
      </c>
      <c r="C20" s="17">
        <v>63</v>
      </c>
      <c r="D20" s="17">
        <v>60</v>
      </c>
      <c r="E20" s="17">
        <v>53</v>
      </c>
      <c r="F20" s="17">
        <v>84</v>
      </c>
      <c r="G20" s="17">
        <v>46</v>
      </c>
      <c r="H20" s="5">
        <f t="shared" si="0"/>
        <v>306</v>
      </c>
    </row>
    <row r="21" spans="1:8" ht="17.25" customHeight="1" x14ac:dyDescent="0.15">
      <c r="A21" s="2">
        <v>19</v>
      </c>
      <c r="B21" s="25" t="s">
        <v>282</v>
      </c>
      <c r="C21" s="17">
        <v>91</v>
      </c>
      <c r="D21" s="17">
        <v>90</v>
      </c>
      <c r="E21" s="17">
        <v>84</v>
      </c>
      <c r="F21" s="17">
        <v>95</v>
      </c>
      <c r="G21" s="17">
        <v>88</v>
      </c>
      <c r="H21" s="5">
        <f t="shared" si="0"/>
        <v>448</v>
      </c>
    </row>
    <row r="22" spans="1:8" ht="17.25" customHeight="1" x14ac:dyDescent="0.15">
      <c r="A22" s="2">
        <v>20</v>
      </c>
      <c r="B22" s="25" t="s">
        <v>283</v>
      </c>
      <c r="C22" s="17">
        <v>43</v>
      </c>
      <c r="D22" s="17">
        <v>5</v>
      </c>
      <c r="E22" s="17">
        <v>12</v>
      </c>
      <c r="F22" s="17">
        <v>33</v>
      </c>
      <c r="G22" s="17">
        <v>25</v>
      </c>
      <c r="H22" s="5">
        <f t="shared" si="0"/>
        <v>118</v>
      </c>
    </row>
    <row r="23" spans="1:8" ht="17.25" customHeight="1" x14ac:dyDescent="0.15">
      <c r="A23" s="2">
        <v>21</v>
      </c>
      <c r="B23" s="25" t="s">
        <v>284</v>
      </c>
      <c r="C23" s="17">
        <v>68</v>
      </c>
      <c r="D23" s="17">
        <v>47</v>
      </c>
      <c r="E23" s="17">
        <v>68</v>
      </c>
      <c r="F23" s="17">
        <v>92</v>
      </c>
      <c r="G23" s="17">
        <v>53</v>
      </c>
      <c r="H23" s="5">
        <f t="shared" si="0"/>
        <v>328</v>
      </c>
    </row>
    <row r="24" spans="1:8" ht="17.25" customHeight="1" x14ac:dyDescent="0.15">
      <c r="A24" s="2"/>
      <c r="B24" s="8"/>
      <c r="C24" s="17"/>
      <c r="D24" s="17"/>
      <c r="E24" s="17"/>
      <c r="F24" s="17"/>
      <c r="G24" s="17"/>
      <c r="H24" s="5"/>
    </row>
    <row r="25" spans="1:8" ht="17.25" customHeight="1" x14ac:dyDescent="0.15">
      <c r="A25" s="49" t="s">
        <v>12</v>
      </c>
      <c r="B25" s="50"/>
      <c r="C25" s="6">
        <f t="shared" ref="C25:H25" si="1">AVERAGE(C3:C23)</f>
        <v>74.38095238095238</v>
      </c>
      <c r="D25" s="6">
        <f t="shared" si="1"/>
        <v>63.428571428571431</v>
      </c>
      <c r="E25" s="6">
        <f t="shared" si="1"/>
        <v>66.714285714285708</v>
      </c>
      <c r="F25" s="6">
        <f t="shared" si="1"/>
        <v>85.333333333333329</v>
      </c>
      <c r="G25" s="6">
        <f t="shared" si="1"/>
        <v>67.904761904761898</v>
      </c>
      <c r="H25" s="6">
        <f t="shared" si="1"/>
        <v>357.76190476190476</v>
      </c>
    </row>
    <row r="26" spans="1:8" ht="17.25" customHeight="1" x14ac:dyDescent="0.15">
      <c r="A26" s="32"/>
      <c r="B26" s="3"/>
      <c r="C26" s="3"/>
      <c r="D26" s="3"/>
      <c r="E26" s="3"/>
      <c r="F26" s="3"/>
      <c r="G26" s="3"/>
      <c r="H26" s="3"/>
    </row>
    <row r="27" spans="1:8" ht="17.25" customHeight="1" x14ac:dyDescent="0.15">
      <c r="A27" s="51" t="s">
        <v>116</v>
      </c>
      <c r="B27" s="52"/>
      <c r="C27" s="52"/>
      <c r="D27" s="52"/>
      <c r="E27" s="52"/>
      <c r="F27" s="52"/>
      <c r="G27" s="52"/>
      <c r="H27" s="53"/>
    </row>
    <row r="28" spans="1:8" ht="17.25" customHeight="1" x14ac:dyDescent="0.15">
      <c r="A28" s="2" t="s">
        <v>4</v>
      </c>
      <c r="B28" s="2" t="s">
        <v>5</v>
      </c>
      <c r="C28" s="2" t="s">
        <v>6</v>
      </c>
      <c r="D28" s="2" t="s">
        <v>7</v>
      </c>
      <c r="E28" s="2" t="s">
        <v>8</v>
      </c>
      <c r="F28" s="2" t="s">
        <v>9</v>
      </c>
      <c r="G28" s="2" t="s">
        <v>10</v>
      </c>
      <c r="H28" s="4" t="s">
        <v>11</v>
      </c>
    </row>
    <row r="29" spans="1:8" ht="17.25" customHeight="1" x14ac:dyDescent="0.15">
      <c r="A29" s="2">
        <v>1</v>
      </c>
      <c r="B29" s="25" t="s">
        <v>285</v>
      </c>
      <c r="C29" s="17">
        <v>93</v>
      </c>
      <c r="D29" s="17">
        <v>94</v>
      </c>
      <c r="E29" s="17">
        <v>94</v>
      </c>
      <c r="F29" s="17">
        <v>98</v>
      </c>
      <c r="G29" s="17">
        <v>96</v>
      </c>
      <c r="H29" s="5">
        <f t="shared" ref="H29:H50" si="2">SUM(C29:G29)</f>
        <v>475</v>
      </c>
    </row>
    <row r="30" spans="1:8" ht="17.25" customHeight="1" x14ac:dyDescent="0.15">
      <c r="A30" s="2">
        <v>2</v>
      </c>
      <c r="B30" s="25" t="s">
        <v>286</v>
      </c>
      <c r="C30" s="17">
        <v>77</v>
      </c>
      <c r="D30" s="17">
        <v>84</v>
      </c>
      <c r="E30" s="17">
        <v>94</v>
      </c>
      <c r="F30" s="17">
        <v>96</v>
      </c>
      <c r="G30" s="17">
        <v>96</v>
      </c>
      <c r="H30" s="5">
        <f t="shared" si="2"/>
        <v>447</v>
      </c>
    </row>
    <row r="31" spans="1:8" ht="17.25" customHeight="1" x14ac:dyDescent="0.15">
      <c r="A31" s="2">
        <v>3</v>
      </c>
      <c r="B31" s="25" t="s">
        <v>287</v>
      </c>
      <c r="C31" s="17"/>
      <c r="D31" s="17">
        <v>0</v>
      </c>
      <c r="E31" s="17">
        <v>15</v>
      </c>
      <c r="F31" s="17">
        <v>10</v>
      </c>
      <c r="G31" s="17">
        <v>7</v>
      </c>
      <c r="H31" s="5">
        <f t="shared" si="2"/>
        <v>32</v>
      </c>
    </row>
    <row r="32" spans="1:8" ht="17.25" customHeight="1" x14ac:dyDescent="0.15">
      <c r="A32" s="2">
        <v>4</v>
      </c>
      <c r="B32" s="25" t="s">
        <v>288</v>
      </c>
      <c r="C32" s="17">
        <v>59</v>
      </c>
      <c r="D32" s="17">
        <v>57</v>
      </c>
      <c r="E32" s="17">
        <v>88</v>
      </c>
      <c r="F32" s="17">
        <v>92</v>
      </c>
      <c r="G32" s="17">
        <v>57</v>
      </c>
      <c r="H32" s="5">
        <f t="shared" si="2"/>
        <v>353</v>
      </c>
    </row>
    <row r="33" spans="1:8" ht="17.25" customHeight="1" x14ac:dyDescent="0.15">
      <c r="A33" s="2">
        <v>5</v>
      </c>
      <c r="B33" s="25" t="s">
        <v>289</v>
      </c>
      <c r="C33" s="17">
        <v>57</v>
      </c>
      <c r="D33" s="17">
        <v>43</v>
      </c>
      <c r="E33" s="17">
        <v>57</v>
      </c>
      <c r="F33" s="17">
        <v>89</v>
      </c>
      <c r="G33" s="17">
        <v>53</v>
      </c>
      <c r="H33" s="5">
        <f t="shared" si="2"/>
        <v>299</v>
      </c>
    </row>
    <row r="34" spans="1:8" ht="17.25" customHeight="1" x14ac:dyDescent="0.15">
      <c r="A34" s="2">
        <v>6</v>
      </c>
      <c r="B34" s="25" t="s">
        <v>290</v>
      </c>
      <c r="C34" s="17">
        <v>70</v>
      </c>
      <c r="D34" s="17">
        <v>27</v>
      </c>
      <c r="E34" s="17">
        <v>54</v>
      </c>
      <c r="F34" s="17">
        <v>85</v>
      </c>
      <c r="G34" s="17">
        <v>66</v>
      </c>
      <c r="H34" s="5">
        <f t="shared" si="2"/>
        <v>302</v>
      </c>
    </row>
    <row r="35" spans="1:8" ht="17.25" customHeight="1" x14ac:dyDescent="0.15">
      <c r="A35" s="2">
        <v>7</v>
      </c>
      <c r="B35" s="25" t="s">
        <v>291</v>
      </c>
      <c r="C35" s="17">
        <v>67</v>
      </c>
      <c r="D35" s="17">
        <v>50</v>
      </c>
      <c r="E35" s="17">
        <v>60</v>
      </c>
      <c r="F35" s="17">
        <v>92</v>
      </c>
      <c r="G35" s="17">
        <v>50</v>
      </c>
      <c r="H35" s="5">
        <f t="shared" si="2"/>
        <v>319</v>
      </c>
    </row>
    <row r="36" spans="1:8" ht="17.25" customHeight="1" x14ac:dyDescent="0.15">
      <c r="A36" s="2">
        <v>8</v>
      </c>
      <c r="B36" s="25" t="s">
        <v>292</v>
      </c>
      <c r="C36" s="17">
        <v>72</v>
      </c>
      <c r="D36" s="17">
        <v>48</v>
      </c>
      <c r="E36" s="17">
        <v>68</v>
      </c>
      <c r="F36" s="17">
        <v>92</v>
      </c>
      <c r="G36" s="17">
        <v>72</v>
      </c>
      <c r="H36" s="5">
        <f t="shared" si="2"/>
        <v>352</v>
      </c>
    </row>
    <row r="37" spans="1:8" ht="17.25" customHeight="1" x14ac:dyDescent="0.15">
      <c r="A37" s="2">
        <v>9</v>
      </c>
      <c r="B37" s="25" t="s">
        <v>293</v>
      </c>
      <c r="C37" s="17">
        <v>67</v>
      </c>
      <c r="D37" s="17">
        <v>19</v>
      </c>
      <c r="E37" s="17">
        <v>44</v>
      </c>
      <c r="F37" s="17">
        <v>84</v>
      </c>
      <c r="G37" s="17">
        <v>51</v>
      </c>
      <c r="H37" s="5">
        <f t="shared" si="2"/>
        <v>265</v>
      </c>
    </row>
    <row r="38" spans="1:8" ht="17.25" customHeight="1" x14ac:dyDescent="0.15">
      <c r="A38" s="2">
        <v>10</v>
      </c>
      <c r="B38" s="25" t="s">
        <v>294</v>
      </c>
      <c r="C38" s="17">
        <v>79</v>
      </c>
      <c r="D38" s="17">
        <v>46</v>
      </c>
      <c r="E38" s="17">
        <v>74</v>
      </c>
      <c r="F38" s="17">
        <v>90</v>
      </c>
      <c r="G38" s="17">
        <v>78</v>
      </c>
      <c r="H38" s="5">
        <f t="shared" si="2"/>
        <v>367</v>
      </c>
    </row>
    <row r="39" spans="1:8" ht="17.25" customHeight="1" x14ac:dyDescent="0.15">
      <c r="A39" s="2">
        <v>11</v>
      </c>
      <c r="B39" s="25" t="s">
        <v>295</v>
      </c>
      <c r="C39" s="17">
        <v>71</v>
      </c>
      <c r="D39" s="17">
        <v>44</v>
      </c>
      <c r="E39" s="17">
        <v>56</v>
      </c>
      <c r="F39" s="17">
        <v>85</v>
      </c>
      <c r="G39" s="17">
        <v>77</v>
      </c>
      <c r="H39" s="5">
        <f t="shared" si="2"/>
        <v>333</v>
      </c>
    </row>
    <row r="40" spans="1:8" ht="17.25" customHeight="1" x14ac:dyDescent="0.15">
      <c r="A40" s="2">
        <v>12</v>
      </c>
      <c r="B40" s="25" t="s">
        <v>296</v>
      </c>
      <c r="C40" s="17">
        <v>90</v>
      </c>
      <c r="D40" s="17">
        <v>43</v>
      </c>
      <c r="E40" s="17">
        <v>83</v>
      </c>
      <c r="F40" s="17">
        <v>92</v>
      </c>
      <c r="G40" s="17">
        <v>78</v>
      </c>
      <c r="H40" s="5">
        <f t="shared" si="2"/>
        <v>386</v>
      </c>
    </row>
    <row r="41" spans="1:8" ht="17.25" customHeight="1" x14ac:dyDescent="0.15">
      <c r="A41" s="2">
        <v>13</v>
      </c>
      <c r="B41" s="25" t="s">
        <v>297</v>
      </c>
      <c r="C41" s="17">
        <v>52</v>
      </c>
      <c r="D41" s="17">
        <v>34</v>
      </c>
      <c r="E41" s="17">
        <v>38</v>
      </c>
      <c r="F41" s="17">
        <v>81</v>
      </c>
      <c r="G41" s="17">
        <v>69</v>
      </c>
      <c r="H41" s="5">
        <f t="shared" si="2"/>
        <v>274</v>
      </c>
    </row>
    <row r="42" spans="1:8" ht="17.25" customHeight="1" x14ac:dyDescent="0.15">
      <c r="A42" s="2">
        <v>14</v>
      </c>
      <c r="B42" s="25" t="s">
        <v>298</v>
      </c>
      <c r="C42" s="17">
        <v>86</v>
      </c>
      <c r="D42" s="17">
        <v>90</v>
      </c>
      <c r="E42" s="17">
        <v>87</v>
      </c>
      <c r="F42" s="17">
        <v>96</v>
      </c>
      <c r="G42" s="17">
        <v>89</v>
      </c>
      <c r="H42" s="5">
        <f t="shared" si="2"/>
        <v>448</v>
      </c>
    </row>
    <row r="43" spans="1:8" ht="17.25" customHeight="1" x14ac:dyDescent="0.15">
      <c r="A43" s="2">
        <v>15</v>
      </c>
      <c r="B43" s="25" t="s">
        <v>299</v>
      </c>
      <c r="C43" s="17">
        <v>66</v>
      </c>
      <c r="D43" s="17">
        <v>38</v>
      </c>
      <c r="E43" s="17">
        <v>54</v>
      </c>
      <c r="F43" s="17">
        <v>84</v>
      </c>
      <c r="G43" s="17">
        <v>79</v>
      </c>
      <c r="H43" s="5">
        <f t="shared" si="2"/>
        <v>321</v>
      </c>
    </row>
    <row r="44" spans="1:8" ht="17.25" customHeight="1" x14ac:dyDescent="0.15">
      <c r="A44" s="2">
        <v>16</v>
      </c>
      <c r="B44" s="25" t="s">
        <v>300</v>
      </c>
      <c r="C44" s="17">
        <v>81</v>
      </c>
      <c r="D44" s="17">
        <v>79</v>
      </c>
      <c r="E44" s="17">
        <v>93</v>
      </c>
      <c r="F44" s="17">
        <v>96</v>
      </c>
      <c r="G44" s="17">
        <v>95</v>
      </c>
      <c r="H44" s="5">
        <f t="shared" si="2"/>
        <v>444</v>
      </c>
    </row>
    <row r="45" spans="1:8" ht="17.25" customHeight="1" x14ac:dyDescent="0.15">
      <c r="A45" s="2">
        <v>17</v>
      </c>
      <c r="B45" s="25" t="s">
        <v>301</v>
      </c>
      <c r="C45" s="17">
        <v>95</v>
      </c>
      <c r="D45" s="17">
        <v>66</v>
      </c>
      <c r="E45" s="17">
        <v>92</v>
      </c>
      <c r="F45" s="17">
        <v>95</v>
      </c>
      <c r="G45" s="17">
        <v>91</v>
      </c>
      <c r="H45" s="5">
        <f t="shared" si="2"/>
        <v>439</v>
      </c>
    </row>
    <row r="46" spans="1:8" ht="17.25" customHeight="1" x14ac:dyDescent="0.15">
      <c r="A46" s="2">
        <v>18</v>
      </c>
      <c r="B46" s="25" t="s">
        <v>302</v>
      </c>
      <c r="C46" s="17">
        <v>88</v>
      </c>
      <c r="D46" s="17">
        <v>84</v>
      </c>
      <c r="E46" s="17">
        <v>89</v>
      </c>
      <c r="F46" s="17">
        <v>98</v>
      </c>
      <c r="G46" s="17">
        <v>95</v>
      </c>
      <c r="H46" s="5">
        <f t="shared" si="2"/>
        <v>454</v>
      </c>
    </row>
    <row r="47" spans="1:8" ht="17.25" customHeight="1" x14ac:dyDescent="0.15">
      <c r="A47" s="2">
        <v>19</v>
      </c>
      <c r="B47" s="25" t="s">
        <v>303</v>
      </c>
      <c r="C47" s="17">
        <v>70</v>
      </c>
      <c r="D47" s="17">
        <v>58</v>
      </c>
      <c r="E47" s="17">
        <v>63</v>
      </c>
      <c r="F47" s="17">
        <v>89</v>
      </c>
      <c r="G47" s="17">
        <v>90</v>
      </c>
      <c r="H47" s="5">
        <f t="shared" si="2"/>
        <v>370</v>
      </c>
    </row>
    <row r="48" spans="1:8" ht="17.25" customHeight="1" x14ac:dyDescent="0.15">
      <c r="A48" s="2">
        <v>20</v>
      </c>
      <c r="B48" s="25" t="s">
        <v>304</v>
      </c>
      <c r="C48" s="17">
        <v>93</v>
      </c>
      <c r="D48" s="17">
        <v>80</v>
      </c>
      <c r="E48" s="17">
        <v>93</v>
      </c>
      <c r="F48" s="17">
        <v>92</v>
      </c>
      <c r="G48" s="17">
        <v>96</v>
      </c>
      <c r="H48" s="5">
        <f t="shared" si="2"/>
        <v>454</v>
      </c>
    </row>
    <row r="49" spans="1:8" ht="17.25" customHeight="1" x14ac:dyDescent="0.15">
      <c r="A49" s="2">
        <v>21</v>
      </c>
      <c r="B49" s="25" t="s">
        <v>305</v>
      </c>
      <c r="C49" s="17">
        <v>75</v>
      </c>
      <c r="D49" s="17">
        <v>75</v>
      </c>
      <c r="E49" s="17">
        <v>93</v>
      </c>
      <c r="F49" s="17">
        <v>97</v>
      </c>
      <c r="G49" s="17">
        <v>56</v>
      </c>
      <c r="H49" s="5">
        <f t="shared" si="2"/>
        <v>396</v>
      </c>
    </row>
    <row r="50" spans="1:8" ht="17.25" customHeight="1" x14ac:dyDescent="0.15">
      <c r="A50" s="2">
        <v>22</v>
      </c>
      <c r="B50" s="25" t="s">
        <v>306</v>
      </c>
      <c r="C50" s="17">
        <v>83</v>
      </c>
      <c r="D50" s="17">
        <v>69</v>
      </c>
      <c r="E50" s="17">
        <v>74</v>
      </c>
      <c r="F50" s="17">
        <v>87</v>
      </c>
      <c r="G50" s="17">
        <v>91</v>
      </c>
      <c r="H50" s="5">
        <f t="shared" si="2"/>
        <v>404</v>
      </c>
    </row>
    <row r="51" spans="1:8" ht="17.25" customHeight="1" x14ac:dyDescent="0.15">
      <c r="A51" s="2"/>
      <c r="B51" s="1"/>
      <c r="C51" s="17"/>
      <c r="D51" s="17"/>
      <c r="E51" s="17"/>
      <c r="F51" s="17"/>
      <c r="G51" s="17"/>
      <c r="H51" s="5"/>
    </row>
    <row r="52" spans="1:8" ht="17.25" customHeight="1" x14ac:dyDescent="0.15">
      <c r="A52" s="49" t="s">
        <v>12</v>
      </c>
      <c r="B52" s="50"/>
      <c r="C52" s="6">
        <f t="shared" ref="C52:H52" si="3">AVERAGE(C29:C50)</f>
        <v>75.761904761904759</v>
      </c>
      <c r="D52" s="6">
        <f t="shared" si="3"/>
        <v>55.81818181818182</v>
      </c>
      <c r="E52" s="6">
        <f t="shared" si="3"/>
        <v>71.045454545454547</v>
      </c>
      <c r="F52" s="6">
        <f t="shared" si="3"/>
        <v>87.272727272727266</v>
      </c>
      <c r="G52" s="6">
        <f t="shared" si="3"/>
        <v>74.181818181818187</v>
      </c>
      <c r="H52" s="6">
        <f t="shared" si="3"/>
        <v>360.63636363636363</v>
      </c>
    </row>
    <row r="53" spans="1:8" ht="17.25" customHeight="1" x14ac:dyDescent="0.15"/>
    <row r="54" spans="1:8" ht="17.25" customHeight="1" x14ac:dyDescent="0.15">
      <c r="A54" s="51" t="s">
        <v>117</v>
      </c>
      <c r="B54" s="52"/>
      <c r="C54" s="52"/>
      <c r="D54" s="52"/>
      <c r="E54" s="52"/>
      <c r="F54" s="52"/>
      <c r="G54" s="52"/>
      <c r="H54" s="53"/>
    </row>
    <row r="55" spans="1:8" ht="17.25" customHeight="1" x14ac:dyDescent="0.15">
      <c r="A55" s="2" t="s">
        <v>4</v>
      </c>
      <c r="B55" s="2" t="s">
        <v>5</v>
      </c>
      <c r="C55" s="2" t="s">
        <v>6</v>
      </c>
      <c r="D55" s="2" t="s">
        <v>7</v>
      </c>
      <c r="E55" s="2" t="s">
        <v>8</v>
      </c>
      <c r="F55" s="2" t="s">
        <v>9</v>
      </c>
      <c r="G55" s="2" t="s">
        <v>10</v>
      </c>
      <c r="H55" s="4" t="s">
        <v>11</v>
      </c>
    </row>
    <row r="56" spans="1:8" ht="17.25" customHeight="1" x14ac:dyDescent="0.15">
      <c r="A56" s="2">
        <v>1</v>
      </c>
      <c r="B56" s="25" t="s">
        <v>142</v>
      </c>
      <c r="C56" s="17">
        <v>83</v>
      </c>
      <c r="D56" s="17">
        <v>98</v>
      </c>
      <c r="E56" s="17">
        <v>78</v>
      </c>
      <c r="F56" s="17">
        <v>96</v>
      </c>
      <c r="G56" s="17">
        <v>66</v>
      </c>
      <c r="H56" s="5">
        <f t="shared" ref="H56:H73" si="4">SUM(C56:G56)</f>
        <v>421</v>
      </c>
    </row>
    <row r="57" spans="1:8" ht="17.25" customHeight="1" x14ac:dyDescent="0.15">
      <c r="A57" s="2">
        <v>2</v>
      </c>
      <c r="B57" s="25" t="s">
        <v>160</v>
      </c>
      <c r="C57" s="17">
        <v>83</v>
      </c>
      <c r="D57" s="17">
        <v>76</v>
      </c>
      <c r="E57" s="17">
        <v>75</v>
      </c>
      <c r="F57" s="17">
        <v>79</v>
      </c>
      <c r="G57" s="17">
        <v>63</v>
      </c>
      <c r="H57" s="5">
        <f t="shared" si="4"/>
        <v>376</v>
      </c>
    </row>
    <row r="58" spans="1:8" ht="17.25" customHeight="1" x14ac:dyDescent="0.15">
      <c r="A58" s="2">
        <v>3</v>
      </c>
      <c r="B58" s="25" t="s">
        <v>143</v>
      </c>
      <c r="C58" s="17">
        <v>78</v>
      </c>
      <c r="D58" s="17">
        <v>71</v>
      </c>
      <c r="E58" s="17">
        <v>62</v>
      </c>
      <c r="F58" s="17">
        <v>78</v>
      </c>
      <c r="G58" s="17">
        <v>84</v>
      </c>
      <c r="H58" s="5">
        <f t="shared" si="4"/>
        <v>373</v>
      </c>
    </row>
    <row r="59" spans="1:8" ht="17.25" customHeight="1" x14ac:dyDescent="0.15">
      <c r="A59" s="2">
        <v>4</v>
      </c>
      <c r="B59" s="25" t="s">
        <v>144</v>
      </c>
      <c r="C59" s="17">
        <v>63</v>
      </c>
      <c r="D59" s="17">
        <v>44</v>
      </c>
      <c r="E59" s="17">
        <v>44</v>
      </c>
      <c r="F59" s="17">
        <v>45</v>
      </c>
      <c r="G59" s="17">
        <v>25</v>
      </c>
      <c r="H59" s="5">
        <f t="shared" si="4"/>
        <v>221</v>
      </c>
    </row>
    <row r="60" spans="1:8" ht="17.25" customHeight="1" x14ac:dyDescent="0.15">
      <c r="A60" s="2">
        <v>5</v>
      </c>
      <c r="B60" s="25" t="s">
        <v>162</v>
      </c>
      <c r="C60" s="17">
        <v>100</v>
      </c>
      <c r="D60" s="17">
        <v>96</v>
      </c>
      <c r="E60" s="17">
        <v>93</v>
      </c>
      <c r="F60" s="17">
        <v>95</v>
      </c>
      <c r="G60" s="17">
        <v>91</v>
      </c>
      <c r="H60" s="5">
        <f t="shared" si="4"/>
        <v>475</v>
      </c>
    </row>
    <row r="61" spans="1:8" ht="17.25" customHeight="1" x14ac:dyDescent="0.15">
      <c r="A61" s="2">
        <v>6</v>
      </c>
      <c r="B61" s="25" t="s">
        <v>163</v>
      </c>
      <c r="C61" s="17">
        <v>95</v>
      </c>
      <c r="D61" s="17">
        <v>79</v>
      </c>
      <c r="E61" s="17">
        <v>83</v>
      </c>
      <c r="F61" s="17">
        <v>89</v>
      </c>
      <c r="G61" s="17">
        <v>84</v>
      </c>
      <c r="H61" s="5">
        <f t="shared" si="4"/>
        <v>430</v>
      </c>
    </row>
    <row r="62" spans="1:8" ht="17.25" customHeight="1" x14ac:dyDescent="0.15">
      <c r="A62" s="2">
        <v>7</v>
      </c>
      <c r="B62" s="25" t="s">
        <v>147</v>
      </c>
      <c r="C62" s="17">
        <v>80</v>
      </c>
      <c r="D62" s="17">
        <v>56</v>
      </c>
      <c r="E62" s="17">
        <v>74</v>
      </c>
      <c r="F62" s="17">
        <v>69</v>
      </c>
      <c r="G62" s="17">
        <v>64</v>
      </c>
      <c r="H62" s="5">
        <f t="shared" si="4"/>
        <v>343</v>
      </c>
    </row>
    <row r="63" spans="1:8" ht="17.25" customHeight="1" x14ac:dyDescent="0.15">
      <c r="A63" s="2">
        <v>8</v>
      </c>
      <c r="B63" s="25" t="s">
        <v>165</v>
      </c>
      <c r="C63" s="17">
        <v>95</v>
      </c>
      <c r="D63" s="17">
        <v>87</v>
      </c>
      <c r="E63" s="17">
        <v>97</v>
      </c>
      <c r="F63" s="17">
        <v>85</v>
      </c>
      <c r="G63" s="17">
        <v>86</v>
      </c>
      <c r="H63" s="5">
        <f t="shared" si="4"/>
        <v>450</v>
      </c>
    </row>
    <row r="64" spans="1:8" ht="17.25" customHeight="1" x14ac:dyDescent="0.15">
      <c r="A64" s="2">
        <v>9</v>
      </c>
      <c r="B64" s="25" t="s">
        <v>307</v>
      </c>
      <c r="C64" s="17">
        <v>92</v>
      </c>
      <c r="D64" s="17">
        <v>46</v>
      </c>
      <c r="E64" s="17">
        <v>53</v>
      </c>
      <c r="F64" s="17">
        <v>90</v>
      </c>
      <c r="G64" s="17">
        <v>34</v>
      </c>
      <c r="H64" s="5">
        <f t="shared" si="4"/>
        <v>315</v>
      </c>
    </row>
    <row r="65" spans="1:8" ht="17.25" customHeight="1" x14ac:dyDescent="0.15">
      <c r="A65" s="2">
        <v>10</v>
      </c>
      <c r="B65" s="25" t="s">
        <v>168</v>
      </c>
      <c r="C65" s="17">
        <v>100</v>
      </c>
      <c r="D65" s="17">
        <v>92</v>
      </c>
      <c r="E65" s="17">
        <v>90</v>
      </c>
      <c r="F65" s="17">
        <v>97</v>
      </c>
      <c r="G65" s="17">
        <v>94</v>
      </c>
      <c r="H65" s="5">
        <f t="shared" si="4"/>
        <v>473</v>
      </c>
    </row>
    <row r="66" spans="1:8" ht="17.25" customHeight="1" x14ac:dyDescent="0.15">
      <c r="A66" s="2">
        <v>11</v>
      </c>
      <c r="B66" s="25" t="s">
        <v>148</v>
      </c>
      <c r="C66" s="17">
        <v>96</v>
      </c>
      <c r="D66" s="17">
        <v>90</v>
      </c>
      <c r="E66" s="17">
        <v>79</v>
      </c>
      <c r="F66" s="17">
        <v>89</v>
      </c>
      <c r="G66" s="17">
        <v>87</v>
      </c>
      <c r="H66" s="5">
        <f t="shared" si="4"/>
        <v>441</v>
      </c>
    </row>
    <row r="67" spans="1:8" ht="17.25" customHeight="1" x14ac:dyDescent="0.15">
      <c r="A67" s="2">
        <v>12</v>
      </c>
      <c r="B67" s="25" t="s">
        <v>149</v>
      </c>
      <c r="C67" s="17">
        <v>89</v>
      </c>
      <c r="D67" s="17">
        <v>79</v>
      </c>
      <c r="E67" s="17">
        <v>94</v>
      </c>
      <c r="F67" s="17">
        <v>79</v>
      </c>
      <c r="G67" s="17">
        <v>90</v>
      </c>
      <c r="H67" s="5">
        <f t="shared" si="4"/>
        <v>431</v>
      </c>
    </row>
    <row r="68" spans="1:8" ht="17.25" customHeight="1" x14ac:dyDescent="0.15">
      <c r="A68" s="2">
        <v>13</v>
      </c>
      <c r="B68" s="25" t="s">
        <v>170</v>
      </c>
      <c r="C68" s="17">
        <v>87</v>
      </c>
      <c r="D68" s="17">
        <v>72</v>
      </c>
      <c r="E68" s="17">
        <v>79</v>
      </c>
      <c r="F68" s="17">
        <v>77</v>
      </c>
      <c r="G68" s="17">
        <v>95</v>
      </c>
      <c r="H68" s="5">
        <f t="shared" si="4"/>
        <v>410</v>
      </c>
    </row>
    <row r="69" spans="1:8" ht="17.25" customHeight="1" x14ac:dyDescent="0.15">
      <c r="A69" s="2">
        <v>14</v>
      </c>
      <c r="B69" s="25" t="s">
        <v>154</v>
      </c>
      <c r="C69" s="17">
        <v>81</v>
      </c>
      <c r="D69" s="17">
        <v>68</v>
      </c>
      <c r="E69" s="17">
        <v>61</v>
      </c>
      <c r="F69" s="17">
        <v>56</v>
      </c>
      <c r="G69" s="17">
        <v>63</v>
      </c>
      <c r="H69" s="5">
        <f t="shared" si="4"/>
        <v>329</v>
      </c>
    </row>
    <row r="70" spans="1:8" ht="17.25" customHeight="1" x14ac:dyDescent="0.15">
      <c r="A70" s="2">
        <v>15</v>
      </c>
      <c r="B70" s="25" t="s">
        <v>174</v>
      </c>
      <c r="C70" s="17">
        <v>77</v>
      </c>
      <c r="D70" s="17">
        <v>81</v>
      </c>
      <c r="E70" s="17">
        <v>55</v>
      </c>
      <c r="F70" s="17">
        <v>61</v>
      </c>
      <c r="G70" s="17">
        <v>77</v>
      </c>
      <c r="H70" s="5">
        <f t="shared" si="4"/>
        <v>351</v>
      </c>
    </row>
    <row r="71" spans="1:8" ht="17.25" customHeight="1" x14ac:dyDescent="0.15">
      <c r="A71" s="2">
        <v>16</v>
      </c>
      <c r="B71" s="25" t="s">
        <v>175</v>
      </c>
      <c r="C71" s="17">
        <v>98</v>
      </c>
      <c r="D71" s="17">
        <v>99</v>
      </c>
      <c r="E71" s="17">
        <v>90</v>
      </c>
      <c r="F71" s="17">
        <v>94</v>
      </c>
      <c r="G71" s="17">
        <v>96</v>
      </c>
      <c r="H71" s="5">
        <f t="shared" si="4"/>
        <v>477</v>
      </c>
    </row>
    <row r="72" spans="1:8" ht="17.25" customHeight="1" x14ac:dyDescent="0.15">
      <c r="A72" s="2">
        <v>17</v>
      </c>
      <c r="B72" s="25" t="s">
        <v>158</v>
      </c>
      <c r="C72" s="17">
        <v>89</v>
      </c>
      <c r="D72" s="17">
        <v>88</v>
      </c>
      <c r="E72" s="17">
        <v>86</v>
      </c>
      <c r="F72" s="17">
        <v>88</v>
      </c>
      <c r="G72" s="17">
        <v>85</v>
      </c>
      <c r="H72" s="5">
        <f t="shared" si="4"/>
        <v>436</v>
      </c>
    </row>
    <row r="73" spans="1:8" ht="17.25" customHeight="1" x14ac:dyDescent="0.15">
      <c r="A73" s="2">
        <v>18</v>
      </c>
      <c r="B73" s="25" t="s">
        <v>159</v>
      </c>
      <c r="C73" s="17">
        <v>96</v>
      </c>
      <c r="D73" s="17">
        <v>90</v>
      </c>
      <c r="E73" s="17">
        <v>77</v>
      </c>
      <c r="F73" s="17">
        <v>81</v>
      </c>
      <c r="G73" s="17">
        <v>91</v>
      </c>
      <c r="H73" s="5">
        <f t="shared" si="4"/>
        <v>435</v>
      </c>
    </row>
    <row r="74" spans="1:8" ht="17.25" customHeight="1" x14ac:dyDescent="0.15">
      <c r="A74" s="2"/>
      <c r="B74" s="8"/>
      <c r="C74" s="17"/>
      <c r="D74" s="17"/>
      <c r="E74" s="17"/>
      <c r="F74" s="17"/>
      <c r="G74" s="17"/>
      <c r="H74" s="5"/>
    </row>
    <row r="75" spans="1:8" ht="17.25" customHeight="1" x14ac:dyDescent="0.15">
      <c r="A75" s="49" t="s">
        <v>12</v>
      </c>
      <c r="B75" s="50"/>
      <c r="C75" s="6">
        <f t="shared" ref="C75:H75" si="5">AVERAGE(C56:C73)</f>
        <v>87.888888888888886</v>
      </c>
      <c r="D75" s="6">
        <f t="shared" si="5"/>
        <v>78.444444444444443</v>
      </c>
      <c r="E75" s="6">
        <f t="shared" si="5"/>
        <v>76.111111111111114</v>
      </c>
      <c r="F75" s="6">
        <f t="shared" si="5"/>
        <v>80.444444444444443</v>
      </c>
      <c r="G75" s="6">
        <f t="shared" si="5"/>
        <v>76.388888888888886</v>
      </c>
      <c r="H75" s="6">
        <f t="shared" si="5"/>
        <v>399.27777777777777</v>
      </c>
    </row>
    <row r="76" spans="1:8" ht="17.25" customHeight="1" x14ac:dyDescent="0.15"/>
    <row r="77" spans="1:8" ht="17.25" customHeight="1" x14ac:dyDescent="0.15">
      <c r="A77" s="51" t="s">
        <v>118</v>
      </c>
      <c r="B77" s="52"/>
      <c r="C77" s="52"/>
      <c r="D77" s="52"/>
      <c r="E77" s="52"/>
      <c r="F77" s="52"/>
      <c r="G77" s="52"/>
      <c r="H77" s="53"/>
    </row>
    <row r="78" spans="1:8" ht="17.25" customHeight="1" x14ac:dyDescent="0.15">
      <c r="A78" s="2" t="s">
        <v>4</v>
      </c>
      <c r="B78" s="2" t="s">
        <v>5</v>
      </c>
      <c r="C78" s="2" t="s">
        <v>6</v>
      </c>
      <c r="D78" s="2" t="s">
        <v>7</v>
      </c>
      <c r="E78" s="2" t="s">
        <v>8</v>
      </c>
      <c r="F78" s="2" t="s">
        <v>9</v>
      </c>
      <c r="G78" s="2" t="s">
        <v>10</v>
      </c>
      <c r="H78" s="4" t="s">
        <v>11</v>
      </c>
    </row>
    <row r="79" spans="1:8" ht="17.25" customHeight="1" x14ac:dyDescent="0.15">
      <c r="A79" s="2">
        <v>1</v>
      </c>
      <c r="B79" s="25" t="s">
        <v>161</v>
      </c>
      <c r="C79" s="17">
        <v>92</v>
      </c>
      <c r="D79" s="17">
        <v>95</v>
      </c>
      <c r="E79" s="17">
        <v>92</v>
      </c>
      <c r="F79" s="17">
        <v>89</v>
      </c>
      <c r="G79" s="17">
        <v>90</v>
      </c>
      <c r="H79" s="5">
        <f t="shared" ref="H79:H96" si="6">SUM(C79:G79)</f>
        <v>458</v>
      </c>
    </row>
    <row r="80" spans="1:8" ht="17.25" customHeight="1" x14ac:dyDescent="0.15">
      <c r="A80" s="2">
        <v>2</v>
      </c>
      <c r="B80" s="29" t="s">
        <v>145</v>
      </c>
      <c r="C80" s="17">
        <v>81</v>
      </c>
      <c r="D80" s="17">
        <v>67</v>
      </c>
      <c r="E80" s="17">
        <v>82</v>
      </c>
      <c r="F80" s="17">
        <v>89</v>
      </c>
      <c r="G80" s="17">
        <v>92</v>
      </c>
      <c r="H80" s="5">
        <f t="shared" si="6"/>
        <v>411</v>
      </c>
    </row>
    <row r="81" spans="1:8" ht="17.25" customHeight="1" x14ac:dyDescent="0.15">
      <c r="A81" s="2">
        <v>3</v>
      </c>
      <c r="B81" s="29" t="s">
        <v>146</v>
      </c>
      <c r="C81" s="17">
        <v>63</v>
      </c>
      <c r="D81" s="17">
        <v>64</v>
      </c>
      <c r="E81" s="17">
        <v>55</v>
      </c>
      <c r="F81" s="17">
        <v>50</v>
      </c>
      <c r="G81" s="17">
        <v>73</v>
      </c>
      <c r="H81" s="5">
        <f t="shared" si="6"/>
        <v>305</v>
      </c>
    </row>
    <row r="82" spans="1:8" ht="17.25" customHeight="1" x14ac:dyDescent="0.15">
      <c r="A82" s="2">
        <v>4</v>
      </c>
      <c r="B82" s="29" t="s">
        <v>164</v>
      </c>
      <c r="C82" s="17">
        <v>67</v>
      </c>
      <c r="D82" s="17">
        <v>55</v>
      </c>
      <c r="E82" s="17">
        <v>73</v>
      </c>
      <c r="F82" s="17">
        <v>75</v>
      </c>
      <c r="G82" s="17">
        <v>77</v>
      </c>
      <c r="H82" s="5">
        <f t="shared" si="6"/>
        <v>347</v>
      </c>
    </row>
    <row r="83" spans="1:8" ht="17.25" customHeight="1" x14ac:dyDescent="0.15">
      <c r="A83" s="2">
        <v>5</v>
      </c>
      <c r="B83" s="29" t="s">
        <v>166</v>
      </c>
      <c r="C83" s="17">
        <v>88</v>
      </c>
      <c r="D83" s="17">
        <v>93</v>
      </c>
      <c r="E83" s="17">
        <v>84</v>
      </c>
      <c r="F83" s="17">
        <v>94</v>
      </c>
      <c r="G83" s="17">
        <v>87</v>
      </c>
      <c r="H83" s="5">
        <f t="shared" si="6"/>
        <v>446</v>
      </c>
    </row>
    <row r="84" spans="1:8" ht="17.25" customHeight="1" x14ac:dyDescent="0.15">
      <c r="A84" s="2">
        <v>6</v>
      </c>
      <c r="B84" s="29" t="s">
        <v>167</v>
      </c>
      <c r="C84" s="17">
        <v>94</v>
      </c>
      <c r="D84" s="17">
        <v>98</v>
      </c>
      <c r="E84" s="17">
        <v>93</v>
      </c>
      <c r="F84" s="17">
        <v>100</v>
      </c>
      <c r="G84" s="17">
        <v>94</v>
      </c>
      <c r="H84" s="5">
        <f t="shared" si="6"/>
        <v>479</v>
      </c>
    </row>
    <row r="85" spans="1:8" ht="17.25" customHeight="1" x14ac:dyDescent="0.15">
      <c r="A85" s="2">
        <v>7</v>
      </c>
      <c r="B85" s="29" t="s">
        <v>150</v>
      </c>
      <c r="C85" s="17">
        <v>49</v>
      </c>
      <c r="D85" s="17">
        <v>88</v>
      </c>
      <c r="E85" s="17">
        <v>78</v>
      </c>
      <c r="F85" s="17">
        <v>86</v>
      </c>
      <c r="G85" s="17">
        <v>57</v>
      </c>
      <c r="H85" s="5">
        <f t="shared" si="6"/>
        <v>358</v>
      </c>
    </row>
    <row r="86" spans="1:8" ht="17.25" customHeight="1" x14ac:dyDescent="0.15">
      <c r="A86" s="2">
        <v>8</v>
      </c>
      <c r="B86" s="29" t="s">
        <v>169</v>
      </c>
      <c r="C86" s="17">
        <v>65</v>
      </c>
      <c r="D86" s="17">
        <v>86</v>
      </c>
      <c r="E86" s="17">
        <v>70</v>
      </c>
      <c r="F86" s="17">
        <v>76</v>
      </c>
      <c r="G86" s="17">
        <v>73</v>
      </c>
      <c r="H86" s="5">
        <f t="shared" si="6"/>
        <v>370</v>
      </c>
    </row>
    <row r="87" spans="1:8" ht="17.25" customHeight="1" x14ac:dyDescent="0.15">
      <c r="A87" s="2">
        <v>9</v>
      </c>
      <c r="B87" s="29" t="s">
        <v>151</v>
      </c>
      <c r="C87" s="17">
        <v>82</v>
      </c>
      <c r="D87" s="17">
        <v>81</v>
      </c>
      <c r="E87" s="17">
        <v>86</v>
      </c>
      <c r="F87" s="17">
        <v>95</v>
      </c>
      <c r="G87" s="17">
        <v>82</v>
      </c>
      <c r="H87" s="5">
        <f t="shared" si="6"/>
        <v>426</v>
      </c>
    </row>
    <row r="88" spans="1:8" ht="17.25" customHeight="1" x14ac:dyDescent="0.15">
      <c r="A88" s="2">
        <v>10</v>
      </c>
      <c r="B88" s="29" t="s">
        <v>152</v>
      </c>
      <c r="C88" s="17">
        <v>65</v>
      </c>
      <c r="D88" s="17">
        <v>82</v>
      </c>
      <c r="E88" s="17">
        <v>58</v>
      </c>
      <c r="F88" s="17">
        <v>89</v>
      </c>
      <c r="G88" s="17">
        <v>69</v>
      </c>
      <c r="H88" s="5">
        <f t="shared" si="6"/>
        <v>363</v>
      </c>
    </row>
    <row r="89" spans="1:8" ht="17.25" customHeight="1" x14ac:dyDescent="0.15">
      <c r="A89" s="2">
        <v>11</v>
      </c>
      <c r="B89" s="29" t="s">
        <v>171</v>
      </c>
      <c r="C89" s="17">
        <v>76</v>
      </c>
      <c r="D89" s="17">
        <v>64</v>
      </c>
      <c r="E89" s="17">
        <v>63</v>
      </c>
      <c r="F89" s="17">
        <v>77</v>
      </c>
      <c r="G89" s="17">
        <v>77</v>
      </c>
      <c r="H89" s="5">
        <f t="shared" si="6"/>
        <v>357</v>
      </c>
    </row>
    <row r="90" spans="1:8" ht="17.25" customHeight="1" x14ac:dyDescent="0.15">
      <c r="A90" s="2">
        <v>12</v>
      </c>
      <c r="B90" s="29" t="s">
        <v>172</v>
      </c>
      <c r="C90" s="17">
        <v>80</v>
      </c>
      <c r="D90" s="17">
        <v>56</v>
      </c>
      <c r="E90" s="17">
        <v>54</v>
      </c>
      <c r="F90" s="17">
        <v>66</v>
      </c>
      <c r="G90" s="17">
        <v>63</v>
      </c>
      <c r="H90" s="5">
        <f t="shared" si="6"/>
        <v>319</v>
      </c>
    </row>
    <row r="91" spans="1:8" ht="17.25" customHeight="1" x14ac:dyDescent="0.15">
      <c r="A91" s="2">
        <v>13</v>
      </c>
      <c r="B91" s="29" t="s">
        <v>173</v>
      </c>
      <c r="C91" s="17">
        <v>90</v>
      </c>
      <c r="D91" s="17">
        <v>92</v>
      </c>
      <c r="E91" s="17">
        <v>84</v>
      </c>
      <c r="F91" s="17">
        <v>89</v>
      </c>
      <c r="G91" s="17">
        <v>96</v>
      </c>
      <c r="H91" s="5">
        <f t="shared" si="6"/>
        <v>451</v>
      </c>
    </row>
    <row r="92" spans="1:8" ht="17.25" customHeight="1" x14ac:dyDescent="0.15">
      <c r="A92" s="2">
        <v>14</v>
      </c>
      <c r="B92" s="29" t="s">
        <v>153</v>
      </c>
      <c r="C92" s="17">
        <v>82</v>
      </c>
      <c r="D92" s="17">
        <v>84</v>
      </c>
      <c r="E92" s="17">
        <v>89</v>
      </c>
      <c r="F92" s="17">
        <v>93</v>
      </c>
      <c r="G92" s="17">
        <v>83</v>
      </c>
      <c r="H92" s="5">
        <f t="shared" si="6"/>
        <v>431</v>
      </c>
    </row>
    <row r="93" spans="1:8" ht="17.25" customHeight="1" x14ac:dyDescent="0.15">
      <c r="A93" s="2">
        <v>15</v>
      </c>
      <c r="B93" s="29" t="s">
        <v>155</v>
      </c>
      <c r="C93" s="17">
        <v>89</v>
      </c>
      <c r="D93" s="17">
        <v>87</v>
      </c>
      <c r="E93" s="17">
        <v>94</v>
      </c>
      <c r="F93" s="17">
        <v>88</v>
      </c>
      <c r="G93" s="17">
        <v>90</v>
      </c>
      <c r="H93" s="5">
        <f t="shared" si="6"/>
        <v>448</v>
      </c>
    </row>
    <row r="94" spans="1:8" ht="17.25" customHeight="1" x14ac:dyDescent="0.15">
      <c r="A94" s="2">
        <v>16</v>
      </c>
      <c r="B94" s="29" t="s">
        <v>156</v>
      </c>
      <c r="C94" s="17">
        <v>89</v>
      </c>
      <c r="D94" s="17">
        <v>95</v>
      </c>
      <c r="E94" s="17">
        <v>90</v>
      </c>
      <c r="F94" s="17">
        <v>96</v>
      </c>
      <c r="G94" s="17">
        <v>91</v>
      </c>
      <c r="H94" s="5">
        <f t="shared" si="6"/>
        <v>461</v>
      </c>
    </row>
    <row r="95" spans="1:8" ht="17.25" customHeight="1" x14ac:dyDescent="0.15">
      <c r="A95" s="2">
        <v>17</v>
      </c>
      <c r="B95" s="25" t="s">
        <v>176</v>
      </c>
      <c r="C95" s="17">
        <v>79</v>
      </c>
      <c r="D95" s="17">
        <v>90</v>
      </c>
      <c r="E95" s="17">
        <v>93</v>
      </c>
      <c r="F95" s="17">
        <v>96</v>
      </c>
      <c r="G95" s="17">
        <v>96</v>
      </c>
      <c r="H95" s="5">
        <f t="shared" si="6"/>
        <v>454</v>
      </c>
    </row>
    <row r="96" spans="1:8" ht="17.25" customHeight="1" x14ac:dyDescent="0.15">
      <c r="A96" s="2">
        <v>18</v>
      </c>
      <c r="B96" s="25" t="s">
        <v>157</v>
      </c>
      <c r="C96" s="17">
        <v>85</v>
      </c>
      <c r="D96" s="17">
        <v>97</v>
      </c>
      <c r="E96" s="17">
        <v>90</v>
      </c>
      <c r="F96" s="17">
        <v>94</v>
      </c>
      <c r="G96" s="17">
        <v>88</v>
      </c>
      <c r="H96" s="5">
        <f t="shared" si="6"/>
        <v>454</v>
      </c>
    </row>
    <row r="97" spans="1:8" ht="17.25" customHeight="1" x14ac:dyDescent="0.15">
      <c r="A97" s="2"/>
      <c r="B97" s="8"/>
      <c r="C97" s="17"/>
      <c r="D97" s="17"/>
      <c r="E97" s="17"/>
      <c r="F97" s="17"/>
      <c r="G97" s="17"/>
      <c r="H97" s="5"/>
    </row>
    <row r="98" spans="1:8" ht="17.25" customHeight="1" x14ac:dyDescent="0.15">
      <c r="A98" s="49" t="s">
        <v>12</v>
      </c>
      <c r="B98" s="50"/>
      <c r="C98" s="6">
        <f t="shared" ref="C98:H98" si="7">AVERAGE(C79:C96)</f>
        <v>78.666666666666671</v>
      </c>
      <c r="D98" s="6">
        <f t="shared" si="7"/>
        <v>81.888888888888886</v>
      </c>
      <c r="E98" s="6">
        <f t="shared" si="7"/>
        <v>79.333333333333329</v>
      </c>
      <c r="F98" s="6">
        <f t="shared" si="7"/>
        <v>85.666666666666671</v>
      </c>
      <c r="G98" s="6">
        <f t="shared" si="7"/>
        <v>82.111111111111114</v>
      </c>
      <c r="H98" s="6">
        <f t="shared" si="7"/>
        <v>407.66666666666669</v>
      </c>
    </row>
    <row r="99" spans="1:8" ht="17.25" customHeight="1" x14ac:dyDescent="0.15">
      <c r="A99" s="7"/>
    </row>
  </sheetData>
  <mergeCells count="8">
    <mergeCell ref="A98:B98"/>
    <mergeCell ref="A75:B75"/>
    <mergeCell ref="A77:H77"/>
    <mergeCell ref="A1:H1"/>
    <mergeCell ref="A25:B25"/>
    <mergeCell ref="A27:H27"/>
    <mergeCell ref="A52:B52"/>
    <mergeCell ref="A54:H54"/>
  </mergeCells>
  <phoneticPr fontId="1"/>
  <dataValidations count="1">
    <dataValidation imeMode="on" allowBlank="1" showInputMessage="1" showErrorMessage="1" sqref="B56:B73 B3:B23 B29:B50 B95:B96 B79" xr:uid="{00000000-0002-0000-0400-000000000000}"/>
  </dataValidations>
  <pageMargins left="0.75" right="0.75" top="1" bottom="1" header="0.51200000000000001" footer="0.51200000000000001"/>
  <pageSetup paperSize="13" scale="37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  <pageSetUpPr fitToPage="1"/>
  </sheetPr>
  <dimension ref="A1:R150"/>
  <sheetViews>
    <sheetView zoomScaleNormal="100" workbookViewId="0">
      <selection activeCell="J7" sqref="J7"/>
    </sheetView>
  </sheetViews>
  <sheetFormatPr defaultColWidth="9" defaultRowHeight="17.25" customHeight="1" x14ac:dyDescent="0.15"/>
  <cols>
    <col min="1" max="1" width="5.25" bestFit="1" customWidth="1"/>
    <col min="2" max="2" width="12.625" customWidth="1"/>
    <col min="3" max="13" width="6.25" customWidth="1"/>
  </cols>
  <sheetData>
    <row r="1" spans="1:18" ht="17.25" customHeight="1" x14ac:dyDescent="0.15">
      <c r="A1" s="54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8" ht="17.25" customHeight="1" x14ac:dyDescent="0.1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3" t="s">
        <v>0</v>
      </c>
      <c r="I2" s="2" t="s">
        <v>1</v>
      </c>
      <c r="J2" s="2" t="s">
        <v>13</v>
      </c>
      <c r="K2" s="2" t="s">
        <v>2</v>
      </c>
      <c r="L2" s="2" t="s">
        <v>3</v>
      </c>
      <c r="M2" s="4" t="s">
        <v>11</v>
      </c>
    </row>
    <row r="3" spans="1:18" ht="17.25" customHeight="1" x14ac:dyDescent="0.15">
      <c r="A3" s="2">
        <v>1</v>
      </c>
      <c r="B3" s="25" t="s">
        <v>181</v>
      </c>
      <c r="C3" s="17">
        <v>88</v>
      </c>
      <c r="D3" s="17">
        <v>80</v>
      </c>
      <c r="E3" s="17">
        <v>53</v>
      </c>
      <c r="F3" s="17">
        <v>66</v>
      </c>
      <c r="G3" s="17">
        <v>78</v>
      </c>
      <c r="H3" s="24">
        <v>77</v>
      </c>
      <c r="I3" s="17">
        <v>48</v>
      </c>
      <c r="J3" s="18">
        <v>53</v>
      </c>
      <c r="K3" s="17">
        <v>38</v>
      </c>
      <c r="L3" s="17">
        <v>71</v>
      </c>
      <c r="M3" s="5">
        <f>SUM(C3:L3)</f>
        <v>652</v>
      </c>
    </row>
    <row r="4" spans="1:18" ht="17.25" customHeight="1" x14ac:dyDescent="0.15">
      <c r="A4" s="2">
        <v>2</v>
      </c>
      <c r="B4" s="25" t="s">
        <v>132</v>
      </c>
      <c r="C4" s="17">
        <v>57</v>
      </c>
      <c r="D4" s="17">
        <v>17</v>
      </c>
      <c r="E4" s="17">
        <v>11</v>
      </c>
      <c r="F4" s="17">
        <v>34</v>
      </c>
      <c r="G4" s="17">
        <v>5</v>
      </c>
      <c r="H4" s="24">
        <v>45</v>
      </c>
      <c r="I4" s="17">
        <v>46</v>
      </c>
      <c r="J4" s="18">
        <v>34</v>
      </c>
      <c r="K4" s="17">
        <v>7</v>
      </c>
      <c r="L4" s="17">
        <v>48</v>
      </c>
      <c r="M4" s="5">
        <f t="shared" ref="M4:M25" si="0">SUM(C4:L4)</f>
        <v>304</v>
      </c>
    </row>
    <row r="5" spans="1:18" ht="17.25" customHeight="1" x14ac:dyDescent="0.15">
      <c r="A5" s="2">
        <v>3</v>
      </c>
      <c r="B5" s="25" t="s">
        <v>133</v>
      </c>
      <c r="C5" s="17">
        <v>83</v>
      </c>
      <c r="D5" s="17">
        <v>54</v>
      </c>
      <c r="E5" s="17">
        <v>61</v>
      </c>
      <c r="F5" s="17">
        <v>56</v>
      </c>
      <c r="G5" s="17">
        <v>62</v>
      </c>
      <c r="H5" s="24">
        <v>60</v>
      </c>
      <c r="I5" s="17">
        <v>54</v>
      </c>
      <c r="J5" s="18">
        <v>23</v>
      </c>
      <c r="K5" s="17">
        <v>56</v>
      </c>
      <c r="L5" s="17">
        <v>43</v>
      </c>
      <c r="M5" s="5">
        <f t="shared" si="0"/>
        <v>552</v>
      </c>
    </row>
    <row r="6" spans="1:18" ht="17.25" customHeight="1" x14ac:dyDescent="0.15">
      <c r="A6" s="2">
        <v>4</v>
      </c>
      <c r="B6" s="25" t="s">
        <v>119</v>
      </c>
      <c r="C6" s="17">
        <v>47</v>
      </c>
      <c r="D6" s="17">
        <v>44</v>
      </c>
      <c r="E6" s="17">
        <v>33</v>
      </c>
      <c r="F6" s="17">
        <v>29</v>
      </c>
      <c r="G6" s="17">
        <v>39</v>
      </c>
      <c r="H6" s="24">
        <v>50</v>
      </c>
      <c r="I6" s="17">
        <v>44</v>
      </c>
      <c r="J6" s="18">
        <v>28</v>
      </c>
      <c r="K6" s="17">
        <v>38</v>
      </c>
      <c r="L6" s="17">
        <v>35</v>
      </c>
      <c r="M6" s="5">
        <f t="shared" si="0"/>
        <v>387</v>
      </c>
    </row>
    <row r="7" spans="1:18" ht="17.25" customHeight="1" x14ac:dyDescent="0.15">
      <c r="A7" s="2">
        <v>5</v>
      </c>
      <c r="B7" s="25" t="s">
        <v>182</v>
      </c>
      <c r="C7" s="17">
        <v>73</v>
      </c>
      <c r="D7" s="17">
        <v>58</v>
      </c>
      <c r="E7" s="17">
        <v>56</v>
      </c>
      <c r="F7" s="17">
        <v>53</v>
      </c>
      <c r="G7" s="17">
        <v>37</v>
      </c>
      <c r="H7" s="24">
        <v>64</v>
      </c>
      <c r="I7" s="17">
        <v>55</v>
      </c>
      <c r="J7" s="18">
        <v>55</v>
      </c>
      <c r="K7" s="17">
        <v>37</v>
      </c>
      <c r="L7" s="17">
        <v>62</v>
      </c>
      <c r="M7" s="5">
        <f t="shared" si="0"/>
        <v>550</v>
      </c>
    </row>
    <row r="8" spans="1:18" ht="17.25" customHeight="1" x14ac:dyDescent="0.15">
      <c r="A8" s="2">
        <v>6</v>
      </c>
      <c r="B8" s="25" t="s">
        <v>136</v>
      </c>
      <c r="C8" s="17">
        <v>90</v>
      </c>
      <c r="D8" s="17">
        <v>89</v>
      </c>
      <c r="E8" s="17">
        <v>94</v>
      </c>
      <c r="F8" s="17">
        <v>86</v>
      </c>
      <c r="G8" s="17">
        <v>91</v>
      </c>
      <c r="H8" s="24">
        <v>92</v>
      </c>
      <c r="I8" s="17">
        <v>92</v>
      </c>
      <c r="J8" s="18">
        <v>82</v>
      </c>
      <c r="K8" s="17">
        <v>80</v>
      </c>
      <c r="L8" s="17">
        <v>75</v>
      </c>
      <c r="M8" s="5">
        <f t="shared" si="0"/>
        <v>871</v>
      </c>
    </row>
    <row r="9" spans="1:18" ht="17.25" customHeight="1" x14ac:dyDescent="0.15">
      <c r="A9" s="2">
        <v>7</v>
      </c>
      <c r="B9" s="25" t="s">
        <v>122</v>
      </c>
      <c r="C9" s="17">
        <v>64</v>
      </c>
      <c r="D9" s="17">
        <v>41</v>
      </c>
      <c r="E9" s="17">
        <v>32</v>
      </c>
      <c r="F9" s="17">
        <v>61</v>
      </c>
      <c r="G9" s="17">
        <v>37</v>
      </c>
      <c r="H9" s="24">
        <v>29</v>
      </c>
      <c r="I9" s="17">
        <v>47</v>
      </c>
      <c r="J9" s="18">
        <v>37</v>
      </c>
      <c r="K9" s="17">
        <v>37</v>
      </c>
      <c r="L9" s="17">
        <v>35</v>
      </c>
      <c r="M9" s="5">
        <f t="shared" si="0"/>
        <v>420</v>
      </c>
    </row>
    <row r="10" spans="1:18" ht="17.25" customHeight="1" x14ac:dyDescent="0.15">
      <c r="A10" s="2">
        <v>8</v>
      </c>
      <c r="B10" s="25" t="s">
        <v>183</v>
      </c>
      <c r="C10" s="17">
        <v>89</v>
      </c>
      <c r="D10" s="17">
        <v>90</v>
      </c>
      <c r="E10" s="17">
        <v>92</v>
      </c>
      <c r="F10" s="17">
        <v>92</v>
      </c>
      <c r="G10" s="17">
        <v>78</v>
      </c>
      <c r="H10" s="24">
        <v>78</v>
      </c>
      <c r="I10" s="17">
        <v>81</v>
      </c>
      <c r="J10" s="18">
        <v>70</v>
      </c>
      <c r="K10" s="17">
        <v>93</v>
      </c>
      <c r="L10" s="17">
        <v>77</v>
      </c>
      <c r="M10" s="5">
        <f t="shared" si="0"/>
        <v>840</v>
      </c>
    </row>
    <row r="11" spans="1:18" ht="17.25" customHeight="1" x14ac:dyDescent="0.15">
      <c r="A11" s="2">
        <v>9</v>
      </c>
      <c r="B11" s="25" t="s">
        <v>184</v>
      </c>
      <c r="C11" s="17">
        <v>65</v>
      </c>
      <c r="D11" s="17">
        <v>37</v>
      </c>
      <c r="E11" s="17">
        <v>24</v>
      </c>
      <c r="F11" s="17">
        <v>40</v>
      </c>
      <c r="G11" s="17">
        <v>25</v>
      </c>
      <c r="H11" s="44" t="s">
        <v>309</v>
      </c>
      <c r="I11" s="44" t="s">
        <v>309</v>
      </c>
      <c r="J11" s="44" t="s">
        <v>309</v>
      </c>
      <c r="K11" s="44" t="s">
        <v>309</v>
      </c>
      <c r="L11" s="44" t="s">
        <v>309</v>
      </c>
      <c r="M11" s="5">
        <f t="shared" si="0"/>
        <v>191</v>
      </c>
      <c r="N11" s="47" t="s">
        <v>315</v>
      </c>
      <c r="O11" s="47" t="s">
        <v>314</v>
      </c>
      <c r="P11" s="47" t="s">
        <v>312</v>
      </c>
      <c r="Q11" s="47" t="s">
        <v>311</v>
      </c>
      <c r="R11" s="47" t="s">
        <v>316</v>
      </c>
    </row>
    <row r="12" spans="1:18" ht="17.25" customHeight="1" x14ac:dyDescent="0.15">
      <c r="A12" s="2">
        <v>10</v>
      </c>
      <c r="B12" s="25" t="s">
        <v>138</v>
      </c>
      <c r="C12" s="17">
        <v>55</v>
      </c>
      <c r="D12" s="17">
        <v>66</v>
      </c>
      <c r="E12" s="17">
        <v>90</v>
      </c>
      <c r="F12" s="17">
        <v>61</v>
      </c>
      <c r="G12" s="17">
        <v>79</v>
      </c>
      <c r="H12" s="24">
        <v>52</v>
      </c>
      <c r="I12" s="17">
        <v>61</v>
      </c>
      <c r="J12" s="18">
        <v>22</v>
      </c>
      <c r="K12" s="17">
        <v>41</v>
      </c>
      <c r="L12" s="17">
        <v>58</v>
      </c>
      <c r="M12" s="5">
        <f t="shared" si="0"/>
        <v>585</v>
      </c>
    </row>
    <row r="13" spans="1:18" ht="17.25" customHeight="1" x14ac:dyDescent="0.15">
      <c r="A13" s="2">
        <v>11</v>
      </c>
      <c r="B13" s="25" t="s">
        <v>185</v>
      </c>
      <c r="C13" s="17">
        <v>74</v>
      </c>
      <c r="D13" s="17">
        <v>85</v>
      </c>
      <c r="E13" s="17">
        <v>88</v>
      </c>
      <c r="F13" s="17">
        <v>85</v>
      </c>
      <c r="G13" s="17">
        <v>88</v>
      </c>
      <c r="H13" s="24">
        <v>68</v>
      </c>
      <c r="I13" s="17">
        <v>92</v>
      </c>
      <c r="J13" s="18">
        <v>81</v>
      </c>
      <c r="K13" s="17">
        <v>95</v>
      </c>
      <c r="L13" s="17">
        <v>82</v>
      </c>
      <c r="M13" s="5">
        <f t="shared" si="0"/>
        <v>838</v>
      </c>
    </row>
    <row r="14" spans="1:18" ht="17.25" customHeight="1" x14ac:dyDescent="0.15">
      <c r="A14" s="2">
        <v>12</v>
      </c>
      <c r="B14" s="25" t="s">
        <v>186</v>
      </c>
      <c r="C14" s="17">
        <v>76</v>
      </c>
      <c r="D14" s="17">
        <v>86</v>
      </c>
      <c r="E14" s="17">
        <v>94</v>
      </c>
      <c r="F14" s="17">
        <v>90</v>
      </c>
      <c r="G14" s="17">
        <v>97</v>
      </c>
      <c r="H14" s="24">
        <v>78</v>
      </c>
      <c r="I14" s="17">
        <v>81</v>
      </c>
      <c r="J14" s="18">
        <v>79</v>
      </c>
      <c r="K14" s="17">
        <v>89</v>
      </c>
      <c r="L14" s="17">
        <v>69</v>
      </c>
      <c r="M14" s="5">
        <f t="shared" si="0"/>
        <v>839</v>
      </c>
    </row>
    <row r="15" spans="1:18" ht="17.25" customHeight="1" x14ac:dyDescent="0.15">
      <c r="A15" s="2">
        <v>13</v>
      </c>
      <c r="B15" s="25" t="s">
        <v>125</v>
      </c>
      <c r="C15" s="17">
        <v>88</v>
      </c>
      <c r="D15" s="17">
        <v>90</v>
      </c>
      <c r="E15" s="17">
        <v>85</v>
      </c>
      <c r="F15" s="17">
        <v>79</v>
      </c>
      <c r="G15" s="17">
        <v>92</v>
      </c>
      <c r="H15" s="24">
        <v>65</v>
      </c>
      <c r="I15" s="17">
        <v>62</v>
      </c>
      <c r="J15" s="18">
        <v>94</v>
      </c>
      <c r="K15" s="17">
        <v>54</v>
      </c>
      <c r="L15" s="17">
        <v>63</v>
      </c>
      <c r="M15" s="5">
        <f t="shared" si="0"/>
        <v>772</v>
      </c>
    </row>
    <row r="16" spans="1:18" ht="17.25" customHeight="1" x14ac:dyDescent="0.15">
      <c r="A16" s="2">
        <v>14</v>
      </c>
      <c r="B16" s="25" t="s">
        <v>126</v>
      </c>
      <c r="C16" s="17">
        <v>73</v>
      </c>
      <c r="D16" s="17">
        <v>57</v>
      </c>
      <c r="E16" s="17">
        <v>33</v>
      </c>
      <c r="F16" s="17">
        <v>37</v>
      </c>
      <c r="G16" s="17">
        <v>37</v>
      </c>
      <c r="H16" s="24">
        <v>45</v>
      </c>
      <c r="I16" s="17">
        <v>45</v>
      </c>
      <c r="J16" s="18">
        <v>38</v>
      </c>
      <c r="K16" s="17">
        <v>25</v>
      </c>
      <c r="L16" s="17">
        <v>43</v>
      </c>
      <c r="M16" s="5">
        <f t="shared" si="0"/>
        <v>433</v>
      </c>
    </row>
    <row r="17" spans="1:13" ht="17.25" customHeight="1" x14ac:dyDescent="0.15">
      <c r="A17" s="2">
        <v>15</v>
      </c>
      <c r="B17" s="25" t="s">
        <v>140</v>
      </c>
      <c r="C17" s="17">
        <v>48</v>
      </c>
      <c r="D17" s="17">
        <v>24</v>
      </c>
      <c r="E17" s="17">
        <v>36</v>
      </c>
      <c r="F17" s="17">
        <v>76</v>
      </c>
      <c r="G17" s="17">
        <v>49</v>
      </c>
      <c r="H17" s="24">
        <v>24</v>
      </c>
      <c r="I17" s="17">
        <v>42</v>
      </c>
      <c r="J17" s="18">
        <v>34</v>
      </c>
      <c r="K17" s="17">
        <v>27</v>
      </c>
      <c r="L17" s="17">
        <v>14</v>
      </c>
      <c r="M17" s="5">
        <f t="shared" si="0"/>
        <v>374</v>
      </c>
    </row>
    <row r="18" spans="1:13" ht="17.25" customHeight="1" x14ac:dyDescent="0.15">
      <c r="A18" s="2">
        <v>16</v>
      </c>
      <c r="B18" s="25" t="s">
        <v>128</v>
      </c>
      <c r="C18" s="17">
        <v>83</v>
      </c>
      <c r="D18" s="17">
        <v>70</v>
      </c>
      <c r="E18" s="17">
        <v>88</v>
      </c>
      <c r="F18" s="17">
        <v>82</v>
      </c>
      <c r="G18" s="17">
        <v>77</v>
      </c>
      <c r="H18" s="24">
        <v>98</v>
      </c>
      <c r="I18" s="17">
        <v>87</v>
      </c>
      <c r="J18" s="18">
        <v>81</v>
      </c>
      <c r="K18" s="17">
        <v>91</v>
      </c>
      <c r="L18" s="17">
        <v>85</v>
      </c>
      <c r="M18" s="5">
        <f t="shared" si="0"/>
        <v>842</v>
      </c>
    </row>
    <row r="19" spans="1:13" ht="17.25" customHeight="1" x14ac:dyDescent="0.15">
      <c r="A19" s="2">
        <v>17</v>
      </c>
      <c r="B19" s="25" t="s">
        <v>187</v>
      </c>
      <c r="C19" s="17">
        <v>92</v>
      </c>
      <c r="D19" s="17">
        <v>74</v>
      </c>
      <c r="E19" s="17">
        <v>81</v>
      </c>
      <c r="F19" s="17">
        <v>88</v>
      </c>
      <c r="G19" s="17">
        <v>82</v>
      </c>
      <c r="H19" s="24">
        <v>84</v>
      </c>
      <c r="I19" s="17">
        <v>85</v>
      </c>
      <c r="J19" s="18">
        <v>77</v>
      </c>
      <c r="K19" s="17">
        <v>87</v>
      </c>
      <c r="L19" s="17">
        <v>62</v>
      </c>
      <c r="M19" s="5">
        <f t="shared" si="0"/>
        <v>812</v>
      </c>
    </row>
    <row r="20" spans="1:13" ht="17.25" customHeight="1" x14ac:dyDescent="0.15">
      <c r="A20" s="2">
        <v>18</v>
      </c>
      <c r="B20" s="25" t="s">
        <v>129</v>
      </c>
      <c r="C20" s="17">
        <v>87</v>
      </c>
      <c r="D20" s="17">
        <v>79</v>
      </c>
      <c r="E20" s="17">
        <v>95</v>
      </c>
      <c r="F20" s="17">
        <v>87</v>
      </c>
      <c r="G20" s="17">
        <v>94</v>
      </c>
      <c r="H20" s="24">
        <v>96</v>
      </c>
      <c r="I20" s="17">
        <v>85</v>
      </c>
      <c r="J20" s="18">
        <v>94</v>
      </c>
      <c r="K20" s="17">
        <v>67</v>
      </c>
      <c r="L20" s="17">
        <v>82</v>
      </c>
      <c r="M20" s="5">
        <f t="shared" si="0"/>
        <v>866</v>
      </c>
    </row>
    <row r="21" spans="1:13" ht="17.25" customHeight="1" x14ac:dyDescent="0.15">
      <c r="A21" s="2">
        <v>19</v>
      </c>
      <c r="B21" s="25" t="s">
        <v>188</v>
      </c>
      <c r="C21" s="17">
        <v>92</v>
      </c>
      <c r="D21" s="17">
        <v>100</v>
      </c>
      <c r="E21" s="17">
        <v>95</v>
      </c>
      <c r="F21" s="17">
        <v>94</v>
      </c>
      <c r="G21" s="17">
        <v>93</v>
      </c>
      <c r="H21" s="24">
        <v>92</v>
      </c>
      <c r="I21" s="17">
        <v>95</v>
      </c>
      <c r="J21" s="18">
        <v>87</v>
      </c>
      <c r="K21" s="17">
        <v>100</v>
      </c>
      <c r="L21" s="17">
        <v>84</v>
      </c>
      <c r="M21" s="5">
        <f t="shared" si="0"/>
        <v>932</v>
      </c>
    </row>
    <row r="22" spans="1:13" ht="17.25" customHeight="1" x14ac:dyDescent="0.15">
      <c r="A22" s="2">
        <v>20</v>
      </c>
      <c r="B22" s="25" t="s">
        <v>189</v>
      </c>
      <c r="C22" s="17">
        <v>75</v>
      </c>
      <c r="D22" s="17">
        <v>63</v>
      </c>
      <c r="E22" s="17">
        <v>84</v>
      </c>
      <c r="F22" s="17">
        <v>73</v>
      </c>
      <c r="G22" s="17">
        <v>79</v>
      </c>
      <c r="H22" s="24">
        <v>69</v>
      </c>
      <c r="I22" s="17">
        <v>69</v>
      </c>
      <c r="J22" s="18">
        <v>99</v>
      </c>
      <c r="K22" s="17">
        <v>35</v>
      </c>
      <c r="L22" s="17">
        <v>77</v>
      </c>
      <c r="M22" s="5">
        <f t="shared" si="0"/>
        <v>723</v>
      </c>
    </row>
    <row r="23" spans="1:13" ht="17.25" customHeight="1" x14ac:dyDescent="0.15">
      <c r="A23" s="2">
        <v>21</v>
      </c>
      <c r="B23" s="25" t="s">
        <v>190</v>
      </c>
      <c r="C23" s="17">
        <v>96</v>
      </c>
      <c r="D23" s="17">
        <v>80</v>
      </c>
      <c r="E23" s="17">
        <v>90</v>
      </c>
      <c r="F23" s="17">
        <v>82</v>
      </c>
      <c r="G23" s="17">
        <v>60</v>
      </c>
      <c r="H23" s="24">
        <v>66</v>
      </c>
      <c r="I23" s="17">
        <v>73</v>
      </c>
      <c r="J23" s="18">
        <v>61</v>
      </c>
      <c r="K23" s="17">
        <v>63</v>
      </c>
      <c r="L23" s="17">
        <v>68</v>
      </c>
      <c r="M23" s="5">
        <f t="shared" si="0"/>
        <v>739</v>
      </c>
    </row>
    <row r="24" spans="1:13" ht="17.25" customHeight="1" x14ac:dyDescent="0.15">
      <c r="A24" s="2">
        <v>22</v>
      </c>
      <c r="B24" s="25" t="s">
        <v>191</v>
      </c>
      <c r="C24" s="17">
        <v>66</v>
      </c>
      <c r="D24" s="17">
        <v>23</v>
      </c>
      <c r="E24" s="17">
        <v>45</v>
      </c>
      <c r="F24" s="17">
        <v>65</v>
      </c>
      <c r="G24" s="17">
        <v>29</v>
      </c>
      <c r="H24" s="24">
        <v>58</v>
      </c>
      <c r="I24" s="17">
        <v>46</v>
      </c>
      <c r="J24" s="18">
        <v>40</v>
      </c>
      <c r="K24" s="17">
        <v>17</v>
      </c>
      <c r="L24" s="17">
        <v>38</v>
      </c>
      <c r="M24" s="5">
        <f t="shared" si="0"/>
        <v>427</v>
      </c>
    </row>
    <row r="25" spans="1:13" ht="17.25" customHeight="1" x14ac:dyDescent="0.15">
      <c r="A25" s="2">
        <v>23</v>
      </c>
      <c r="B25" s="25" t="s">
        <v>131</v>
      </c>
      <c r="C25" s="17">
        <v>78</v>
      </c>
      <c r="D25" s="17">
        <v>55</v>
      </c>
      <c r="E25" s="17">
        <v>76</v>
      </c>
      <c r="F25" s="17">
        <v>71</v>
      </c>
      <c r="G25" s="17">
        <v>80</v>
      </c>
      <c r="H25" s="24">
        <v>82</v>
      </c>
      <c r="I25" s="17">
        <v>69</v>
      </c>
      <c r="J25" s="18">
        <v>75</v>
      </c>
      <c r="K25" s="17">
        <v>84</v>
      </c>
      <c r="L25" s="17">
        <v>52</v>
      </c>
      <c r="M25" s="5">
        <f t="shared" si="0"/>
        <v>722</v>
      </c>
    </row>
    <row r="26" spans="1:13" ht="17.25" customHeight="1" x14ac:dyDescent="0.15">
      <c r="A26" s="2"/>
      <c r="B26" s="8"/>
      <c r="C26" s="17"/>
      <c r="D26" s="17"/>
      <c r="E26" s="17"/>
      <c r="F26" s="17"/>
      <c r="G26" s="17"/>
      <c r="H26" s="24"/>
      <c r="I26" s="17"/>
      <c r="J26" s="18"/>
      <c r="K26" s="17"/>
      <c r="L26" s="17"/>
      <c r="M26" s="5"/>
    </row>
    <row r="27" spans="1:13" ht="17.25" customHeight="1" x14ac:dyDescent="0.15">
      <c r="A27" s="49" t="s">
        <v>12</v>
      </c>
      <c r="B27" s="50"/>
      <c r="C27" s="6">
        <f t="shared" ref="C27:M27" si="1">AVERAGE(C3:C25)</f>
        <v>75.608695652173907</v>
      </c>
      <c r="D27" s="6">
        <f t="shared" si="1"/>
        <v>63.565217391304351</v>
      </c>
      <c r="E27" s="6">
        <f t="shared" si="1"/>
        <v>66.782608695652172</v>
      </c>
      <c r="F27" s="6">
        <f t="shared" si="1"/>
        <v>69</v>
      </c>
      <c r="G27" s="6">
        <f t="shared" si="1"/>
        <v>64.695652173913047</v>
      </c>
      <c r="H27" s="6">
        <f t="shared" si="1"/>
        <v>66.909090909090907</v>
      </c>
      <c r="I27" s="6">
        <f t="shared" si="1"/>
        <v>66.318181818181813</v>
      </c>
      <c r="J27" s="6">
        <f t="shared" si="1"/>
        <v>61.090909090909093</v>
      </c>
      <c r="K27" s="6">
        <f t="shared" si="1"/>
        <v>57.31818181818182</v>
      </c>
      <c r="L27" s="6">
        <f t="shared" si="1"/>
        <v>60.136363636363633</v>
      </c>
      <c r="M27" s="6">
        <f t="shared" si="1"/>
        <v>637.86956521739125</v>
      </c>
    </row>
    <row r="28" spans="1:13" ht="17.25" customHeight="1" x14ac:dyDescent="0.15">
      <c r="A28" s="32"/>
      <c r="B28" s="3"/>
      <c r="C28" s="3"/>
      <c r="D28" s="3"/>
      <c r="E28" s="3"/>
      <c r="F28" s="3"/>
      <c r="G28" s="3"/>
      <c r="H28" s="3"/>
    </row>
    <row r="29" spans="1:13" ht="17.25" customHeight="1" x14ac:dyDescent="0.15">
      <c r="A29" s="51" t="s">
        <v>20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3"/>
    </row>
    <row r="30" spans="1:13" ht="17.25" customHeight="1" x14ac:dyDescent="0.15">
      <c r="A30" s="2" t="s">
        <v>4</v>
      </c>
      <c r="B30" s="2" t="s">
        <v>5</v>
      </c>
      <c r="C30" s="2" t="s">
        <v>6</v>
      </c>
      <c r="D30" s="2" t="s">
        <v>7</v>
      </c>
      <c r="E30" s="2" t="s">
        <v>8</v>
      </c>
      <c r="F30" s="2" t="s">
        <v>9</v>
      </c>
      <c r="G30" s="2" t="s">
        <v>10</v>
      </c>
      <c r="H30" s="23" t="s">
        <v>0</v>
      </c>
      <c r="I30" s="2" t="s">
        <v>1</v>
      </c>
      <c r="J30" s="2" t="s">
        <v>13</v>
      </c>
      <c r="K30" s="2" t="s">
        <v>2</v>
      </c>
      <c r="L30" s="2" t="s">
        <v>3</v>
      </c>
      <c r="M30" s="4" t="s">
        <v>11</v>
      </c>
    </row>
    <row r="31" spans="1:13" ht="17.25" customHeight="1" x14ac:dyDescent="0.15">
      <c r="A31" s="2">
        <v>1</v>
      </c>
      <c r="B31" s="33" t="s">
        <v>192</v>
      </c>
      <c r="C31" s="17">
        <v>60</v>
      </c>
      <c r="D31" s="17">
        <v>33</v>
      </c>
      <c r="E31" s="17">
        <v>27</v>
      </c>
      <c r="F31" s="17">
        <v>19</v>
      </c>
      <c r="G31" s="17">
        <v>17</v>
      </c>
      <c r="H31" s="17">
        <v>28</v>
      </c>
      <c r="I31" s="17">
        <v>42</v>
      </c>
      <c r="J31" s="17">
        <v>9</v>
      </c>
      <c r="K31" s="17">
        <v>2</v>
      </c>
      <c r="L31" s="17">
        <v>23</v>
      </c>
      <c r="M31" s="5">
        <f t="shared" ref="M31:M53" si="2">SUM(C31:L31)</f>
        <v>260</v>
      </c>
    </row>
    <row r="32" spans="1:13" ht="17.25" customHeight="1" x14ac:dyDescent="0.15">
      <c r="A32" s="2">
        <v>2</v>
      </c>
      <c r="B32" s="33" t="s">
        <v>134</v>
      </c>
      <c r="C32" s="17">
        <v>85</v>
      </c>
      <c r="D32" s="17">
        <v>92</v>
      </c>
      <c r="E32" s="17">
        <v>93</v>
      </c>
      <c r="F32" s="17">
        <v>85</v>
      </c>
      <c r="G32" s="17">
        <v>78</v>
      </c>
      <c r="H32" s="17">
        <v>64</v>
      </c>
      <c r="I32" s="17">
        <v>64</v>
      </c>
      <c r="J32" s="17">
        <v>63</v>
      </c>
      <c r="K32" s="17">
        <v>62</v>
      </c>
      <c r="L32" s="17">
        <v>70</v>
      </c>
      <c r="M32" s="5">
        <f t="shared" si="2"/>
        <v>756</v>
      </c>
    </row>
    <row r="33" spans="1:14" ht="17.25" customHeight="1" x14ac:dyDescent="0.15">
      <c r="A33" s="2">
        <v>3</v>
      </c>
      <c r="B33" s="33" t="s">
        <v>120</v>
      </c>
      <c r="C33" s="17">
        <v>70</v>
      </c>
      <c r="D33" s="17">
        <v>79</v>
      </c>
      <c r="E33" s="45">
        <v>0</v>
      </c>
      <c r="F33" s="17">
        <v>60</v>
      </c>
      <c r="G33" s="17">
        <v>66</v>
      </c>
      <c r="H33" s="17">
        <v>66</v>
      </c>
      <c r="I33" s="17">
        <v>44</v>
      </c>
      <c r="J33" s="17">
        <v>37</v>
      </c>
      <c r="K33" s="17">
        <v>58</v>
      </c>
      <c r="L33" s="17">
        <v>57</v>
      </c>
      <c r="M33" s="5">
        <f t="shared" si="2"/>
        <v>537</v>
      </c>
      <c r="N33" s="46" t="s">
        <v>313</v>
      </c>
    </row>
    <row r="34" spans="1:14" ht="17.25" customHeight="1" x14ac:dyDescent="0.15">
      <c r="A34" s="2">
        <v>4</v>
      </c>
      <c r="B34" s="33" t="s">
        <v>193</v>
      </c>
      <c r="C34" s="17">
        <v>73</v>
      </c>
      <c r="D34" s="17">
        <v>22</v>
      </c>
      <c r="E34" s="17">
        <v>28</v>
      </c>
      <c r="F34" s="17">
        <v>43</v>
      </c>
      <c r="G34" s="17">
        <v>24</v>
      </c>
      <c r="H34" s="17">
        <v>28</v>
      </c>
      <c r="I34" s="17">
        <v>27</v>
      </c>
      <c r="J34" s="17">
        <v>15</v>
      </c>
      <c r="K34" s="17">
        <v>21</v>
      </c>
      <c r="L34" s="17">
        <v>41</v>
      </c>
      <c r="M34" s="5">
        <f t="shared" si="2"/>
        <v>322</v>
      </c>
    </row>
    <row r="35" spans="1:14" ht="17.25" customHeight="1" x14ac:dyDescent="0.15">
      <c r="A35" s="2">
        <v>5</v>
      </c>
      <c r="B35" s="33" t="s">
        <v>121</v>
      </c>
      <c r="C35" s="17">
        <v>94</v>
      </c>
      <c r="D35" s="17">
        <v>91</v>
      </c>
      <c r="E35" s="17">
        <v>88</v>
      </c>
      <c r="F35" s="17">
        <v>95</v>
      </c>
      <c r="G35" s="17">
        <v>90</v>
      </c>
      <c r="H35" s="17">
        <v>96</v>
      </c>
      <c r="I35" s="17">
        <v>93</v>
      </c>
      <c r="J35" s="17">
        <v>91</v>
      </c>
      <c r="K35" s="17">
        <v>100</v>
      </c>
      <c r="L35" s="17">
        <v>94</v>
      </c>
      <c r="M35" s="5">
        <f t="shared" si="2"/>
        <v>932</v>
      </c>
    </row>
    <row r="36" spans="1:14" ht="17.25" customHeight="1" x14ac:dyDescent="0.15">
      <c r="A36" s="2">
        <v>6</v>
      </c>
      <c r="B36" s="33" t="s">
        <v>194</v>
      </c>
      <c r="C36" s="17">
        <v>94</v>
      </c>
      <c r="D36" s="17">
        <v>94</v>
      </c>
      <c r="E36" s="17">
        <v>91</v>
      </c>
      <c r="F36" s="17">
        <v>95</v>
      </c>
      <c r="G36" s="17">
        <v>91</v>
      </c>
      <c r="H36" s="17">
        <v>96</v>
      </c>
      <c r="I36" s="17">
        <v>91</v>
      </c>
      <c r="J36" s="17">
        <v>88</v>
      </c>
      <c r="K36" s="17">
        <v>93</v>
      </c>
      <c r="L36" s="17">
        <v>82</v>
      </c>
      <c r="M36" s="5">
        <f t="shared" si="2"/>
        <v>915</v>
      </c>
    </row>
    <row r="37" spans="1:14" ht="17.25" customHeight="1" x14ac:dyDescent="0.15">
      <c r="A37" s="2">
        <v>7</v>
      </c>
      <c r="B37" s="33" t="s">
        <v>135</v>
      </c>
      <c r="C37" s="17">
        <v>93</v>
      </c>
      <c r="D37" s="17">
        <v>92</v>
      </c>
      <c r="E37" s="17">
        <v>94</v>
      </c>
      <c r="F37" s="17">
        <v>93</v>
      </c>
      <c r="G37" s="17">
        <v>89</v>
      </c>
      <c r="H37" s="17">
        <v>90</v>
      </c>
      <c r="I37" s="17">
        <v>91</v>
      </c>
      <c r="J37" s="17">
        <v>91</v>
      </c>
      <c r="K37" s="17">
        <v>99</v>
      </c>
      <c r="L37" s="17">
        <v>90</v>
      </c>
      <c r="M37" s="5">
        <f t="shared" si="2"/>
        <v>922</v>
      </c>
    </row>
    <row r="38" spans="1:14" ht="17.25" customHeight="1" x14ac:dyDescent="0.15">
      <c r="A38" s="2">
        <v>8</v>
      </c>
      <c r="B38" s="33" t="s">
        <v>195</v>
      </c>
      <c r="C38" s="17">
        <v>91</v>
      </c>
      <c r="D38" s="17">
        <v>85</v>
      </c>
      <c r="E38" s="17">
        <v>72</v>
      </c>
      <c r="F38" s="17">
        <v>80</v>
      </c>
      <c r="G38" s="17">
        <v>69</v>
      </c>
      <c r="H38" s="17">
        <v>92</v>
      </c>
      <c r="I38" s="17">
        <v>73</v>
      </c>
      <c r="J38" s="17">
        <v>67</v>
      </c>
      <c r="K38" s="17">
        <v>53</v>
      </c>
      <c r="L38" s="17">
        <v>63</v>
      </c>
      <c r="M38" s="5">
        <f t="shared" si="2"/>
        <v>745</v>
      </c>
    </row>
    <row r="39" spans="1:14" ht="17.25" customHeight="1" x14ac:dyDescent="0.15">
      <c r="A39" s="2">
        <v>9</v>
      </c>
      <c r="B39" s="33" t="s">
        <v>123</v>
      </c>
      <c r="C39" s="17">
        <v>90</v>
      </c>
      <c r="D39" s="17">
        <v>79</v>
      </c>
      <c r="E39" s="17">
        <v>92</v>
      </c>
      <c r="F39" s="17">
        <v>80</v>
      </c>
      <c r="G39" s="17">
        <v>92</v>
      </c>
      <c r="H39" s="17">
        <v>90</v>
      </c>
      <c r="I39" s="17">
        <v>93</v>
      </c>
      <c r="J39" s="17">
        <v>91</v>
      </c>
      <c r="K39" s="17">
        <v>92</v>
      </c>
      <c r="L39" s="17">
        <v>73</v>
      </c>
      <c r="M39" s="5">
        <f t="shared" si="2"/>
        <v>872</v>
      </c>
    </row>
    <row r="40" spans="1:14" ht="17.25" customHeight="1" x14ac:dyDescent="0.15">
      <c r="A40" s="2">
        <v>10</v>
      </c>
      <c r="B40" s="33" t="s">
        <v>137</v>
      </c>
      <c r="C40" s="17">
        <v>83</v>
      </c>
      <c r="D40" s="45">
        <v>0</v>
      </c>
      <c r="E40" s="17">
        <v>60</v>
      </c>
      <c r="F40" s="44" t="s">
        <v>309</v>
      </c>
      <c r="G40" s="17">
        <v>68</v>
      </c>
      <c r="H40" s="17">
        <v>88</v>
      </c>
      <c r="I40" s="17">
        <v>53</v>
      </c>
      <c r="J40" s="17">
        <v>30</v>
      </c>
      <c r="K40" s="17">
        <v>12</v>
      </c>
      <c r="L40" s="17">
        <v>35</v>
      </c>
      <c r="M40" s="5">
        <f t="shared" si="2"/>
        <v>429</v>
      </c>
      <c r="N40" s="46" t="s">
        <v>313</v>
      </c>
    </row>
    <row r="41" spans="1:14" ht="17.25" customHeight="1" x14ac:dyDescent="0.15">
      <c r="A41" s="2">
        <v>11</v>
      </c>
      <c r="B41" s="33" t="s">
        <v>124</v>
      </c>
      <c r="C41" s="17">
        <v>93</v>
      </c>
      <c r="D41" s="17">
        <v>78</v>
      </c>
      <c r="E41" s="17">
        <v>92</v>
      </c>
      <c r="F41" s="17">
        <v>77</v>
      </c>
      <c r="G41" s="17">
        <v>83</v>
      </c>
      <c r="H41" s="17">
        <v>74</v>
      </c>
      <c r="I41" s="17">
        <v>81</v>
      </c>
      <c r="J41" s="17">
        <v>74</v>
      </c>
      <c r="K41" s="17">
        <v>59</v>
      </c>
      <c r="L41" s="17">
        <v>59</v>
      </c>
      <c r="M41" s="5">
        <f t="shared" si="2"/>
        <v>770</v>
      </c>
    </row>
    <row r="42" spans="1:14" ht="17.25" customHeight="1" x14ac:dyDescent="0.15">
      <c r="A42" s="2">
        <v>12</v>
      </c>
      <c r="B42" s="33" t="s">
        <v>196</v>
      </c>
      <c r="C42" s="17">
        <v>71</v>
      </c>
      <c r="D42" s="17">
        <v>86</v>
      </c>
      <c r="E42" s="17">
        <v>72</v>
      </c>
      <c r="F42" s="17">
        <v>62</v>
      </c>
      <c r="G42" s="17">
        <v>67</v>
      </c>
      <c r="H42" s="17">
        <v>88</v>
      </c>
      <c r="I42" s="17">
        <v>72</v>
      </c>
      <c r="J42" s="17">
        <v>76</v>
      </c>
      <c r="K42" s="17">
        <v>49</v>
      </c>
      <c r="L42" s="17">
        <v>56</v>
      </c>
      <c r="M42" s="5">
        <f>SUM(C42:L42)</f>
        <v>699</v>
      </c>
    </row>
    <row r="43" spans="1:14" ht="17.25" customHeight="1" x14ac:dyDescent="0.15">
      <c r="A43" s="2">
        <v>13</v>
      </c>
      <c r="B43" s="33" t="s">
        <v>197</v>
      </c>
      <c r="C43" s="17">
        <v>92</v>
      </c>
      <c r="D43" s="17">
        <v>68</v>
      </c>
      <c r="E43" s="17">
        <v>87</v>
      </c>
      <c r="F43" s="17">
        <v>85</v>
      </c>
      <c r="G43" s="17">
        <v>71</v>
      </c>
      <c r="H43" s="17">
        <v>74</v>
      </c>
      <c r="I43" s="17">
        <v>70</v>
      </c>
      <c r="J43" s="17">
        <v>60</v>
      </c>
      <c r="K43" s="17">
        <v>67</v>
      </c>
      <c r="L43" s="17">
        <v>66</v>
      </c>
      <c r="M43" s="5">
        <f t="shared" si="2"/>
        <v>740</v>
      </c>
    </row>
    <row r="44" spans="1:14" ht="17.25" customHeight="1" x14ac:dyDescent="0.15">
      <c r="A44" s="2">
        <v>14</v>
      </c>
      <c r="B44" s="33" t="s">
        <v>198</v>
      </c>
      <c r="C44" s="17">
        <v>91</v>
      </c>
      <c r="D44" s="17">
        <v>51</v>
      </c>
      <c r="E44" s="17">
        <v>73</v>
      </c>
      <c r="F44" s="17">
        <v>85</v>
      </c>
      <c r="G44" s="17">
        <v>81</v>
      </c>
      <c r="H44" s="17">
        <v>76</v>
      </c>
      <c r="I44" s="17">
        <v>75</v>
      </c>
      <c r="J44" s="17">
        <v>45</v>
      </c>
      <c r="K44" s="17">
        <v>54</v>
      </c>
      <c r="L44" s="17">
        <v>59</v>
      </c>
      <c r="M44" s="5">
        <f t="shared" si="2"/>
        <v>690</v>
      </c>
    </row>
    <row r="45" spans="1:14" ht="17.25" customHeight="1" x14ac:dyDescent="0.15">
      <c r="A45" s="2">
        <v>15</v>
      </c>
      <c r="B45" s="33" t="s">
        <v>139</v>
      </c>
      <c r="C45" s="17">
        <v>67</v>
      </c>
      <c r="D45" s="17">
        <v>64</v>
      </c>
      <c r="E45" s="17">
        <v>55</v>
      </c>
      <c r="F45" s="17">
        <v>49</v>
      </c>
      <c r="G45" s="17">
        <v>58</v>
      </c>
      <c r="H45" s="17">
        <v>55</v>
      </c>
      <c r="I45" s="17">
        <v>52</v>
      </c>
      <c r="J45" s="17">
        <v>30</v>
      </c>
      <c r="K45" s="17">
        <v>38</v>
      </c>
      <c r="L45" s="17">
        <v>48</v>
      </c>
      <c r="M45" s="5">
        <f t="shared" si="2"/>
        <v>516</v>
      </c>
    </row>
    <row r="46" spans="1:14" ht="17.25" customHeight="1" x14ac:dyDescent="0.15">
      <c r="A46" s="2">
        <v>16</v>
      </c>
      <c r="B46" s="33" t="s">
        <v>199</v>
      </c>
      <c r="C46" s="17">
        <v>57</v>
      </c>
      <c r="D46" s="17">
        <v>58</v>
      </c>
      <c r="E46" s="17">
        <v>66</v>
      </c>
      <c r="F46" s="17">
        <v>67</v>
      </c>
      <c r="G46" s="17">
        <v>59</v>
      </c>
      <c r="H46" s="17">
        <v>58</v>
      </c>
      <c r="I46" s="17">
        <v>48</v>
      </c>
      <c r="J46" s="17">
        <v>26</v>
      </c>
      <c r="K46" s="17">
        <v>25</v>
      </c>
      <c r="L46" s="17">
        <v>21</v>
      </c>
      <c r="M46" s="5">
        <f t="shared" si="2"/>
        <v>485</v>
      </c>
    </row>
    <row r="47" spans="1:14" ht="17.25" customHeight="1" x14ac:dyDescent="0.15">
      <c r="A47" s="2">
        <v>17</v>
      </c>
      <c r="B47" s="33" t="s">
        <v>127</v>
      </c>
      <c r="C47" s="17">
        <v>82</v>
      </c>
      <c r="D47" s="17">
        <v>56</v>
      </c>
      <c r="E47" s="17">
        <v>66</v>
      </c>
      <c r="F47" s="17">
        <v>55</v>
      </c>
      <c r="G47" s="17">
        <v>55</v>
      </c>
      <c r="H47" s="17">
        <v>53</v>
      </c>
      <c r="I47" s="17">
        <v>68</v>
      </c>
      <c r="J47" s="17">
        <v>33</v>
      </c>
      <c r="K47" s="17">
        <v>26</v>
      </c>
      <c r="L47" s="17">
        <v>51</v>
      </c>
      <c r="M47" s="5">
        <f t="shared" si="2"/>
        <v>545</v>
      </c>
    </row>
    <row r="48" spans="1:14" ht="17.25" customHeight="1" x14ac:dyDescent="0.15">
      <c r="A48" s="2">
        <v>18</v>
      </c>
      <c r="B48" s="33" t="s">
        <v>177</v>
      </c>
      <c r="C48" s="17">
        <v>73</v>
      </c>
      <c r="D48" s="17">
        <v>74</v>
      </c>
      <c r="E48" s="17">
        <v>71</v>
      </c>
      <c r="F48" s="17">
        <v>78</v>
      </c>
      <c r="G48" s="17">
        <v>46</v>
      </c>
      <c r="H48" s="17">
        <v>68</v>
      </c>
      <c r="I48" s="17">
        <v>46</v>
      </c>
      <c r="J48" s="17">
        <v>61</v>
      </c>
      <c r="K48" s="17">
        <v>31</v>
      </c>
      <c r="L48" s="17">
        <v>56</v>
      </c>
      <c r="M48" s="5">
        <f t="shared" si="2"/>
        <v>604</v>
      </c>
    </row>
    <row r="49" spans="1:13" ht="17.25" customHeight="1" x14ac:dyDescent="0.15">
      <c r="A49" s="2">
        <v>19</v>
      </c>
      <c r="B49" s="33" t="s">
        <v>200</v>
      </c>
      <c r="C49" s="17">
        <v>89</v>
      </c>
      <c r="D49" s="17">
        <v>85</v>
      </c>
      <c r="E49" s="17">
        <v>86</v>
      </c>
      <c r="F49" s="17">
        <v>72</v>
      </c>
      <c r="G49" s="17">
        <v>90</v>
      </c>
      <c r="H49" s="17">
        <v>71</v>
      </c>
      <c r="I49" s="17">
        <v>59</v>
      </c>
      <c r="J49" s="17">
        <v>65</v>
      </c>
      <c r="K49" s="17">
        <v>78</v>
      </c>
      <c r="L49" s="17">
        <v>74</v>
      </c>
      <c r="M49" s="5">
        <f t="shared" si="2"/>
        <v>769</v>
      </c>
    </row>
    <row r="50" spans="1:13" ht="17.25" customHeight="1" x14ac:dyDescent="0.15">
      <c r="A50" s="2">
        <v>20</v>
      </c>
      <c r="B50" s="33" t="s">
        <v>201</v>
      </c>
      <c r="C50" s="17">
        <v>54</v>
      </c>
      <c r="D50" s="17">
        <v>47</v>
      </c>
      <c r="E50" s="17">
        <v>38</v>
      </c>
      <c r="F50" s="17">
        <v>32</v>
      </c>
      <c r="G50" s="17">
        <v>39</v>
      </c>
      <c r="H50" s="17">
        <v>54</v>
      </c>
      <c r="I50" s="17">
        <v>48</v>
      </c>
      <c r="J50" s="17">
        <v>56</v>
      </c>
      <c r="K50" s="17">
        <v>35</v>
      </c>
      <c r="L50" s="17">
        <v>48</v>
      </c>
      <c r="M50" s="5">
        <f t="shared" si="2"/>
        <v>451</v>
      </c>
    </row>
    <row r="51" spans="1:13" ht="17.25" customHeight="1" x14ac:dyDescent="0.15">
      <c r="A51" s="2">
        <v>21</v>
      </c>
      <c r="B51" s="33" t="s">
        <v>202</v>
      </c>
      <c r="C51" s="17">
        <v>81</v>
      </c>
      <c r="D51" s="17">
        <v>54</v>
      </c>
      <c r="E51" s="17">
        <v>70</v>
      </c>
      <c r="F51" s="17">
        <v>57</v>
      </c>
      <c r="G51" s="17">
        <v>56</v>
      </c>
      <c r="H51" s="17">
        <v>77</v>
      </c>
      <c r="I51" s="17">
        <v>70</v>
      </c>
      <c r="J51" s="17">
        <v>62</v>
      </c>
      <c r="K51" s="17">
        <v>81</v>
      </c>
      <c r="L51" s="17">
        <v>56</v>
      </c>
      <c r="M51" s="5">
        <f t="shared" si="2"/>
        <v>664</v>
      </c>
    </row>
    <row r="52" spans="1:13" ht="17.25" customHeight="1" x14ac:dyDescent="0.15">
      <c r="A52" s="2">
        <v>22</v>
      </c>
      <c r="B52" s="33" t="s">
        <v>130</v>
      </c>
      <c r="C52" s="17">
        <v>85</v>
      </c>
      <c r="D52" s="17">
        <v>79</v>
      </c>
      <c r="E52" s="17">
        <v>71</v>
      </c>
      <c r="F52" s="17">
        <v>89</v>
      </c>
      <c r="G52" s="17">
        <v>84</v>
      </c>
      <c r="H52" s="17">
        <v>88</v>
      </c>
      <c r="I52" s="17">
        <v>79</v>
      </c>
      <c r="J52" s="17">
        <v>73</v>
      </c>
      <c r="K52" s="17">
        <v>96</v>
      </c>
      <c r="L52" s="17">
        <v>75</v>
      </c>
      <c r="M52" s="5">
        <f t="shared" si="2"/>
        <v>819</v>
      </c>
    </row>
    <row r="53" spans="1:13" ht="17.25" customHeight="1" x14ac:dyDescent="0.15">
      <c r="A53" s="2">
        <v>23</v>
      </c>
      <c r="B53" s="33" t="s">
        <v>203</v>
      </c>
      <c r="C53" s="17">
        <v>83</v>
      </c>
      <c r="D53" s="17">
        <v>59</v>
      </c>
      <c r="E53" s="17">
        <v>69</v>
      </c>
      <c r="F53" s="17">
        <v>63</v>
      </c>
      <c r="G53" s="17">
        <v>74</v>
      </c>
      <c r="H53" s="17">
        <v>60</v>
      </c>
      <c r="I53" s="17">
        <v>82</v>
      </c>
      <c r="J53" s="17">
        <v>52</v>
      </c>
      <c r="K53" s="17">
        <v>55</v>
      </c>
      <c r="L53" s="17">
        <v>61</v>
      </c>
      <c r="M53" s="5">
        <f t="shared" si="2"/>
        <v>658</v>
      </c>
    </row>
    <row r="54" spans="1:13" ht="17.25" customHeight="1" x14ac:dyDescent="0.15">
      <c r="A54" s="2"/>
      <c r="B54" s="1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5"/>
    </row>
    <row r="55" spans="1:13" ht="17.25" customHeight="1" x14ac:dyDescent="0.15">
      <c r="A55" s="49" t="s">
        <v>12</v>
      </c>
      <c r="B55" s="50"/>
      <c r="C55" s="6">
        <f t="shared" ref="C55:M55" si="3">AVERAGE(C31:C53)</f>
        <v>80.478260869565219</v>
      </c>
      <c r="D55" s="6">
        <f t="shared" si="3"/>
        <v>66.347826086956516</v>
      </c>
      <c r="E55" s="6">
        <f t="shared" si="3"/>
        <v>67.869565217391298</v>
      </c>
      <c r="F55" s="6">
        <f t="shared" si="3"/>
        <v>69.13636363636364</v>
      </c>
      <c r="G55" s="6">
        <f t="shared" si="3"/>
        <v>67.260869565217391</v>
      </c>
      <c r="H55" s="6">
        <f t="shared" si="3"/>
        <v>71.043478260869563</v>
      </c>
      <c r="I55" s="6">
        <f t="shared" si="3"/>
        <v>66.130434782608702</v>
      </c>
      <c r="J55" s="6">
        <f t="shared" si="3"/>
        <v>56.304347826086953</v>
      </c>
      <c r="K55" s="6">
        <f t="shared" si="3"/>
        <v>55.913043478260867</v>
      </c>
      <c r="L55" s="6">
        <f t="shared" si="3"/>
        <v>59.043478260869563</v>
      </c>
      <c r="M55" s="6">
        <f t="shared" si="3"/>
        <v>656.52173913043475</v>
      </c>
    </row>
    <row r="57" spans="1:13" ht="17.25" customHeight="1" x14ac:dyDescent="0.15">
      <c r="A57" s="51" t="s">
        <v>21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3"/>
    </row>
    <row r="58" spans="1:13" ht="17.25" customHeight="1" x14ac:dyDescent="0.15">
      <c r="A58" s="2" t="s">
        <v>4</v>
      </c>
      <c r="B58" s="2" t="s">
        <v>5</v>
      </c>
      <c r="C58" s="2" t="s">
        <v>6</v>
      </c>
      <c r="D58" s="2" t="s">
        <v>7</v>
      </c>
      <c r="E58" s="2" t="s">
        <v>8</v>
      </c>
      <c r="F58" s="2" t="s">
        <v>9</v>
      </c>
      <c r="G58" s="2" t="s">
        <v>10</v>
      </c>
      <c r="H58" s="23" t="s">
        <v>0</v>
      </c>
      <c r="I58" s="2" t="s">
        <v>1</v>
      </c>
      <c r="J58" s="2" t="s">
        <v>13</v>
      </c>
      <c r="K58" s="2" t="s">
        <v>2</v>
      </c>
      <c r="L58" s="2" t="s">
        <v>3</v>
      </c>
      <c r="M58" s="4" t="s">
        <v>11</v>
      </c>
    </row>
    <row r="59" spans="1:13" ht="17.25" customHeight="1" x14ac:dyDescent="0.15">
      <c r="A59" s="2">
        <v>1</v>
      </c>
      <c r="B59" s="25" t="s">
        <v>141</v>
      </c>
      <c r="C59" s="17">
        <v>44</v>
      </c>
      <c r="D59" s="17">
        <v>26</v>
      </c>
      <c r="E59" s="17">
        <v>22</v>
      </c>
      <c r="F59" s="17">
        <v>53</v>
      </c>
      <c r="G59" s="17">
        <v>81</v>
      </c>
      <c r="H59" s="17">
        <v>30</v>
      </c>
      <c r="I59" s="17">
        <v>55</v>
      </c>
      <c r="J59" s="17">
        <v>50</v>
      </c>
      <c r="K59" s="17">
        <v>30</v>
      </c>
      <c r="L59" s="17">
        <v>21</v>
      </c>
      <c r="M59" s="5">
        <f t="shared" ref="M59:M74" si="4">SUM(C59:L59)</f>
        <v>412</v>
      </c>
    </row>
    <row r="60" spans="1:13" ht="17.25" customHeight="1" x14ac:dyDescent="0.15">
      <c r="A60" s="2">
        <v>2</v>
      </c>
      <c r="B60" s="26" t="s">
        <v>204</v>
      </c>
      <c r="C60" s="17">
        <v>100</v>
      </c>
      <c r="D60" s="17">
        <v>96</v>
      </c>
      <c r="E60" s="17">
        <v>94</v>
      </c>
      <c r="F60" s="17">
        <v>98</v>
      </c>
      <c r="G60" s="17">
        <v>99</v>
      </c>
      <c r="H60" s="17">
        <v>99</v>
      </c>
      <c r="I60" s="17">
        <v>98</v>
      </c>
      <c r="J60" s="17">
        <v>93</v>
      </c>
      <c r="K60" s="17">
        <v>96</v>
      </c>
      <c r="L60" s="17">
        <v>98</v>
      </c>
      <c r="M60" s="5">
        <f t="shared" si="4"/>
        <v>971</v>
      </c>
    </row>
    <row r="61" spans="1:13" ht="17.25" customHeight="1" x14ac:dyDescent="0.15">
      <c r="A61" s="2">
        <v>3</v>
      </c>
      <c r="B61" s="27" t="s">
        <v>205</v>
      </c>
      <c r="C61" s="17">
        <v>87</v>
      </c>
      <c r="D61" s="17">
        <v>84</v>
      </c>
      <c r="E61" s="17">
        <v>81</v>
      </c>
      <c r="F61" s="17">
        <v>86</v>
      </c>
      <c r="G61" s="17">
        <v>94</v>
      </c>
      <c r="H61" s="17">
        <v>86</v>
      </c>
      <c r="I61" s="17">
        <v>95</v>
      </c>
      <c r="J61" s="17">
        <v>84</v>
      </c>
      <c r="K61" s="17">
        <v>90</v>
      </c>
      <c r="L61" s="17">
        <v>92</v>
      </c>
      <c r="M61" s="5">
        <f t="shared" si="4"/>
        <v>879</v>
      </c>
    </row>
    <row r="62" spans="1:13" ht="17.25" customHeight="1" x14ac:dyDescent="0.15">
      <c r="A62" s="2">
        <v>4</v>
      </c>
      <c r="B62" s="27" t="s">
        <v>206</v>
      </c>
      <c r="C62" s="17">
        <v>81</v>
      </c>
      <c r="D62" s="17">
        <v>84</v>
      </c>
      <c r="E62" s="17">
        <v>81</v>
      </c>
      <c r="F62" s="17">
        <v>92</v>
      </c>
      <c r="G62" s="17">
        <v>91</v>
      </c>
      <c r="H62" s="17">
        <v>66</v>
      </c>
      <c r="I62" s="17">
        <v>90</v>
      </c>
      <c r="J62" s="17">
        <v>76</v>
      </c>
      <c r="K62" s="17">
        <v>76</v>
      </c>
      <c r="L62" s="17">
        <v>88</v>
      </c>
      <c r="M62" s="5">
        <f t="shared" si="4"/>
        <v>825</v>
      </c>
    </row>
    <row r="63" spans="1:13" ht="17.25" customHeight="1" x14ac:dyDescent="0.15">
      <c r="A63" s="2">
        <v>5</v>
      </c>
      <c r="B63" s="27" t="s">
        <v>38</v>
      </c>
      <c r="C63" s="17">
        <v>88</v>
      </c>
      <c r="D63" s="17">
        <v>89</v>
      </c>
      <c r="E63" s="17">
        <v>81</v>
      </c>
      <c r="F63" s="17">
        <v>92</v>
      </c>
      <c r="G63" s="17">
        <v>89</v>
      </c>
      <c r="H63" s="17">
        <v>90</v>
      </c>
      <c r="I63" s="17">
        <v>88</v>
      </c>
      <c r="J63" s="17">
        <v>79</v>
      </c>
      <c r="K63" s="17">
        <v>76</v>
      </c>
      <c r="L63" s="17">
        <v>92</v>
      </c>
      <c r="M63" s="5">
        <f t="shared" si="4"/>
        <v>864</v>
      </c>
    </row>
    <row r="64" spans="1:13" ht="17.25" customHeight="1" x14ac:dyDescent="0.15">
      <c r="A64" s="2">
        <v>6</v>
      </c>
      <c r="B64" s="27" t="s">
        <v>207</v>
      </c>
      <c r="C64" s="17">
        <v>37</v>
      </c>
      <c r="D64" s="17">
        <v>51</v>
      </c>
      <c r="E64" s="17">
        <v>52</v>
      </c>
      <c r="F64" s="17">
        <v>49</v>
      </c>
      <c r="G64" s="17">
        <v>38</v>
      </c>
      <c r="H64" s="17">
        <v>18</v>
      </c>
      <c r="I64" s="17">
        <v>52</v>
      </c>
      <c r="J64" s="17">
        <v>59</v>
      </c>
      <c r="K64" s="17">
        <v>32</v>
      </c>
      <c r="L64" s="17">
        <v>72</v>
      </c>
      <c r="M64" s="5">
        <f t="shared" si="4"/>
        <v>460</v>
      </c>
    </row>
    <row r="65" spans="1:13" ht="17.25" customHeight="1" x14ac:dyDescent="0.15">
      <c r="A65" s="2">
        <v>7</v>
      </c>
      <c r="B65" s="27" t="s">
        <v>208</v>
      </c>
      <c r="C65" s="17">
        <v>67</v>
      </c>
      <c r="D65" s="17">
        <v>48</v>
      </c>
      <c r="E65" s="17">
        <v>50</v>
      </c>
      <c r="F65" s="17">
        <v>55</v>
      </c>
      <c r="G65" s="17">
        <v>60</v>
      </c>
      <c r="H65" s="17">
        <v>55</v>
      </c>
      <c r="I65" s="17">
        <v>82</v>
      </c>
      <c r="J65" s="17">
        <v>72</v>
      </c>
      <c r="K65" s="17">
        <v>32</v>
      </c>
      <c r="L65" s="17">
        <v>74</v>
      </c>
      <c r="M65" s="5">
        <f t="shared" si="4"/>
        <v>595</v>
      </c>
    </row>
    <row r="66" spans="1:13" ht="17.25" customHeight="1" x14ac:dyDescent="0.15">
      <c r="A66" s="2">
        <v>8</v>
      </c>
      <c r="B66" s="27" t="s">
        <v>209</v>
      </c>
      <c r="C66" s="17">
        <v>67</v>
      </c>
      <c r="D66" s="17">
        <v>68</v>
      </c>
      <c r="E66" s="17">
        <v>73</v>
      </c>
      <c r="F66" s="17">
        <v>77</v>
      </c>
      <c r="G66" s="17">
        <v>71</v>
      </c>
      <c r="H66" s="17">
        <v>71</v>
      </c>
      <c r="I66" s="17">
        <v>71</v>
      </c>
      <c r="J66" s="17">
        <v>70</v>
      </c>
      <c r="K66" s="17">
        <v>60</v>
      </c>
      <c r="L66" s="17">
        <v>81</v>
      </c>
      <c r="M66" s="5">
        <f t="shared" si="4"/>
        <v>709</v>
      </c>
    </row>
    <row r="67" spans="1:13" ht="17.25" customHeight="1" x14ac:dyDescent="0.15">
      <c r="A67" s="2">
        <v>9</v>
      </c>
      <c r="B67" s="27" t="s">
        <v>210</v>
      </c>
      <c r="C67" s="17">
        <v>99</v>
      </c>
      <c r="D67" s="17">
        <v>93</v>
      </c>
      <c r="E67" s="17">
        <v>85</v>
      </c>
      <c r="F67" s="17">
        <v>100</v>
      </c>
      <c r="G67" s="17">
        <v>92</v>
      </c>
      <c r="H67" s="17">
        <v>96</v>
      </c>
      <c r="I67" s="17">
        <v>99</v>
      </c>
      <c r="J67" s="17">
        <v>95</v>
      </c>
      <c r="K67" s="17">
        <v>100</v>
      </c>
      <c r="L67" s="17">
        <v>94</v>
      </c>
      <c r="M67" s="5">
        <f t="shared" si="4"/>
        <v>953</v>
      </c>
    </row>
    <row r="68" spans="1:13" ht="17.25" customHeight="1" x14ac:dyDescent="0.15">
      <c r="A68" s="2">
        <v>10</v>
      </c>
      <c r="B68" s="27" t="s">
        <v>211</v>
      </c>
      <c r="C68" s="17">
        <v>88</v>
      </c>
      <c r="D68" s="17">
        <v>88</v>
      </c>
      <c r="E68" s="17">
        <v>79</v>
      </c>
      <c r="F68" s="17">
        <v>98</v>
      </c>
      <c r="G68" s="17">
        <v>88</v>
      </c>
      <c r="H68" s="17">
        <v>99</v>
      </c>
      <c r="I68" s="17">
        <v>98</v>
      </c>
      <c r="J68" s="17">
        <v>94</v>
      </c>
      <c r="K68" s="17">
        <v>78</v>
      </c>
      <c r="L68" s="17">
        <v>78</v>
      </c>
      <c r="M68" s="5">
        <f t="shared" si="4"/>
        <v>888</v>
      </c>
    </row>
    <row r="69" spans="1:13" ht="17.25" customHeight="1" x14ac:dyDescent="0.15">
      <c r="A69" s="2">
        <v>11</v>
      </c>
      <c r="B69" s="25" t="s">
        <v>212</v>
      </c>
      <c r="C69" s="17">
        <v>87</v>
      </c>
      <c r="D69" s="17">
        <v>58</v>
      </c>
      <c r="E69" s="17">
        <v>68</v>
      </c>
      <c r="F69" s="17">
        <v>83</v>
      </c>
      <c r="G69" s="17">
        <v>82</v>
      </c>
      <c r="H69" s="17">
        <v>90</v>
      </c>
      <c r="I69" s="17">
        <v>90</v>
      </c>
      <c r="J69" s="17">
        <v>72</v>
      </c>
      <c r="K69" s="17">
        <v>77</v>
      </c>
      <c r="L69" s="17">
        <v>96</v>
      </c>
      <c r="M69" s="5">
        <f t="shared" si="4"/>
        <v>803</v>
      </c>
    </row>
    <row r="70" spans="1:13" ht="17.25" customHeight="1" x14ac:dyDescent="0.15">
      <c r="A70" s="2">
        <v>12</v>
      </c>
      <c r="B70" s="25" t="s">
        <v>213</v>
      </c>
      <c r="C70" s="17">
        <v>87</v>
      </c>
      <c r="D70" s="17">
        <v>84</v>
      </c>
      <c r="E70" s="17">
        <v>75</v>
      </c>
      <c r="F70" s="17">
        <v>78</v>
      </c>
      <c r="G70" s="17">
        <v>82</v>
      </c>
      <c r="H70" s="17">
        <v>98</v>
      </c>
      <c r="I70" s="17">
        <v>92</v>
      </c>
      <c r="J70" s="17">
        <v>78</v>
      </c>
      <c r="K70" s="17">
        <v>86</v>
      </c>
      <c r="L70" s="17">
        <v>89</v>
      </c>
      <c r="M70" s="5">
        <f t="shared" si="4"/>
        <v>849</v>
      </c>
    </row>
    <row r="71" spans="1:13" ht="17.25" customHeight="1" x14ac:dyDescent="0.15">
      <c r="A71" s="2">
        <v>13</v>
      </c>
      <c r="B71" s="25" t="s">
        <v>214</v>
      </c>
      <c r="C71" s="17">
        <v>81</v>
      </c>
      <c r="D71" s="17">
        <v>80</v>
      </c>
      <c r="E71" s="17">
        <v>53</v>
      </c>
      <c r="F71" s="17">
        <v>71</v>
      </c>
      <c r="G71" s="17">
        <v>63</v>
      </c>
      <c r="H71" s="17">
        <v>84</v>
      </c>
      <c r="I71" s="17">
        <v>83</v>
      </c>
      <c r="J71" s="17">
        <v>74</v>
      </c>
      <c r="K71" s="17">
        <v>68</v>
      </c>
      <c r="L71" s="17">
        <v>84</v>
      </c>
      <c r="M71" s="5">
        <f t="shared" si="4"/>
        <v>741</v>
      </c>
    </row>
    <row r="72" spans="1:13" ht="17.25" customHeight="1" x14ac:dyDescent="0.15">
      <c r="A72" s="2">
        <v>14</v>
      </c>
      <c r="B72" s="25" t="s">
        <v>41</v>
      </c>
      <c r="C72" s="17">
        <v>91</v>
      </c>
      <c r="D72" s="17">
        <v>88</v>
      </c>
      <c r="E72" s="17">
        <v>84</v>
      </c>
      <c r="F72" s="17">
        <v>86</v>
      </c>
      <c r="G72" s="17">
        <v>88</v>
      </c>
      <c r="H72" s="17">
        <v>76</v>
      </c>
      <c r="I72" s="17">
        <v>86</v>
      </c>
      <c r="J72" s="17">
        <v>95</v>
      </c>
      <c r="K72" s="17">
        <v>88</v>
      </c>
      <c r="L72" s="17">
        <v>92</v>
      </c>
      <c r="M72" s="5">
        <f t="shared" si="4"/>
        <v>874</v>
      </c>
    </row>
    <row r="73" spans="1:13" ht="17.25" customHeight="1" x14ac:dyDescent="0.15">
      <c r="A73" s="2">
        <v>15</v>
      </c>
      <c r="B73" s="25" t="s">
        <v>51</v>
      </c>
      <c r="C73" s="17">
        <v>93</v>
      </c>
      <c r="D73" s="17">
        <v>87</v>
      </c>
      <c r="E73" s="17">
        <v>91</v>
      </c>
      <c r="F73" s="17">
        <v>98</v>
      </c>
      <c r="G73" s="17">
        <v>88</v>
      </c>
      <c r="H73" s="17">
        <v>100</v>
      </c>
      <c r="I73" s="17">
        <v>88</v>
      </c>
      <c r="J73" s="17">
        <v>89</v>
      </c>
      <c r="K73" s="17">
        <v>98</v>
      </c>
      <c r="L73" s="17">
        <v>95</v>
      </c>
      <c r="M73" s="5">
        <f t="shared" si="4"/>
        <v>927</v>
      </c>
    </row>
    <row r="74" spans="1:13" ht="17.25" customHeight="1" x14ac:dyDescent="0.15">
      <c r="A74" s="2">
        <v>16</v>
      </c>
      <c r="B74" s="25" t="s">
        <v>215</v>
      </c>
      <c r="C74" s="17">
        <v>66</v>
      </c>
      <c r="D74" s="17">
        <v>61</v>
      </c>
      <c r="E74" s="17">
        <v>76</v>
      </c>
      <c r="F74" s="17">
        <v>48</v>
      </c>
      <c r="G74" s="17">
        <v>73</v>
      </c>
      <c r="H74" s="17">
        <v>58</v>
      </c>
      <c r="I74" s="17">
        <v>65</v>
      </c>
      <c r="J74" s="17">
        <v>56</v>
      </c>
      <c r="K74" s="17">
        <v>40</v>
      </c>
      <c r="L74" s="17">
        <v>67</v>
      </c>
      <c r="M74" s="5">
        <f t="shared" si="4"/>
        <v>610</v>
      </c>
    </row>
    <row r="75" spans="1:13" ht="17.25" customHeight="1" x14ac:dyDescent="0.15">
      <c r="A75" s="2"/>
      <c r="B75" s="8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5"/>
    </row>
    <row r="76" spans="1:13" ht="17.25" customHeight="1" x14ac:dyDescent="0.15">
      <c r="A76" s="49" t="s">
        <v>12</v>
      </c>
      <c r="B76" s="50"/>
      <c r="C76" s="6">
        <f t="shared" ref="C76:M76" si="5">AVERAGE(C59:C74)</f>
        <v>78.9375</v>
      </c>
      <c r="D76" s="6">
        <f t="shared" si="5"/>
        <v>74.0625</v>
      </c>
      <c r="E76" s="6">
        <f t="shared" si="5"/>
        <v>71.5625</v>
      </c>
      <c r="F76" s="6">
        <f t="shared" si="5"/>
        <v>79</v>
      </c>
      <c r="G76" s="6">
        <f t="shared" si="5"/>
        <v>79.9375</v>
      </c>
      <c r="H76" s="6">
        <f t="shared" si="5"/>
        <v>76</v>
      </c>
      <c r="I76" s="6">
        <f t="shared" si="5"/>
        <v>83.25</v>
      </c>
      <c r="J76" s="6">
        <f t="shared" si="5"/>
        <v>77.25</v>
      </c>
      <c r="K76" s="6">
        <f t="shared" si="5"/>
        <v>70.4375</v>
      </c>
      <c r="L76" s="6">
        <f t="shared" si="5"/>
        <v>82.0625</v>
      </c>
      <c r="M76" s="6">
        <f t="shared" si="5"/>
        <v>772.5</v>
      </c>
    </row>
    <row r="78" spans="1:13" ht="17.25" customHeight="1" x14ac:dyDescent="0.15">
      <c r="A78" s="54" t="s">
        <v>22</v>
      </c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</row>
    <row r="79" spans="1:13" ht="17.25" customHeight="1" x14ac:dyDescent="0.15">
      <c r="A79" s="2" t="s">
        <v>4</v>
      </c>
      <c r="B79" s="2" t="s">
        <v>5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10</v>
      </c>
      <c r="H79" s="23" t="s">
        <v>0</v>
      </c>
      <c r="I79" s="2" t="s">
        <v>1</v>
      </c>
      <c r="J79" s="2" t="s">
        <v>13</v>
      </c>
      <c r="K79" s="2" t="s">
        <v>2</v>
      </c>
      <c r="L79" s="2" t="s">
        <v>3</v>
      </c>
      <c r="M79" s="4" t="s">
        <v>11</v>
      </c>
    </row>
    <row r="80" spans="1:13" ht="17.25" customHeight="1" x14ac:dyDescent="0.15">
      <c r="A80" s="2">
        <v>1</v>
      </c>
      <c r="B80" s="28" t="s">
        <v>45</v>
      </c>
      <c r="C80" s="17">
        <v>76</v>
      </c>
      <c r="D80" s="17">
        <v>69</v>
      </c>
      <c r="E80" s="17">
        <v>53</v>
      </c>
      <c r="F80" s="17">
        <v>66</v>
      </c>
      <c r="G80" s="17">
        <v>79</v>
      </c>
      <c r="H80" s="17">
        <v>87</v>
      </c>
      <c r="I80" s="17">
        <v>73</v>
      </c>
      <c r="J80" s="17">
        <v>78</v>
      </c>
      <c r="K80" s="17">
        <v>59</v>
      </c>
      <c r="L80" s="17">
        <v>76</v>
      </c>
      <c r="M80" s="5">
        <f>SUM(C80:L80)</f>
        <v>716</v>
      </c>
    </row>
    <row r="81" spans="1:13" ht="17.25" customHeight="1" x14ac:dyDescent="0.15">
      <c r="A81" s="2">
        <v>2</v>
      </c>
      <c r="B81" s="29" t="s">
        <v>46</v>
      </c>
      <c r="C81" s="17">
        <v>80</v>
      </c>
      <c r="D81" s="17">
        <v>84</v>
      </c>
      <c r="E81" s="17">
        <v>71</v>
      </c>
      <c r="F81" s="17">
        <v>80</v>
      </c>
      <c r="G81" s="17">
        <v>77</v>
      </c>
      <c r="H81" s="17">
        <v>87</v>
      </c>
      <c r="I81" s="17">
        <v>84</v>
      </c>
      <c r="J81" s="17">
        <v>80</v>
      </c>
      <c r="K81" s="17">
        <v>85</v>
      </c>
      <c r="L81" s="17">
        <v>82</v>
      </c>
      <c r="M81" s="5">
        <f>SUM(C81:L81)</f>
        <v>810</v>
      </c>
    </row>
    <row r="82" spans="1:13" ht="17.25" customHeight="1" x14ac:dyDescent="0.15">
      <c r="A82" s="2">
        <v>3</v>
      </c>
      <c r="B82" s="35" t="s">
        <v>47</v>
      </c>
      <c r="C82" s="17">
        <v>79</v>
      </c>
      <c r="D82" s="17">
        <v>33</v>
      </c>
      <c r="E82" s="17">
        <v>53</v>
      </c>
      <c r="F82" s="17">
        <v>59</v>
      </c>
      <c r="G82" s="17">
        <v>53</v>
      </c>
      <c r="H82" s="17">
        <v>54</v>
      </c>
      <c r="I82" s="17">
        <v>66</v>
      </c>
      <c r="J82" s="17">
        <v>61</v>
      </c>
      <c r="K82" s="17">
        <v>49</v>
      </c>
      <c r="L82" s="17">
        <v>67</v>
      </c>
      <c r="M82" s="5">
        <f>SUM(C82:L82)</f>
        <v>574</v>
      </c>
    </row>
    <row r="83" spans="1:13" ht="17.25" customHeight="1" x14ac:dyDescent="0.15">
      <c r="A83" s="2">
        <v>4</v>
      </c>
      <c r="B83" s="35" t="s">
        <v>216</v>
      </c>
      <c r="C83" s="17">
        <v>81</v>
      </c>
      <c r="D83" s="17">
        <v>76</v>
      </c>
      <c r="E83" s="17">
        <v>75</v>
      </c>
      <c r="F83" s="17">
        <v>79</v>
      </c>
      <c r="G83" s="17">
        <v>78</v>
      </c>
      <c r="H83" s="17">
        <v>79</v>
      </c>
      <c r="I83" s="17">
        <v>80</v>
      </c>
      <c r="J83" s="17">
        <v>82</v>
      </c>
      <c r="K83" s="17">
        <v>60</v>
      </c>
      <c r="L83" s="17">
        <v>82</v>
      </c>
      <c r="M83" s="5">
        <f>SUM(C83:L83)</f>
        <v>772</v>
      </c>
    </row>
    <row r="84" spans="1:13" ht="17.25" customHeight="1" x14ac:dyDescent="0.15">
      <c r="A84" s="2">
        <v>5</v>
      </c>
      <c r="B84" s="35" t="s">
        <v>217</v>
      </c>
      <c r="C84" s="17">
        <v>100</v>
      </c>
      <c r="D84" s="17">
        <v>96</v>
      </c>
      <c r="E84" s="17">
        <v>100</v>
      </c>
      <c r="F84" s="17">
        <v>100</v>
      </c>
      <c r="G84" s="17">
        <v>90</v>
      </c>
      <c r="H84" s="17">
        <v>100</v>
      </c>
      <c r="I84" s="17">
        <v>94</v>
      </c>
      <c r="J84" s="17">
        <v>94</v>
      </c>
      <c r="K84" s="17">
        <v>90</v>
      </c>
      <c r="L84" s="17">
        <v>94</v>
      </c>
      <c r="M84" s="5">
        <f t="shared" ref="M84:M95" si="6">SUM(C84:L84)</f>
        <v>958</v>
      </c>
    </row>
    <row r="85" spans="1:13" ht="17.25" customHeight="1" x14ac:dyDescent="0.15">
      <c r="A85" s="2">
        <v>6</v>
      </c>
      <c r="B85" s="35" t="s">
        <v>48</v>
      </c>
      <c r="C85" s="17">
        <v>72</v>
      </c>
      <c r="D85" s="17">
        <v>83</v>
      </c>
      <c r="E85" s="17">
        <v>77</v>
      </c>
      <c r="F85" s="17">
        <v>65</v>
      </c>
      <c r="G85" s="17">
        <v>57</v>
      </c>
      <c r="H85" s="17">
        <v>66</v>
      </c>
      <c r="I85" s="17">
        <v>75</v>
      </c>
      <c r="J85" s="17">
        <v>67</v>
      </c>
      <c r="K85" s="17">
        <v>59</v>
      </c>
      <c r="L85" s="17">
        <v>93</v>
      </c>
      <c r="M85" s="5">
        <f t="shared" si="6"/>
        <v>714</v>
      </c>
    </row>
    <row r="86" spans="1:13" ht="17.25" customHeight="1" x14ac:dyDescent="0.15">
      <c r="A86" s="2">
        <v>7</v>
      </c>
      <c r="B86" s="35" t="s">
        <v>39</v>
      </c>
      <c r="C86" s="17">
        <v>96</v>
      </c>
      <c r="D86" s="17">
        <v>89</v>
      </c>
      <c r="E86" s="17">
        <v>94</v>
      </c>
      <c r="F86" s="17">
        <v>99</v>
      </c>
      <c r="G86" s="17">
        <v>89</v>
      </c>
      <c r="H86" s="17">
        <v>98</v>
      </c>
      <c r="I86" s="17">
        <v>98</v>
      </c>
      <c r="J86" s="17">
        <v>88</v>
      </c>
      <c r="K86" s="17">
        <v>92</v>
      </c>
      <c r="L86" s="17">
        <v>93</v>
      </c>
      <c r="M86" s="5">
        <f t="shared" si="6"/>
        <v>936</v>
      </c>
    </row>
    <row r="87" spans="1:13" ht="17.25" customHeight="1" x14ac:dyDescent="0.15">
      <c r="A87" s="2">
        <v>8</v>
      </c>
      <c r="B87" s="35" t="s">
        <v>40</v>
      </c>
      <c r="C87" s="17">
        <v>88</v>
      </c>
      <c r="D87" s="17">
        <v>66</v>
      </c>
      <c r="E87" s="17">
        <v>45</v>
      </c>
      <c r="F87" s="17">
        <v>72</v>
      </c>
      <c r="G87" s="17">
        <v>66</v>
      </c>
      <c r="H87" s="17">
        <v>57</v>
      </c>
      <c r="I87" s="17">
        <v>78</v>
      </c>
      <c r="J87" s="17">
        <v>78</v>
      </c>
      <c r="K87" s="17">
        <v>53</v>
      </c>
      <c r="L87" s="17">
        <v>80</v>
      </c>
      <c r="M87" s="5">
        <f t="shared" si="6"/>
        <v>683</v>
      </c>
    </row>
    <row r="88" spans="1:13" ht="17.25" customHeight="1" x14ac:dyDescent="0.15">
      <c r="A88" s="2">
        <v>9</v>
      </c>
      <c r="B88" s="30" t="s">
        <v>49</v>
      </c>
      <c r="C88" s="17">
        <v>83</v>
      </c>
      <c r="D88" s="17">
        <v>75</v>
      </c>
      <c r="E88" s="17">
        <v>60</v>
      </c>
      <c r="F88" s="17">
        <v>82</v>
      </c>
      <c r="G88" s="17">
        <v>54</v>
      </c>
      <c r="H88" s="17">
        <v>51</v>
      </c>
      <c r="I88" s="17">
        <v>69</v>
      </c>
      <c r="J88" s="17">
        <v>82</v>
      </c>
      <c r="K88" s="17">
        <v>62</v>
      </c>
      <c r="L88" s="17">
        <v>60</v>
      </c>
      <c r="M88" s="5">
        <f t="shared" si="6"/>
        <v>678</v>
      </c>
    </row>
    <row r="89" spans="1:13" ht="17.25" customHeight="1" x14ac:dyDescent="0.15">
      <c r="A89" s="2">
        <v>10</v>
      </c>
      <c r="B89" s="25" t="s">
        <v>50</v>
      </c>
      <c r="C89" s="17">
        <v>37</v>
      </c>
      <c r="D89" s="17">
        <v>32</v>
      </c>
      <c r="E89" s="17">
        <v>37</v>
      </c>
      <c r="F89" s="17">
        <v>49</v>
      </c>
      <c r="G89" s="17">
        <v>31</v>
      </c>
      <c r="H89" s="17">
        <v>44</v>
      </c>
      <c r="I89" s="17">
        <v>35</v>
      </c>
      <c r="J89" s="17">
        <v>51</v>
      </c>
      <c r="K89" s="17">
        <v>24</v>
      </c>
      <c r="L89" s="17">
        <v>54</v>
      </c>
      <c r="M89" s="5">
        <f t="shared" si="6"/>
        <v>394</v>
      </c>
    </row>
    <row r="90" spans="1:13" ht="17.25" customHeight="1" x14ac:dyDescent="0.15">
      <c r="A90" s="2">
        <v>11</v>
      </c>
      <c r="B90" s="25" t="s">
        <v>42</v>
      </c>
      <c r="C90" s="17">
        <v>73</v>
      </c>
      <c r="D90" s="17">
        <v>51</v>
      </c>
      <c r="E90" s="17">
        <v>52</v>
      </c>
      <c r="F90" s="17">
        <v>57</v>
      </c>
      <c r="G90" s="17">
        <v>53</v>
      </c>
      <c r="H90" s="17">
        <v>68</v>
      </c>
      <c r="I90" s="17">
        <v>66</v>
      </c>
      <c r="J90" s="17">
        <v>73</v>
      </c>
      <c r="K90" s="17">
        <v>53</v>
      </c>
      <c r="L90" s="17">
        <v>66</v>
      </c>
      <c r="M90" s="5">
        <f t="shared" si="6"/>
        <v>612</v>
      </c>
    </row>
    <row r="91" spans="1:13" ht="17.25" customHeight="1" x14ac:dyDescent="0.15">
      <c r="A91" s="2">
        <v>12</v>
      </c>
      <c r="B91" s="25" t="s">
        <v>218</v>
      </c>
      <c r="C91" s="17">
        <v>83</v>
      </c>
      <c r="D91" s="17">
        <v>68</v>
      </c>
      <c r="E91" s="17">
        <v>78</v>
      </c>
      <c r="F91" s="17">
        <v>77</v>
      </c>
      <c r="G91" s="17">
        <v>69</v>
      </c>
      <c r="H91" s="17">
        <v>55</v>
      </c>
      <c r="I91" s="17">
        <v>87</v>
      </c>
      <c r="J91" s="17">
        <v>68</v>
      </c>
      <c r="K91" s="17">
        <v>66</v>
      </c>
      <c r="L91" s="17">
        <v>75</v>
      </c>
      <c r="M91" s="5">
        <f t="shared" si="6"/>
        <v>726</v>
      </c>
    </row>
    <row r="92" spans="1:13" ht="17.25" customHeight="1" x14ac:dyDescent="0.15">
      <c r="A92" s="2">
        <v>13</v>
      </c>
      <c r="B92" s="25" t="s">
        <v>219</v>
      </c>
      <c r="C92" s="17">
        <v>88</v>
      </c>
      <c r="D92" s="17">
        <v>86</v>
      </c>
      <c r="E92" s="17">
        <v>87</v>
      </c>
      <c r="F92" s="17">
        <v>90</v>
      </c>
      <c r="G92" s="17">
        <v>74</v>
      </c>
      <c r="H92" s="17">
        <v>95</v>
      </c>
      <c r="I92" s="17">
        <v>86</v>
      </c>
      <c r="J92" s="17">
        <v>82</v>
      </c>
      <c r="K92" s="17">
        <v>88</v>
      </c>
      <c r="L92" s="17">
        <v>92</v>
      </c>
      <c r="M92" s="5">
        <f t="shared" si="6"/>
        <v>868</v>
      </c>
    </row>
    <row r="93" spans="1:13" ht="17.25" customHeight="1" x14ac:dyDescent="0.15">
      <c r="A93" s="2">
        <v>14</v>
      </c>
      <c r="B93" s="25" t="s">
        <v>43</v>
      </c>
      <c r="C93" s="17">
        <v>96</v>
      </c>
      <c r="D93" s="17">
        <v>87</v>
      </c>
      <c r="E93" s="17">
        <v>86</v>
      </c>
      <c r="F93" s="17">
        <v>83</v>
      </c>
      <c r="G93" s="17">
        <v>86</v>
      </c>
      <c r="H93" s="17">
        <v>85</v>
      </c>
      <c r="I93" s="17">
        <v>93</v>
      </c>
      <c r="J93" s="17">
        <v>88</v>
      </c>
      <c r="K93" s="17">
        <v>78</v>
      </c>
      <c r="L93" s="17">
        <v>87</v>
      </c>
      <c r="M93" s="5">
        <f t="shared" si="6"/>
        <v>869</v>
      </c>
    </row>
    <row r="94" spans="1:13" ht="17.25" customHeight="1" x14ac:dyDescent="0.15">
      <c r="A94" s="2">
        <v>15</v>
      </c>
      <c r="B94" s="25" t="s">
        <v>220</v>
      </c>
      <c r="C94" s="17">
        <v>68</v>
      </c>
      <c r="D94" s="17">
        <v>55</v>
      </c>
      <c r="E94" s="17">
        <v>46</v>
      </c>
      <c r="F94" s="17">
        <v>58</v>
      </c>
      <c r="G94" s="17">
        <v>63</v>
      </c>
      <c r="H94" s="17">
        <v>70</v>
      </c>
      <c r="I94" s="17">
        <v>70</v>
      </c>
      <c r="J94" s="17">
        <v>71</v>
      </c>
      <c r="K94" s="17">
        <v>71</v>
      </c>
      <c r="L94" s="17">
        <v>76</v>
      </c>
      <c r="M94" s="5">
        <f t="shared" si="6"/>
        <v>648</v>
      </c>
    </row>
    <row r="95" spans="1:13" ht="17.25" customHeight="1" x14ac:dyDescent="0.15">
      <c r="A95" s="2">
        <v>16</v>
      </c>
      <c r="B95" s="25" t="s">
        <v>44</v>
      </c>
      <c r="C95" s="17">
        <v>69</v>
      </c>
      <c r="D95" s="17">
        <v>86</v>
      </c>
      <c r="E95" s="17">
        <v>76</v>
      </c>
      <c r="F95" s="17">
        <v>100</v>
      </c>
      <c r="G95" s="17">
        <v>79</v>
      </c>
      <c r="H95" s="17">
        <v>62</v>
      </c>
      <c r="I95" s="17">
        <v>85</v>
      </c>
      <c r="J95" s="17">
        <v>83</v>
      </c>
      <c r="K95" s="17">
        <v>90</v>
      </c>
      <c r="L95" s="17">
        <v>85</v>
      </c>
      <c r="M95" s="5">
        <f t="shared" si="6"/>
        <v>815</v>
      </c>
    </row>
    <row r="96" spans="1:13" ht="17.25" customHeight="1" x14ac:dyDescent="0.15">
      <c r="A96" s="2"/>
      <c r="B96" s="8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5"/>
    </row>
    <row r="97" spans="1:13" ht="17.25" customHeight="1" x14ac:dyDescent="0.15">
      <c r="A97" s="49" t="s">
        <v>12</v>
      </c>
      <c r="B97" s="50"/>
      <c r="C97" s="6">
        <f t="shared" ref="C97:M97" si="7">AVERAGE(C80:C95)</f>
        <v>79.3125</v>
      </c>
      <c r="D97" s="6">
        <f t="shared" si="7"/>
        <v>71</v>
      </c>
      <c r="E97" s="6">
        <f t="shared" si="7"/>
        <v>68.125</v>
      </c>
      <c r="F97" s="6">
        <f t="shared" si="7"/>
        <v>76</v>
      </c>
      <c r="G97" s="6">
        <f t="shared" si="7"/>
        <v>68.625</v>
      </c>
      <c r="H97" s="6">
        <f t="shared" si="7"/>
        <v>72.375</v>
      </c>
      <c r="I97" s="6">
        <f t="shared" si="7"/>
        <v>77.4375</v>
      </c>
      <c r="J97" s="6">
        <f t="shared" si="7"/>
        <v>76.625</v>
      </c>
      <c r="K97" s="6">
        <f t="shared" si="7"/>
        <v>67.4375</v>
      </c>
      <c r="L97" s="6">
        <f t="shared" si="7"/>
        <v>78.875</v>
      </c>
      <c r="M97" s="6">
        <f t="shared" si="7"/>
        <v>735.8125</v>
      </c>
    </row>
    <row r="98" spans="1:13" ht="17.25" customHeight="1" x14ac:dyDescent="0.15">
      <c r="A98" s="7"/>
    </row>
    <row r="99" spans="1:13" ht="17.25" customHeight="1" x14ac:dyDescent="0.15">
      <c r="A99" s="54" t="s">
        <v>24</v>
      </c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</row>
    <row r="100" spans="1:13" ht="17.25" customHeight="1" x14ac:dyDescent="0.15">
      <c r="A100" s="2" t="s">
        <v>4</v>
      </c>
      <c r="B100" s="2" t="s">
        <v>5</v>
      </c>
      <c r="C100" s="2" t="s">
        <v>6</v>
      </c>
      <c r="D100" s="2" t="s">
        <v>7</v>
      </c>
      <c r="E100" s="2" t="s">
        <v>8</v>
      </c>
      <c r="F100" s="2" t="s">
        <v>9</v>
      </c>
      <c r="G100" s="2" t="s">
        <v>10</v>
      </c>
      <c r="H100" s="23" t="s">
        <v>0</v>
      </c>
      <c r="I100" s="2" t="s">
        <v>1</v>
      </c>
      <c r="J100" s="2" t="s">
        <v>13</v>
      </c>
      <c r="K100" s="2" t="s">
        <v>2</v>
      </c>
      <c r="L100" s="2" t="s">
        <v>3</v>
      </c>
      <c r="M100" s="4" t="s">
        <v>11</v>
      </c>
    </row>
    <row r="101" spans="1:13" ht="17.25" customHeight="1" x14ac:dyDescent="0.15">
      <c r="A101" s="2">
        <v>1</v>
      </c>
      <c r="B101" s="25" t="s">
        <v>221</v>
      </c>
      <c r="C101" s="17">
        <v>59</v>
      </c>
      <c r="D101" s="17">
        <v>52</v>
      </c>
      <c r="E101" s="17">
        <v>66</v>
      </c>
      <c r="F101" s="17">
        <v>58</v>
      </c>
      <c r="G101" s="17">
        <v>63</v>
      </c>
      <c r="H101" s="17">
        <v>68</v>
      </c>
      <c r="I101" s="17">
        <v>97</v>
      </c>
      <c r="J101" s="17">
        <v>81</v>
      </c>
      <c r="K101" s="17">
        <v>97</v>
      </c>
      <c r="L101" s="17">
        <v>77</v>
      </c>
      <c r="M101" s="5">
        <f t="shared" ref="M101:M122" si="8">SUM(C101:L101)</f>
        <v>718</v>
      </c>
    </row>
    <row r="102" spans="1:13" ht="17.25" customHeight="1" x14ac:dyDescent="0.15">
      <c r="A102" s="2">
        <v>2</v>
      </c>
      <c r="B102" s="27" t="s">
        <v>222</v>
      </c>
      <c r="C102" s="17">
        <v>66</v>
      </c>
      <c r="D102" s="17">
        <v>77</v>
      </c>
      <c r="E102" s="17">
        <v>73</v>
      </c>
      <c r="F102" s="17">
        <v>47</v>
      </c>
      <c r="G102" s="17">
        <v>73</v>
      </c>
      <c r="H102" s="17">
        <v>85</v>
      </c>
      <c r="I102" s="17">
        <v>93</v>
      </c>
      <c r="J102" s="17">
        <v>91</v>
      </c>
      <c r="K102" s="17">
        <v>94</v>
      </c>
      <c r="L102" s="17">
        <v>83</v>
      </c>
      <c r="M102" s="5">
        <f t="shared" si="8"/>
        <v>782</v>
      </c>
    </row>
    <row r="103" spans="1:13" ht="17.25" customHeight="1" x14ac:dyDescent="0.15">
      <c r="A103" s="2">
        <v>3</v>
      </c>
      <c r="B103" s="27" t="s">
        <v>223</v>
      </c>
      <c r="C103" s="17">
        <v>84</v>
      </c>
      <c r="D103" s="17">
        <v>85</v>
      </c>
      <c r="E103" s="17">
        <v>58</v>
      </c>
      <c r="F103" s="17">
        <v>69</v>
      </c>
      <c r="G103" s="17">
        <v>62</v>
      </c>
      <c r="H103" s="17">
        <v>75</v>
      </c>
      <c r="I103" s="17">
        <v>83</v>
      </c>
      <c r="J103" s="17">
        <v>87</v>
      </c>
      <c r="K103" s="17">
        <v>99</v>
      </c>
      <c r="L103" s="17">
        <v>71</v>
      </c>
      <c r="M103" s="5">
        <f t="shared" si="8"/>
        <v>773</v>
      </c>
    </row>
    <row r="104" spans="1:13" ht="17.25" customHeight="1" x14ac:dyDescent="0.15">
      <c r="A104" s="2">
        <v>4</v>
      </c>
      <c r="B104" s="27" t="s">
        <v>224</v>
      </c>
      <c r="C104" s="17">
        <v>26</v>
      </c>
      <c r="D104" s="17">
        <v>42</v>
      </c>
      <c r="E104" s="17">
        <v>31</v>
      </c>
      <c r="F104" s="17">
        <v>28</v>
      </c>
      <c r="G104" s="17">
        <v>47</v>
      </c>
      <c r="H104" s="17">
        <v>35</v>
      </c>
      <c r="I104" s="17">
        <v>67</v>
      </c>
      <c r="J104" s="17">
        <v>51</v>
      </c>
      <c r="K104" s="17">
        <v>38</v>
      </c>
      <c r="L104" s="17">
        <v>48</v>
      </c>
      <c r="M104" s="5">
        <f t="shared" si="8"/>
        <v>413</v>
      </c>
    </row>
    <row r="105" spans="1:13" ht="17.25" customHeight="1" x14ac:dyDescent="0.15">
      <c r="A105" s="2">
        <v>5</v>
      </c>
      <c r="B105" s="27" t="s">
        <v>225</v>
      </c>
      <c r="C105" s="38"/>
      <c r="D105" s="38"/>
      <c r="E105" s="38" t="s">
        <v>308</v>
      </c>
      <c r="F105" s="38" t="s">
        <v>308</v>
      </c>
      <c r="G105" s="38"/>
      <c r="H105" s="38"/>
      <c r="I105" s="38"/>
      <c r="J105" s="38"/>
      <c r="K105" s="38"/>
      <c r="L105" s="38"/>
      <c r="M105" s="5"/>
    </row>
    <row r="106" spans="1:13" ht="17.25" customHeight="1" x14ac:dyDescent="0.15">
      <c r="A106" s="2">
        <v>6</v>
      </c>
      <c r="B106" s="27" t="s">
        <v>226</v>
      </c>
      <c r="C106" s="17">
        <v>87</v>
      </c>
      <c r="D106" s="17">
        <v>90</v>
      </c>
      <c r="E106" s="17">
        <v>85</v>
      </c>
      <c r="F106" s="17">
        <v>68</v>
      </c>
      <c r="G106" s="17">
        <v>77</v>
      </c>
      <c r="H106" s="17">
        <v>80</v>
      </c>
      <c r="I106" s="17">
        <v>93</v>
      </c>
      <c r="J106" s="17">
        <v>88</v>
      </c>
      <c r="K106" s="17">
        <v>99</v>
      </c>
      <c r="L106" s="17">
        <v>82</v>
      </c>
      <c r="M106" s="5">
        <f t="shared" si="8"/>
        <v>849</v>
      </c>
    </row>
    <row r="107" spans="1:13" ht="17.25" customHeight="1" x14ac:dyDescent="0.15">
      <c r="A107" s="2">
        <v>7</v>
      </c>
      <c r="B107" s="27" t="s">
        <v>227</v>
      </c>
      <c r="C107" s="17">
        <v>54</v>
      </c>
      <c r="D107" s="17">
        <v>73</v>
      </c>
      <c r="E107" s="17">
        <v>75</v>
      </c>
      <c r="F107" s="17">
        <v>64</v>
      </c>
      <c r="G107" s="17">
        <v>54</v>
      </c>
      <c r="H107" s="17">
        <v>53</v>
      </c>
      <c r="I107" s="17">
        <v>73</v>
      </c>
      <c r="J107" s="17">
        <v>41</v>
      </c>
      <c r="K107" s="17">
        <v>64</v>
      </c>
      <c r="L107" s="17">
        <v>42</v>
      </c>
      <c r="M107" s="5">
        <f t="shared" si="8"/>
        <v>593</v>
      </c>
    </row>
    <row r="108" spans="1:13" ht="17.25" customHeight="1" x14ac:dyDescent="0.15">
      <c r="A108" s="2">
        <v>8</v>
      </c>
      <c r="B108" s="27" t="s">
        <v>228</v>
      </c>
      <c r="C108" s="17">
        <v>97</v>
      </c>
      <c r="D108" s="17">
        <v>93</v>
      </c>
      <c r="E108" s="17">
        <v>86</v>
      </c>
      <c r="F108" s="17">
        <v>86</v>
      </c>
      <c r="G108" s="17">
        <v>89</v>
      </c>
      <c r="H108" s="17">
        <v>80</v>
      </c>
      <c r="I108" s="17">
        <v>98</v>
      </c>
      <c r="J108" s="17">
        <v>94</v>
      </c>
      <c r="K108" s="17">
        <v>98</v>
      </c>
      <c r="L108" s="17">
        <v>88</v>
      </c>
      <c r="M108" s="5">
        <f t="shared" si="8"/>
        <v>909</v>
      </c>
    </row>
    <row r="109" spans="1:13" ht="17.25" customHeight="1" x14ac:dyDescent="0.15">
      <c r="A109" s="2">
        <v>9</v>
      </c>
      <c r="B109" s="27" t="s">
        <v>229</v>
      </c>
      <c r="C109" s="17">
        <v>63</v>
      </c>
      <c r="D109" s="17">
        <v>62</v>
      </c>
      <c r="E109" s="17">
        <v>51</v>
      </c>
      <c r="F109" s="17">
        <v>42</v>
      </c>
      <c r="G109" s="17">
        <v>51</v>
      </c>
      <c r="H109" s="17">
        <v>79</v>
      </c>
      <c r="I109" s="17">
        <v>78</v>
      </c>
      <c r="J109" s="17">
        <v>75</v>
      </c>
      <c r="K109" s="17">
        <v>75</v>
      </c>
      <c r="L109" s="17">
        <v>70</v>
      </c>
      <c r="M109" s="5">
        <f t="shared" si="8"/>
        <v>646</v>
      </c>
    </row>
    <row r="110" spans="1:13" ht="17.25" customHeight="1" x14ac:dyDescent="0.15">
      <c r="A110" s="2">
        <v>10</v>
      </c>
      <c r="B110" s="27" t="s">
        <v>230</v>
      </c>
      <c r="C110" s="17">
        <v>85</v>
      </c>
      <c r="D110" s="17">
        <v>76</v>
      </c>
      <c r="E110" s="17">
        <v>84</v>
      </c>
      <c r="F110" s="17">
        <v>58</v>
      </c>
      <c r="G110" s="17">
        <v>65</v>
      </c>
      <c r="H110" s="17">
        <v>91</v>
      </c>
      <c r="I110" s="17">
        <v>97</v>
      </c>
      <c r="J110" s="17">
        <v>75</v>
      </c>
      <c r="K110" s="17">
        <v>87</v>
      </c>
      <c r="L110" s="17">
        <v>65</v>
      </c>
      <c r="M110" s="5">
        <f t="shared" si="8"/>
        <v>783</v>
      </c>
    </row>
    <row r="111" spans="1:13" ht="17.25" customHeight="1" x14ac:dyDescent="0.15">
      <c r="A111" s="2">
        <v>11</v>
      </c>
      <c r="B111" s="27" t="s">
        <v>231</v>
      </c>
      <c r="C111" s="17">
        <v>93</v>
      </c>
      <c r="D111" s="17">
        <v>91</v>
      </c>
      <c r="E111" s="17">
        <v>85</v>
      </c>
      <c r="F111" s="17">
        <v>83</v>
      </c>
      <c r="G111" s="17">
        <v>84</v>
      </c>
      <c r="H111" s="17">
        <v>92</v>
      </c>
      <c r="I111" s="17">
        <v>97</v>
      </c>
      <c r="J111" s="17">
        <v>96</v>
      </c>
      <c r="K111" s="17">
        <v>98</v>
      </c>
      <c r="L111" s="17">
        <v>92</v>
      </c>
      <c r="M111" s="5">
        <f t="shared" si="8"/>
        <v>911</v>
      </c>
    </row>
    <row r="112" spans="1:13" ht="17.25" customHeight="1" x14ac:dyDescent="0.15">
      <c r="A112" s="2">
        <v>12</v>
      </c>
      <c r="B112" s="27" t="s">
        <v>232</v>
      </c>
      <c r="C112" s="17">
        <v>81</v>
      </c>
      <c r="D112" s="17">
        <v>76</v>
      </c>
      <c r="E112" s="17">
        <v>95</v>
      </c>
      <c r="F112" s="17">
        <v>74</v>
      </c>
      <c r="G112" s="17">
        <v>75</v>
      </c>
      <c r="H112" s="17">
        <v>79</v>
      </c>
      <c r="I112" s="17">
        <v>74</v>
      </c>
      <c r="J112" s="17">
        <v>75</v>
      </c>
      <c r="K112" s="17">
        <v>97</v>
      </c>
      <c r="L112" s="17">
        <v>81</v>
      </c>
      <c r="M112" s="5">
        <f t="shared" si="8"/>
        <v>807</v>
      </c>
    </row>
    <row r="113" spans="1:13" ht="17.25" customHeight="1" x14ac:dyDescent="0.15">
      <c r="A113" s="2">
        <v>13</v>
      </c>
      <c r="B113" s="27" t="s">
        <v>233</v>
      </c>
      <c r="C113" s="17">
        <v>89</v>
      </c>
      <c r="D113" s="17">
        <v>81</v>
      </c>
      <c r="E113" s="17">
        <v>66</v>
      </c>
      <c r="F113" s="17">
        <v>80</v>
      </c>
      <c r="G113" s="17">
        <v>72</v>
      </c>
      <c r="H113" s="17">
        <v>100</v>
      </c>
      <c r="I113" s="17">
        <v>97</v>
      </c>
      <c r="J113" s="17">
        <v>92</v>
      </c>
      <c r="K113" s="17">
        <v>100</v>
      </c>
      <c r="L113" s="17">
        <v>95</v>
      </c>
      <c r="M113" s="5">
        <f t="shared" si="8"/>
        <v>872</v>
      </c>
    </row>
    <row r="114" spans="1:13" ht="17.25" customHeight="1" x14ac:dyDescent="0.15">
      <c r="A114" s="2">
        <v>14</v>
      </c>
      <c r="B114" s="27" t="s">
        <v>234</v>
      </c>
      <c r="C114" s="17">
        <v>62</v>
      </c>
      <c r="D114" s="17">
        <v>72</v>
      </c>
      <c r="E114" s="17">
        <v>80</v>
      </c>
      <c r="F114" s="17">
        <v>65</v>
      </c>
      <c r="G114" s="17">
        <v>37</v>
      </c>
      <c r="H114" s="17">
        <v>71</v>
      </c>
      <c r="I114" s="17">
        <v>64</v>
      </c>
      <c r="J114" s="17">
        <v>70</v>
      </c>
      <c r="K114" s="17">
        <v>87</v>
      </c>
      <c r="L114" s="17">
        <v>63</v>
      </c>
      <c r="M114" s="5">
        <f t="shared" si="8"/>
        <v>671</v>
      </c>
    </row>
    <row r="115" spans="1:13" ht="17.25" customHeight="1" x14ac:dyDescent="0.15">
      <c r="A115" s="2">
        <v>15</v>
      </c>
      <c r="B115" s="27" t="s">
        <v>235</v>
      </c>
      <c r="C115" s="17">
        <v>32</v>
      </c>
      <c r="D115" s="17">
        <v>28</v>
      </c>
      <c r="E115" s="17">
        <v>33</v>
      </c>
      <c r="F115" s="17">
        <v>22</v>
      </c>
      <c r="G115" s="17">
        <v>14</v>
      </c>
      <c r="H115" s="17">
        <v>27</v>
      </c>
      <c r="I115" s="17">
        <v>34</v>
      </c>
      <c r="J115" s="17">
        <v>48</v>
      </c>
      <c r="K115" s="17">
        <v>3</v>
      </c>
      <c r="L115" s="17">
        <v>67</v>
      </c>
      <c r="M115" s="5">
        <f t="shared" si="8"/>
        <v>308</v>
      </c>
    </row>
    <row r="116" spans="1:13" ht="17.25" customHeight="1" x14ac:dyDescent="0.15">
      <c r="A116" s="2">
        <v>16</v>
      </c>
      <c r="B116" s="27" t="s">
        <v>236</v>
      </c>
      <c r="C116" s="17">
        <v>97</v>
      </c>
      <c r="D116" s="17">
        <v>89</v>
      </c>
      <c r="E116" s="17">
        <v>96</v>
      </c>
      <c r="F116" s="17">
        <v>100</v>
      </c>
      <c r="G116" s="17">
        <v>81</v>
      </c>
      <c r="H116" s="17">
        <v>98</v>
      </c>
      <c r="I116" s="17">
        <v>97</v>
      </c>
      <c r="J116" s="17">
        <v>96</v>
      </c>
      <c r="K116" s="17">
        <v>100</v>
      </c>
      <c r="L116" s="17">
        <v>95</v>
      </c>
      <c r="M116" s="5">
        <f t="shared" si="8"/>
        <v>949</v>
      </c>
    </row>
    <row r="117" spans="1:13" ht="17.25" customHeight="1" x14ac:dyDescent="0.15">
      <c r="A117" s="2">
        <v>17</v>
      </c>
      <c r="B117" s="25" t="s">
        <v>237</v>
      </c>
      <c r="C117" s="17">
        <v>95</v>
      </c>
      <c r="D117" s="17">
        <v>83</v>
      </c>
      <c r="E117" s="17">
        <v>87</v>
      </c>
      <c r="F117" s="17">
        <v>68</v>
      </c>
      <c r="G117" s="17">
        <v>88</v>
      </c>
      <c r="H117" s="17">
        <v>83</v>
      </c>
      <c r="I117" s="17">
        <v>100</v>
      </c>
      <c r="J117" s="17">
        <v>82</v>
      </c>
      <c r="K117" s="17">
        <v>86</v>
      </c>
      <c r="L117" s="17">
        <v>87</v>
      </c>
      <c r="M117" s="5">
        <f t="shared" si="8"/>
        <v>859</v>
      </c>
    </row>
    <row r="118" spans="1:13" ht="17.25" customHeight="1" x14ac:dyDescent="0.15">
      <c r="A118" s="2">
        <v>18</v>
      </c>
      <c r="B118" s="25" t="s">
        <v>238</v>
      </c>
      <c r="C118" s="17">
        <v>54</v>
      </c>
      <c r="D118" s="17">
        <v>52</v>
      </c>
      <c r="E118" s="17">
        <v>48</v>
      </c>
      <c r="F118" s="17">
        <v>50</v>
      </c>
      <c r="G118" s="17">
        <v>50</v>
      </c>
      <c r="H118" s="17">
        <v>49</v>
      </c>
      <c r="I118" s="17">
        <v>80</v>
      </c>
      <c r="J118" s="17">
        <v>62</v>
      </c>
      <c r="K118" s="17">
        <v>72</v>
      </c>
      <c r="L118" s="17">
        <v>45</v>
      </c>
      <c r="M118" s="5">
        <f t="shared" si="8"/>
        <v>562</v>
      </c>
    </row>
    <row r="119" spans="1:13" ht="17.25" customHeight="1" x14ac:dyDescent="0.15">
      <c r="A119" s="2">
        <v>19</v>
      </c>
      <c r="B119" s="25" t="s">
        <v>239</v>
      </c>
      <c r="C119" s="17">
        <v>44</v>
      </c>
      <c r="D119" s="17">
        <v>21</v>
      </c>
      <c r="E119" s="17">
        <v>14</v>
      </c>
      <c r="F119" s="17">
        <v>20</v>
      </c>
      <c r="G119" s="17">
        <v>36</v>
      </c>
      <c r="H119" s="17">
        <v>47</v>
      </c>
      <c r="I119" s="17">
        <v>43</v>
      </c>
      <c r="J119" s="17">
        <v>58</v>
      </c>
      <c r="K119" s="17">
        <v>40</v>
      </c>
      <c r="L119" s="17">
        <v>58</v>
      </c>
      <c r="M119" s="5">
        <f t="shared" si="8"/>
        <v>381</v>
      </c>
    </row>
    <row r="120" spans="1:13" ht="17.25" customHeight="1" x14ac:dyDescent="0.15">
      <c r="A120" s="2">
        <v>20</v>
      </c>
      <c r="B120" s="25" t="s">
        <v>240</v>
      </c>
      <c r="C120" s="17">
        <v>48</v>
      </c>
      <c r="D120" s="17">
        <v>35</v>
      </c>
      <c r="E120" s="17">
        <v>37</v>
      </c>
      <c r="F120" s="17">
        <v>46</v>
      </c>
      <c r="G120" s="17">
        <v>36</v>
      </c>
      <c r="H120" s="17">
        <v>49</v>
      </c>
      <c r="I120" s="17">
        <v>59</v>
      </c>
      <c r="J120" s="17">
        <v>60</v>
      </c>
      <c r="K120" s="17">
        <v>10</v>
      </c>
      <c r="L120" s="17">
        <v>53</v>
      </c>
      <c r="M120" s="5">
        <f t="shared" si="8"/>
        <v>433</v>
      </c>
    </row>
    <row r="121" spans="1:13" ht="17.25" customHeight="1" x14ac:dyDescent="0.15">
      <c r="A121" s="2">
        <v>21</v>
      </c>
      <c r="B121" s="25" t="s">
        <v>241</v>
      </c>
      <c r="C121" s="17">
        <v>91</v>
      </c>
      <c r="D121" s="17">
        <v>83</v>
      </c>
      <c r="E121" s="17">
        <v>79</v>
      </c>
      <c r="F121" s="17">
        <v>64</v>
      </c>
      <c r="G121" s="17">
        <v>56</v>
      </c>
      <c r="H121" s="17">
        <v>92</v>
      </c>
      <c r="I121" s="17">
        <v>97</v>
      </c>
      <c r="J121" s="17">
        <v>70</v>
      </c>
      <c r="K121" s="17">
        <v>87</v>
      </c>
      <c r="L121" s="17">
        <v>81</v>
      </c>
      <c r="M121" s="5">
        <f t="shared" si="8"/>
        <v>800</v>
      </c>
    </row>
    <row r="122" spans="1:13" ht="17.25" customHeight="1" x14ac:dyDescent="0.15">
      <c r="A122" s="2">
        <v>22</v>
      </c>
      <c r="B122" s="25" t="s">
        <v>242</v>
      </c>
      <c r="C122" s="17">
        <v>38</v>
      </c>
      <c r="D122" s="17">
        <v>56</v>
      </c>
      <c r="E122" s="17">
        <v>36</v>
      </c>
      <c r="F122" s="17">
        <v>23</v>
      </c>
      <c r="G122" s="17">
        <v>35</v>
      </c>
      <c r="H122" s="17">
        <v>48</v>
      </c>
      <c r="I122" s="17">
        <v>55</v>
      </c>
      <c r="J122" s="17">
        <v>56</v>
      </c>
      <c r="K122" s="17">
        <v>84</v>
      </c>
      <c r="L122" s="17">
        <v>76</v>
      </c>
      <c r="M122" s="5">
        <f t="shared" si="8"/>
        <v>507</v>
      </c>
    </row>
    <row r="123" spans="1:13" ht="17.25" customHeight="1" x14ac:dyDescent="0.15">
      <c r="A123" s="2"/>
      <c r="B123" s="8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5"/>
    </row>
    <row r="124" spans="1:13" ht="17.25" customHeight="1" x14ac:dyDescent="0.15">
      <c r="A124" s="49" t="s">
        <v>12</v>
      </c>
      <c r="B124" s="50"/>
      <c r="C124" s="6">
        <f t="shared" ref="C124:M124" si="9">AVERAGE(C101:C122)</f>
        <v>68.80952380952381</v>
      </c>
      <c r="D124" s="6">
        <f t="shared" si="9"/>
        <v>67.476190476190482</v>
      </c>
      <c r="E124" s="6">
        <f t="shared" si="9"/>
        <v>65</v>
      </c>
      <c r="F124" s="6">
        <f t="shared" si="9"/>
        <v>57.857142857142854</v>
      </c>
      <c r="G124" s="6">
        <f t="shared" si="9"/>
        <v>59.285714285714285</v>
      </c>
      <c r="H124" s="6">
        <f t="shared" si="9"/>
        <v>70.523809523809518</v>
      </c>
      <c r="I124" s="6">
        <f t="shared" si="9"/>
        <v>79.80952380952381</v>
      </c>
      <c r="J124" s="6">
        <f t="shared" si="9"/>
        <v>73.714285714285708</v>
      </c>
      <c r="K124" s="6">
        <f t="shared" si="9"/>
        <v>76.904761904761898</v>
      </c>
      <c r="L124" s="6">
        <f t="shared" si="9"/>
        <v>72.333333333333329</v>
      </c>
      <c r="M124" s="6">
        <f t="shared" si="9"/>
        <v>691.71428571428567</v>
      </c>
    </row>
    <row r="126" spans="1:13" ht="17.25" customHeight="1" x14ac:dyDescent="0.15">
      <c r="A126" s="54" t="s">
        <v>23</v>
      </c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</row>
    <row r="127" spans="1:13" ht="17.25" customHeight="1" x14ac:dyDescent="0.15">
      <c r="A127" s="2" t="s">
        <v>4</v>
      </c>
      <c r="B127" s="2" t="s">
        <v>5</v>
      </c>
      <c r="C127" s="2" t="s">
        <v>6</v>
      </c>
      <c r="D127" s="2" t="s">
        <v>7</v>
      </c>
      <c r="E127" s="2" t="s">
        <v>8</v>
      </c>
      <c r="F127" s="2" t="s">
        <v>9</v>
      </c>
      <c r="G127" s="2" t="s">
        <v>10</v>
      </c>
      <c r="H127" s="23" t="s">
        <v>0</v>
      </c>
      <c r="I127" s="2" t="s">
        <v>1</v>
      </c>
      <c r="J127" s="2" t="s">
        <v>13</v>
      </c>
      <c r="K127" s="2" t="s">
        <v>2</v>
      </c>
      <c r="L127" s="2" t="s">
        <v>3</v>
      </c>
      <c r="M127" s="4" t="s">
        <v>11</v>
      </c>
    </row>
    <row r="128" spans="1:13" ht="17.25" customHeight="1" x14ac:dyDescent="0.15">
      <c r="A128" s="2">
        <v>1</v>
      </c>
      <c r="B128" s="25" t="s">
        <v>243</v>
      </c>
      <c r="C128" s="17">
        <v>50</v>
      </c>
      <c r="D128" s="17">
        <v>61</v>
      </c>
      <c r="E128" s="17">
        <v>76</v>
      </c>
      <c r="F128" s="17">
        <v>76</v>
      </c>
      <c r="G128" s="17">
        <v>60</v>
      </c>
      <c r="H128" s="17">
        <v>57</v>
      </c>
      <c r="I128" s="17">
        <v>58</v>
      </c>
      <c r="J128" s="17">
        <v>85</v>
      </c>
      <c r="K128" s="17">
        <v>62</v>
      </c>
      <c r="L128" s="17">
        <v>68</v>
      </c>
      <c r="M128" s="5">
        <f t="shared" ref="M128:M148" si="10">SUM(C128:L128)</f>
        <v>653</v>
      </c>
    </row>
    <row r="129" spans="1:13" ht="17.25" customHeight="1" x14ac:dyDescent="0.15">
      <c r="A129" s="2">
        <v>2</v>
      </c>
      <c r="B129" s="25" t="s">
        <v>244</v>
      </c>
      <c r="C129" s="17">
        <v>10</v>
      </c>
      <c r="D129" s="17">
        <v>1</v>
      </c>
      <c r="E129" s="17">
        <v>1</v>
      </c>
      <c r="F129" s="17">
        <v>0</v>
      </c>
      <c r="G129" s="17">
        <v>12</v>
      </c>
      <c r="H129" s="17">
        <v>40</v>
      </c>
      <c r="I129" s="17">
        <v>32</v>
      </c>
      <c r="J129" s="17">
        <v>41</v>
      </c>
      <c r="K129" s="17">
        <v>46</v>
      </c>
      <c r="L129" s="17">
        <v>40</v>
      </c>
      <c r="M129" s="5">
        <f t="shared" si="10"/>
        <v>223</v>
      </c>
    </row>
    <row r="130" spans="1:13" ht="17.25" customHeight="1" x14ac:dyDescent="0.15">
      <c r="A130" s="2">
        <v>3</v>
      </c>
      <c r="B130" s="25" t="s">
        <v>245</v>
      </c>
      <c r="C130" s="17">
        <v>95</v>
      </c>
      <c r="D130" s="17">
        <v>88</v>
      </c>
      <c r="E130" s="17">
        <v>90</v>
      </c>
      <c r="F130" s="17">
        <v>88</v>
      </c>
      <c r="G130" s="17">
        <v>88</v>
      </c>
      <c r="H130" s="17">
        <v>98</v>
      </c>
      <c r="I130" s="17">
        <v>97</v>
      </c>
      <c r="J130" s="17">
        <v>92</v>
      </c>
      <c r="K130" s="17">
        <v>95</v>
      </c>
      <c r="L130" s="17">
        <v>86</v>
      </c>
      <c r="M130" s="5">
        <f t="shared" si="10"/>
        <v>917</v>
      </c>
    </row>
    <row r="131" spans="1:13" ht="17.25" customHeight="1" x14ac:dyDescent="0.15">
      <c r="A131" s="2">
        <v>4</v>
      </c>
      <c r="B131" s="25" t="s">
        <v>246</v>
      </c>
      <c r="C131" s="17">
        <v>95</v>
      </c>
      <c r="D131" s="17">
        <v>91</v>
      </c>
      <c r="E131" s="17">
        <v>89</v>
      </c>
      <c r="F131" s="17">
        <v>96</v>
      </c>
      <c r="G131" s="17">
        <v>92</v>
      </c>
      <c r="H131" s="17">
        <v>93</v>
      </c>
      <c r="I131" s="17">
        <v>95</v>
      </c>
      <c r="J131" s="17">
        <v>95</v>
      </c>
      <c r="K131" s="17">
        <v>100</v>
      </c>
      <c r="L131" s="17">
        <v>95</v>
      </c>
      <c r="M131" s="5">
        <f t="shared" si="10"/>
        <v>941</v>
      </c>
    </row>
    <row r="132" spans="1:13" ht="17.25" customHeight="1" x14ac:dyDescent="0.15">
      <c r="A132" s="2">
        <v>5</v>
      </c>
      <c r="B132" s="25" t="s">
        <v>247</v>
      </c>
      <c r="C132" s="17">
        <v>98</v>
      </c>
      <c r="D132" s="17">
        <v>90</v>
      </c>
      <c r="E132" s="17">
        <v>94</v>
      </c>
      <c r="F132" s="17">
        <v>80</v>
      </c>
      <c r="G132" s="17">
        <v>91</v>
      </c>
      <c r="H132" s="17">
        <v>94</v>
      </c>
      <c r="I132" s="17">
        <v>100</v>
      </c>
      <c r="J132" s="17">
        <v>98</v>
      </c>
      <c r="K132" s="17">
        <v>100</v>
      </c>
      <c r="L132" s="17">
        <v>82</v>
      </c>
      <c r="M132" s="5">
        <f t="shared" si="10"/>
        <v>927</v>
      </c>
    </row>
    <row r="133" spans="1:13" ht="17.25" customHeight="1" x14ac:dyDescent="0.15">
      <c r="A133" s="2">
        <v>6</v>
      </c>
      <c r="B133" s="25" t="s">
        <v>248</v>
      </c>
      <c r="C133" s="17">
        <v>74</v>
      </c>
      <c r="D133" s="17">
        <v>85</v>
      </c>
      <c r="E133" s="17">
        <v>91</v>
      </c>
      <c r="F133" s="17">
        <v>76</v>
      </c>
      <c r="G133" s="17">
        <v>90</v>
      </c>
      <c r="H133" s="17">
        <v>90</v>
      </c>
      <c r="I133" s="17">
        <v>93</v>
      </c>
      <c r="J133" s="17">
        <v>81</v>
      </c>
      <c r="K133" s="17">
        <v>100</v>
      </c>
      <c r="L133" s="17">
        <v>93</v>
      </c>
      <c r="M133" s="5">
        <f t="shared" si="10"/>
        <v>873</v>
      </c>
    </row>
    <row r="134" spans="1:13" ht="17.25" customHeight="1" x14ac:dyDescent="0.15">
      <c r="A134" s="2">
        <v>7</v>
      </c>
      <c r="B134" s="25" t="s">
        <v>249</v>
      </c>
      <c r="C134" s="17">
        <v>89</v>
      </c>
      <c r="D134" s="17">
        <v>88</v>
      </c>
      <c r="E134" s="17">
        <v>82</v>
      </c>
      <c r="F134" s="17">
        <v>78</v>
      </c>
      <c r="G134" s="17">
        <v>84</v>
      </c>
      <c r="H134" s="17">
        <v>96</v>
      </c>
      <c r="I134" s="17">
        <v>97</v>
      </c>
      <c r="J134" s="17">
        <v>97</v>
      </c>
      <c r="K134" s="17">
        <v>96</v>
      </c>
      <c r="L134" s="17">
        <v>94</v>
      </c>
      <c r="M134" s="5">
        <f t="shared" si="10"/>
        <v>901</v>
      </c>
    </row>
    <row r="135" spans="1:13" ht="17.25" customHeight="1" x14ac:dyDescent="0.15">
      <c r="A135" s="2">
        <v>8</v>
      </c>
      <c r="B135" s="25" t="s">
        <v>250</v>
      </c>
      <c r="C135" s="17">
        <v>71</v>
      </c>
      <c r="D135" s="17">
        <v>78</v>
      </c>
      <c r="E135" s="17">
        <v>40</v>
      </c>
      <c r="F135" s="17">
        <v>40</v>
      </c>
      <c r="G135" s="17">
        <v>39</v>
      </c>
      <c r="H135" s="17">
        <v>75</v>
      </c>
      <c r="I135" s="17">
        <v>79</v>
      </c>
      <c r="J135" s="17">
        <v>58</v>
      </c>
      <c r="K135" s="17">
        <v>83</v>
      </c>
      <c r="L135" s="17">
        <v>58</v>
      </c>
      <c r="M135" s="5">
        <f t="shared" si="10"/>
        <v>621</v>
      </c>
    </row>
    <row r="136" spans="1:13" ht="17.25" customHeight="1" x14ac:dyDescent="0.15">
      <c r="A136" s="2">
        <v>9</v>
      </c>
      <c r="B136" s="25" t="s">
        <v>251</v>
      </c>
      <c r="C136" s="17">
        <v>72</v>
      </c>
      <c r="D136" s="17">
        <v>81</v>
      </c>
      <c r="E136" s="17">
        <v>53</v>
      </c>
      <c r="F136" s="17">
        <v>51</v>
      </c>
      <c r="G136" s="17">
        <v>63</v>
      </c>
      <c r="H136" s="17">
        <v>85</v>
      </c>
      <c r="I136" s="17">
        <v>84</v>
      </c>
      <c r="J136" s="17">
        <v>76</v>
      </c>
      <c r="K136" s="17">
        <v>93</v>
      </c>
      <c r="L136" s="17">
        <v>75</v>
      </c>
      <c r="M136" s="5">
        <f t="shared" si="10"/>
        <v>733</v>
      </c>
    </row>
    <row r="137" spans="1:13" ht="17.25" customHeight="1" x14ac:dyDescent="0.15">
      <c r="A137" s="2">
        <v>10</v>
      </c>
      <c r="B137" s="25" t="s">
        <v>252</v>
      </c>
      <c r="C137" s="17">
        <v>67</v>
      </c>
      <c r="D137" s="17">
        <v>84</v>
      </c>
      <c r="E137" s="17">
        <v>94</v>
      </c>
      <c r="F137" s="17">
        <v>69</v>
      </c>
      <c r="G137" s="17">
        <v>65</v>
      </c>
      <c r="H137" s="17">
        <v>84</v>
      </c>
      <c r="I137" s="17">
        <v>90</v>
      </c>
      <c r="J137" s="17">
        <v>91</v>
      </c>
      <c r="K137" s="17">
        <v>94</v>
      </c>
      <c r="L137" s="17">
        <v>83</v>
      </c>
      <c r="M137" s="5">
        <f t="shared" si="10"/>
        <v>821</v>
      </c>
    </row>
    <row r="138" spans="1:13" ht="17.25" customHeight="1" x14ac:dyDescent="0.15">
      <c r="A138" s="2">
        <v>11</v>
      </c>
      <c r="B138" s="25" t="s">
        <v>253</v>
      </c>
      <c r="C138" s="17">
        <v>93</v>
      </c>
      <c r="D138" s="17">
        <v>93</v>
      </c>
      <c r="E138" s="17">
        <v>98</v>
      </c>
      <c r="F138" s="17">
        <v>86</v>
      </c>
      <c r="G138" s="17">
        <v>96</v>
      </c>
      <c r="H138" s="17">
        <v>94</v>
      </c>
      <c r="I138" s="17">
        <v>97</v>
      </c>
      <c r="J138" s="17">
        <v>96</v>
      </c>
      <c r="K138" s="17">
        <v>99</v>
      </c>
      <c r="L138" s="17">
        <v>92</v>
      </c>
      <c r="M138" s="5">
        <f t="shared" si="10"/>
        <v>944</v>
      </c>
    </row>
    <row r="139" spans="1:13" ht="17.25" customHeight="1" x14ac:dyDescent="0.15">
      <c r="A139" s="2">
        <v>12</v>
      </c>
      <c r="B139" s="25" t="s">
        <v>254</v>
      </c>
      <c r="C139" s="17">
        <v>40</v>
      </c>
      <c r="D139" s="17">
        <v>39</v>
      </c>
      <c r="E139" s="17">
        <v>71</v>
      </c>
      <c r="F139" s="17">
        <v>38</v>
      </c>
      <c r="G139" s="17">
        <v>36</v>
      </c>
      <c r="H139" s="17">
        <v>64</v>
      </c>
      <c r="I139" s="17">
        <v>89</v>
      </c>
      <c r="J139" s="17">
        <v>52</v>
      </c>
      <c r="K139" s="17">
        <v>67</v>
      </c>
      <c r="L139" s="17">
        <v>70</v>
      </c>
      <c r="M139" s="5">
        <f>SUM(C139:L139)</f>
        <v>566</v>
      </c>
    </row>
    <row r="140" spans="1:13" ht="17.25" customHeight="1" x14ac:dyDescent="0.15">
      <c r="A140" s="42">
        <v>13</v>
      </c>
      <c r="B140" s="43" t="s">
        <v>255</v>
      </c>
      <c r="C140" s="38"/>
      <c r="D140" s="38"/>
      <c r="E140" s="38"/>
      <c r="F140" s="38" t="s">
        <v>308</v>
      </c>
      <c r="G140" s="38"/>
      <c r="H140" s="17">
        <v>17</v>
      </c>
      <c r="I140" s="17">
        <v>50</v>
      </c>
      <c r="J140" s="17">
        <v>46</v>
      </c>
      <c r="K140" s="17">
        <v>39</v>
      </c>
      <c r="L140" s="17">
        <v>55</v>
      </c>
      <c r="M140" s="5"/>
    </row>
    <row r="141" spans="1:13" ht="17.25" customHeight="1" x14ac:dyDescent="0.15">
      <c r="A141" s="2">
        <v>14</v>
      </c>
      <c r="B141" s="25" t="s">
        <v>256</v>
      </c>
      <c r="C141" s="17">
        <v>74</v>
      </c>
      <c r="D141" s="17">
        <v>73</v>
      </c>
      <c r="E141" s="17">
        <v>97</v>
      </c>
      <c r="F141" s="17">
        <v>56</v>
      </c>
      <c r="G141" s="17">
        <v>65</v>
      </c>
      <c r="H141" s="17">
        <v>29</v>
      </c>
      <c r="I141" s="17">
        <v>60</v>
      </c>
      <c r="J141" s="17">
        <v>80</v>
      </c>
      <c r="K141" s="17">
        <v>74</v>
      </c>
      <c r="L141" s="17">
        <v>87</v>
      </c>
      <c r="M141" s="5">
        <f>SUM(C141:L141)</f>
        <v>695</v>
      </c>
    </row>
    <row r="142" spans="1:13" ht="17.25" customHeight="1" x14ac:dyDescent="0.15">
      <c r="A142" s="2">
        <v>15</v>
      </c>
      <c r="B142" s="25" t="s">
        <v>257</v>
      </c>
      <c r="C142" s="17">
        <v>75</v>
      </c>
      <c r="D142" s="17">
        <v>76</v>
      </c>
      <c r="E142" s="17">
        <v>97</v>
      </c>
      <c r="F142" s="17">
        <v>72</v>
      </c>
      <c r="G142" s="17">
        <v>75</v>
      </c>
      <c r="H142" s="17">
        <v>86</v>
      </c>
      <c r="I142" s="17">
        <v>90</v>
      </c>
      <c r="J142" s="17">
        <v>88</v>
      </c>
      <c r="K142" s="17">
        <v>89</v>
      </c>
      <c r="L142" s="17">
        <v>69</v>
      </c>
      <c r="M142" s="5">
        <f>SUM(C142:L142)</f>
        <v>817</v>
      </c>
    </row>
    <row r="143" spans="1:13" ht="17.25" customHeight="1" x14ac:dyDescent="0.15">
      <c r="A143" s="2">
        <v>16</v>
      </c>
      <c r="B143" s="25" t="s">
        <v>258</v>
      </c>
      <c r="C143" s="17">
        <v>57</v>
      </c>
      <c r="D143" s="17">
        <v>59</v>
      </c>
      <c r="E143" s="17">
        <v>45</v>
      </c>
      <c r="F143" s="17">
        <v>56</v>
      </c>
      <c r="G143" s="17">
        <v>74</v>
      </c>
      <c r="H143" s="17">
        <v>44</v>
      </c>
      <c r="I143" s="17">
        <v>66</v>
      </c>
      <c r="J143" s="17">
        <v>67</v>
      </c>
      <c r="K143" s="17">
        <v>50</v>
      </c>
      <c r="L143" s="17">
        <v>77</v>
      </c>
      <c r="M143" s="5">
        <f>SUM(C143:L143)</f>
        <v>595</v>
      </c>
    </row>
    <row r="144" spans="1:13" ht="17.25" customHeight="1" x14ac:dyDescent="0.15">
      <c r="A144" s="2">
        <v>17</v>
      </c>
      <c r="B144" s="25" t="s">
        <v>259</v>
      </c>
      <c r="C144" s="17">
        <v>73</v>
      </c>
      <c r="D144" s="17">
        <v>72</v>
      </c>
      <c r="E144" s="17">
        <v>71</v>
      </c>
      <c r="F144" s="17">
        <v>54</v>
      </c>
      <c r="G144" s="17">
        <v>68</v>
      </c>
      <c r="H144" s="17">
        <v>75</v>
      </c>
      <c r="I144" s="17">
        <v>93</v>
      </c>
      <c r="J144" s="17">
        <v>59</v>
      </c>
      <c r="K144" s="17">
        <v>86</v>
      </c>
      <c r="L144" s="17">
        <v>73</v>
      </c>
      <c r="M144" s="5">
        <f t="shared" si="10"/>
        <v>724</v>
      </c>
    </row>
    <row r="145" spans="1:13" ht="17.25" customHeight="1" x14ac:dyDescent="0.15">
      <c r="A145" s="2">
        <v>18</v>
      </c>
      <c r="B145" s="25" t="s">
        <v>260</v>
      </c>
      <c r="C145" s="17">
        <v>84</v>
      </c>
      <c r="D145" s="17">
        <v>64</v>
      </c>
      <c r="E145" s="17">
        <v>47</v>
      </c>
      <c r="F145" s="17">
        <v>60</v>
      </c>
      <c r="G145" s="17">
        <v>54</v>
      </c>
      <c r="H145" s="17">
        <v>86</v>
      </c>
      <c r="I145" s="17">
        <v>86</v>
      </c>
      <c r="J145" s="17">
        <v>88</v>
      </c>
      <c r="K145" s="17">
        <v>83</v>
      </c>
      <c r="L145" s="17">
        <v>81</v>
      </c>
      <c r="M145" s="5">
        <f t="shared" si="10"/>
        <v>733</v>
      </c>
    </row>
    <row r="146" spans="1:13" ht="17.25" customHeight="1" x14ac:dyDescent="0.15">
      <c r="A146" s="2">
        <v>19</v>
      </c>
      <c r="B146" s="25" t="s">
        <v>261</v>
      </c>
      <c r="C146" s="17">
        <v>80</v>
      </c>
      <c r="D146" s="17">
        <v>72</v>
      </c>
      <c r="E146" s="17">
        <v>55</v>
      </c>
      <c r="F146" s="17">
        <v>62</v>
      </c>
      <c r="G146" s="17">
        <v>77</v>
      </c>
      <c r="H146" s="17">
        <v>79</v>
      </c>
      <c r="I146" s="17">
        <v>97</v>
      </c>
      <c r="J146" s="17">
        <v>81</v>
      </c>
      <c r="K146" s="17">
        <v>97</v>
      </c>
      <c r="L146" s="17">
        <v>73</v>
      </c>
      <c r="M146" s="5">
        <f t="shared" si="10"/>
        <v>773</v>
      </c>
    </row>
    <row r="147" spans="1:13" ht="17.25" customHeight="1" x14ac:dyDescent="0.15">
      <c r="A147" s="2">
        <v>20</v>
      </c>
      <c r="B147" s="25" t="s">
        <v>262</v>
      </c>
      <c r="C147" s="17">
        <v>89</v>
      </c>
      <c r="D147" s="17">
        <v>95</v>
      </c>
      <c r="E147" s="17">
        <v>95</v>
      </c>
      <c r="F147" s="17">
        <v>81</v>
      </c>
      <c r="G147" s="17">
        <v>94</v>
      </c>
      <c r="H147" s="17">
        <v>94</v>
      </c>
      <c r="I147" s="17">
        <v>96</v>
      </c>
      <c r="J147" s="17">
        <v>92</v>
      </c>
      <c r="K147" s="17">
        <v>100</v>
      </c>
      <c r="L147" s="17">
        <v>93</v>
      </c>
      <c r="M147" s="5">
        <f t="shared" si="10"/>
        <v>929</v>
      </c>
    </row>
    <row r="148" spans="1:13" ht="17.25" customHeight="1" x14ac:dyDescent="0.15">
      <c r="A148" s="2">
        <v>21</v>
      </c>
      <c r="B148" s="25" t="s">
        <v>263</v>
      </c>
      <c r="C148" s="17">
        <v>66</v>
      </c>
      <c r="D148" s="17">
        <v>77</v>
      </c>
      <c r="E148" s="17">
        <v>48</v>
      </c>
      <c r="F148" s="17">
        <v>59</v>
      </c>
      <c r="G148" s="17">
        <v>56</v>
      </c>
      <c r="H148" s="17">
        <v>79</v>
      </c>
      <c r="I148" s="17">
        <v>83</v>
      </c>
      <c r="J148" s="17">
        <v>78</v>
      </c>
      <c r="K148" s="17">
        <v>97</v>
      </c>
      <c r="L148" s="17">
        <v>86</v>
      </c>
      <c r="M148" s="5">
        <f t="shared" si="10"/>
        <v>729</v>
      </c>
    </row>
    <row r="149" spans="1:13" ht="17.25" customHeight="1" x14ac:dyDescent="0.15">
      <c r="A149" s="2"/>
      <c r="B149" s="25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5"/>
    </row>
    <row r="150" spans="1:13" ht="17.25" customHeight="1" x14ac:dyDescent="0.15">
      <c r="A150" s="49" t="s">
        <v>12</v>
      </c>
      <c r="B150" s="50"/>
      <c r="C150" s="6">
        <f t="shared" ref="C150:L150" si="11">AVERAGE(C128:C148)</f>
        <v>72.599999999999994</v>
      </c>
      <c r="D150" s="6">
        <f t="shared" si="11"/>
        <v>73.349999999999994</v>
      </c>
      <c r="E150" s="6">
        <f t="shared" si="11"/>
        <v>71.7</v>
      </c>
      <c r="F150" s="6">
        <f t="shared" si="11"/>
        <v>63.9</v>
      </c>
      <c r="G150" s="6">
        <f t="shared" si="11"/>
        <v>68.95</v>
      </c>
      <c r="H150" s="6">
        <f t="shared" si="11"/>
        <v>74.238095238095241</v>
      </c>
      <c r="I150" s="6">
        <f t="shared" si="11"/>
        <v>82.476190476190482</v>
      </c>
      <c r="J150" s="6">
        <f>AVERAGE(J128:J148)</f>
        <v>78.142857142857139</v>
      </c>
      <c r="K150" s="6">
        <f t="shared" si="11"/>
        <v>83.333333333333329</v>
      </c>
      <c r="L150" s="6">
        <f t="shared" si="11"/>
        <v>77.61904761904762</v>
      </c>
      <c r="M150" s="6">
        <f>AVERAGE(M128:M148)</f>
        <v>755.75</v>
      </c>
    </row>
  </sheetData>
  <mergeCells count="12">
    <mergeCell ref="A1:M1"/>
    <mergeCell ref="A27:B27"/>
    <mergeCell ref="A29:M29"/>
    <mergeCell ref="A150:B150"/>
    <mergeCell ref="A55:B55"/>
    <mergeCell ref="A57:M57"/>
    <mergeCell ref="A76:B76"/>
    <mergeCell ref="A78:M78"/>
    <mergeCell ref="A97:B97"/>
    <mergeCell ref="A99:M99"/>
    <mergeCell ref="A124:B124"/>
    <mergeCell ref="A126:M126"/>
  </mergeCells>
  <phoneticPr fontId="1"/>
  <dataValidations count="1">
    <dataValidation imeMode="on" allowBlank="1" showInputMessage="1" showErrorMessage="1" sqref="B88:B95 B101:B122 B3:B25 B31:B53 B59:B74 B128:B149" xr:uid="{00000000-0002-0000-0500-000000000000}"/>
  </dataValidations>
  <pageMargins left="0.75" right="0.75" top="1" bottom="1" header="0.51200000000000001" footer="0.51200000000000001"/>
  <pageSetup paperSize="9" orientation="portrait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6166-F5FF-4FA3-9F5A-982A836796E3}">
  <sheetPr>
    <tabColor rgb="FFFFFF00"/>
  </sheetPr>
  <dimension ref="A1:A2"/>
  <sheetViews>
    <sheetView tabSelected="1" workbookViewId="0">
      <selection activeCell="A7" sqref="A7:A8"/>
    </sheetView>
  </sheetViews>
  <sheetFormatPr defaultRowHeight="13.5" x14ac:dyDescent="0.15"/>
  <cols>
    <col min="1" max="1" width="166" customWidth="1"/>
  </cols>
  <sheetData>
    <row r="1" spans="1:1" ht="54" x14ac:dyDescent="0.15">
      <c r="A1" s="48" t="s">
        <v>317</v>
      </c>
    </row>
    <row r="2" spans="1:1" ht="27" x14ac:dyDescent="0.15">
      <c r="A2" s="48" t="s">
        <v>318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H52"/>
  <sheetViews>
    <sheetView zoomScale="93" zoomScaleNormal="93" workbookViewId="0">
      <selection sqref="A1:XFD1048576"/>
    </sheetView>
  </sheetViews>
  <sheetFormatPr defaultColWidth="9" defaultRowHeight="17.25" customHeight="1" x14ac:dyDescent="0.15"/>
  <cols>
    <col min="1" max="1" width="5.25" bestFit="1" customWidth="1"/>
    <col min="2" max="2" width="12.625" customWidth="1"/>
    <col min="3" max="8" width="6.25" customWidth="1"/>
  </cols>
  <sheetData>
    <row r="1" spans="1:8" ht="17.25" customHeight="1" x14ac:dyDescent="0.15">
      <c r="A1" s="51" t="s">
        <v>24</v>
      </c>
      <c r="B1" s="52"/>
      <c r="C1" s="52"/>
      <c r="D1" s="52"/>
      <c r="E1" s="52"/>
      <c r="F1" s="52"/>
      <c r="G1" s="52"/>
      <c r="H1" s="53"/>
    </row>
    <row r="2" spans="1:8" ht="17.25" customHeight="1" x14ac:dyDescent="0.1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4" t="s">
        <v>11</v>
      </c>
    </row>
    <row r="3" spans="1:8" ht="17.25" customHeight="1" x14ac:dyDescent="0.15">
      <c r="A3" s="2">
        <v>1</v>
      </c>
      <c r="B3" s="25" t="s">
        <v>221</v>
      </c>
      <c r="C3" s="17"/>
      <c r="D3" s="1"/>
      <c r="E3" s="17"/>
      <c r="F3" s="17"/>
      <c r="G3" s="17"/>
      <c r="H3" s="5">
        <f t="shared" ref="H3:H24" si="0">SUM(C3:G3)</f>
        <v>0</v>
      </c>
    </row>
    <row r="4" spans="1:8" ht="17.25" customHeight="1" x14ac:dyDescent="0.15">
      <c r="A4" s="2">
        <v>2</v>
      </c>
      <c r="B4" s="27" t="s">
        <v>222</v>
      </c>
      <c r="C4" s="17"/>
      <c r="D4" s="1"/>
      <c r="E4" s="17"/>
      <c r="F4" s="17"/>
      <c r="G4" s="17"/>
      <c r="H4" s="5">
        <f t="shared" si="0"/>
        <v>0</v>
      </c>
    </row>
    <row r="5" spans="1:8" ht="17.25" customHeight="1" x14ac:dyDescent="0.15">
      <c r="A5" s="2">
        <v>3</v>
      </c>
      <c r="B5" s="27" t="s">
        <v>223</v>
      </c>
      <c r="C5" s="17"/>
      <c r="D5" s="1"/>
      <c r="E5" s="17"/>
      <c r="F5" s="17"/>
      <c r="G5" s="17"/>
      <c r="H5" s="5">
        <f t="shared" si="0"/>
        <v>0</v>
      </c>
    </row>
    <row r="6" spans="1:8" ht="17.25" customHeight="1" x14ac:dyDescent="0.15">
      <c r="A6" s="2">
        <v>4</v>
      </c>
      <c r="B6" s="27" t="s">
        <v>224</v>
      </c>
      <c r="C6" s="17"/>
      <c r="D6" s="1"/>
      <c r="E6" s="17"/>
      <c r="F6" s="17"/>
      <c r="G6" s="17"/>
      <c r="H6" s="5">
        <f t="shared" si="0"/>
        <v>0</v>
      </c>
    </row>
    <row r="7" spans="1:8" ht="17.25" customHeight="1" x14ac:dyDescent="0.15">
      <c r="A7" s="2">
        <v>5</v>
      </c>
      <c r="B7" s="27" t="s">
        <v>225</v>
      </c>
      <c r="C7" s="17"/>
      <c r="D7" s="1"/>
      <c r="E7" s="17"/>
      <c r="F7" s="17"/>
      <c r="G7" s="17"/>
      <c r="H7" s="5">
        <f t="shared" si="0"/>
        <v>0</v>
      </c>
    </row>
    <row r="8" spans="1:8" ht="17.25" customHeight="1" x14ac:dyDescent="0.15">
      <c r="A8" s="2">
        <v>6</v>
      </c>
      <c r="B8" s="27" t="s">
        <v>226</v>
      </c>
      <c r="C8" s="17"/>
      <c r="D8" s="1"/>
      <c r="E8" s="17"/>
      <c r="F8" s="17"/>
      <c r="G8" s="17"/>
      <c r="H8" s="5">
        <f t="shared" si="0"/>
        <v>0</v>
      </c>
    </row>
    <row r="9" spans="1:8" ht="17.25" customHeight="1" x14ac:dyDescent="0.15">
      <c r="A9" s="2">
        <v>7</v>
      </c>
      <c r="B9" s="27" t="s">
        <v>227</v>
      </c>
      <c r="C9" s="17"/>
      <c r="D9" s="1"/>
      <c r="E9" s="17"/>
      <c r="F9" s="17"/>
      <c r="G9" s="17"/>
      <c r="H9" s="5">
        <f t="shared" si="0"/>
        <v>0</v>
      </c>
    </row>
    <row r="10" spans="1:8" ht="17.25" customHeight="1" x14ac:dyDescent="0.15">
      <c r="A10" s="2">
        <v>8</v>
      </c>
      <c r="B10" s="27" t="s">
        <v>228</v>
      </c>
      <c r="C10" s="17"/>
      <c r="D10" s="1"/>
      <c r="E10" s="17"/>
      <c r="F10" s="17"/>
      <c r="G10" s="17"/>
      <c r="H10" s="5">
        <f t="shared" si="0"/>
        <v>0</v>
      </c>
    </row>
    <row r="11" spans="1:8" ht="17.25" customHeight="1" x14ac:dyDescent="0.15">
      <c r="A11" s="2">
        <v>9</v>
      </c>
      <c r="B11" s="27" t="s">
        <v>229</v>
      </c>
      <c r="C11" s="17"/>
      <c r="D11" s="1"/>
      <c r="E11" s="17"/>
      <c r="F11" s="17"/>
      <c r="G11" s="17"/>
      <c r="H11" s="5">
        <f t="shared" si="0"/>
        <v>0</v>
      </c>
    </row>
    <row r="12" spans="1:8" ht="17.25" customHeight="1" x14ac:dyDescent="0.15">
      <c r="A12" s="2">
        <v>10</v>
      </c>
      <c r="B12" s="27" t="s">
        <v>230</v>
      </c>
      <c r="C12" s="17"/>
      <c r="D12" s="1"/>
      <c r="E12" s="17"/>
      <c r="F12" s="17"/>
      <c r="G12" s="17"/>
      <c r="H12" s="5">
        <f t="shared" si="0"/>
        <v>0</v>
      </c>
    </row>
    <row r="13" spans="1:8" ht="17.25" customHeight="1" x14ac:dyDescent="0.15">
      <c r="A13" s="2">
        <v>11</v>
      </c>
      <c r="B13" s="27" t="s">
        <v>231</v>
      </c>
      <c r="C13" s="17"/>
      <c r="D13" s="1"/>
      <c r="E13" s="17"/>
      <c r="F13" s="17"/>
      <c r="G13" s="17"/>
      <c r="H13" s="5">
        <f t="shared" si="0"/>
        <v>0</v>
      </c>
    </row>
    <row r="14" spans="1:8" ht="17.25" customHeight="1" x14ac:dyDescent="0.15">
      <c r="A14" s="2">
        <v>12</v>
      </c>
      <c r="B14" s="27" t="s">
        <v>232</v>
      </c>
      <c r="C14" s="17"/>
      <c r="D14" s="1"/>
      <c r="E14" s="17"/>
      <c r="F14" s="17"/>
      <c r="G14" s="17"/>
      <c r="H14" s="5">
        <f t="shared" si="0"/>
        <v>0</v>
      </c>
    </row>
    <row r="15" spans="1:8" ht="17.25" customHeight="1" x14ac:dyDescent="0.15">
      <c r="A15" s="2">
        <v>13</v>
      </c>
      <c r="B15" s="27" t="s">
        <v>233</v>
      </c>
      <c r="C15" s="17"/>
      <c r="D15" s="1"/>
      <c r="E15" s="17"/>
      <c r="F15" s="17"/>
      <c r="G15" s="17"/>
      <c r="H15" s="5">
        <f t="shared" si="0"/>
        <v>0</v>
      </c>
    </row>
    <row r="16" spans="1:8" ht="17.25" customHeight="1" x14ac:dyDescent="0.15">
      <c r="A16" s="2">
        <v>14</v>
      </c>
      <c r="B16" s="27" t="s">
        <v>234</v>
      </c>
      <c r="C16" s="17"/>
      <c r="D16" s="1"/>
      <c r="E16" s="17"/>
      <c r="F16" s="17"/>
      <c r="G16" s="17"/>
      <c r="H16" s="5">
        <f t="shared" si="0"/>
        <v>0</v>
      </c>
    </row>
    <row r="17" spans="1:8" ht="17.25" customHeight="1" x14ac:dyDescent="0.15">
      <c r="A17" s="2">
        <v>15</v>
      </c>
      <c r="B17" s="27" t="s">
        <v>235</v>
      </c>
      <c r="C17" s="17"/>
      <c r="D17" s="1"/>
      <c r="E17" s="17"/>
      <c r="F17" s="17"/>
      <c r="G17" s="17"/>
      <c r="H17" s="5">
        <f t="shared" si="0"/>
        <v>0</v>
      </c>
    </row>
    <row r="18" spans="1:8" ht="17.25" customHeight="1" x14ac:dyDescent="0.15">
      <c r="A18" s="2">
        <v>16</v>
      </c>
      <c r="B18" s="27" t="s">
        <v>236</v>
      </c>
      <c r="C18" s="17"/>
      <c r="D18" s="1"/>
      <c r="E18" s="17"/>
      <c r="F18" s="17"/>
      <c r="G18" s="17"/>
      <c r="H18" s="5">
        <f t="shared" si="0"/>
        <v>0</v>
      </c>
    </row>
    <row r="19" spans="1:8" ht="17.25" customHeight="1" x14ac:dyDescent="0.15">
      <c r="A19" s="2">
        <v>17</v>
      </c>
      <c r="B19" s="25" t="s">
        <v>237</v>
      </c>
      <c r="C19" s="17"/>
      <c r="D19" s="1"/>
      <c r="E19" s="17"/>
      <c r="F19" s="17"/>
      <c r="G19" s="17"/>
      <c r="H19" s="5">
        <f t="shared" si="0"/>
        <v>0</v>
      </c>
    </row>
    <row r="20" spans="1:8" ht="17.25" customHeight="1" x14ac:dyDescent="0.15">
      <c r="A20" s="2">
        <v>18</v>
      </c>
      <c r="B20" s="25" t="s">
        <v>238</v>
      </c>
      <c r="C20" s="17"/>
      <c r="D20" s="1"/>
      <c r="E20" s="17"/>
      <c r="F20" s="17"/>
      <c r="G20" s="17"/>
      <c r="H20" s="5">
        <f t="shared" si="0"/>
        <v>0</v>
      </c>
    </row>
    <row r="21" spans="1:8" ht="17.25" customHeight="1" x14ac:dyDescent="0.15">
      <c r="A21" s="2">
        <v>19</v>
      </c>
      <c r="B21" s="25" t="s">
        <v>239</v>
      </c>
      <c r="C21" s="17"/>
      <c r="D21" s="1"/>
      <c r="E21" s="17"/>
      <c r="F21" s="17"/>
      <c r="G21" s="17"/>
      <c r="H21" s="5">
        <f t="shared" si="0"/>
        <v>0</v>
      </c>
    </row>
    <row r="22" spans="1:8" ht="17.25" customHeight="1" x14ac:dyDescent="0.15">
      <c r="A22" s="2">
        <v>20</v>
      </c>
      <c r="B22" s="25" t="s">
        <v>240</v>
      </c>
      <c r="C22" s="17"/>
      <c r="D22" s="1"/>
      <c r="E22" s="17"/>
      <c r="F22" s="17"/>
      <c r="G22" s="17"/>
      <c r="H22" s="5">
        <f t="shared" si="0"/>
        <v>0</v>
      </c>
    </row>
    <row r="23" spans="1:8" ht="17.25" customHeight="1" x14ac:dyDescent="0.15">
      <c r="A23" s="2">
        <v>21</v>
      </c>
      <c r="B23" s="25" t="s">
        <v>241</v>
      </c>
      <c r="C23" s="17"/>
      <c r="D23" s="1"/>
      <c r="E23" s="17"/>
      <c r="F23" s="17"/>
      <c r="G23" s="17"/>
      <c r="H23" s="5">
        <f t="shared" si="0"/>
        <v>0</v>
      </c>
    </row>
    <row r="24" spans="1:8" ht="17.25" customHeight="1" x14ac:dyDescent="0.15">
      <c r="A24" s="2">
        <v>22</v>
      </c>
      <c r="B24" s="25" t="s">
        <v>242</v>
      </c>
      <c r="C24" s="17"/>
      <c r="D24" s="1"/>
      <c r="E24" s="17"/>
      <c r="F24" s="17"/>
      <c r="G24" s="17"/>
      <c r="H24" s="5">
        <f t="shared" si="0"/>
        <v>0</v>
      </c>
    </row>
    <row r="25" spans="1:8" ht="17.25" customHeight="1" x14ac:dyDescent="0.15">
      <c r="A25" s="2"/>
      <c r="B25" s="8"/>
      <c r="C25" s="17"/>
      <c r="D25" s="17"/>
      <c r="E25" s="17"/>
      <c r="F25" s="17"/>
      <c r="G25" s="17"/>
      <c r="H25" s="5"/>
    </row>
    <row r="26" spans="1:8" ht="17.25" customHeight="1" x14ac:dyDescent="0.15">
      <c r="A26" s="49" t="s">
        <v>12</v>
      </c>
      <c r="B26" s="50"/>
      <c r="C26" s="6" t="e">
        <f t="shared" ref="C26:H26" si="1">AVERAGE(C3:C24)</f>
        <v>#DIV/0!</v>
      </c>
      <c r="D26" s="6" t="e">
        <f t="shared" si="1"/>
        <v>#DIV/0!</v>
      </c>
      <c r="E26" s="6" t="e">
        <f t="shared" si="1"/>
        <v>#DIV/0!</v>
      </c>
      <c r="F26" s="6" t="e">
        <f t="shared" si="1"/>
        <v>#DIV/0!</v>
      </c>
      <c r="G26" s="6" t="e">
        <f t="shared" si="1"/>
        <v>#DIV/0!</v>
      </c>
      <c r="H26" s="6">
        <f t="shared" si="1"/>
        <v>0</v>
      </c>
    </row>
    <row r="28" spans="1:8" ht="17.25" customHeight="1" x14ac:dyDescent="0.15">
      <c r="A28" s="51" t="s">
        <v>23</v>
      </c>
      <c r="B28" s="52"/>
      <c r="C28" s="52"/>
      <c r="D28" s="52"/>
      <c r="E28" s="52"/>
      <c r="F28" s="52"/>
      <c r="G28" s="52"/>
      <c r="H28" s="53"/>
    </row>
    <row r="29" spans="1:8" ht="17.25" customHeight="1" x14ac:dyDescent="0.15">
      <c r="A29" s="2" t="s">
        <v>4</v>
      </c>
      <c r="B29" s="2" t="s">
        <v>5</v>
      </c>
      <c r="C29" s="2" t="s">
        <v>6</v>
      </c>
      <c r="D29" s="2" t="s">
        <v>7</v>
      </c>
      <c r="E29" s="2" t="s">
        <v>8</v>
      </c>
      <c r="F29" s="2" t="s">
        <v>9</v>
      </c>
      <c r="G29" s="2" t="s">
        <v>10</v>
      </c>
      <c r="H29" s="4" t="s">
        <v>11</v>
      </c>
    </row>
    <row r="30" spans="1:8" ht="17.25" customHeight="1" x14ac:dyDescent="0.15">
      <c r="A30" s="2">
        <v>1</v>
      </c>
      <c r="B30" s="25" t="s">
        <v>243</v>
      </c>
      <c r="C30" s="17"/>
      <c r="D30" s="1"/>
      <c r="E30" s="17"/>
      <c r="F30" s="17"/>
      <c r="G30" s="17"/>
      <c r="H30" s="5">
        <f t="shared" ref="H30:H50" si="2">SUM(C30:G30)</f>
        <v>0</v>
      </c>
    </row>
    <row r="31" spans="1:8" ht="17.25" customHeight="1" x14ac:dyDescent="0.15">
      <c r="A31" s="2">
        <v>2</v>
      </c>
      <c r="B31" s="25" t="s">
        <v>244</v>
      </c>
      <c r="C31" s="17"/>
      <c r="D31" s="1"/>
      <c r="E31" s="17"/>
      <c r="F31" s="17"/>
      <c r="G31" s="17"/>
      <c r="H31" s="5">
        <f t="shared" si="2"/>
        <v>0</v>
      </c>
    </row>
    <row r="32" spans="1:8" ht="17.25" customHeight="1" x14ac:dyDescent="0.15">
      <c r="A32" s="2">
        <v>3</v>
      </c>
      <c r="B32" s="25" t="s">
        <v>245</v>
      </c>
      <c r="C32" s="17"/>
      <c r="D32" s="1"/>
      <c r="E32" s="17"/>
      <c r="F32" s="17"/>
      <c r="G32" s="17"/>
      <c r="H32" s="5">
        <f t="shared" si="2"/>
        <v>0</v>
      </c>
    </row>
    <row r="33" spans="1:8" ht="17.25" customHeight="1" x14ac:dyDescent="0.15">
      <c r="A33" s="2">
        <v>4</v>
      </c>
      <c r="B33" s="25" t="s">
        <v>246</v>
      </c>
      <c r="C33" s="17"/>
      <c r="D33" s="1"/>
      <c r="E33" s="17"/>
      <c r="F33" s="17"/>
      <c r="G33" s="17"/>
      <c r="H33" s="5">
        <f t="shared" si="2"/>
        <v>0</v>
      </c>
    </row>
    <row r="34" spans="1:8" ht="17.25" customHeight="1" x14ac:dyDescent="0.15">
      <c r="A34" s="2">
        <v>5</v>
      </c>
      <c r="B34" s="25" t="s">
        <v>247</v>
      </c>
      <c r="C34" s="17"/>
      <c r="D34" s="1"/>
      <c r="E34" s="17"/>
      <c r="F34" s="17"/>
      <c r="G34" s="17"/>
      <c r="H34" s="5">
        <f t="shared" si="2"/>
        <v>0</v>
      </c>
    </row>
    <row r="35" spans="1:8" ht="17.25" customHeight="1" x14ac:dyDescent="0.15">
      <c r="A35" s="2">
        <v>6</v>
      </c>
      <c r="B35" s="25" t="s">
        <v>248</v>
      </c>
      <c r="C35" s="17"/>
      <c r="D35" s="1"/>
      <c r="E35" s="17"/>
      <c r="F35" s="17"/>
      <c r="G35" s="17"/>
      <c r="H35" s="5">
        <f t="shared" si="2"/>
        <v>0</v>
      </c>
    </row>
    <row r="36" spans="1:8" ht="17.25" customHeight="1" x14ac:dyDescent="0.15">
      <c r="A36" s="2">
        <v>7</v>
      </c>
      <c r="B36" s="25" t="s">
        <v>249</v>
      </c>
      <c r="C36" s="17"/>
      <c r="D36" s="1"/>
      <c r="E36" s="17"/>
      <c r="F36" s="17"/>
      <c r="G36" s="17"/>
      <c r="H36" s="5">
        <f t="shared" si="2"/>
        <v>0</v>
      </c>
    </row>
    <row r="37" spans="1:8" ht="17.25" customHeight="1" x14ac:dyDescent="0.15">
      <c r="A37" s="2">
        <v>8</v>
      </c>
      <c r="B37" s="25" t="s">
        <v>250</v>
      </c>
      <c r="C37" s="17"/>
      <c r="D37" s="1"/>
      <c r="E37" s="17"/>
      <c r="F37" s="17"/>
      <c r="G37" s="17"/>
      <c r="H37" s="5">
        <f t="shared" si="2"/>
        <v>0</v>
      </c>
    </row>
    <row r="38" spans="1:8" ht="17.25" customHeight="1" x14ac:dyDescent="0.15">
      <c r="A38" s="2">
        <v>9</v>
      </c>
      <c r="B38" s="25" t="s">
        <v>251</v>
      </c>
      <c r="C38" s="17"/>
      <c r="D38" s="1"/>
      <c r="E38" s="17"/>
      <c r="F38" s="17"/>
      <c r="G38" s="17"/>
      <c r="H38" s="5">
        <f t="shared" si="2"/>
        <v>0</v>
      </c>
    </row>
    <row r="39" spans="1:8" ht="17.25" customHeight="1" x14ac:dyDescent="0.15">
      <c r="A39" s="2">
        <v>10</v>
      </c>
      <c r="B39" s="25" t="s">
        <v>252</v>
      </c>
      <c r="C39" s="17"/>
      <c r="D39" s="1"/>
      <c r="E39" s="17"/>
      <c r="F39" s="17"/>
      <c r="G39" s="17"/>
      <c r="H39" s="5">
        <f t="shared" si="2"/>
        <v>0</v>
      </c>
    </row>
    <row r="40" spans="1:8" ht="17.25" customHeight="1" x14ac:dyDescent="0.15">
      <c r="A40" s="2">
        <v>11</v>
      </c>
      <c r="B40" s="25" t="s">
        <v>253</v>
      </c>
      <c r="C40" s="17"/>
      <c r="D40" s="1"/>
      <c r="E40" s="17"/>
      <c r="F40" s="17"/>
      <c r="G40" s="17"/>
      <c r="H40" s="5">
        <f t="shared" si="2"/>
        <v>0</v>
      </c>
    </row>
    <row r="41" spans="1:8" ht="17.25" customHeight="1" x14ac:dyDescent="0.15">
      <c r="A41" s="2">
        <v>12</v>
      </c>
      <c r="B41" s="25" t="s">
        <v>254</v>
      </c>
      <c r="C41" s="17"/>
      <c r="D41" s="1"/>
      <c r="E41" s="17"/>
      <c r="F41" s="17"/>
      <c r="G41" s="17"/>
      <c r="H41" s="5">
        <f t="shared" si="2"/>
        <v>0</v>
      </c>
    </row>
    <row r="42" spans="1:8" ht="17.25" customHeight="1" x14ac:dyDescent="0.15">
      <c r="A42" s="2">
        <v>13</v>
      </c>
      <c r="B42" s="25" t="s">
        <v>255</v>
      </c>
      <c r="C42" s="17"/>
      <c r="D42" s="1"/>
      <c r="E42" s="17"/>
      <c r="F42" s="17"/>
      <c r="G42" s="17"/>
      <c r="H42" s="5">
        <f t="shared" si="2"/>
        <v>0</v>
      </c>
    </row>
    <row r="43" spans="1:8" ht="17.25" customHeight="1" x14ac:dyDescent="0.15">
      <c r="A43" s="2">
        <v>14</v>
      </c>
      <c r="B43" s="25" t="s">
        <v>256</v>
      </c>
      <c r="C43" s="17"/>
      <c r="D43" s="1"/>
      <c r="E43" s="17"/>
      <c r="F43" s="17"/>
      <c r="G43" s="17"/>
      <c r="H43" s="5">
        <f t="shared" si="2"/>
        <v>0</v>
      </c>
    </row>
    <row r="44" spans="1:8" ht="17.25" customHeight="1" x14ac:dyDescent="0.15">
      <c r="A44" s="2">
        <v>15</v>
      </c>
      <c r="B44" s="25" t="s">
        <v>257</v>
      </c>
      <c r="C44" s="17"/>
      <c r="D44" s="1"/>
      <c r="E44" s="17"/>
      <c r="F44" s="17"/>
      <c r="G44" s="17"/>
      <c r="H44" s="5">
        <f t="shared" si="2"/>
        <v>0</v>
      </c>
    </row>
    <row r="45" spans="1:8" ht="17.25" customHeight="1" x14ac:dyDescent="0.15">
      <c r="A45" s="2">
        <v>16</v>
      </c>
      <c r="B45" s="25" t="s">
        <v>258</v>
      </c>
      <c r="C45" s="17"/>
      <c r="D45" s="1"/>
      <c r="E45" s="17"/>
      <c r="F45" s="17"/>
      <c r="G45" s="17"/>
      <c r="H45" s="5">
        <f t="shared" si="2"/>
        <v>0</v>
      </c>
    </row>
    <row r="46" spans="1:8" ht="17.25" customHeight="1" x14ac:dyDescent="0.15">
      <c r="A46" s="2">
        <v>17</v>
      </c>
      <c r="B46" s="25" t="s">
        <v>259</v>
      </c>
      <c r="C46" s="17"/>
      <c r="D46" s="1"/>
      <c r="E46" s="17"/>
      <c r="F46" s="17"/>
      <c r="G46" s="17"/>
      <c r="H46" s="5">
        <f t="shared" si="2"/>
        <v>0</v>
      </c>
    </row>
    <row r="47" spans="1:8" ht="17.25" customHeight="1" x14ac:dyDescent="0.15">
      <c r="A47" s="2">
        <v>18</v>
      </c>
      <c r="B47" s="25" t="s">
        <v>260</v>
      </c>
      <c r="C47" s="17"/>
      <c r="D47" s="1"/>
      <c r="E47" s="17"/>
      <c r="F47" s="17"/>
      <c r="G47" s="17"/>
      <c r="H47" s="5">
        <f t="shared" si="2"/>
        <v>0</v>
      </c>
    </row>
    <row r="48" spans="1:8" ht="17.25" customHeight="1" x14ac:dyDescent="0.15">
      <c r="A48" s="2">
        <v>19</v>
      </c>
      <c r="B48" s="25" t="s">
        <v>261</v>
      </c>
      <c r="C48" s="17"/>
      <c r="D48" s="1"/>
      <c r="E48" s="17"/>
      <c r="F48" s="17"/>
      <c r="G48" s="17"/>
      <c r="H48" s="5">
        <f t="shared" si="2"/>
        <v>0</v>
      </c>
    </row>
    <row r="49" spans="1:8" ht="17.25" customHeight="1" x14ac:dyDescent="0.15">
      <c r="A49" s="2">
        <v>20</v>
      </c>
      <c r="B49" s="25" t="s">
        <v>262</v>
      </c>
      <c r="C49" s="17"/>
      <c r="D49" s="1"/>
      <c r="E49" s="17"/>
      <c r="F49" s="17"/>
      <c r="G49" s="17"/>
      <c r="H49" s="5">
        <f t="shared" si="2"/>
        <v>0</v>
      </c>
    </row>
    <row r="50" spans="1:8" ht="17.25" customHeight="1" x14ac:dyDescent="0.15">
      <c r="A50" s="2">
        <v>21</v>
      </c>
      <c r="B50" s="25" t="s">
        <v>263</v>
      </c>
      <c r="C50" s="17"/>
      <c r="D50" s="1"/>
      <c r="E50" s="17"/>
      <c r="F50" s="17"/>
      <c r="G50" s="17"/>
      <c r="H50" s="5">
        <f t="shared" si="2"/>
        <v>0</v>
      </c>
    </row>
    <row r="51" spans="1:8" ht="17.25" customHeight="1" x14ac:dyDescent="0.15">
      <c r="A51" s="2"/>
      <c r="B51" s="8"/>
      <c r="C51" s="17"/>
      <c r="D51" s="17"/>
      <c r="E51" s="17"/>
      <c r="F51" s="17"/>
      <c r="G51" s="17"/>
      <c r="H51" s="5"/>
    </row>
    <row r="52" spans="1:8" ht="17.25" customHeight="1" x14ac:dyDescent="0.15">
      <c r="A52" s="49" t="s">
        <v>12</v>
      </c>
      <c r="B52" s="50"/>
      <c r="C52" s="6" t="e">
        <f t="shared" ref="C52:H52" si="3">AVERAGE(C30:C50)</f>
        <v>#DIV/0!</v>
      </c>
      <c r="D52" s="6" t="e">
        <f t="shared" si="3"/>
        <v>#DIV/0!</v>
      </c>
      <c r="E52" s="6" t="e">
        <f t="shared" si="3"/>
        <v>#DIV/0!</v>
      </c>
      <c r="F52" s="6" t="e">
        <f t="shared" si="3"/>
        <v>#DIV/0!</v>
      </c>
      <c r="G52" s="6" t="e">
        <f t="shared" si="3"/>
        <v>#DIV/0!</v>
      </c>
      <c r="H52" s="6">
        <f t="shared" si="3"/>
        <v>0</v>
      </c>
    </row>
  </sheetData>
  <mergeCells count="4">
    <mergeCell ref="A1:H1"/>
    <mergeCell ref="A26:B26"/>
    <mergeCell ref="A28:H28"/>
    <mergeCell ref="A52:B52"/>
  </mergeCells>
  <phoneticPr fontId="1"/>
  <dataValidations count="1">
    <dataValidation imeMode="on" allowBlank="1" showInputMessage="1" showErrorMessage="1" sqref="B30:B50 B3:B24" xr:uid="{00000000-0002-0000-0600-000000000000}"/>
  </dataValidations>
  <pageMargins left="0.75" right="0.75" top="1" bottom="1" header="0.51200000000000001" footer="0.51200000000000001"/>
  <pageSetup paperSize="9" orientation="portrait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H99"/>
  <sheetViews>
    <sheetView topLeftCell="A58" zoomScaleNormal="100" workbookViewId="0">
      <selection activeCell="A58" sqref="A1:XFD1048576"/>
    </sheetView>
  </sheetViews>
  <sheetFormatPr defaultColWidth="9" defaultRowHeight="13.5" x14ac:dyDescent="0.15"/>
  <cols>
    <col min="1" max="1" width="5.25" bestFit="1" customWidth="1"/>
    <col min="2" max="2" width="12.625" customWidth="1"/>
    <col min="3" max="8" width="6.25" customWidth="1"/>
  </cols>
  <sheetData>
    <row r="1" spans="1:8" ht="17.25" customHeight="1" x14ac:dyDescent="0.15">
      <c r="A1" s="51" t="s">
        <v>115</v>
      </c>
      <c r="B1" s="52"/>
      <c r="C1" s="52"/>
      <c r="D1" s="52"/>
      <c r="E1" s="52"/>
      <c r="F1" s="52"/>
      <c r="G1" s="52"/>
      <c r="H1" s="53"/>
    </row>
    <row r="2" spans="1:8" ht="17.25" customHeight="1" x14ac:dyDescent="0.1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4" t="s">
        <v>11</v>
      </c>
    </row>
    <row r="3" spans="1:8" ht="17.25" customHeight="1" x14ac:dyDescent="0.15">
      <c r="A3" s="2">
        <v>1</v>
      </c>
      <c r="B3" s="25" t="s">
        <v>264</v>
      </c>
      <c r="C3" s="17"/>
      <c r="D3" s="17"/>
      <c r="E3" s="17"/>
      <c r="F3" s="17"/>
      <c r="G3" s="17"/>
      <c r="H3" s="5">
        <f t="shared" ref="H3:H23" si="0">SUM(C3:G3)</f>
        <v>0</v>
      </c>
    </row>
    <row r="4" spans="1:8" ht="17.25" customHeight="1" x14ac:dyDescent="0.15">
      <c r="A4" s="2">
        <v>2</v>
      </c>
      <c r="B4" s="25" t="s">
        <v>265</v>
      </c>
      <c r="C4" s="17"/>
      <c r="D4" s="17"/>
      <c r="E4" s="17"/>
      <c r="F4" s="17"/>
      <c r="G4" s="17"/>
      <c r="H4" s="5">
        <f t="shared" si="0"/>
        <v>0</v>
      </c>
    </row>
    <row r="5" spans="1:8" ht="17.25" customHeight="1" x14ac:dyDescent="0.15">
      <c r="A5" s="2">
        <v>3</v>
      </c>
      <c r="B5" s="25" t="s">
        <v>266</v>
      </c>
      <c r="C5" s="17"/>
      <c r="D5" s="17"/>
      <c r="E5" s="17"/>
      <c r="F5" s="17"/>
      <c r="G5" s="17"/>
      <c r="H5" s="5">
        <f t="shared" si="0"/>
        <v>0</v>
      </c>
    </row>
    <row r="6" spans="1:8" ht="17.25" customHeight="1" x14ac:dyDescent="0.15">
      <c r="A6" s="2">
        <v>4</v>
      </c>
      <c r="B6" s="25" t="s">
        <v>267</v>
      </c>
      <c r="C6" s="17"/>
      <c r="D6" s="17"/>
      <c r="E6" s="17"/>
      <c r="F6" s="17"/>
      <c r="G6" s="17"/>
      <c r="H6" s="5">
        <f t="shared" si="0"/>
        <v>0</v>
      </c>
    </row>
    <row r="7" spans="1:8" ht="17.25" customHeight="1" x14ac:dyDescent="0.15">
      <c r="A7" s="2">
        <v>5</v>
      </c>
      <c r="B7" s="25" t="s">
        <v>268</v>
      </c>
      <c r="C7" s="17"/>
      <c r="D7" s="17"/>
      <c r="E7" s="17"/>
      <c r="F7" s="17"/>
      <c r="G7" s="17"/>
      <c r="H7" s="5">
        <f t="shared" si="0"/>
        <v>0</v>
      </c>
    </row>
    <row r="8" spans="1:8" ht="17.25" customHeight="1" x14ac:dyDescent="0.15">
      <c r="A8" s="2">
        <v>6</v>
      </c>
      <c r="B8" s="25" t="s">
        <v>269</v>
      </c>
      <c r="C8" s="17"/>
      <c r="D8" s="17"/>
      <c r="E8" s="17"/>
      <c r="F8" s="17"/>
      <c r="G8" s="17"/>
      <c r="H8" s="5">
        <f t="shared" si="0"/>
        <v>0</v>
      </c>
    </row>
    <row r="9" spans="1:8" ht="17.25" customHeight="1" x14ac:dyDescent="0.15">
      <c r="A9" s="2">
        <v>7</v>
      </c>
      <c r="B9" s="25" t="s">
        <v>270</v>
      </c>
      <c r="C9" s="17"/>
      <c r="D9" s="17"/>
      <c r="E9" s="17"/>
      <c r="F9" s="17"/>
      <c r="G9" s="17"/>
      <c r="H9" s="5">
        <f t="shared" si="0"/>
        <v>0</v>
      </c>
    </row>
    <row r="10" spans="1:8" ht="17.25" customHeight="1" x14ac:dyDescent="0.15">
      <c r="A10" s="2">
        <v>8</v>
      </c>
      <c r="B10" s="25" t="s">
        <v>271</v>
      </c>
      <c r="C10" s="17"/>
      <c r="D10" s="17"/>
      <c r="E10" s="17"/>
      <c r="F10" s="17"/>
      <c r="G10" s="17"/>
      <c r="H10" s="5">
        <f t="shared" si="0"/>
        <v>0</v>
      </c>
    </row>
    <row r="11" spans="1:8" ht="17.25" customHeight="1" x14ac:dyDescent="0.15">
      <c r="A11" s="2">
        <v>9</v>
      </c>
      <c r="B11" s="25" t="s">
        <v>272</v>
      </c>
      <c r="C11" s="17"/>
      <c r="D11" s="17"/>
      <c r="E11" s="17"/>
      <c r="F11" s="17"/>
      <c r="G11" s="17"/>
      <c r="H11" s="5">
        <f t="shared" si="0"/>
        <v>0</v>
      </c>
    </row>
    <row r="12" spans="1:8" ht="17.25" customHeight="1" x14ac:dyDescent="0.15">
      <c r="A12" s="2">
        <v>10</v>
      </c>
      <c r="B12" s="25" t="s">
        <v>273</v>
      </c>
      <c r="C12" s="17"/>
      <c r="D12" s="17"/>
      <c r="E12" s="17"/>
      <c r="F12" s="17"/>
      <c r="G12" s="17"/>
      <c r="H12" s="5">
        <f t="shared" si="0"/>
        <v>0</v>
      </c>
    </row>
    <row r="13" spans="1:8" ht="17.25" customHeight="1" x14ac:dyDescent="0.15">
      <c r="A13" s="2">
        <v>11</v>
      </c>
      <c r="B13" s="25" t="s">
        <v>274</v>
      </c>
      <c r="C13" s="17"/>
      <c r="D13" s="17"/>
      <c r="E13" s="17"/>
      <c r="F13" s="17"/>
      <c r="G13" s="17"/>
      <c r="H13" s="5">
        <f t="shared" si="0"/>
        <v>0</v>
      </c>
    </row>
    <row r="14" spans="1:8" ht="17.25" customHeight="1" x14ac:dyDescent="0.15">
      <c r="A14" s="2">
        <v>12</v>
      </c>
      <c r="B14" s="25" t="s">
        <v>275</v>
      </c>
      <c r="C14" s="17"/>
      <c r="D14" s="17"/>
      <c r="E14" s="17"/>
      <c r="F14" s="17"/>
      <c r="G14" s="17"/>
      <c r="H14" s="5">
        <f t="shared" si="0"/>
        <v>0</v>
      </c>
    </row>
    <row r="15" spans="1:8" ht="17.25" customHeight="1" x14ac:dyDescent="0.15">
      <c r="A15" s="2">
        <v>13</v>
      </c>
      <c r="B15" s="25" t="s">
        <v>276</v>
      </c>
      <c r="C15" s="17"/>
      <c r="D15" s="17"/>
      <c r="E15" s="17"/>
      <c r="F15" s="17"/>
      <c r="G15" s="17"/>
      <c r="H15" s="5">
        <f t="shared" si="0"/>
        <v>0</v>
      </c>
    </row>
    <row r="16" spans="1:8" ht="17.25" customHeight="1" x14ac:dyDescent="0.15">
      <c r="A16" s="2">
        <v>14</v>
      </c>
      <c r="B16" s="25" t="s">
        <v>277</v>
      </c>
      <c r="C16" s="17"/>
      <c r="D16" s="17"/>
      <c r="E16" s="17"/>
      <c r="F16" s="17"/>
      <c r="G16" s="17"/>
      <c r="H16" s="5">
        <f t="shared" si="0"/>
        <v>0</v>
      </c>
    </row>
    <row r="17" spans="1:8" ht="17.25" customHeight="1" x14ac:dyDescent="0.15">
      <c r="A17" s="2">
        <v>15</v>
      </c>
      <c r="B17" s="25" t="s">
        <v>278</v>
      </c>
      <c r="C17" s="17"/>
      <c r="D17" s="17"/>
      <c r="E17" s="17"/>
      <c r="F17" s="17"/>
      <c r="G17" s="17"/>
      <c r="H17" s="5">
        <f t="shared" si="0"/>
        <v>0</v>
      </c>
    </row>
    <row r="18" spans="1:8" ht="17.25" customHeight="1" x14ac:dyDescent="0.15">
      <c r="A18" s="2">
        <v>16</v>
      </c>
      <c r="B18" s="25" t="s">
        <v>279</v>
      </c>
      <c r="C18" s="17"/>
      <c r="D18" s="17"/>
      <c r="E18" s="17"/>
      <c r="F18" s="17"/>
      <c r="G18" s="17"/>
      <c r="H18" s="5">
        <f t="shared" si="0"/>
        <v>0</v>
      </c>
    </row>
    <row r="19" spans="1:8" ht="17.25" customHeight="1" x14ac:dyDescent="0.15">
      <c r="A19" s="2">
        <v>17</v>
      </c>
      <c r="B19" s="25" t="s">
        <v>280</v>
      </c>
      <c r="C19" s="17"/>
      <c r="D19" s="17"/>
      <c r="E19" s="17"/>
      <c r="F19" s="17"/>
      <c r="G19" s="17"/>
      <c r="H19" s="5">
        <f t="shared" si="0"/>
        <v>0</v>
      </c>
    </row>
    <row r="20" spans="1:8" ht="17.25" customHeight="1" x14ac:dyDescent="0.15">
      <c r="A20" s="2">
        <v>18</v>
      </c>
      <c r="B20" s="25" t="s">
        <v>281</v>
      </c>
      <c r="C20" s="17"/>
      <c r="D20" s="17"/>
      <c r="E20" s="17"/>
      <c r="F20" s="17"/>
      <c r="G20" s="17"/>
      <c r="H20" s="5">
        <f t="shared" si="0"/>
        <v>0</v>
      </c>
    </row>
    <row r="21" spans="1:8" ht="17.25" customHeight="1" x14ac:dyDescent="0.15">
      <c r="A21" s="2">
        <v>19</v>
      </c>
      <c r="B21" s="25" t="s">
        <v>282</v>
      </c>
      <c r="C21" s="17"/>
      <c r="D21" s="17"/>
      <c r="E21" s="17"/>
      <c r="F21" s="17"/>
      <c r="G21" s="17"/>
      <c r="H21" s="5">
        <f t="shared" si="0"/>
        <v>0</v>
      </c>
    </row>
    <row r="22" spans="1:8" ht="17.25" customHeight="1" x14ac:dyDescent="0.15">
      <c r="A22" s="2">
        <v>20</v>
      </c>
      <c r="B22" s="25" t="s">
        <v>283</v>
      </c>
      <c r="C22" s="17"/>
      <c r="D22" s="17"/>
      <c r="E22" s="17"/>
      <c r="F22" s="17"/>
      <c r="G22" s="17"/>
      <c r="H22" s="5">
        <f t="shared" si="0"/>
        <v>0</v>
      </c>
    </row>
    <row r="23" spans="1:8" ht="17.25" customHeight="1" x14ac:dyDescent="0.15">
      <c r="A23" s="2">
        <v>21</v>
      </c>
      <c r="B23" s="25" t="s">
        <v>284</v>
      </c>
      <c r="C23" s="17"/>
      <c r="D23" s="17"/>
      <c r="E23" s="17"/>
      <c r="F23" s="17"/>
      <c r="G23" s="17"/>
      <c r="H23" s="5">
        <f t="shared" si="0"/>
        <v>0</v>
      </c>
    </row>
    <row r="24" spans="1:8" ht="17.25" customHeight="1" x14ac:dyDescent="0.15">
      <c r="A24" s="2"/>
      <c r="B24" s="8"/>
      <c r="C24" s="17"/>
      <c r="D24" s="17"/>
      <c r="E24" s="17"/>
      <c r="F24" s="17"/>
      <c r="G24" s="17"/>
      <c r="H24" s="5"/>
    </row>
    <row r="25" spans="1:8" ht="17.25" customHeight="1" x14ac:dyDescent="0.15">
      <c r="A25" s="49" t="s">
        <v>12</v>
      </c>
      <c r="B25" s="50"/>
      <c r="C25" s="6" t="e">
        <f t="shared" ref="C25:H25" si="1">AVERAGE(C3:C23)</f>
        <v>#DIV/0!</v>
      </c>
      <c r="D25" s="6" t="e">
        <f t="shared" si="1"/>
        <v>#DIV/0!</v>
      </c>
      <c r="E25" s="6" t="e">
        <f t="shared" si="1"/>
        <v>#DIV/0!</v>
      </c>
      <c r="F25" s="6" t="e">
        <f t="shared" si="1"/>
        <v>#DIV/0!</v>
      </c>
      <c r="G25" s="6" t="e">
        <f t="shared" si="1"/>
        <v>#DIV/0!</v>
      </c>
      <c r="H25" s="6">
        <f t="shared" si="1"/>
        <v>0</v>
      </c>
    </row>
    <row r="26" spans="1:8" ht="17.25" customHeight="1" x14ac:dyDescent="0.15">
      <c r="A26" s="32"/>
      <c r="B26" s="3"/>
      <c r="C26" s="3"/>
      <c r="D26" s="3"/>
      <c r="E26" s="3"/>
      <c r="F26" s="3"/>
      <c r="G26" s="3"/>
      <c r="H26" s="3"/>
    </row>
    <row r="27" spans="1:8" ht="17.25" customHeight="1" x14ac:dyDescent="0.15">
      <c r="A27" s="51" t="s">
        <v>116</v>
      </c>
      <c r="B27" s="52"/>
      <c r="C27" s="52"/>
      <c r="D27" s="52"/>
      <c r="E27" s="52"/>
      <c r="F27" s="52"/>
      <c r="G27" s="52"/>
      <c r="H27" s="53"/>
    </row>
    <row r="28" spans="1:8" ht="17.25" customHeight="1" x14ac:dyDescent="0.15">
      <c r="A28" s="2" t="s">
        <v>4</v>
      </c>
      <c r="B28" s="2" t="s">
        <v>5</v>
      </c>
      <c r="C28" s="2" t="s">
        <v>6</v>
      </c>
      <c r="D28" s="2" t="s">
        <v>7</v>
      </c>
      <c r="E28" s="2" t="s">
        <v>8</v>
      </c>
      <c r="F28" s="2" t="s">
        <v>9</v>
      </c>
      <c r="G28" s="2" t="s">
        <v>10</v>
      </c>
      <c r="H28" s="4" t="s">
        <v>11</v>
      </c>
    </row>
    <row r="29" spans="1:8" ht="17.25" customHeight="1" x14ac:dyDescent="0.15">
      <c r="A29" s="2">
        <v>1</v>
      </c>
      <c r="B29" s="25" t="s">
        <v>285</v>
      </c>
      <c r="C29" s="17"/>
      <c r="D29" s="17"/>
      <c r="E29" s="17"/>
      <c r="F29" s="17"/>
      <c r="G29" s="17"/>
      <c r="H29" s="5">
        <f t="shared" ref="H29:H50" si="2">SUM(C29:G29)</f>
        <v>0</v>
      </c>
    </row>
    <row r="30" spans="1:8" ht="17.25" customHeight="1" x14ac:dyDescent="0.15">
      <c r="A30" s="2">
        <v>2</v>
      </c>
      <c r="B30" s="25" t="s">
        <v>286</v>
      </c>
      <c r="C30" s="17"/>
      <c r="D30" s="17"/>
      <c r="E30" s="17"/>
      <c r="F30" s="17"/>
      <c r="G30" s="17"/>
      <c r="H30" s="5">
        <f t="shared" si="2"/>
        <v>0</v>
      </c>
    </row>
    <row r="31" spans="1:8" ht="17.25" customHeight="1" x14ac:dyDescent="0.15">
      <c r="A31" s="2">
        <v>3</v>
      </c>
      <c r="B31" s="25" t="s">
        <v>287</v>
      </c>
      <c r="C31" s="17"/>
      <c r="D31" s="17"/>
      <c r="E31" s="17"/>
      <c r="F31" s="17"/>
      <c r="G31" s="17"/>
      <c r="H31" s="5">
        <f t="shared" si="2"/>
        <v>0</v>
      </c>
    </row>
    <row r="32" spans="1:8" ht="17.25" customHeight="1" x14ac:dyDescent="0.15">
      <c r="A32" s="2">
        <v>4</v>
      </c>
      <c r="B32" s="25" t="s">
        <v>288</v>
      </c>
      <c r="C32" s="17"/>
      <c r="D32" s="17"/>
      <c r="E32" s="17"/>
      <c r="F32" s="17"/>
      <c r="G32" s="17"/>
      <c r="H32" s="5">
        <f t="shared" si="2"/>
        <v>0</v>
      </c>
    </row>
    <row r="33" spans="1:8" ht="17.25" customHeight="1" x14ac:dyDescent="0.15">
      <c r="A33" s="2">
        <v>5</v>
      </c>
      <c r="B33" s="25" t="s">
        <v>289</v>
      </c>
      <c r="C33" s="17"/>
      <c r="D33" s="17"/>
      <c r="E33" s="17"/>
      <c r="F33" s="17"/>
      <c r="G33" s="17"/>
      <c r="H33" s="5">
        <f t="shared" si="2"/>
        <v>0</v>
      </c>
    </row>
    <row r="34" spans="1:8" ht="17.25" customHeight="1" x14ac:dyDescent="0.15">
      <c r="A34" s="2">
        <v>6</v>
      </c>
      <c r="B34" s="25" t="s">
        <v>290</v>
      </c>
      <c r="C34" s="17"/>
      <c r="D34" s="17"/>
      <c r="E34" s="17"/>
      <c r="F34" s="17"/>
      <c r="G34" s="17"/>
      <c r="H34" s="5">
        <f t="shared" si="2"/>
        <v>0</v>
      </c>
    </row>
    <row r="35" spans="1:8" ht="17.25" customHeight="1" x14ac:dyDescent="0.15">
      <c r="A35" s="2">
        <v>7</v>
      </c>
      <c r="B35" s="25" t="s">
        <v>291</v>
      </c>
      <c r="C35" s="17"/>
      <c r="D35" s="17"/>
      <c r="E35" s="17"/>
      <c r="F35" s="17"/>
      <c r="G35" s="17"/>
      <c r="H35" s="5">
        <f t="shared" si="2"/>
        <v>0</v>
      </c>
    </row>
    <row r="36" spans="1:8" ht="17.25" customHeight="1" x14ac:dyDescent="0.15">
      <c r="A36" s="2">
        <v>8</v>
      </c>
      <c r="B36" s="25" t="s">
        <v>292</v>
      </c>
      <c r="C36" s="17"/>
      <c r="D36" s="17"/>
      <c r="E36" s="17"/>
      <c r="F36" s="17"/>
      <c r="G36" s="17"/>
      <c r="H36" s="5">
        <f t="shared" si="2"/>
        <v>0</v>
      </c>
    </row>
    <row r="37" spans="1:8" ht="17.25" customHeight="1" x14ac:dyDescent="0.15">
      <c r="A37" s="2">
        <v>9</v>
      </c>
      <c r="B37" s="25" t="s">
        <v>293</v>
      </c>
      <c r="C37" s="17"/>
      <c r="D37" s="17"/>
      <c r="E37" s="17"/>
      <c r="F37" s="17"/>
      <c r="G37" s="17"/>
      <c r="H37" s="5">
        <f t="shared" si="2"/>
        <v>0</v>
      </c>
    </row>
    <row r="38" spans="1:8" ht="17.25" customHeight="1" x14ac:dyDescent="0.15">
      <c r="A38" s="2">
        <v>10</v>
      </c>
      <c r="B38" s="25" t="s">
        <v>294</v>
      </c>
      <c r="C38" s="17"/>
      <c r="D38" s="17"/>
      <c r="E38" s="17"/>
      <c r="F38" s="17"/>
      <c r="G38" s="17"/>
      <c r="H38" s="5">
        <f t="shared" si="2"/>
        <v>0</v>
      </c>
    </row>
    <row r="39" spans="1:8" ht="17.25" customHeight="1" x14ac:dyDescent="0.15">
      <c r="A39" s="2">
        <v>11</v>
      </c>
      <c r="B39" s="25" t="s">
        <v>295</v>
      </c>
      <c r="C39" s="17"/>
      <c r="D39" s="17"/>
      <c r="E39" s="17"/>
      <c r="F39" s="17"/>
      <c r="G39" s="17"/>
      <c r="H39" s="5">
        <f t="shared" si="2"/>
        <v>0</v>
      </c>
    </row>
    <row r="40" spans="1:8" ht="17.25" customHeight="1" x14ac:dyDescent="0.15">
      <c r="A40" s="2">
        <v>12</v>
      </c>
      <c r="B40" s="25" t="s">
        <v>296</v>
      </c>
      <c r="C40" s="17"/>
      <c r="D40" s="17"/>
      <c r="E40" s="17"/>
      <c r="F40" s="17"/>
      <c r="G40" s="17"/>
      <c r="H40" s="5">
        <f t="shared" si="2"/>
        <v>0</v>
      </c>
    </row>
    <row r="41" spans="1:8" ht="17.25" customHeight="1" x14ac:dyDescent="0.15">
      <c r="A41" s="2">
        <v>13</v>
      </c>
      <c r="B41" s="25" t="s">
        <v>297</v>
      </c>
      <c r="C41" s="17"/>
      <c r="D41" s="17"/>
      <c r="E41" s="17"/>
      <c r="F41" s="17"/>
      <c r="G41" s="17"/>
      <c r="H41" s="5">
        <f t="shared" si="2"/>
        <v>0</v>
      </c>
    </row>
    <row r="42" spans="1:8" ht="17.25" customHeight="1" x14ac:dyDescent="0.15">
      <c r="A42" s="2">
        <v>14</v>
      </c>
      <c r="B42" s="25" t="s">
        <v>298</v>
      </c>
      <c r="C42" s="17"/>
      <c r="D42" s="17"/>
      <c r="E42" s="17"/>
      <c r="F42" s="17"/>
      <c r="G42" s="17"/>
      <c r="H42" s="5">
        <f t="shared" si="2"/>
        <v>0</v>
      </c>
    </row>
    <row r="43" spans="1:8" ht="17.25" customHeight="1" x14ac:dyDescent="0.15">
      <c r="A43" s="2">
        <v>15</v>
      </c>
      <c r="B43" s="25" t="s">
        <v>299</v>
      </c>
      <c r="C43" s="17"/>
      <c r="D43" s="17"/>
      <c r="E43" s="17"/>
      <c r="F43" s="17"/>
      <c r="G43" s="17"/>
      <c r="H43" s="5">
        <f t="shared" si="2"/>
        <v>0</v>
      </c>
    </row>
    <row r="44" spans="1:8" ht="17.25" customHeight="1" x14ac:dyDescent="0.15">
      <c r="A44" s="2">
        <v>16</v>
      </c>
      <c r="B44" s="25" t="s">
        <v>300</v>
      </c>
      <c r="C44" s="17"/>
      <c r="D44" s="17"/>
      <c r="E44" s="17"/>
      <c r="F44" s="17"/>
      <c r="G44" s="17"/>
      <c r="H44" s="5">
        <f t="shared" si="2"/>
        <v>0</v>
      </c>
    </row>
    <row r="45" spans="1:8" ht="17.25" customHeight="1" x14ac:dyDescent="0.15">
      <c r="A45" s="2">
        <v>17</v>
      </c>
      <c r="B45" s="25" t="s">
        <v>301</v>
      </c>
      <c r="C45" s="17"/>
      <c r="D45" s="17"/>
      <c r="E45" s="17"/>
      <c r="F45" s="17"/>
      <c r="G45" s="17"/>
      <c r="H45" s="5">
        <f t="shared" si="2"/>
        <v>0</v>
      </c>
    </row>
    <row r="46" spans="1:8" ht="17.25" customHeight="1" x14ac:dyDescent="0.15">
      <c r="A46" s="2">
        <v>18</v>
      </c>
      <c r="B46" s="25" t="s">
        <v>302</v>
      </c>
      <c r="C46" s="17"/>
      <c r="D46" s="17"/>
      <c r="E46" s="17"/>
      <c r="F46" s="17"/>
      <c r="G46" s="17"/>
      <c r="H46" s="5">
        <f t="shared" si="2"/>
        <v>0</v>
      </c>
    </row>
    <row r="47" spans="1:8" ht="17.25" customHeight="1" x14ac:dyDescent="0.15">
      <c r="A47" s="2">
        <v>19</v>
      </c>
      <c r="B47" s="25" t="s">
        <v>303</v>
      </c>
      <c r="C47" s="17"/>
      <c r="D47" s="17"/>
      <c r="E47" s="17"/>
      <c r="F47" s="17"/>
      <c r="G47" s="17"/>
      <c r="H47" s="5">
        <f t="shared" si="2"/>
        <v>0</v>
      </c>
    </row>
    <row r="48" spans="1:8" ht="17.25" customHeight="1" x14ac:dyDescent="0.15">
      <c r="A48" s="2">
        <v>20</v>
      </c>
      <c r="B48" s="25" t="s">
        <v>304</v>
      </c>
      <c r="C48" s="17"/>
      <c r="D48" s="17"/>
      <c r="E48" s="17"/>
      <c r="F48" s="17"/>
      <c r="G48" s="17"/>
      <c r="H48" s="5">
        <f t="shared" si="2"/>
        <v>0</v>
      </c>
    </row>
    <row r="49" spans="1:8" ht="17.25" customHeight="1" x14ac:dyDescent="0.15">
      <c r="A49" s="2">
        <v>21</v>
      </c>
      <c r="B49" s="25" t="s">
        <v>305</v>
      </c>
      <c r="C49" s="17"/>
      <c r="D49" s="17"/>
      <c r="E49" s="17"/>
      <c r="F49" s="17"/>
      <c r="G49" s="17"/>
      <c r="H49" s="5">
        <f t="shared" si="2"/>
        <v>0</v>
      </c>
    </row>
    <row r="50" spans="1:8" ht="17.25" customHeight="1" x14ac:dyDescent="0.15">
      <c r="A50" s="2">
        <v>22</v>
      </c>
      <c r="B50" s="25" t="s">
        <v>306</v>
      </c>
      <c r="C50" s="17"/>
      <c r="D50" s="17"/>
      <c r="E50" s="17"/>
      <c r="F50" s="17"/>
      <c r="G50" s="17"/>
      <c r="H50" s="5">
        <f t="shared" si="2"/>
        <v>0</v>
      </c>
    </row>
    <row r="51" spans="1:8" ht="17.25" customHeight="1" x14ac:dyDescent="0.15">
      <c r="A51" s="2"/>
      <c r="B51" s="1"/>
      <c r="C51" s="17"/>
      <c r="D51" s="17"/>
      <c r="E51" s="17"/>
      <c r="F51" s="17"/>
      <c r="G51" s="17"/>
      <c r="H51" s="5"/>
    </row>
    <row r="52" spans="1:8" ht="17.25" customHeight="1" x14ac:dyDescent="0.15">
      <c r="A52" s="49" t="s">
        <v>12</v>
      </c>
      <c r="B52" s="50"/>
      <c r="C52" s="6" t="e">
        <f t="shared" ref="C52:H52" si="3">AVERAGE(C29:C50)</f>
        <v>#DIV/0!</v>
      </c>
      <c r="D52" s="6" t="e">
        <f t="shared" si="3"/>
        <v>#DIV/0!</v>
      </c>
      <c r="E52" s="6" t="e">
        <f t="shared" si="3"/>
        <v>#DIV/0!</v>
      </c>
      <c r="F52" s="6" t="e">
        <f t="shared" si="3"/>
        <v>#DIV/0!</v>
      </c>
      <c r="G52" s="6" t="e">
        <f t="shared" si="3"/>
        <v>#DIV/0!</v>
      </c>
      <c r="H52" s="6">
        <f t="shared" si="3"/>
        <v>0</v>
      </c>
    </row>
    <row r="53" spans="1:8" ht="17.25" customHeight="1" x14ac:dyDescent="0.15"/>
    <row r="54" spans="1:8" ht="17.25" customHeight="1" x14ac:dyDescent="0.15">
      <c r="A54" s="51" t="s">
        <v>117</v>
      </c>
      <c r="B54" s="52"/>
      <c r="C54" s="52"/>
      <c r="D54" s="52"/>
      <c r="E54" s="52"/>
      <c r="F54" s="52"/>
      <c r="G54" s="52"/>
      <c r="H54" s="53"/>
    </row>
    <row r="55" spans="1:8" ht="17.25" customHeight="1" x14ac:dyDescent="0.15">
      <c r="A55" s="2" t="s">
        <v>4</v>
      </c>
      <c r="B55" s="2" t="s">
        <v>5</v>
      </c>
      <c r="C55" s="2" t="s">
        <v>6</v>
      </c>
      <c r="D55" s="2" t="s">
        <v>7</v>
      </c>
      <c r="E55" s="2" t="s">
        <v>8</v>
      </c>
      <c r="F55" s="2" t="s">
        <v>9</v>
      </c>
      <c r="G55" s="2" t="s">
        <v>10</v>
      </c>
      <c r="H55" s="4" t="s">
        <v>11</v>
      </c>
    </row>
    <row r="56" spans="1:8" ht="17.25" customHeight="1" x14ac:dyDescent="0.15">
      <c r="A56" s="2">
        <v>1</v>
      </c>
      <c r="B56" s="25" t="s">
        <v>142</v>
      </c>
      <c r="C56" s="17"/>
      <c r="D56" s="17"/>
      <c r="E56" s="17"/>
      <c r="F56" s="17"/>
      <c r="G56" s="17"/>
      <c r="H56" s="5">
        <f t="shared" ref="H56:H73" si="4">SUM(C56:G56)</f>
        <v>0</v>
      </c>
    </row>
    <row r="57" spans="1:8" ht="17.25" customHeight="1" x14ac:dyDescent="0.15">
      <c r="A57" s="2">
        <v>2</v>
      </c>
      <c r="B57" s="25" t="s">
        <v>160</v>
      </c>
      <c r="C57" s="17"/>
      <c r="D57" s="17"/>
      <c r="E57" s="17"/>
      <c r="F57" s="17"/>
      <c r="G57" s="17"/>
      <c r="H57" s="5">
        <f t="shared" si="4"/>
        <v>0</v>
      </c>
    </row>
    <row r="58" spans="1:8" ht="17.25" customHeight="1" x14ac:dyDescent="0.15">
      <c r="A58" s="2">
        <v>3</v>
      </c>
      <c r="B58" s="25" t="s">
        <v>143</v>
      </c>
      <c r="C58" s="17"/>
      <c r="D58" s="17"/>
      <c r="E58" s="17"/>
      <c r="F58" s="17"/>
      <c r="G58" s="17"/>
      <c r="H58" s="5">
        <f t="shared" si="4"/>
        <v>0</v>
      </c>
    </row>
    <row r="59" spans="1:8" ht="17.25" customHeight="1" x14ac:dyDescent="0.15">
      <c r="A59" s="2">
        <v>4</v>
      </c>
      <c r="B59" s="25" t="s">
        <v>144</v>
      </c>
      <c r="C59" s="17"/>
      <c r="D59" s="17"/>
      <c r="E59" s="17"/>
      <c r="F59" s="17"/>
      <c r="G59" s="17"/>
      <c r="H59" s="5">
        <f t="shared" si="4"/>
        <v>0</v>
      </c>
    </row>
    <row r="60" spans="1:8" ht="17.25" customHeight="1" x14ac:dyDescent="0.15">
      <c r="A60" s="2">
        <v>5</v>
      </c>
      <c r="B60" s="25" t="s">
        <v>162</v>
      </c>
      <c r="C60" s="17"/>
      <c r="D60" s="17"/>
      <c r="E60" s="17"/>
      <c r="F60" s="17"/>
      <c r="G60" s="17"/>
      <c r="H60" s="5">
        <f t="shared" si="4"/>
        <v>0</v>
      </c>
    </row>
    <row r="61" spans="1:8" ht="17.25" customHeight="1" x14ac:dyDescent="0.15">
      <c r="A61" s="2">
        <v>6</v>
      </c>
      <c r="B61" s="25" t="s">
        <v>163</v>
      </c>
      <c r="C61" s="17"/>
      <c r="D61" s="17"/>
      <c r="E61" s="17"/>
      <c r="F61" s="17"/>
      <c r="G61" s="17"/>
      <c r="H61" s="5">
        <f t="shared" si="4"/>
        <v>0</v>
      </c>
    </row>
    <row r="62" spans="1:8" ht="17.25" customHeight="1" x14ac:dyDescent="0.15">
      <c r="A62" s="2">
        <v>7</v>
      </c>
      <c r="B62" s="25" t="s">
        <v>147</v>
      </c>
      <c r="C62" s="17"/>
      <c r="D62" s="17"/>
      <c r="E62" s="17"/>
      <c r="F62" s="17"/>
      <c r="G62" s="17"/>
      <c r="H62" s="5">
        <f t="shared" si="4"/>
        <v>0</v>
      </c>
    </row>
    <row r="63" spans="1:8" ht="17.25" customHeight="1" x14ac:dyDescent="0.15">
      <c r="A63" s="2">
        <v>8</v>
      </c>
      <c r="B63" s="25" t="s">
        <v>165</v>
      </c>
      <c r="C63" s="17"/>
      <c r="D63" s="17"/>
      <c r="E63" s="17"/>
      <c r="F63" s="17"/>
      <c r="G63" s="17"/>
      <c r="H63" s="5">
        <f t="shared" si="4"/>
        <v>0</v>
      </c>
    </row>
    <row r="64" spans="1:8" ht="17.25" customHeight="1" x14ac:dyDescent="0.15">
      <c r="A64" s="2">
        <v>9</v>
      </c>
      <c r="B64" s="25" t="s">
        <v>307</v>
      </c>
      <c r="C64" s="17"/>
      <c r="D64" s="17"/>
      <c r="E64" s="17"/>
      <c r="F64" s="17"/>
      <c r="G64" s="17"/>
      <c r="H64" s="5">
        <f t="shared" si="4"/>
        <v>0</v>
      </c>
    </row>
    <row r="65" spans="1:8" ht="17.25" customHeight="1" x14ac:dyDescent="0.15">
      <c r="A65" s="2">
        <v>10</v>
      </c>
      <c r="B65" s="25" t="s">
        <v>168</v>
      </c>
      <c r="C65" s="17"/>
      <c r="D65" s="17"/>
      <c r="E65" s="17"/>
      <c r="F65" s="17"/>
      <c r="G65" s="17"/>
      <c r="H65" s="5">
        <f t="shared" si="4"/>
        <v>0</v>
      </c>
    </row>
    <row r="66" spans="1:8" ht="17.25" customHeight="1" x14ac:dyDescent="0.15">
      <c r="A66" s="2">
        <v>11</v>
      </c>
      <c r="B66" s="25" t="s">
        <v>148</v>
      </c>
      <c r="C66" s="17"/>
      <c r="D66" s="17"/>
      <c r="E66" s="17"/>
      <c r="F66" s="17"/>
      <c r="G66" s="17"/>
      <c r="H66" s="5">
        <f t="shared" si="4"/>
        <v>0</v>
      </c>
    </row>
    <row r="67" spans="1:8" ht="17.25" customHeight="1" x14ac:dyDescent="0.15">
      <c r="A67" s="2">
        <v>12</v>
      </c>
      <c r="B67" s="25" t="s">
        <v>149</v>
      </c>
      <c r="C67" s="17"/>
      <c r="D67" s="17"/>
      <c r="E67" s="17"/>
      <c r="F67" s="17"/>
      <c r="G67" s="17"/>
      <c r="H67" s="5">
        <f t="shared" si="4"/>
        <v>0</v>
      </c>
    </row>
    <row r="68" spans="1:8" ht="17.25" customHeight="1" x14ac:dyDescent="0.15">
      <c r="A68" s="2">
        <v>13</v>
      </c>
      <c r="B68" s="25" t="s">
        <v>170</v>
      </c>
      <c r="C68" s="17"/>
      <c r="D68" s="17"/>
      <c r="E68" s="17"/>
      <c r="F68" s="17"/>
      <c r="G68" s="17"/>
      <c r="H68" s="5">
        <f t="shared" si="4"/>
        <v>0</v>
      </c>
    </row>
    <row r="69" spans="1:8" ht="17.25" customHeight="1" x14ac:dyDescent="0.15">
      <c r="A69" s="2">
        <v>14</v>
      </c>
      <c r="B69" s="25" t="s">
        <v>154</v>
      </c>
      <c r="C69" s="17"/>
      <c r="D69" s="17"/>
      <c r="E69" s="17"/>
      <c r="F69" s="17"/>
      <c r="G69" s="17"/>
      <c r="H69" s="5">
        <f t="shared" si="4"/>
        <v>0</v>
      </c>
    </row>
    <row r="70" spans="1:8" ht="17.25" customHeight="1" x14ac:dyDescent="0.15">
      <c r="A70" s="2">
        <v>15</v>
      </c>
      <c r="B70" s="25" t="s">
        <v>174</v>
      </c>
      <c r="C70" s="17"/>
      <c r="D70" s="17"/>
      <c r="E70" s="17"/>
      <c r="F70" s="17"/>
      <c r="G70" s="17"/>
      <c r="H70" s="5">
        <f t="shared" si="4"/>
        <v>0</v>
      </c>
    </row>
    <row r="71" spans="1:8" ht="17.25" customHeight="1" x14ac:dyDescent="0.15">
      <c r="A71" s="2">
        <v>16</v>
      </c>
      <c r="B71" s="25" t="s">
        <v>175</v>
      </c>
      <c r="C71" s="17"/>
      <c r="D71" s="17"/>
      <c r="E71" s="17"/>
      <c r="F71" s="17"/>
      <c r="G71" s="17"/>
      <c r="H71" s="5">
        <f t="shared" si="4"/>
        <v>0</v>
      </c>
    </row>
    <row r="72" spans="1:8" ht="17.25" customHeight="1" x14ac:dyDescent="0.15">
      <c r="A72" s="2">
        <v>17</v>
      </c>
      <c r="B72" s="25" t="s">
        <v>158</v>
      </c>
      <c r="C72" s="17"/>
      <c r="D72" s="17"/>
      <c r="E72" s="17"/>
      <c r="F72" s="17"/>
      <c r="G72" s="17"/>
      <c r="H72" s="5">
        <f t="shared" si="4"/>
        <v>0</v>
      </c>
    </row>
    <row r="73" spans="1:8" ht="17.25" customHeight="1" x14ac:dyDescent="0.15">
      <c r="A73" s="2">
        <v>18</v>
      </c>
      <c r="B73" s="25" t="s">
        <v>159</v>
      </c>
      <c r="C73" s="17"/>
      <c r="D73" s="17"/>
      <c r="E73" s="17"/>
      <c r="F73" s="17"/>
      <c r="G73" s="17"/>
      <c r="H73" s="5">
        <f t="shared" si="4"/>
        <v>0</v>
      </c>
    </row>
    <row r="74" spans="1:8" ht="17.25" customHeight="1" x14ac:dyDescent="0.15">
      <c r="A74" s="2"/>
      <c r="B74" s="8"/>
      <c r="C74" s="17"/>
      <c r="D74" s="17"/>
      <c r="E74" s="17"/>
      <c r="F74" s="17"/>
      <c r="G74" s="17"/>
      <c r="H74" s="5"/>
    </row>
    <row r="75" spans="1:8" ht="17.25" customHeight="1" x14ac:dyDescent="0.15">
      <c r="A75" s="49" t="s">
        <v>12</v>
      </c>
      <c r="B75" s="50"/>
      <c r="C75" s="6" t="e">
        <f t="shared" ref="C75:H75" si="5">AVERAGE(C56:C73)</f>
        <v>#DIV/0!</v>
      </c>
      <c r="D75" s="6" t="e">
        <f t="shared" si="5"/>
        <v>#DIV/0!</v>
      </c>
      <c r="E75" s="6" t="e">
        <f t="shared" si="5"/>
        <v>#DIV/0!</v>
      </c>
      <c r="F75" s="6" t="e">
        <f t="shared" si="5"/>
        <v>#DIV/0!</v>
      </c>
      <c r="G75" s="6" t="e">
        <f t="shared" si="5"/>
        <v>#DIV/0!</v>
      </c>
      <c r="H75" s="6">
        <f t="shared" si="5"/>
        <v>0</v>
      </c>
    </row>
    <row r="76" spans="1:8" ht="17.25" customHeight="1" x14ac:dyDescent="0.15"/>
    <row r="77" spans="1:8" ht="17.25" customHeight="1" x14ac:dyDescent="0.15">
      <c r="A77" s="51" t="s">
        <v>118</v>
      </c>
      <c r="B77" s="52"/>
      <c r="C77" s="52"/>
      <c r="D77" s="52"/>
      <c r="E77" s="52"/>
      <c r="F77" s="52"/>
      <c r="G77" s="52"/>
      <c r="H77" s="53"/>
    </row>
    <row r="78" spans="1:8" ht="17.25" customHeight="1" x14ac:dyDescent="0.15">
      <c r="A78" s="2" t="s">
        <v>4</v>
      </c>
      <c r="B78" s="2" t="s">
        <v>5</v>
      </c>
      <c r="C78" s="2" t="s">
        <v>6</v>
      </c>
      <c r="D78" s="2" t="s">
        <v>7</v>
      </c>
      <c r="E78" s="2" t="s">
        <v>8</v>
      </c>
      <c r="F78" s="2" t="s">
        <v>9</v>
      </c>
      <c r="G78" s="2" t="s">
        <v>10</v>
      </c>
      <c r="H78" s="4" t="s">
        <v>11</v>
      </c>
    </row>
    <row r="79" spans="1:8" ht="17.25" customHeight="1" x14ac:dyDescent="0.15">
      <c r="A79" s="2">
        <v>1</v>
      </c>
      <c r="B79" s="25" t="s">
        <v>161</v>
      </c>
      <c r="C79" s="17"/>
      <c r="D79" s="17"/>
      <c r="E79" s="17"/>
      <c r="F79" s="17"/>
      <c r="G79" s="17"/>
      <c r="H79" s="5">
        <f t="shared" ref="H79:H96" si="6">SUM(C79:G79)</f>
        <v>0</v>
      </c>
    </row>
    <row r="80" spans="1:8" ht="17.25" customHeight="1" x14ac:dyDescent="0.15">
      <c r="A80" s="2">
        <v>2</v>
      </c>
      <c r="B80" s="29" t="s">
        <v>145</v>
      </c>
      <c r="C80" s="17"/>
      <c r="D80" s="17"/>
      <c r="E80" s="17"/>
      <c r="F80" s="17"/>
      <c r="G80" s="17"/>
      <c r="H80" s="5">
        <f t="shared" si="6"/>
        <v>0</v>
      </c>
    </row>
    <row r="81" spans="1:8" ht="17.25" customHeight="1" x14ac:dyDescent="0.15">
      <c r="A81" s="2">
        <v>3</v>
      </c>
      <c r="B81" s="29" t="s">
        <v>146</v>
      </c>
      <c r="C81" s="17"/>
      <c r="D81" s="17"/>
      <c r="E81" s="17"/>
      <c r="F81" s="17"/>
      <c r="G81" s="17"/>
      <c r="H81" s="5">
        <f t="shared" si="6"/>
        <v>0</v>
      </c>
    </row>
    <row r="82" spans="1:8" ht="17.25" customHeight="1" x14ac:dyDescent="0.15">
      <c r="A82" s="2">
        <v>4</v>
      </c>
      <c r="B82" s="29" t="s">
        <v>164</v>
      </c>
      <c r="C82" s="17"/>
      <c r="D82" s="17"/>
      <c r="E82" s="17"/>
      <c r="F82" s="17"/>
      <c r="G82" s="17"/>
      <c r="H82" s="5">
        <f t="shared" si="6"/>
        <v>0</v>
      </c>
    </row>
    <row r="83" spans="1:8" ht="17.25" customHeight="1" x14ac:dyDescent="0.15">
      <c r="A83" s="2">
        <v>5</v>
      </c>
      <c r="B83" s="29" t="s">
        <v>166</v>
      </c>
      <c r="C83" s="17"/>
      <c r="D83" s="17"/>
      <c r="E83" s="17"/>
      <c r="F83" s="17"/>
      <c r="G83" s="17"/>
      <c r="H83" s="5">
        <f t="shared" si="6"/>
        <v>0</v>
      </c>
    </row>
    <row r="84" spans="1:8" ht="17.25" customHeight="1" x14ac:dyDescent="0.15">
      <c r="A84" s="2">
        <v>6</v>
      </c>
      <c r="B84" s="29" t="s">
        <v>167</v>
      </c>
      <c r="C84" s="17"/>
      <c r="D84" s="17"/>
      <c r="E84" s="17"/>
      <c r="F84" s="17"/>
      <c r="G84" s="17"/>
      <c r="H84" s="5">
        <f t="shared" si="6"/>
        <v>0</v>
      </c>
    </row>
    <row r="85" spans="1:8" ht="17.25" customHeight="1" x14ac:dyDescent="0.15">
      <c r="A85" s="2">
        <v>7</v>
      </c>
      <c r="B85" s="29" t="s">
        <v>150</v>
      </c>
      <c r="C85" s="17"/>
      <c r="D85" s="17"/>
      <c r="E85" s="17"/>
      <c r="F85" s="17"/>
      <c r="G85" s="17"/>
      <c r="H85" s="5">
        <f t="shared" si="6"/>
        <v>0</v>
      </c>
    </row>
    <row r="86" spans="1:8" ht="17.25" customHeight="1" x14ac:dyDescent="0.15">
      <c r="A86" s="2">
        <v>8</v>
      </c>
      <c r="B86" s="29" t="s">
        <v>169</v>
      </c>
      <c r="C86" s="17"/>
      <c r="D86" s="17"/>
      <c r="E86" s="17"/>
      <c r="F86" s="17"/>
      <c r="G86" s="17"/>
      <c r="H86" s="5">
        <f t="shared" si="6"/>
        <v>0</v>
      </c>
    </row>
    <row r="87" spans="1:8" ht="17.25" customHeight="1" x14ac:dyDescent="0.15">
      <c r="A87" s="2">
        <v>9</v>
      </c>
      <c r="B87" s="29" t="s">
        <v>151</v>
      </c>
      <c r="C87" s="17"/>
      <c r="D87" s="17"/>
      <c r="E87" s="17"/>
      <c r="F87" s="17"/>
      <c r="G87" s="17"/>
      <c r="H87" s="5">
        <f t="shared" si="6"/>
        <v>0</v>
      </c>
    </row>
    <row r="88" spans="1:8" ht="17.25" customHeight="1" x14ac:dyDescent="0.15">
      <c r="A88" s="2">
        <v>10</v>
      </c>
      <c r="B88" s="29" t="s">
        <v>152</v>
      </c>
      <c r="C88" s="17"/>
      <c r="D88" s="17"/>
      <c r="E88" s="17"/>
      <c r="F88" s="17"/>
      <c r="G88" s="17"/>
      <c r="H88" s="5">
        <f t="shared" si="6"/>
        <v>0</v>
      </c>
    </row>
    <row r="89" spans="1:8" ht="17.25" customHeight="1" x14ac:dyDescent="0.15">
      <c r="A89" s="2">
        <v>11</v>
      </c>
      <c r="B89" s="29" t="s">
        <v>171</v>
      </c>
      <c r="C89" s="17"/>
      <c r="D89" s="17"/>
      <c r="E89" s="17"/>
      <c r="F89" s="17"/>
      <c r="G89" s="17"/>
      <c r="H89" s="5">
        <f t="shared" si="6"/>
        <v>0</v>
      </c>
    </row>
    <row r="90" spans="1:8" ht="17.25" customHeight="1" x14ac:dyDescent="0.15">
      <c r="A90" s="2">
        <v>12</v>
      </c>
      <c r="B90" s="29" t="s">
        <v>172</v>
      </c>
      <c r="C90" s="17"/>
      <c r="D90" s="17"/>
      <c r="E90" s="17"/>
      <c r="F90" s="17"/>
      <c r="G90" s="17"/>
      <c r="H90" s="5">
        <f t="shared" si="6"/>
        <v>0</v>
      </c>
    </row>
    <row r="91" spans="1:8" ht="17.25" customHeight="1" x14ac:dyDescent="0.15">
      <c r="A91" s="2">
        <v>13</v>
      </c>
      <c r="B91" s="29" t="s">
        <v>173</v>
      </c>
      <c r="C91" s="17"/>
      <c r="D91" s="17"/>
      <c r="E91" s="17"/>
      <c r="F91" s="17"/>
      <c r="G91" s="17"/>
      <c r="H91" s="5">
        <f t="shared" si="6"/>
        <v>0</v>
      </c>
    </row>
    <row r="92" spans="1:8" ht="17.25" customHeight="1" x14ac:dyDescent="0.15">
      <c r="A92" s="2">
        <v>14</v>
      </c>
      <c r="B92" s="29" t="s">
        <v>153</v>
      </c>
      <c r="C92" s="17"/>
      <c r="D92" s="17"/>
      <c r="E92" s="17"/>
      <c r="F92" s="17"/>
      <c r="G92" s="17"/>
      <c r="H92" s="5">
        <f t="shared" si="6"/>
        <v>0</v>
      </c>
    </row>
    <row r="93" spans="1:8" ht="17.25" customHeight="1" x14ac:dyDescent="0.15">
      <c r="A93" s="2">
        <v>15</v>
      </c>
      <c r="B93" s="29" t="s">
        <v>155</v>
      </c>
      <c r="C93" s="17"/>
      <c r="D93" s="17"/>
      <c r="E93" s="17"/>
      <c r="F93" s="17"/>
      <c r="G93" s="17"/>
      <c r="H93" s="5">
        <f t="shared" si="6"/>
        <v>0</v>
      </c>
    </row>
    <row r="94" spans="1:8" ht="17.25" customHeight="1" x14ac:dyDescent="0.15">
      <c r="A94" s="2">
        <v>16</v>
      </c>
      <c r="B94" s="29" t="s">
        <v>156</v>
      </c>
      <c r="C94" s="17"/>
      <c r="D94" s="17"/>
      <c r="E94" s="17"/>
      <c r="F94" s="17"/>
      <c r="G94" s="17"/>
      <c r="H94" s="5">
        <f t="shared" si="6"/>
        <v>0</v>
      </c>
    </row>
    <row r="95" spans="1:8" ht="17.25" customHeight="1" x14ac:dyDescent="0.15">
      <c r="A95" s="2">
        <v>17</v>
      </c>
      <c r="B95" s="25" t="s">
        <v>176</v>
      </c>
      <c r="C95" s="17"/>
      <c r="D95" s="17"/>
      <c r="E95" s="17"/>
      <c r="F95" s="17"/>
      <c r="G95" s="17"/>
      <c r="H95" s="5">
        <f t="shared" si="6"/>
        <v>0</v>
      </c>
    </row>
    <row r="96" spans="1:8" ht="17.25" customHeight="1" x14ac:dyDescent="0.15">
      <c r="A96" s="2">
        <v>18</v>
      </c>
      <c r="B96" s="25" t="s">
        <v>157</v>
      </c>
      <c r="C96" s="17"/>
      <c r="D96" s="17"/>
      <c r="E96" s="17"/>
      <c r="F96" s="17"/>
      <c r="G96" s="17"/>
      <c r="H96" s="5">
        <f t="shared" si="6"/>
        <v>0</v>
      </c>
    </row>
    <row r="97" spans="1:8" ht="17.25" customHeight="1" x14ac:dyDescent="0.15">
      <c r="A97" s="2"/>
      <c r="B97" s="8"/>
      <c r="C97" s="17"/>
      <c r="D97" s="17"/>
      <c r="E97" s="17"/>
      <c r="F97" s="17"/>
      <c r="G97" s="17"/>
      <c r="H97" s="5"/>
    </row>
    <row r="98" spans="1:8" ht="17.25" customHeight="1" x14ac:dyDescent="0.15">
      <c r="A98" s="49" t="s">
        <v>12</v>
      </c>
      <c r="B98" s="50"/>
      <c r="C98" s="6" t="e">
        <f t="shared" ref="C98:H98" si="7">AVERAGE(C79:C96)</f>
        <v>#DIV/0!</v>
      </c>
      <c r="D98" s="6" t="e">
        <f t="shared" si="7"/>
        <v>#DIV/0!</v>
      </c>
      <c r="E98" s="6" t="e">
        <f t="shared" si="7"/>
        <v>#DIV/0!</v>
      </c>
      <c r="F98" s="6" t="e">
        <f t="shared" si="7"/>
        <v>#DIV/0!</v>
      </c>
      <c r="G98" s="6" t="e">
        <f t="shared" si="7"/>
        <v>#DIV/0!</v>
      </c>
      <c r="H98" s="6">
        <f t="shared" si="7"/>
        <v>0</v>
      </c>
    </row>
    <row r="99" spans="1:8" ht="17.25" customHeight="1" x14ac:dyDescent="0.15">
      <c r="A99" s="7"/>
    </row>
  </sheetData>
  <mergeCells count="8">
    <mergeCell ref="A98:B98"/>
    <mergeCell ref="A75:B75"/>
    <mergeCell ref="A77:H77"/>
    <mergeCell ref="A1:H1"/>
    <mergeCell ref="A25:B25"/>
    <mergeCell ref="A27:H27"/>
    <mergeCell ref="A52:B52"/>
    <mergeCell ref="A54:H54"/>
  </mergeCells>
  <phoneticPr fontId="1"/>
  <dataValidations count="1">
    <dataValidation imeMode="on" allowBlank="1" showInputMessage="1" showErrorMessage="1" sqref="B56:B73 B3:B23 B29:B50 B95:B96 B79" xr:uid="{00000000-0002-0000-0700-000000000000}"/>
  </dataValidations>
  <pageMargins left="0.23622047244094491" right="0.23622047244094491" top="0.74803149606299213" bottom="0.74803149606299213" header="0.31496062992125984" footer="0.31496062992125984"/>
  <pageSetup paperSize="9" scale="165" fitToWidth="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62</vt:i4>
      </vt:variant>
    </vt:vector>
  </HeadingPairs>
  <TitlesOfParts>
    <vt:vector size="83" baseType="lpstr">
      <vt:lpstr>基礎票（5教科 中学校）</vt:lpstr>
      <vt:lpstr>基礎票（5教科 5,6年）</vt:lpstr>
      <vt:lpstr>基礎票（9教科 中学校）</vt:lpstr>
      <vt:lpstr>1中間(7～9年)</vt:lpstr>
      <vt:lpstr>１末(56年)</vt:lpstr>
      <vt:lpstr>１末(789年)</vt:lpstr>
      <vt:lpstr>質問</vt:lpstr>
      <vt:lpstr>総合①</vt:lpstr>
      <vt:lpstr>2中間(56年) </vt:lpstr>
      <vt:lpstr>2中間(78年) </vt:lpstr>
      <vt:lpstr>総合②</vt:lpstr>
      <vt:lpstr>2末(56年)</vt:lpstr>
      <vt:lpstr>2末・総合③(789年)</vt:lpstr>
      <vt:lpstr>入試対策①</vt:lpstr>
      <vt:lpstr>入試対策②</vt:lpstr>
      <vt:lpstr>入試対策③</vt:lpstr>
      <vt:lpstr>入試対策　④</vt:lpstr>
      <vt:lpstr>学年末（78年）</vt:lpstr>
      <vt:lpstr>学年末(56年)</vt:lpstr>
      <vt:lpstr>入試対策⑤</vt:lpstr>
      <vt:lpstr>確認票</vt:lpstr>
      <vt:lpstr>'１末(789年)'!Print_Area</vt:lpstr>
      <vt:lpstr>'2末・総合③(789年)'!Print_Area</vt:lpstr>
      <vt:lpstr>確認票!Print_Area</vt:lpstr>
      <vt:lpstr>'学年末（78年）'!Print_Area</vt:lpstr>
      <vt:lpstr>'基礎票（9教科 中学校）'!Print_Area</vt:lpstr>
      <vt:lpstr>確認票!テスト名</vt:lpstr>
      <vt:lpstr>一学期期末５１</vt:lpstr>
      <vt:lpstr>一学期期末５２</vt:lpstr>
      <vt:lpstr>一学期期末６１</vt:lpstr>
      <vt:lpstr>一学期期末６２</vt:lpstr>
      <vt:lpstr>一学期期末７１</vt:lpstr>
      <vt:lpstr>一学期期末７２</vt:lpstr>
      <vt:lpstr>一学期期末８１</vt:lpstr>
      <vt:lpstr>一学期期末８２</vt:lpstr>
      <vt:lpstr>一学期期末９１</vt:lpstr>
      <vt:lpstr>一学期期末９２</vt:lpstr>
      <vt:lpstr>一学期中間７１</vt:lpstr>
      <vt:lpstr>一学期中間７２</vt:lpstr>
      <vt:lpstr>一学期中間８１</vt:lpstr>
      <vt:lpstr>一学期中間８２</vt:lpstr>
      <vt:lpstr>一学期中間９１</vt:lpstr>
      <vt:lpstr>一学期中間９２</vt:lpstr>
      <vt:lpstr>学年末５１</vt:lpstr>
      <vt:lpstr>学年末５２</vt:lpstr>
      <vt:lpstr>学年末６１</vt:lpstr>
      <vt:lpstr>学年末６２</vt:lpstr>
      <vt:lpstr>学年末６３</vt:lpstr>
      <vt:lpstr>学年末７１</vt:lpstr>
      <vt:lpstr>学年末７２</vt:lpstr>
      <vt:lpstr>学年末８１</vt:lpstr>
      <vt:lpstr>学年末８２</vt:lpstr>
      <vt:lpstr>総合②９１</vt:lpstr>
      <vt:lpstr>総合②９２</vt:lpstr>
      <vt:lpstr>二学期期末・総合③９１</vt:lpstr>
      <vt:lpstr>二学期期末・総合③９２</vt:lpstr>
      <vt:lpstr>二学期期末５１</vt:lpstr>
      <vt:lpstr>二学期期末５２</vt:lpstr>
      <vt:lpstr>二学期期末６１</vt:lpstr>
      <vt:lpstr>二学期期末６２</vt:lpstr>
      <vt:lpstr>二学期期末７１</vt:lpstr>
      <vt:lpstr>二学期期末７２</vt:lpstr>
      <vt:lpstr>二学期期末８１</vt:lpstr>
      <vt:lpstr>二学期期末８２</vt:lpstr>
      <vt:lpstr>二学期中間５１</vt:lpstr>
      <vt:lpstr>二学期中間５２</vt:lpstr>
      <vt:lpstr>二学期中間６１</vt:lpstr>
      <vt:lpstr>二学期中間６２</vt:lpstr>
      <vt:lpstr>二学期中間６３</vt:lpstr>
      <vt:lpstr>二学期中間７１</vt:lpstr>
      <vt:lpstr>二学期中間７２</vt:lpstr>
      <vt:lpstr>二学期中間８１</vt:lpstr>
      <vt:lpstr>二学期中間８２</vt:lpstr>
      <vt:lpstr>入試対策①９１</vt:lpstr>
      <vt:lpstr>入試対策①９２</vt:lpstr>
      <vt:lpstr>入試対策②９１</vt:lpstr>
      <vt:lpstr>入試対策②９２</vt:lpstr>
      <vt:lpstr>入試対策③９１</vt:lpstr>
      <vt:lpstr>入試対策③９２</vt:lpstr>
      <vt:lpstr>入試対策④９１</vt:lpstr>
      <vt:lpstr>入試対策④９２</vt:lpstr>
      <vt:lpstr>入試対策⑤９１</vt:lpstr>
      <vt:lpstr>入試対策⑤９２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Yukari</dc:creator>
  <cp:lastModifiedBy>丸山 浩史</cp:lastModifiedBy>
  <cp:lastPrinted>2024-07-01T23:17:32Z</cp:lastPrinted>
  <dcterms:created xsi:type="dcterms:W3CDTF">2011-05-26T02:21:09Z</dcterms:created>
  <dcterms:modified xsi:type="dcterms:W3CDTF">2024-09-05T07:10:07Z</dcterms:modified>
</cp:coreProperties>
</file>