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-maruyama\Desktop\才教学園_my_dir\教務管理Excel\2模試処理\"/>
    </mc:Choice>
  </mc:AlternateContent>
  <xr:revisionPtr revIDLastSave="0" documentId="13_ncr:1_{1CB794E7-71EB-4D97-B932-56927CB603B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令和6年度　信学会模試グラフ" sheetId="4" r:id="rId1"/>
    <sheet name="割合" sheetId="1" r:id="rId2"/>
    <sheet name="割合 (2)" sheetId="3" r:id="rId3"/>
    <sheet name="平均偏差値" sheetId="2" r:id="rId4"/>
    <sheet name="質問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2" i="2"/>
  <c r="C32" i="3" l="1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B33" i="3"/>
  <c r="B34" i="3"/>
  <c r="B35" i="3"/>
  <c r="B32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B27" i="3"/>
  <c r="B28" i="3"/>
  <c r="B29" i="3"/>
  <c r="B26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B23" i="3"/>
  <c r="B22" i="3"/>
  <c r="B21" i="3"/>
  <c r="B20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B17" i="3"/>
  <c r="B16" i="3"/>
  <c r="B15" i="3"/>
  <c r="B14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B11" i="3"/>
  <c r="B10" i="3"/>
  <c r="B9" i="3"/>
  <c r="B8" i="3"/>
  <c r="C2" i="3"/>
  <c r="D2" i="3"/>
  <c r="E2" i="3"/>
  <c r="F2" i="3"/>
  <c r="G2" i="3"/>
  <c r="H2" i="3"/>
  <c r="I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B3" i="3"/>
  <c r="B4" i="3"/>
  <c r="B5" i="3"/>
  <c r="B2" i="3"/>
</calcChain>
</file>

<file path=xl/sharedStrings.xml><?xml version="1.0" encoding="utf-8"?>
<sst xmlns="http://schemas.openxmlformats.org/spreadsheetml/2006/main" count="173" uniqueCount="21">
  <si>
    <t>信学会①</t>
    <rPh sb="0" eb="3">
      <t>シンガクカイ</t>
    </rPh>
    <phoneticPr fontId="2"/>
  </si>
  <si>
    <t>信学会②</t>
    <rPh sb="0" eb="3">
      <t>シンガクカイ</t>
    </rPh>
    <phoneticPr fontId="2"/>
  </si>
  <si>
    <t>信学会③</t>
    <rPh sb="0" eb="3">
      <t>シンガクカイ</t>
    </rPh>
    <phoneticPr fontId="2"/>
  </si>
  <si>
    <t>信学会④</t>
    <rPh sb="0" eb="3">
      <t>シンガクカイ</t>
    </rPh>
    <phoneticPr fontId="2"/>
  </si>
  <si>
    <t>60以上</t>
  </si>
  <si>
    <t>55～60</t>
  </si>
  <si>
    <t>50～55</t>
  </si>
  <si>
    <t>50未満</t>
  </si>
  <si>
    <t>総合</t>
    <rPh sb="0" eb="2">
      <t>ソウゴウ</t>
    </rPh>
    <phoneticPr fontId="2"/>
  </si>
  <si>
    <t>信学会⑤</t>
    <rPh sb="0" eb="3">
      <t>シンガクカイ</t>
    </rPh>
    <phoneticPr fontId="2"/>
  </si>
  <si>
    <t>信学会⑥</t>
    <rPh sb="0" eb="3">
      <t>シンガクカイ</t>
    </rPh>
    <phoneticPr fontId="2"/>
  </si>
  <si>
    <t>信学会⑦</t>
    <rPh sb="0" eb="3">
      <t>シンガクカイ</t>
    </rPh>
    <phoneticPr fontId="2"/>
  </si>
  <si>
    <t>信学会⑧</t>
    <rPh sb="0" eb="3">
      <t>シンガクカイ</t>
    </rPh>
    <phoneticPr fontId="2"/>
  </si>
  <si>
    <t>国語</t>
    <rPh sb="0" eb="2">
      <t>コクゴ</t>
    </rPh>
    <phoneticPr fontId="2"/>
  </si>
  <si>
    <t>数学</t>
    <rPh sb="0" eb="2">
      <t>スウガク</t>
    </rPh>
    <phoneticPr fontId="2"/>
  </si>
  <si>
    <t>英語</t>
    <rPh sb="0" eb="2">
      <t>エイゴ</t>
    </rPh>
    <phoneticPr fontId="2"/>
  </si>
  <si>
    <t>理科</t>
    <rPh sb="0" eb="2">
      <t>リカ</t>
    </rPh>
    <phoneticPr fontId="2"/>
  </si>
  <si>
    <t>社会</t>
    <rPh sb="0" eb="2">
      <t>シャカイ</t>
    </rPh>
    <phoneticPr fontId="2"/>
  </si>
  <si>
    <t>平均</t>
    <rPh sb="0" eb="2">
      <t>ヘイキン</t>
    </rPh>
    <phoneticPr fontId="2"/>
  </si>
  <si>
    <t xml:space="preserve">手順確認
1. ○月号 (信学会)ファイルの一覧点順 志望校入り (簡易版) シートから割合シートへデータを選択コピペ
2. 割合 (2) シートでパーセント変換
3. 割合 (2) シートと平均偏差値シートの情報を参照して、積み上げ棒グラフで表示する
</t>
    <rPh sb="44" eb="46">
      <t>ワリアイ</t>
    </rPh>
    <rPh sb="63" eb="65">
      <t>ワリアイ</t>
    </rPh>
    <rPh sb="79" eb="81">
      <t>ヘンカン</t>
    </rPh>
    <phoneticPr fontId="2"/>
  </si>
  <si>
    <t>質問
1. 平均偏差値情報はどこから持ってくる？コピペ？
2. このBookの成果物は校内分析表の出力。という認識で良いか？他にはあるか。</t>
    <rPh sb="6" eb="8">
      <t>ヘイキン</t>
    </rPh>
    <rPh sb="8" eb="11">
      <t>ヘンサチ</t>
    </rPh>
    <rPh sb="11" eb="13">
      <t>ジョウホウ</t>
    </rPh>
    <rPh sb="18" eb="19">
      <t>モ</t>
    </rPh>
    <rPh sb="39" eb="42">
      <t>セイカブツ</t>
    </rPh>
    <rPh sb="43" eb="45">
      <t>コウナイ</t>
    </rPh>
    <rPh sb="45" eb="47">
      <t>ブンセキ</t>
    </rPh>
    <rPh sb="47" eb="48">
      <t>ヒョウ</t>
    </rPh>
    <rPh sb="49" eb="51">
      <t>シュツリョク</t>
    </rPh>
    <rPh sb="55" eb="57">
      <t>ニンシキ</t>
    </rPh>
    <rPh sb="58" eb="59">
      <t>ヨ</t>
    </rPh>
    <rPh sb="62" eb="63">
      <t>ホカ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</si>
</sst>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2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総合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(2)'!$A$2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(2)'!$B$2:$I$2</c:f>
              <c:numCache>
                <c:formatCode>0.0%</c:formatCode>
                <c:ptCount val="8"/>
                <c:pt idx="0">
                  <c:v>0.41025641025641024</c:v>
                </c:pt>
                <c:pt idx="1">
                  <c:v>0.3783783783783784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9-45C9-B7DC-A42EA85982A1}"/>
            </c:ext>
          </c:extLst>
        </c:ser>
        <c:ser>
          <c:idx val="1"/>
          <c:order val="1"/>
          <c:tx>
            <c:strRef>
              <c:f>'割合 (2)'!$A$3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(2)'!$B$3:$I$3</c:f>
              <c:numCache>
                <c:formatCode>0.0%</c:formatCode>
                <c:ptCount val="8"/>
                <c:pt idx="0">
                  <c:v>0.20512820512820512</c:v>
                </c:pt>
                <c:pt idx="1">
                  <c:v>0.1891891891891892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9-45C9-B7DC-A42EA85982A1}"/>
            </c:ext>
          </c:extLst>
        </c:ser>
        <c:ser>
          <c:idx val="2"/>
          <c:order val="2"/>
          <c:tx>
            <c:strRef>
              <c:f>'割合 (2)'!$A$4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(2)'!$B$4:$I$4</c:f>
              <c:numCache>
                <c:formatCode>0.0%</c:formatCode>
                <c:ptCount val="8"/>
                <c:pt idx="0">
                  <c:v>0.15384615384615385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9-45C9-B7DC-A42EA85982A1}"/>
            </c:ext>
          </c:extLst>
        </c:ser>
        <c:ser>
          <c:idx val="3"/>
          <c:order val="3"/>
          <c:tx>
            <c:strRef>
              <c:f>'割合 (2)'!$A$5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(2)'!$B$5:$I$5</c:f>
              <c:numCache>
                <c:formatCode>0.0%</c:formatCode>
                <c:ptCount val="8"/>
                <c:pt idx="0">
                  <c:v>0.23076923076923078</c:v>
                </c:pt>
                <c:pt idx="1">
                  <c:v>0.1891891891891892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9-45C9-B7DC-A42EA85982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615960"/>
        <c:axId val="597616744"/>
      </c:barChart>
      <c:catAx>
        <c:axId val="59761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6744"/>
        <c:crosses val="autoZero"/>
        <c:auto val="1"/>
        <c:lblAlgn val="ctr"/>
        <c:lblOffset val="100"/>
        <c:noMultiLvlLbl val="0"/>
      </c:catAx>
      <c:valAx>
        <c:axId val="597616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59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国語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(2)'!$A$8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(2)'!$B$8:$I$8</c:f>
              <c:numCache>
                <c:formatCode>0.0%</c:formatCode>
                <c:ptCount val="8"/>
                <c:pt idx="0">
                  <c:v>0.30769230769230771</c:v>
                </c:pt>
                <c:pt idx="1">
                  <c:v>0.35135135135135137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C-4301-91D2-5C9558FE7461}"/>
            </c:ext>
          </c:extLst>
        </c:ser>
        <c:ser>
          <c:idx val="1"/>
          <c:order val="1"/>
          <c:tx>
            <c:strRef>
              <c:f>'割合 (2)'!$A$9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(2)'!$B$9:$I$9</c:f>
              <c:numCache>
                <c:formatCode>0.0%</c:formatCode>
                <c:ptCount val="8"/>
                <c:pt idx="0">
                  <c:v>0.23076923076923078</c:v>
                </c:pt>
                <c:pt idx="1">
                  <c:v>0.16216216216216217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C-4301-91D2-5C9558FE7461}"/>
            </c:ext>
          </c:extLst>
        </c:ser>
        <c:ser>
          <c:idx val="2"/>
          <c:order val="2"/>
          <c:tx>
            <c:strRef>
              <c:f>'割合 (2)'!$A$10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(2)'!$B$10:$I$10</c:f>
              <c:numCache>
                <c:formatCode>0.0%</c:formatCode>
                <c:ptCount val="8"/>
                <c:pt idx="0">
                  <c:v>0.15384615384615385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3C-4301-91D2-5C9558FE7461}"/>
            </c:ext>
          </c:extLst>
        </c:ser>
        <c:ser>
          <c:idx val="3"/>
          <c:order val="3"/>
          <c:tx>
            <c:strRef>
              <c:f>'割合 (2)'!$A$11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(2)'!$B$11:$I$11</c:f>
              <c:numCache>
                <c:formatCode>0.0%</c:formatCode>
                <c:ptCount val="8"/>
                <c:pt idx="0">
                  <c:v>0.30769230769230771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3C-4301-91D2-5C9558FE7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621056"/>
        <c:axId val="597618704"/>
      </c:barChart>
      <c:catAx>
        <c:axId val="5976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8704"/>
        <c:crosses val="autoZero"/>
        <c:auto val="1"/>
        <c:lblAlgn val="ctr"/>
        <c:lblOffset val="100"/>
        <c:noMultiLvlLbl val="0"/>
      </c:catAx>
      <c:valAx>
        <c:axId val="597618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1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英語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(2)'!$A$20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(2)'!$B$19:$I$19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(2)'!$B$20:$I$20</c:f>
              <c:numCache>
                <c:formatCode>0.0%</c:formatCode>
                <c:ptCount val="8"/>
                <c:pt idx="0">
                  <c:v>0.46153846153846156</c:v>
                </c:pt>
                <c:pt idx="1">
                  <c:v>0.51351351351351349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F-416D-A2E1-3C0AFC6B1830}"/>
            </c:ext>
          </c:extLst>
        </c:ser>
        <c:ser>
          <c:idx val="1"/>
          <c:order val="1"/>
          <c:tx>
            <c:strRef>
              <c:f>'割合 (2)'!$A$21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(2)'!$B$19:$I$19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(2)'!$B$21:$I$21</c:f>
              <c:numCache>
                <c:formatCode>0.0%</c:formatCode>
                <c:ptCount val="8"/>
                <c:pt idx="0">
                  <c:v>0.25641025641025639</c:v>
                </c:pt>
                <c:pt idx="1">
                  <c:v>0.21621621621621623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F-416D-A2E1-3C0AFC6B1830}"/>
            </c:ext>
          </c:extLst>
        </c:ser>
        <c:ser>
          <c:idx val="2"/>
          <c:order val="2"/>
          <c:tx>
            <c:strRef>
              <c:f>'割合 (2)'!$A$22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(2)'!$B$19:$I$19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(2)'!$B$22:$I$22</c:f>
              <c:numCache>
                <c:formatCode>0.0%</c:formatCode>
                <c:ptCount val="8"/>
                <c:pt idx="0">
                  <c:v>5.128205128205128E-2</c:v>
                </c:pt>
                <c:pt idx="1">
                  <c:v>0.13513513513513514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F-416D-A2E1-3C0AFC6B1830}"/>
            </c:ext>
          </c:extLst>
        </c:ser>
        <c:ser>
          <c:idx val="3"/>
          <c:order val="3"/>
          <c:tx>
            <c:strRef>
              <c:f>'割合 (2)'!$A$23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(2)'!$B$19:$I$19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(2)'!$B$23:$I$23</c:f>
              <c:numCache>
                <c:formatCode>0.0%</c:formatCode>
                <c:ptCount val="8"/>
                <c:pt idx="0">
                  <c:v>0.23076923076923078</c:v>
                </c:pt>
                <c:pt idx="1">
                  <c:v>0.13513513513513514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BF-416D-A2E1-3C0AFC6B18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618312"/>
        <c:axId val="597615176"/>
      </c:barChart>
      <c:catAx>
        <c:axId val="5976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5176"/>
        <c:crosses val="autoZero"/>
        <c:auto val="1"/>
        <c:lblAlgn val="ctr"/>
        <c:lblOffset val="100"/>
        <c:noMultiLvlLbl val="0"/>
      </c:catAx>
      <c:valAx>
        <c:axId val="597615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8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理科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(2)'!$A$26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(2)'!$B$25:$I$25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(2)'!$B$26:$I$26</c:f>
              <c:numCache>
                <c:formatCode>0.0%</c:formatCode>
                <c:ptCount val="8"/>
                <c:pt idx="0">
                  <c:v>0.35897435897435898</c:v>
                </c:pt>
                <c:pt idx="1">
                  <c:v>0.3783783783783784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8-48ED-96FB-942C8E7A93EE}"/>
            </c:ext>
          </c:extLst>
        </c:ser>
        <c:ser>
          <c:idx val="1"/>
          <c:order val="1"/>
          <c:tx>
            <c:strRef>
              <c:f>'割合 (2)'!$A$27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(2)'!$B$25:$I$25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(2)'!$B$27:$I$27</c:f>
              <c:numCache>
                <c:formatCode>0.0%</c:formatCode>
                <c:ptCount val="8"/>
                <c:pt idx="0">
                  <c:v>0.23076923076923078</c:v>
                </c:pt>
                <c:pt idx="1">
                  <c:v>0.21621621621621623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8-48ED-96FB-942C8E7A93EE}"/>
            </c:ext>
          </c:extLst>
        </c:ser>
        <c:ser>
          <c:idx val="2"/>
          <c:order val="2"/>
          <c:tx>
            <c:strRef>
              <c:f>'割合 (2)'!$A$28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(2)'!$B$25:$I$25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(2)'!$B$28:$I$28</c:f>
              <c:numCache>
                <c:formatCode>0.0%</c:formatCode>
                <c:ptCount val="8"/>
                <c:pt idx="0">
                  <c:v>0.12820512820512819</c:v>
                </c:pt>
                <c:pt idx="1">
                  <c:v>0.10810810810810811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8-48ED-96FB-942C8E7A93EE}"/>
            </c:ext>
          </c:extLst>
        </c:ser>
        <c:ser>
          <c:idx val="3"/>
          <c:order val="3"/>
          <c:tx>
            <c:strRef>
              <c:f>'割合 (2)'!$A$29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(2)'!$B$25:$I$25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(2)'!$B$29:$I$29</c:f>
              <c:numCache>
                <c:formatCode>0.0%</c:formatCode>
                <c:ptCount val="8"/>
                <c:pt idx="0">
                  <c:v>0.28205128205128205</c:v>
                </c:pt>
                <c:pt idx="1">
                  <c:v>0.29729729729729731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8-48ED-96FB-942C8E7A9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625760"/>
        <c:axId val="597619880"/>
      </c:barChart>
      <c:catAx>
        <c:axId val="5976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9880"/>
        <c:crosses val="autoZero"/>
        <c:auto val="1"/>
        <c:lblAlgn val="ctr"/>
        <c:lblOffset val="100"/>
        <c:noMultiLvlLbl val="0"/>
      </c:catAx>
      <c:valAx>
        <c:axId val="597619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5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(2)'!$A$32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(2)'!$B$31:$I$31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(2)'!$B$32:$I$32</c:f>
              <c:numCache>
                <c:formatCode>0.0%</c:formatCode>
                <c:ptCount val="8"/>
                <c:pt idx="0">
                  <c:v>0.46153846153846156</c:v>
                </c:pt>
                <c:pt idx="1">
                  <c:v>0.40540540540540543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1-495E-A444-DDC520144B36}"/>
            </c:ext>
          </c:extLst>
        </c:ser>
        <c:ser>
          <c:idx val="1"/>
          <c:order val="1"/>
          <c:tx>
            <c:strRef>
              <c:f>'割合 (2)'!$A$33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(2)'!$B$31:$I$31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(2)'!$B$33:$I$33</c:f>
              <c:numCache>
                <c:formatCode>0.0%</c:formatCode>
                <c:ptCount val="8"/>
                <c:pt idx="0">
                  <c:v>2.564102564102564E-2</c:v>
                </c:pt>
                <c:pt idx="1">
                  <c:v>5.4054054054054057E-2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1-495E-A444-DDC520144B36}"/>
            </c:ext>
          </c:extLst>
        </c:ser>
        <c:ser>
          <c:idx val="2"/>
          <c:order val="2"/>
          <c:tx>
            <c:strRef>
              <c:f>'割合 (2)'!$A$34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(2)'!$B$31:$I$31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(2)'!$B$34:$I$34</c:f>
              <c:numCache>
                <c:formatCode>0.0%</c:formatCode>
                <c:ptCount val="8"/>
                <c:pt idx="0">
                  <c:v>0.17948717948717949</c:v>
                </c:pt>
                <c:pt idx="1">
                  <c:v>0.21621621621621623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1-495E-A444-DDC520144B36}"/>
            </c:ext>
          </c:extLst>
        </c:ser>
        <c:ser>
          <c:idx val="3"/>
          <c:order val="3"/>
          <c:tx>
            <c:strRef>
              <c:f>'割合 (2)'!$A$35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(2)'!$B$31:$I$31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(2)'!$B$35:$I$35</c:f>
              <c:numCache>
                <c:formatCode>0.0%</c:formatCode>
                <c:ptCount val="8"/>
                <c:pt idx="0">
                  <c:v>0.33333333333333331</c:v>
                </c:pt>
                <c:pt idx="1">
                  <c:v>0.32432432432432434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1-495E-A444-DDC520144B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626152"/>
        <c:axId val="597626544"/>
      </c:barChart>
      <c:catAx>
        <c:axId val="59762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6544"/>
        <c:crosses val="autoZero"/>
        <c:auto val="1"/>
        <c:lblAlgn val="ctr"/>
        <c:lblOffset val="100"/>
        <c:noMultiLvlLbl val="0"/>
      </c:catAx>
      <c:valAx>
        <c:axId val="59762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6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平均偏差値推移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平均偏差値!$A$2</c:f>
              <c:strCache>
                <c:ptCount val="1"/>
                <c:pt idx="0">
                  <c:v>総合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平均偏差値!$B$2:$I$2</c:f>
              <c:numCache>
                <c:formatCode>#,##0.0;[Red]\-#,##0.0</c:formatCode>
                <c:ptCount val="8"/>
                <c:pt idx="0">
                  <c:v>55.582051282051289</c:v>
                </c:pt>
                <c:pt idx="1">
                  <c:v>56.748648648648647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3-4B29-910A-A50043FC3FC6}"/>
            </c:ext>
          </c:extLst>
        </c:ser>
        <c:ser>
          <c:idx val="1"/>
          <c:order val="1"/>
          <c:tx>
            <c:strRef>
              <c:f>平均偏差値!$A$3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平均偏差値!$B$3:$I$3</c:f>
              <c:numCache>
                <c:formatCode>#,##0.0;[Red]\-#,##0.0</c:formatCode>
                <c:ptCount val="8"/>
                <c:pt idx="0">
                  <c:v>54.223076923076917</c:v>
                </c:pt>
                <c:pt idx="1">
                  <c:v>55.448648648648657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3-4B29-910A-A50043FC3FC6}"/>
            </c:ext>
          </c:extLst>
        </c:ser>
        <c:ser>
          <c:idx val="2"/>
          <c:order val="2"/>
          <c:tx>
            <c:strRef>
              <c:f>平均偏差値!$A$4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平均偏差値!$B$4:$I$4</c:f>
              <c:numCache>
                <c:formatCode>#,##0.0;[Red]\-#,##0.0</c:formatCode>
                <c:ptCount val="8"/>
                <c:pt idx="0">
                  <c:v>54.615384615384613</c:v>
                </c:pt>
                <c:pt idx="1">
                  <c:v>56.564864864864866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3-4B29-910A-A50043FC3FC6}"/>
            </c:ext>
          </c:extLst>
        </c:ser>
        <c:ser>
          <c:idx val="3"/>
          <c:order val="3"/>
          <c:tx>
            <c:strRef>
              <c:f>平均偏差値!$A$5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平均偏差値!$B$5:$I$5</c:f>
              <c:numCache>
                <c:formatCode>#,##0.0;[Red]\-#,##0.0</c:formatCode>
                <c:ptCount val="8"/>
                <c:pt idx="0">
                  <c:v>55.782051282051285</c:v>
                </c:pt>
                <c:pt idx="1">
                  <c:v>57.986486486486484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3-4B29-910A-A50043FC3FC6}"/>
            </c:ext>
          </c:extLst>
        </c:ser>
        <c:ser>
          <c:idx val="4"/>
          <c:order val="4"/>
          <c:tx>
            <c:strRef>
              <c:f>平均偏差値!$A$6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平均偏差値!$B$6:$I$6</c:f>
              <c:numCache>
                <c:formatCode>#,##0.0;[Red]\-#,##0.0</c:formatCode>
                <c:ptCount val="8"/>
                <c:pt idx="0">
                  <c:v>54.882051282051286</c:v>
                </c:pt>
                <c:pt idx="1">
                  <c:v>55.240540540540543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3-4B29-910A-A50043FC3FC6}"/>
            </c:ext>
          </c:extLst>
        </c:ser>
        <c:ser>
          <c:idx val="5"/>
          <c:order val="5"/>
          <c:tx>
            <c:strRef>
              <c:f>平均偏差値!$A$7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平均偏差値!$B$7:$I$7</c:f>
              <c:numCache>
                <c:formatCode>#,##0.0;[Red]\-#,##0.0</c:formatCode>
                <c:ptCount val="8"/>
                <c:pt idx="0">
                  <c:v>54.348717948717955</c:v>
                </c:pt>
                <c:pt idx="1">
                  <c:v>54.021621621621634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3-4B29-910A-A50043FC3F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97617920"/>
        <c:axId val="597619096"/>
      </c:lineChart>
      <c:catAx>
        <c:axId val="59761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9096"/>
        <c:crosses val="autoZero"/>
        <c:auto val="1"/>
        <c:lblAlgn val="ctr"/>
        <c:lblOffset val="100"/>
        <c:noMultiLvlLbl val="0"/>
      </c:catAx>
      <c:valAx>
        <c:axId val="597619096"/>
        <c:scaling>
          <c:orientation val="minMax"/>
          <c:max val="59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17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数学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(2)'!$A$14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(2)'!$B$13:$I$13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(2)'!$B$14:$I$14</c:f>
              <c:numCache>
                <c:formatCode>0.0%</c:formatCode>
                <c:ptCount val="8"/>
                <c:pt idx="0">
                  <c:v>0.38461538461538464</c:v>
                </c:pt>
                <c:pt idx="1">
                  <c:v>0.40540540540540543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C-41BA-B7E5-F1A59B3346FA}"/>
            </c:ext>
          </c:extLst>
        </c:ser>
        <c:ser>
          <c:idx val="1"/>
          <c:order val="1"/>
          <c:tx>
            <c:strRef>
              <c:f>'割合 (2)'!$A$15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(2)'!$B$13:$I$13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(2)'!$B$15:$I$15</c:f>
              <c:numCache>
                <c:formatCode>0.0%</c:formatCode>
                <c:ptCount val="8"/>
                <c:pt idx="0">
                  <c:v>0.12820512820512819</c:v>
                </c:pt>
                <c:pt idx="1">
                  <c:v>0.1891891891891892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C-41BA-B7E5-F1A59B3346FA}"/>
            </c:ext>
          </c:extLst>
        </c:ser>
        <c:ser>
          <c:idx val="2"/>
          <c:order val="2"/>
          <c:tx>
            <c:strRef>
              <c:f>'割合 (2)'!$A$16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(2)'!$B$13:$I$13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(2)'!$B$16:$I$16</c:f>
              <c:numCache>
                <c:formatCode>0.0%</c:formatCode>
                <c:ptCount val="8"/>
                <c:pt idx="0">
                  <c:v>0.15384615384615385</c:v>
                </c:pt>
                <c:pt idx="1">
                  <c:v>0.13513513513513514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C-41BA-B7E5-F1A59B3346FA}"/>
            </c:ext>
          </c:extLst>
        </c:ser>
        <c:ser>
          <c:idx val="3"/>
          <c:order val="3"/>
          <c:tx>
            <c:strRef>
              <c:f>'割合 (2)'!$A$17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(2)'!$B$13:$I$13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(2)'!$B$17:$I$17</c:f>
              <c:numCache>
                <c:formatCode>0.0%</c:formatCode>
                <c:ptCount val="8"/>
                <c:pt idx="0">
                  <c:v>0.33333333333333331</c:v>
                </c:pt>
                <c:pt idx="1">
                  <c:v>0.27027027027027029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C-41BA-B7E5-F1A59B3346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7620272"/>
        <c:axId val="597620664"/>
      </c:barChart>
      <c:catAx>
        <c:axId val="5976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0664"/>
        <c:crosses val="autoZero"/>
        <c:auto val="1"/>
        <c:lblAlgn val="ctr"/>
        <c:lblOffset val="100"/>
        <c:noMultiLvlLbl val="0"/>
      </c:catAx>
      <c:valAx>
        <c:axId val="597620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620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国語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'割合 (2)'!$A$8</c:f>
              <c:strCache>
                <c:ptCount val="1"/>
                <c:pt idx="0">
                  <c:v>60以上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(2)'!$B$8:$I$8</c:f>
              <c:numCache>
                <c:formatCode>0.0%</c:formatCode>
                <c:ptCount val="8"/>
                <c:pt idx="0">
                  <c:v>0.30769230769230771</c:v>
                </c:pt>
                <c:pt idx="1">
                  <c:v>0.35135135135135137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9A9-89CC-30D05FC845C3}"/>
            </c:ext>
          </c:extLst>
        </c:ser>
        <c:ser>
          <c:idx val="1"/>
          <c:order val="1"/>
          <c:tx>
            <c:strRef>
              <c:f>'割合 (2)'!$A$9</c:f>
              <c:strCache>
                <c:ptCount val="1"/>
                <c:pt idx="0">
                  <c:v>55～60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(2)'!$B$9:$I$9</c:f>
              <c:numCache>
                <c:formatCode>0.0%</c:formatCode>
                <c:ptCount val="8"/>
                <c:pt idx="0">
                  <c:v>0.23076923076923078</c:v>
                </c:pt>
                <c:pt idx="1">
                  <c:v>0.16216216216216217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B-49A9-89CC-30D05FC845C3}"/>
            </c:ext>
          </c:extLst>
        </c:ser>
        <c:ser>
          <c:idx val="2"/>
          <c:order val="2"/>
          <c:tx>
            <c:strRef>
              <c:f>'割合 (2)'!$A$10</c:f>
              <c:strCache>
                <c:ptCount val="1"/>
                <c:pt idx="0">
                  <c:v>50～55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(2)'!$B$10:$I$10</c:f>
              <c:numCache>
                <c:formatCode>0.0%</c:formatCode>
                <c:ptCount val="8"/>
                <c:pt idx="0">
                  <c:v>0.15384615384615385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B-49A9-89CC-30D05FC845C3}"/>
            </c:ext>
          </c:extLst>
        </c:ser>
        <c:ser>
          <c:idx val="3"/>
          <c:order val="3"/>
          <c:tx>
            <c:strRef>
              <c:f>'割合 (2)'!$A$11</c:f>
              <c:strCache>
                <c:ptCount val="1"/>
                <c:pt idx="0">
                  <c:v>50未満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'割合 (2)'!$B$7:$I$7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'割合 (2)'!$B$11:$I$11</c:f>
              <c:numCache>
                <c:formatCode>0.0%</c:formatCode>
                <c:ptCount val="8"/>
                <c:pt idx="0">
                  <c:v>0.30769230769230771</c:v>
                </c:pt>
                <c:pt idx="1">
                  <c:v>0.24324324324324326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B-49A9-89CC-30D05FC845C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59978544"/>
        <c:axId val="895317816"/>
      </c:barChart>
      <c:catAx>
        <c:axId val="85997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5317816"/>
        <c:crosses val="autoZero"/>
        <c:auto val="1"/>
        <c:lblAlgn val="ctr"/>
        <c:lblOffset val="100"/>
        <c:noMultiLvlLbl val="0"/>
      </c:catAx>
      <c:valAx>
        <c:axId val="89531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997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平均偏差値推移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平均偏差値!$A$2</c:f>
              <c:strCache>
                <c:ptCount val="1"/>
                <c:pt idx="0">
                  <c:v>総合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平均偏差値!$B$2:$I$2</c:f>
              <c:numCache>
                <c:formatCode>#,##0.0;[Red]\-#,##0.0</c:formatCode>
                <c:ptCount val="8"/>
                <c:pt idx="0">
                  <c:v>55.582051282051289</c:v>
                </c:pt>
                <c:pt idx="1">
                  <c:v>56.748648648648647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A-4BC9-A4AB-38D4CE06C63C}"/>
            </c:ext>
          </c:extLst>
        </c:ser>
        <c:ser>
          <c:idx val="1"/>
          <c:order val="1"/>
          <c:tx>
            <c:strRef>
              <c:f>平均偏差値!$A$3</c:f>
              <c:strCache>
                <c:ptCount val="1"/>
                <c:pt idx="0">
                  <c:v>国語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平均偏差値!$B$3:$I$3</c:f>
              <c:numCache>
                <c:formatCode>#,##0.0;[Red]\-#,##0.0</c:formatCode>
                <c:ptCount val="8"/>
                <c:pt idx="0">
                  <c:v>54.223076923076917</c:v>
                </c:pt>
                <c:pt idx="1">
                  <c:v>55.448648648648657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A-4BC9-A4AB-38D4CE06C63C}"/>
            </c:ext>
          </c:extLst>
        </c:ser>
        <c:ser>
          <c:idx val="2"/>
          <c:order val="2"/>
          <c:tx>
            <c:strRef>
              <c:f>平均偏差値!$A$4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平均偏差値!$B$4:$I$4</c:f>
              <c:numCache>
                <c:formatCode>#,##0.0;[Red]\-#,##0.0</c:formatCode>
                <c:ptCount val="8"/>
                <c:pt idx="0">
                  <c:v>54.615384615384613</c:v>
                </c:pt>
                <c:pt idx="1">
                  <c:v>56.564864864864866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A-4BC9-A4AB-38D4CE06C63C}"/>
            </c:ext>
          </c:extLst>
        </c:ser>
        <c:ser>
          <c:idx val="3"/>
          <c:order val="3"/>
          <c:tx>
            <c:strRef>
              <c:f>平均偏差値!$A$5</c:f>
              <c:strCache>
                <c:ptCount val="1"/>
                <c:pt idx="0">
                  <c:v>英語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平均偏差値!$B$5:$I$5</c:f>
              <c:numCache>
                <c:formatCode>#,##0.0;[Red]\-#,##0.0</c:formatCode>
                <c:ptCount val="8"/>
                <c:pt idx="0">
                  <c:v>55.782051282051285</c:v>
                </c:pt>
                <c:pt idx="1">
                  <c:v>57.986486486486484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A-4BC9-A4AB-38D4CE06C63C}"/>
            </c:ext>
          </c:extLst>
        </c:ser>
        <c:ser>
          <c:idx val="4"/>
          <c:order val="4"/>
          <c:tx>
            <c:strRef>
              <c:f>平均偏差値!$A$6</c:f>
              <c:strCache>
                <c:ptCount val="1"/>
                <c:pt idx="0">
                  <c:v>理科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平均偏差値!$B$6:$I$6</c:f>
              <c:numCache>
                <c:formatCode>#,##0.0;[Red]\-#,##0.0</c:formatCode>
                <c:ptCount val="8"/>
                <c:pt idx="0">
                  <c:v>54.882051282051286</c:v>
                </c:pt>
                <c:pt idx="1">
                  <c:v>55.240540540540543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A-4BC9-A4AB-38D4CE06C63C}"/>
            </c:ext>
          </c:extLst>
        </c:ser>
        <c:ser>
          <c:idx val="5"/>
          <c:order val="5"/>
          <c:tx>
            <c:strRef>
              <c:f>平均偏差値!$A$7</c:f>
              <c:strCache>
                <c:ptCount val="1"/>
                <c:pt idx="0">
                  <c:v>社会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平均偏差値!$B$1:$I$1</c:f>
              <c:strCache>
                <c:ptCount val="8"/>
                <c:pt idx="0">
                  <c:v>信学会①</c:v>
                </c:pt>
                <c:pt idx="1">
                  <c:v>信学会②</c:v>
                </c:pt>
                <c:pt idx="2">
                  <c:v>信学会③</c:v>
                </c:pt>
                <c:pt idx="3">
                  <c:v>信学会④</c:v>
                </c:pt>
                <c:pt idx="4">
                  <c:v>信学会⑤</c:v>
                </c:pt>
                <c:pt idx="5">
                  <c:v>信学会⑥</c:v>
                </c:pt>
                <c:pt idx="6">
                  <c:v>信学会⑦</c:v>
                </c:pt>
                <c:pt idx="7">
                  <c:v>信学会⑧</c:v>
                </c:pt>
              </c:strCache>
            </c:strRef>
          </c:cat>
          <c:val>
            <c:numRef>
              <c:f>平均偏差値!$B$7:$I$7</c:f>
              <c:numCache>
                <c:formatCode>#,##0.0;[Red]\-#,##0.0</c:formatCode>
                <c:ptCount val="8"/>
                <c:pt idx="0">
                  <c:v>54.348717948717955</c:v>
                </c:pt>
                <c:pt idx="1">
                  <c:v>54.021621621621634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A-4BC9-A4AB-38D4CE06C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045944"/>
        <c:axId val="857055352"/>
      </c:lineChart>
      <c:catAx>
        <c:axId val="85704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055352"/>
        <c:crosses val="autoZero"/>
        <c:auto val="1"/>
        <c:lblAlgn val="ctr"/>
        <c:lblOffset val="100"/>
        <c:noMultiLvlLbl val="0"/>
      </c:catAx>
      <c:valAx>
        <c:axId val="85705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[Red]\-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570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638174</xdr:colOff>
      <xdr:row>29</xdr:row>
      <xdr:rowOff>142874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171449</xdr:rowOff>
    </xdr:from>
    <xdr:to>
      <xdr:col>9</xdr:col>
      <xdr:colOff>657224</xdr:colOff>
      <xdr:row>60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92</xdr:row>
      <xdr:rowOff>9525</xdr:rowOff>
    </xdr:from>
    <xdr:to>
      <xdr:col>9</xdr:col>
      <xdr:colOff>638175</xdr:colOff>
      <xdr:row>121</xdr:row>
      <xdr:rowOff>152401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153</xdr:row>
      <xdr:rowOff>28574</xdr:rowOff>
    </xdr:from>
    <xdr:to>
      <xdr:col>9</xdr:col>
      <xdr:colOff>590550</xdr:colOff>
      <xdr:row>182</xdr:row>
      <xdr:rowOff>133349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122</xdr:row>
      <xdr:rowOff>28574</xdr:rowOff>
    </xdr:from>
    <xdr:to>
      <xdr:col>9</xdr:col>
      <xdr:colOff>619124</xdr:colOff>
      <xdr:row>151</xdr:row>
      <xdr:rowOff>133349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183</xdr:row>
      <xdr:rowOff>66674</xdr:rowOff>
    </xdr:from>
    <xdr:to>
      <xdr:col>9</xdr:col>
      <xdr:colOff>628650</xdr:colOff>
      <xdr:row>227</xdr:row>
      <xdr:rowOff>9525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9</xdr:col>
      <xdr:colOff>609600</xdr:colOff>
      <xdr:row>90</xdr:row>
      <xdr:rowOff>152400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452437</xdr:colOff>
      <xdr:row>45</xdr:row>
      <xdr:rowOff>52387</xdr:rowOff>
    </xdr:from>
    <xdr:to>
      <xdr:col>19</xdr:col>
      <xdr:colOff>223837</xdr:colOff>
      <xdr:row>61</xdr:row>
      <xdr:rowOff>52387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14</xdr:row>
      <xdr:rowOff>23812</xdr:rowOff>
    </xdr:from>
    <xdr:to>
      <xdr:col>13</xdr:col>
      <xdr:colOff>681037</xdr:colOff>
      <xdr:row>30</xdr:row>
      <xdr:rowOff>23812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44"/>
  <sheetViews>
    <sheetView topLeftCell="A211" zoomScaleNormal="100" workbookViewId="0">
      <selection activeCell="K137" sqref="A123:K152"/>
    </sheetView>
  </sheetViews>
  <sheetFormatPr defaultRowHeight="13.5" x14ac:dyDescent="0.15"/>
  <sheetData>
    <row r="1" spans="1:10" x14ac:dyDescent="0.1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1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1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1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1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1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1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1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1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</row>
    <row r="32" spans="1:10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</row>
    <row r="93" spans="1:10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4" spans="1:10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</row>
  </sheetData>
  <sheetProtection algorithmName="SHA-512" hashValue="san0mnQSO7ubcztC+Hvs/RAtpkRGV+3NB3MizHM+oewbnsDmazK3kT8n42bKKBMVaZ4PVB/Ams5kVU4IEKICfw==" saltValue="rMka1kjII79m8TLgwUumhA==" spinCount="100000" sheet="1" objects="1" scenarios="1"/>
  <mergeCells count="7">
    <mergeCell ref="A123:J152"/>
    <mergeCell ref="A154:J183"/>
    <mergeCell ref="A184:J244"/>
    <mergeCell ref="A1:J30"/>
    <mergeCell ref="A32:J61"/>
    <mergeCell ref="A62:J91"/>
    <mergeCell ref="A93:J122"/>
  </mergeCells>
  <phoneticPr fontId="2"/>
  <pageMargins left="0.51181102362204722" right="0.51181102362204722" top="0.55118110236220474" bottom="0.55118110236220474" header="0.31496062992125984" footer="0.31496062992125984"/>
  <pageSetup paperSize="9" orientation="portrait" r:id="rId1"/>
  <headerFooter>
    <oddHeader>&amp;L&amp;A&amp;R&amp;D</oddHead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I35"/>
  <sheetViews>
    <sheetView workbookViewId="0">
      <selection activeCell="B8" sqref="B8"/>
    </sheetView>
  </sheetViews>
  <sheetFormatPr defaultRowHeight="13.5" x14ac:dyDescent="0.15"/>
  <sheetData>
    <row r="1" spans="1:9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15">
      <c r="A2" t="s">
        <v>4</v>
      </c>
      <c r="B2">
        <v>16</v>
      </c>
      <c r="C2">
        <v>14</v>
      </c>
    </row>
    <row r="3" spans="1:9" x14ac:dyDescent="0.15">
      <c r="A3" t="s">
        <v>5</v>
      </c>
      <c r="B3">
        <v>8</v>
      </c>
      <c r="C3">
        <v>7</v>
      </c>
    </row>
    <row r="4" spans="1:9" x14ac:dyDescent="0.15">
      <c r="A4" t="s">
        <v>6</v>
      </c>
      <c r="B4">
        <v>6</v>
      </c>
      <c r="C4">
        <v>9</v>
      </c>
    </row>
    <row r="5" spans="1:9" x14ac:dyDescent="0.15">
      <c r="A5" t="s">
        <v>7</v>
      </c>
      <c r="B5">
        <v>9</v>
      </c>
      <c r="C5">
        <v>7</v>
      </c>
    </row>
    <row r="7" spans="1:9" x14ac:dyDescent="0.15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15">
      <c r="A8" t="s">
        <v>4</v>
      </c>
      <c r="B8">
        <v>12</v>
      </c>
      <c r="C8">
        <v>13</v>
      </c>
    </row>
    <row r="9" spans="1:9" x14ac:dyDescent="0.15">
      <c r="A9" t="s">
        <v>5</v>
      </c>
      <c r="B9">
        <v>9</v>
      </c>
      <c r="C9">
        <v>6</v>
      </c>
    </row>
    <row r="10" spans="1:9" x14ac:dyDescent="0.15">
      <c r="A10" t="s">
        <v>6</v>
      </c>
      <c r="B10">
        <v>6</v>
      </c>
      <c r="C10">
        <v>9</v>
      </c>
    </row>
    <row r="11" spans="1:9" x14ac:dyDescent="0.15">
      <c r="A11" t="s">
        <v>7</v>
      </c>
      <c r="B11">
        <v>12</v>
      </c>
      <c r="C11">
        <v>9</v>
      </c>
    </row>
    <row r="13" spans="1:9" x14ac:dyDescent="0.15">
      <c r="A13" t="s">
        <v>14</v>
      </c>
      <c r="B13" t="s">
        <v>0</v>
      </c>
      <c r="C13" t="s">
        <v>1</v>
      </c>
      <c r="D13" t="s">
        <v>2</v>
      </c>
      <c r="E13" t="s">
        <v>3</v>
      </c>
      <c r="F13" t="s">
        <v>9</v>
      </c>
      <c r="G13" t="s">
        <v>10</v>
      </c>
      <c r="H13" t="s">
        <v>11</v>
      </c>
      <c r="I13" t="s">
        <v>12</v>
      </c>
    </row>
    <row r="14" spans="1:9" x14ac:dyDescent="0.15">
      <c r="A14" t="s">
        <v>4</v>
      </c>
      <c r="B14">
        <v>15</v>
      </c>
      <c r="C14">
        <v>15</v>
      </c>
    </row>
    <row r="15" spans="1:9" x14ac:dyDescent="0.15">
      <c r="A15" t="s">
        <v>5</v>
      </c>
      <c r="B15">
        <v>5</v>
      </c>
      <c r="C15">
        <v>7</v>
      </c>
    </row>
    <row r="16" spans="1:9" x14ac:dyDescent="0.15">
      <c r="A16" t="s">
        <v>6</v>
      </c>
      <c r="B16">
        <v>6</v>
      </c>
      <c r="C16">
        <v>5</v>
      </c>
    </row>
    <row r="17" spans="1:9" x14ac:dyDescent="0.15">
      <c r="A17" t="s">
        <v>7</v>
      </c>
      <c r="B17">
        <v>13</v>
      </c>
      <c r="C17">
        <v>10</v>
      </c>
    </row>
    <row r="19" spans="1:9" x14ac:dyDescent="0.15">
      <c r="A19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9</v>
      </c>
      <c r="G19" t="s">
        <v>10</v>
      </c>
      <c r="H19" t="s">
        <v>11</v>
      </c>
      <c r="I19" t="s">
        <v>12</v>
      </c>
    </row>
    <row r="20" spans="1:9" x14ac:dyDescent="0.15">
      <c r="A20" t="s">
        <v>4</v>
      </c>
      <c r="B20">
        <v>18</v>
      </c>
      <c r="C20">
        <v>19</v>
      </c>
    </row>
    <row r="21" spans="1:9" x14ac:dyDescent="0.15">
      <c r="A21" t="s">
        <v>5</v>
      </c>
      <c r="B21">
        <v>10</v>
      </c>
      <c r="C21">
        <v>8</v>
      </c>
    </row>
    <row r="22" spans="1:9" x14ac:dyDescent="0.15">
      <c r="A22" t="s">
        <v>6</v>
      </c>
      <c r="B22">
        <v>2</v>
      </c>
      <c r="C22">
        <v>5</v>
      </c>
    </row>
    <row r="23" spans="1:9" x14ac:dyDescent="0.15">
      <c r="A23" t="s">
        <v>7</v>
      </c>
      <c r="B23">
        <v>9</v>
      </c>
      <c r="C23">
        <v>5</v>
      </c>
    </row>
    <row r="25" spans="1:9" x14ac:dyDescent="0.15">
      <c r="A25" t="s">
        <v>16</v>
      </c>
      <c r="B25" t="s">
        <v>0</v>
      </c>
      <c r="C25" t="s">
        <v>1</v>
      </c>
      <c r="D25" t="s">
        <v>2</v>
      </c>
      <c r="E25" t="s">
        <v>3</v>
      </c>
      <c r="F25" t="s">
        <v>9</v>
      </c>
      <c r="G25" t="s">
        <v>10</v>
      </c>
      <c r="H25" t="s">
        <v>11</v>
      </c>
      <c r="I25" t="s">
        <v>12</v>
      </c>
    </row>
    <row r="26" spans="1:9" x14ac:dyDescent="0.15">
      <c r="A26" t="s">
        <v>4</v>
      </c>
      <c r="B26">
        <v>14</v>
      </c>
      <c r="C26">
        <v>14</v>
      </c>
    </row>
    <row r="27" spans="1:9" x14ac:dyDescent="0.15">
      <c r="A27" t="s">
        <v>5</v>
      </c>
      <c r="B27">
        <v>9</v>
      </c>
      <c r="C27">
        <v>8</v>
      </c>
    </row>
    <row r="28" spans="1:9" x14ac:dyDescent="0.15">
      <c r="A28" t="s">
        <v>6</v>
      </c>
      <c r="B28">
        <v>5</v>
      </c>
      <c r="C28">
        <v>4</v>
      </c>
    </row>
    <row r="29" spans="1:9" x14ac:dyDescent="0.15">
      <c r="A29" t="s">
        <v>7</v>
      </c>
      <c r="B29">
        <v>11</v>
      </c>
      <c r="C29">
        <v>11</v>
      </c>
    </row>
    <row r="31" spans="1:9" x14ac:dyDescent="0.15">
      <c r="A31" t="s">
        <v>17</v>
      </c>
      <c r="B31" t="s">
        <v>0</v>
      </c>
      <c r="C31" t="s">
        <v>1</v>
      </c>
      <c r="D31" t="s">
        <v>2</v>
      </c>
      <c r="E31" t="s">
        <v>3</v>
      </c>
      <c r="F31" t="s">
        <v>9</v>
      </c>
      <c r="G31" t="s">
        <v>10</v>
      </c>
      <c r="H31" t="s">
        <v>11</v>
      </c>
      <c r="I31" t="s">
        <v>12</v>
      </c>
    </row>
    <row r="32" spans="1:9" x14ac:dyDescent="0.15">
      <c r="A32" t="s">
        <v>4</v>
      </c>
      <c r="B32">
        <v>18</v>
      </c>
      <c r="C32">
        <v>15</v>
      </c>
    </row>
    <row r="33" spans="1:3" x14ac:dyDescent="0.15">
      <c r="A33" t="s">
        <v>5</v>
      </c>
      <c r="B33">
        <v>1</v>
      </c>
      <c r="C33">
        <v>2</v>
      </c>
    </row>
    <row r="34" spans="1:3" x14ac:dyDescent="0.15">
      <c r="A34" t="s">
        <v>6</v>
      </c>
      <c r="B34">
        <v>7</v>
      </c>
      <c r="C34">
        <v>8</v>
      </c>
    </row>
    <row r="35" spans="1:3" x14ac:dyDescent="0.15">
      <c r="A35" t="s">
        <v>7</v>
      </c>
      <c r="B35">
        <v>13</v>
      </c>
      <c r="C35">
        <v>12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35"/>
  <sheetViews>
    <sheetView workbookViewId="0">
      <selection activeCell="A31" sqref="A31:XFD35"/>
    </sheetView>
  </sheetViews>
  <sheetFormatPr defaultRowHeight="13.5" x14ac:dyDescent="0.15"/>
  <sheetData>
    <row r="1" spans="1:9" x14ac:dyDescent="0.1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15">
      <c r="A2" t="s">
        <v>4</v>
      </c>
      <c r="B2" s="1">
        <f>IF(割合!B2="","",割合!B2/SUM(割合!B$2:B$5))</f>
        <v>0.41025641025641024</v>
      </c>
      <c r="C2" s="1">
        <f>IF(割合!C2="","",割合!C2/SUM(割合!C$2:C$5))</f>
        <v>0.3783783783783784</v>
      </c>
      <c r="D2" s="1" t="str">
        <f>IF(割合!D2="","",割合!D2/SUM(割合!D$2:D$5))</f>
        <v/>
      </c>
      <c r="E2" s="1" t="str">
        <f>IF(割合!E2="","",割合!E2/SUM(割合!E$2:E$5))</f>
        <v/>
      </c>
      <c r="F2" s="1" t="str">
        <f>IF(割合!F2="","",割合!F2/SUM(割合!F$2:F$5))</f>
        <v/>
      </c>
      <c r="G2" s="1" t="str">
        <f>IF(割合!G2="","",割合!G2/SUM(割合!G$2:G$5))</f>
        <v/>
      </c>
      <c r="H2" s="1" t="str">
        <f>IF(割合!H2="","",割合!H2/SUM(割合!H$2:H$5))</f>
        <v/>
      </c>
      <c r="I2" s="1" t="str">
        <f>IF(割合!I2="","",割合!I2/SUM(割合!I$2:I$5))</f>
        <v/>
      </c>
    </row>
    <row r="3" spans="1:9" x14ac:dyDescent="0.15">
      <c r="A3" t="s">
        <v>5</v>
      </c>
      <c r="B3" s="1">
        <f>IF(割合!B3="","",割合!B3/SUM(割合!B$2:B$5))</f>
        <v>0.20512820512820512</v>
      </c>
      <c r="C3" s="1">
        <f>IF(割合!C3="","",割合!C3/SUM(割合!C$2:C$5))</f>
        <v>0.1891891891891892</v>
      </c>
      <c r="D3" s="1" t="str">
        <f>IF(割合!D3="","",割合!D3/SUM(割合!D$2:D$5))</f>
        <v/>
      </c>
      <c r="E3" s="1" t="str">
        <f>IF(割合!E3="","",割合!E3/SUM(割合!E$2:E$5))</f>
        <v/>
      </c>
      <c r="F3" s="1" t="str">
        <f>IF(割合!F3="","",割合!F3/SUM(割合!F$2:F$5))</f>
        <v/>
      </c>
      <c r="G3" s="1" t="str">
        <f>IF(割合!G3="","",割合!G3/SUM(割合!G$2:G$5))</f>
        <v/>
      </c>
      <c r="H3" s="1" t="str">
        <f>IF(割合!H3="","",割合!H3/SUM(割合!H$2:H$5))</f>
        <v/>
      </c>
      <c r="I3" s="1" t="str">
        <f>IF(割合!I3="","",割合!I3/SUM(割合!I$2:I$5))</f>
        <v/>
      </c>
    </row>
    <row r="4" spans="1:9" x14ac:dyDescent="0.15">
      <c r="A4" t="s">
        <v>6</v>
      </c>
      <c r="B4" s="1">
        <f>IF(割合!B4="","",割合!B4/SUM(割合!B$2:B$5))</f>
        <v>0.15384615384615385</v>
      </c>
      <c r="C4" s="1">
        <f>IF(割合!C4="","",割合!C4/SUM(割合!C$2:C$5))</f>
        <v>0.24324324324324326</v>
      </c>
      <c r="D4" s="1" t="str">
        <f>IF(割合!D4="","",割合!D4/SUM(割合!D$2:D$5))</f>
        <v/>
      </c>
      <c r="E4" s="1" t="str">
        <f>IF(割合!E4="","",割合!E4/SUM(割合!E$2:E$5))</f>
        <v/>
      </c>
      <c r="F4" s="1" t="str">
        <f>IF(割合!F4="","",割合!F4/SUM(割合!F$2:F$5))</f>
        <v/>
      </c>
      <c r="G4" s="1" t="str">
        <f>IF(割合!G4="","",割合!G4/SUM(割合!G$2:G$5))</f>
        <v/>
      </c>
      <c r="H4" s="1" t="str">
        <f>IF(割合!H4="","",割合!H4/SUM(割合!H$2:H$5))</f>
        <v/>
      </c>
      <c r="I4" s="1" t="str">
        <f>IF(割合!I4="","",割合!I4/SUM(割合!I$2:I$5))</f>
        <v/>
      </c>
    </row>
    <row r="5" spans="1:9" x14ac:dyDescent="0.15">
      <c r="A5" t="s">
        <v>7</v>
      </c>
      <c r="B5" s="1">
        <f>IF(割合!B5="","",割合!B5/SUM(割合!B$2:B$5))</f>
        <v>0.23076923076923078</v>
      </c>
      <c r="C5" s="1">
        <f>IF(割合!C5="","",割合!C5/SUM(割合!C$2:C$5))</f>
        <v>0.1891891891891892</v>
      </c>
      <c r="D5" s="1" t="str">
        <f>IF(割合!D5="","",割合!D5/SUM(割合!D$2:D$5))</f>
        <v/>
      </c>
      <c r="E5" s="1" t="str">
        <f>IF(割合!E5="","",割合!E5/SUM(割合!E$2:E$5))</f>
        <v/>
      </c>
      <c r="F5" s="1" t="str">
        <f>IF(割合!F5="","",割合!F5/SUM(割合!F$2:F$5))</f>
        <v/>
      </c>
      <c r="G5" s="1" t="str">
        <f>IF(割合!G5="","",割合!G5/SUM(割合!G$2:G$5))</f>
        <v/>
      </c>
      <c r="H5" s="1" t="str">
        <f>IF(割合!H5="","",割合!H5/SUM(割合!H$2:H$5))</f>
        <v/>
      </c>
      <c r="I5" s="1" t="str">
        <f>IF(割合!I5="","",割合!I5/SUM(割合!I$2:I$5))</f>
        <v/>
      </c>
    </row>
    <row r="7" spans="1:9" x14ac:dyDescent="0.15">
      <c r="A7" t="s">
        <v>13</v>
      </c>
      <c r="B7" t="s">
        <v>0</v>
      </c>
      <c r="C7" t="s">
        <v>1</v>
      </c>
      <c r="D7" t="s">
        <v>2</v>
      </c>
      <c r="E7" t="s">
        <v>3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15">
      <c r="A8" t="s">
        <v>4</v>
      </c>
      <c r="B8" s="1">
        <f>IF(割合!B8="","",割合!B8/SUM(割合!B$8:B$11))</f>
        <v>0.30769230769230771</v>
      </c>
      <c r="C8" s="1">
        <f>IF(割合!C8="","",割合!C8/SUM(割合!C$8:C$11))</f>
        <v>0.35135135135135137</v>
      </c>
      <c r="D8" s="1" t="str">
        <f>IF(割合!D8="","",割合!D8/SUM(割合!D$8:D$11))</f>
        <v/>
      </c>
      <c r="E8" s="1" t="str">
        <f>IF(割合!E8="","",割合!E8/SUM(割合!E$8:E$11))</f>
        <v/>
      </c>
      <c r="F8" s="1" t="str">
        <f>IF(割合!F8="","",割合!F8/SUM(割合!F$8:F$11))</f>
        <v/>
      </c>
      <c r="G8" s="1" t="str">
        <f>IF(割合!G8="","",割合!G8/SUM(割合!G$8:G$11))</f>
        <v/>
      </c>
      <c r="H8" s="1" t="str">
        <f>IF(割合!H8="","",割合!H8/SUM(割合!H$8:H$11))</f>
        <v/>
      </c>
      <c r="I8" s="1" t="str">
        <f>IF(割合!I8="","",割合!I8/SUM(割合!I$8:I$11))</f>
        <v/>
      </c>
    </row>
    <row r="9" spans="1:9" x14ac:dyDescent="0.15">
      <c r="A9" t="s">
        <v>5</v>
      </c>
      <c r="B9" s="1">
        <f>IF(割合!B9="","",割合!B9/SUM(割合!B$8:B$11))</f>
        <v>0.23076923076923078</v>
      </c>
      <c r="C9" s="1">
        <f>IF(割合!C9="","",割合!C9/SUM(割合!C$8:C$11))</f>
        <v>0.16216216216216217</v>
      </c>
      <c r="D9" s="1" t="str">
        <f>IF(割合!D9="","",割合!D9/SUM(割合!D$8:D$11))</f>
        <v/>
      </c>
      <c r="E9" s="1" t="str">
        <f>IF(割合!E9="","",割合!E9/SUM(割合!E$8:E$11))</f>
        <v/>
      </c>
      <c r="F9" s="1" t="str">
        <f>IF(割合!F9="","",割合!F9/SUM(割合!F$8:F$11))</f>
        <v/>
      </c>
      <c r="G9" s="1" t="str">
        <f>IF(割合!G9="","",割合!G9/SUM(割合!G$8:G$11))</f>
        <v/>
      </c>
      <c r="H9" s="1" t="str">
        <f>IF(割合!H9="","",割合!H9/SUM(割合!H$8:H$11))</f>
        <v/>
      </c>
      <c r="I9" s="1" t="str">
        <f>IF(割合!I9="","",割合!I9/SUM(割合!I$8:I$11))</f>
        <v/>
      </c>
    </row>
    <row r="10" spans="1:9" x14ac:dyDescent="0.15">
      <c r="A10" t="s">
        <v>6</v>
      </c>
      <c r="B10" s="1">
        <f>IF(割合!B10="","",割合!B10/SUM(割合!B$8:B$11))</f>
        <v>0.15384615384615385</v>
      </c>
      <c r="C10" s="1">
        <f>IF(割合!C10="","",割合!C10/SUM(割合!C$8:C$11))</f>
        <v>0.24324324324324326</v>
      </c>
      <c r="D10" s="1" t="str">
        <f>IF(割合!D10="","",割合!D10/SUM(割合!D$8:D$11))</f>
        <v/>
      </c>
      <c r="E10" s="1" t="str">
        <f>IF(割合!E10="","",割合!E10/SUM(割合!E$8:E$11))</f>
        <v/>
      </c>
      <c r="F10" s="1" t="str">
        <f>IF(割合!F10="","",割合!F10/SUM(割合!F$8:F$11))</f>
        <v/>
      </c>
      <c r="G10" s="1" t="str">
        <f>IF(割合!G10="","",割合!G10/SUM(割合!G$8:G$11))</f>
        <v/>
      </c>
      <c r="H10" s="1" t="str">
        <f>IF(割合!H10="","",割合!H10/SUM(割合!H$8:H$11))</f>
        <v/>
      </c>
      <c r="I10" s="1" t="str">
        <f>IF(割合!I10="","",割合!I10/SUM(割合!I$8:I$11))</f>
        <v/>
      </c>
    </row>
    <row r="11" spans="1:9" x14ac:dyDescent="0.15">
      <c r="A11" t="s">
        <v>7</v>
      </c>
      <c r="B11" s="1">
        <f>IF(割合!B11="","",割合!B11/SUM(割合!B$8:B$11))</f>
        <v>0.30769230769230771</v>
      </c>
      <c r="C11" s="1">
        <f>IF(割合!C11="","",割合!C11/SUM(割合!C$8:C$11))</f>
        <v>0.24324324324324326</v>
      </c>
      <c r="D11" s="1" t="str">
        <f>IF(割合!D11="","",割合!D11/SUM(割合!D$8:D$11))</f>
        <v/>
      </c>
      <c r="E11" s="1" t="str">
        <f>IF(割合!E11="","",割合!E11/SUM(割合!E$8:E$11))</f>
        <v/>
      </c>
      <c r="F11" s="1" t="str">
        <f>IF(割合!F11="","",割合!F11/SUM(割合!F$8:F$11))</f>
        <v/>
      </c>
      <c r="G11" s="1" t="str">
        <f>IF(割合!G11="","",割合!G11/SUM(割合!G$8:G$11))</f>
        <v/>
      </c>
      <c r="H11" s="1" t="str">
        <f>IF(割合!H11="","",割合!H11/SUM(割合!H$8:H$11))</f>
        <v/>
      </c>
      <c r="I11" s="1" t="str">
        <f>IF(割合!I11="","",割合!I11/SUM(割合!I$8:I$11))</f>
        <v/>
      </c>
    </row>
    <row r="13" spans="1:9" x14ac:dyDescent="0.15">
      <c r="A13" t="s">
        <v>14</v>
      </c>
      <c r="B13" t="s">
        <v>0</v>
      </c>
      <c r="C13" t="s">
        <v>1</v>
      </c>
      <c r="D13" t="s">
        <v>2</v>
      </c>
      <c r="E13" t="s">
        <v>3</v>
      </c>
      <c r="F13" t="s">
        <v>9</v>
      </c>
      <c r="G13" t="s">
        <v>10</v>
      </c>
      <c r="H13" t="s">
        <v>11</v>
      </c>
      <c r="I13" t="s">
        <v>12</v>
      </c>
    </row>
    <row r="14" spans="1:9" x14ac:dyDescent="0.15">
      <c r="A14" t="s">
        <v>4</v>
      </c>
      <c r="B14" s="1">
        <f>IF(割合!B14="","",割合!B14/SUM(割合!B$14:B$17))</f>
        <v>0.38461538461538464</v>
      </c>
      <c r="C14" s="1">
        <f>IF(割合!C14="","",割合!C14/SUM(割合!C$14:C$17))</f>
        <v>0.40540540540540543</v>
      </c>
      <c r="D14" s="1" t="str">
        <f>IF(割合!D14="","",割合!D14/SUM(割合!D$14:D$17))</f>
        <v/>
      </c>
      <c r="E14" s="1" t="str">
        <f>IF(割合!E14="","",割合!E14/SUM(割合!E$14:E$17))</f>
        <v/>
      </c>
      <c r="F14" s="1" t="str">
        <f>IF(割合!F14="","",割合!F14/SUM(割合!F$14:F$17))</f>
        <v/>
      </c>
      <c r="G14" s="1" t="str">
        <f>IF(割合!G14="","",割合!G14/SUM(割合!G$14:G$17))</f>
        <v/>
      </c>
      <c r="H14" s="1" t="str">
        <f>IF(割合!H14="","",割合!H14/SUM(割合!H$14:H$17))</f>
        <v/>
      </c>
      <c r="I14" s="1" t="str">
        <f>IF(割合!I14="","",割合!I14/SUM(割合!I$14:I$17))</f>
        <v/>
      </c>
    </row>
    <row r="15" spans="1:9" x14ac:dyDescent="0.15">
      <c r="A15" t="s">
        <v>5</v>
      </c>
      <c r="B15" s="1">
        <f>IF(割合!B15="","",割合!B15/SUM(割合!B$14:B$17))</f>
        <v>0.12820512820512819</v>
      </c>
      <c r="C15" s="1">
        <f>IF(割合!C15="","",割合!C15/SUM(割合!C$14:C$17))</f>
        <v>0.1891891891891892</v>
      </c>
      <c r="D15" s="1" t="str">
        <f>IF(割合!D15="","",割合!D15/SUM(割合!D$14:D$17))</f>
        <v/>
      </c>
      <c r="E15" s="1" t="str">
        <f>IF(割合!E15="","",割合!E15/SUM(割合!E$14:E$17))</f>
        <v/>
      </c>
      <c r="F15" s="1" t="str">
        <f>IF(割合!F15="","",割合!F15/SUM(割合!F$14:F$17))</f>
        <v/>
      </c>
      <c r="G15" s="1" t="str">
        <f>IF(割合!G15="","",割合!G15/SUM(割合!G$14:G$17))</f>
        <v/>
      </c>
      <c r="H15" s="1" t="str">
        <f>IF(割合!H15="","",割合!H15/SUM(割合!H$14:H$17))</f>
        <v/>
      </c>
      <c r="I15" s="1" t="str">
        <f>IF(割合!I15="","",割合!I15/SUM(割合!I$14:I$17))</f>
        <v/>
      </c>
    </row>
    <row r="16" spans="1:9" x14ac:dyDescent="0.15">
      <c r="A16" t="s">
        <v>6</v>
      </c>
      <c r="B16" s="1">
        <f>IF(割合!B16="","",割合!B16/SUM(割合!B$14:B$17))</f>
        <v>0.15384615384615385</v>
      </c>
      <c r="C16" s="1">
        <f>IF(割合!C16="","",割合!C16/SUM(割合!C$14:C$17))</f>
        <v>0.13513513513513514</v>
      </c>
      <c r="D16" s="1" t="str">
        <f>IF(割合!D16="","",割合!D16/SUM(割合!D$14:D$17))</f>
        <v/>
      </c>
      <c r="E16" s="1" t="str">
        <f>IF(割合!E16="","",割合!E16/SUM(割合!E$14:E$17))</f>
        <v/>
      </c>
      <c r="F16" s="1" t="str">
        <f>IF(割合!F16="","",割合!F16/SUM(割合!F$14:F$17))</f>
        <v/>
      </c>
      <c r="G16" s="1" t="str">
        <f>IF(割合!G16="","",割合!G16/SUM(割合!G$14:G$17))</f>
        <v/>
      </c>
      <c r="H16" s="1" t="str">
        <f>IF(割合!H16="","",割合!H16/SUM(割合!H$14:H$17))</f>
        <v/>
      </c>
      <c r="I16" s="1" t="str">
        <f>IF(割合!I16="","",割合!I16/SUM(割合!I$14:I$17))</f>
        <v/>
      </c>
    </row>
    <row r="17" spans="1:9" x14ac:dyDescent="0.15">
      <c r="A17" t="s">
        <v>7</v>
      </c>
      <c r="B17" s="1">
        <f>IF(割合!B17="","",割合!B17/SUM(割合!B$14:B$17))</f>
        <v>0.33333333333333331</v>
      </c>
      <c r="C17" s="1">
        <f>IF(割合!C17="","",割合!C17/SUM(割合!C$14:C$17))</f>
        <v>0.27027027027027029</v>
      </c>
      <c r="D17" s="1" t="str">
        <f>IF(割合!D17="","",割合!D17/SUM(割合!D$14:D$17))</f>
        <v/>
      </c>
      <c r="E17" s="1" t="str">
        <f>IF(割合!E17="","",割合!E17/SUM(割合!E$14:E$17))</f>
        <v/>
      </c>
      <c r="F17" s="1" t="str">
        <f>IF(割合!F17="","",割合!F17/SUM(割合!F$14:F$17))</f>
        <v/>
      </c>
      <c r="G17" s="1" t="str">
        <f>IF(割合!G17="","",割合!G17/SUM(割合!G$14:G$17))</f>
        <v/>
      </c>
      <c r="H17" s="1" t="str">
        <f>IF(割合!H17="","",割合!H17/SUM(割合!H$14:H$17))</f>
        <v/>
      </c>
      <c r="I17" s="1" t="str">
        <f>IF(割合!I17="","",割合!I17/SUM(割合!I$14:I$17))</f>
        <v/>
      </c>
    </row>
    <row r="19" spans="1:9" x14ac:dyDescent="0.15">
      <c r="A19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9</v>
      </c>
      <c r="G19" t="s">
        <v>10</v>
      </c>
      <c r="H19" t="s">
        <v>11</v>
      </c>
      <c r="I19" t="s">
        <v>12</v>
      </c>
    </row>
    <row r="20" spans="1:9" x14ac:dyDescent="0.15">
      <c r="A20" t="s">
        <v>4</v>
      </c>
      <c r="B20" s="1">
        <f>IF(割合!B20="","",割合!B20/SUM(割合!B$20:B$23))</f>
        <v>0.46153846153846156</v>
      </c>
      <c r="C20" s="1">
        <f>IF(割合!C20="","",割合!C20/SUM(割合!C$20:C$23))</f>
        <v>0.51351351351351349</v>
      </c>
      <c r="D20" s="1" t="str">
        <f>IF(割合!D20="","",割合!D20/SUM(割合!D$20:D$23))</f>
        <v/>
      </c>
      <c r="E20" s="1" t="str">
        <f>IF(割合!E20="","",割合!E20/SUM(割合!E$20:E$23))</f>
        <v/>
      </c>
      <c r="F20" s="1" t="str">
        <f>IF(割合!F20="","",割合!F20/SUM(割合!F$20:F$23))</f>
        <v/>
      </c>
      <c r="G20" s="1" t="str">
        <f>IF(割合!G20="","",割合!G20/SUM(割合!G$20:G$23))</f>
        <v/>
      </c>
      <c r="H20" s="1" t="str">
        <f>IF(割合!H20="","",割合!H20/SUM(割合!H$20:H$23))</f>
        <v/>
      </c>
      <c r="I20" s="1" t="str">
        <f>IF(割合!I20="","",割合!I20/SUM(割合!I$20:I$23))</f>
        <v/>
      </c>
    </row>
    <row r="21" spans="1:9" x14ac:dyDescent="0.15">
      <c r="A21" t="s">
        <v>5</v>
      </c>
      <c r="B21" s="1">
        <f>IF(割合!B21="","",割合!B21/SUM(割合!B$20:B$23))</f>
        <v>0.25641025641025639</v>
      </c>
      <c r="C21" s="1">
        <f>IF(割合!C21="","",割合!C21/SUM(割合!C$20:C$23))</f>
        <v>0.21621621621621623</v>
      </c>
      <c r="D21" s="1" t="str">
        <f>IF(割合!D21="","",割合!D21/SUM(割合!D$20:D$23))</f>
        <v/>
      </c>
      <c r="E21" s="1" t="str">
        <f>IF(割合!E21="","",割合!E21/SUM(割合!E$20:E$23))</f>
        <v/>
      </c>
      <c r="F21" s="1" t="str">
        <f>IF(割合!F21="","",割合!F21/SUM(割合!F$20:F$23))</f>
        <v/>
      </c>
      <c r="G21" s="1" t="str">
        <f>IF(割合!G21="","",割合!G21/SUM(割合!G$20:G$23))</f>
        <v/>
      </c>
      <c r="H21" s="1" t="str">
        <f>IF(割合!H21="","",割合!H21/SUM(割合!H$20:H$23))</f>
        <v/>
      </c>
      <c r="I21" s="1" t="str">
        <f>IF(割合!I21="","",割合!I21/SUM(割合!I$20:I$23))</f>
        <v/>
      </c>
    </row>
    <row r="22" spans="1:9" x14ac:dyDescent="0.15">
      <c r="A22" t="s">
        <v>6</v>
      </c>
      <c r="B22" s="1">
        <f>IF(割合!B22="","",割合!B22/SUM(割合!B$20:B$23))</f>
        <v>5.128205128205128E-2</v>
      </c>
      <c r="C22" s="1">
        <f>IF(割合!C22="","",割合!C22/SUM(割合!C$20:C$23))</f>
        <v>0.13513513513513514</v>
      </c>
      <c r="D22" s="1" t="str">
        <f>IF(割合!D22="","",割合!D22/SUM(割合!D$20:D$23))</f>
        <v/>
      </c>
      <c r="E22" s="1" t="str">
        <f>IF(割合!E22="","",割合!E22/SUM(割合!E$20:E$23))</f>
        <v/>
      </c>
      <c r="F22" s="1" t="str">
        <f>IF(割合!F22="","",割合!F22/SUM(割合!F$20:F$23))</f>
        <v/>
      </c>
      <c r="G22" s="1" t="str">
        <f>IF(割合!G22="","",割合!G22/SUM(割合!G$20:G$23))</f>
        <v/>
      </c>
      <c r="H22" s="1" t="str">
        <f>IF(割合!H22="","",割合!H22/SUM(割合!H$20:H$23))</f>
        <v/>
      </c>
      <c r="I22" s="1" t="str">
        <f>IF(割合!I22="","",割合!I22/SUM(割合!I$20:I$23))</f>
        <v/>
      </c>
    </row>
    <row r="23" spans="1:9" x14ac:dyDescent="0.15">
      <c r="A23" t="s">
        <v>7</v>
      </c>
      <c r="B23" s="1">
        <f>IF(割合!B23="","",割合!B23/SUM(割合!B$20:B$23))</f>
        <v>0.23076923076923078</v>
      </c>
      <c r="C23" s="1">
        <f>IF(割合!C23="","",割合!C23/SUM(割合!C$20:C$23))</f>
        <v>0.13513513513513514</v>
      </c>
      <c r="D23" s="1" t="str">
        <f>IF(割合!D23="","",割合!D23/SUM(割合!D$20:D$23))</f>
        <v/>
      </c>
      <c r="E23" s="1" t="str">
        <f>IF(割合!E23="","",割合!E23/SUM(割合!E$20:E$23))</f>
        <v/>
      </c>
      <c r="F23" s="1" t="str">
        <f>IF(割合!F23="","",割合!F23/SUM(割合!F$20:F$23))</f>
        <v/>
      </c>
      <c r="G23" s="1" t="str">
        <f>IF(割合!G23="","",割合!G23/SUM(割合!G$20:G$23))</f>
        <v/>
      </c>
      <c r="H23" s="1" t="str">
        <f>IF(割合!H23="","",割合!H23/SUM(割合!H$20:H$23))</f>
        <v/>
      </c>
      <c r="I23" s="1" t="str">
        <f>IF(割合!I23="","",割合!I23/SUM(割合!I$20:I$23))</f>
        <v/>
      </c>
    </row>
    <row r="25" spans="1:9" x14ac:dyDescent="0.15">
      <c r="A25" t="s">
        <v>16</v>
      </c>
      <c r="B25" t="s">
        <v>0</v>
      </c>
      <c r="C25" t="s">
        <v>1</v>
      </c>
      <c r="D25" t="s">
        <v>2</v>
      </c>
      <c r="E25" t="s">
        <v>3</v>
      </c>
      <c r="F25" t="s">
        <v>9</v>
      </c>
      <c r="G25" t="s">
        <v>10</v>
      </c>
      <c r="H25" t="s">
        <v>11</v>
      </c>
      <c r="I25" t="s">
        <v>12</v>
      </c>
    </row>
    <row r="26" spans="1:9" x14ac:dyDescent="0.15">
      <c r="A26" t="s">
        <v>4</v>
      </c>
      <c r="B26" s="1">
        <f>IF(割合!B26="","",割合!B26/SUM(割合!B$26:B$29))</f>
        <v>0.35897435897435898</v>
      </c>
      <c r="C26" s="1">
        <f>IF(割合!C26="","",割合!C26/SUM(割合!C$26:C$29))</f>
        <v>0.3783783783783784</v>
      </c>
      <c r="D26" s="1" t="str">
        <f>IF(割合!D26="","",割合!D26/SUM(割合!D$26:D$29))</f>
        <v/>
      </c>
      <c r="E26" s="1" t="str">
        <f>IF(割合!E26="","",割合!E26/SUM(割合!E$26:E$29))</f>
        <v/>
      </c>
      <c r="F26" s="1" t="str">
        <f>IF(割合!F26="","",割合!F26/SUM(割合!F$26:F$29))</f>
        <v/>
      </c>
      <c r="G26" s="1" t="str">
        <f>IF(割合!G26="","",割合!G26/SUM(割合!G$26:G$29))</f>
        <v/>
      </c>
      <c r="H26" s="1" t="str">
        <f>IF(割合!H26="","",割合!H26/SUM(割合!H$26:H$29))</f>
        <v/>
      </c>
      <c r="I26" s="1" t="str">
        <f>IF(割合!I26="","",割合!I26/SUM(割合!I$26:I$29))</f>
        <v/>
      </c>
    </row>
    <row r="27" spans="1:9" x14ac:dyDescent="0.15">
      <c r="A27" t="s">
        <v>5</v>
      </c>
      <c r="B27" s="1">
        <f>IF(割合!B27="","",割合!B27/SUM(割合!B$26:B$29))</f>
        <v>0.23076923076923078</v>
      </c>
      <c r="C27" s="1">
        <f>IF(割合!C27="","",割合!C27/SUM(割合!C$26:C$29))</f>
        <v>0.21621621621621623</v>
      </c>
      <c r="D27" s="1" t="str">
        <f>IF(割合!D27="","",割合!D27/SUM(割合!D$26:D$29))</f>
        <v/>
      </c>
      <c r="E27" s="1" t="str">
        <f>IF(割合!E27="","",割合!E27/SUM(割合!E$26:E$29))</f>
        <v/>
      </c>
      <c r="F27" s="1" t="str">
        <f>IF(割合!F27="","",割合!F27/SUM(割合!F$26:F$29))</f>
        <v/>
      </c>
      <c r="G27" s="1" t="str">
        <f>IF(割合!G27="","",割合!G27/SUM(割合!G$26:G$29))</f>
        <v/>
      </c>
      <c r="H27" s="1" t="str">
        <f>IF(割合!H27="","",割合!H27/SUM(割合!H$26:H$29))</f>
        <v/>
      </c>
      <c r="I27" s="1" t="str">
        <f>IF(割合!I27="","",割合!I27/SUM(割合!I$26:I$29))</f>
        <v/>
      </c>
    </row>
    <row r="28" spans="1:9" x14ac:dyDescent="0.15">
      <c r="A28" t="s">
        <v>6</v>
      </c>
      <c r="B28" s="1">
        <f>IF(割合!B28="","",割合!B28/SUM(割合!B$26:B$29))</f>
        <v>0.12820512820512819</v>
      </c>
      <c r="C28" s="1">
        <f>IF(割合!C28="","",割合!C28/SUM(割合!C$26:C$29))</f>
        <v>0.10810810810810811</v>
      </c>
      <c r="D28" s="1" t="str">
        <f>IF(割合!D28="","",割合!D28/SUM(割合!D$26:D$29))</f>
        <v/>
      </c>
      <c r="E28" s="1" t="str">
        <f>IF(割合!E28="","",割合!E28/SUM(割合!E$26:E$29))</f>
        <v/>
      </c>
      <c r="F28" s="1" t="str">
        <f>IF(割合!F28="","",割合!F28/SUM(割合!F$26:F$29))</f>
        <v/>
      </c>
      <c r="G28" s="1" t="str">
        <f>IF(割合!G28="","",割合!G28/SUM(割合!G$26:G$29))</f>
        <v/>
      </c>
      <c r="H28" s="1" t="str">
        <f>IF(割合!H28="","",割合!H28/SUM(割合!H$26:H$29))</f>
        <v/>
      </c>
      <c r="I28" s="1" t="str">
        <f>IF(割合!I28="","",割合!I28/SUM(割合!I$26:I$29))</f>
        <v/>
      </c>
    </row>
    <row r="29" spans="1:9" x14ac:dyDescent="0.15">
      <c r="A29" t="s">
        <v>7</v>
      </c>
      <c r="B29" s="1">
        <f>IF(割合!B29="","",割合!B29/SUM(割合!B$26:B$29))</f>
        <v>0.28205128205128205</v>
      </c>
      <c r="C29" s="1">
        <f>IF(割合!C29="","",割合!C29/SUM(割合!C$26:C$29))</f>
        <v>0.29729729729729731</v>
      </c>
      <c r="D29" s="1" t="str">
        <f>IF(割合!D29="","",割合!D29/SUM(割合!D$26:D$29))</f>
        <v/>
      </c>
      <c r="E29" s="1" t="str">
        <f>IF(割合!E29="","",割合!E29/SUM(割合!E$26:E$29))</f>
        <v/>
      </c>
      <c r="F29" s="1" t="str">
        <f>IF(割合!F29="","",割合!F29/SUM(割合!F$26:F$29))</f>
        <v/>
      </c>
      <c r="G29" s="1" t="str">
        <f>IF(割合!G29="","",割合!G29/SUM(割合!G$26:G$29))</f>
        <v/>
      </c>
      <c r="H29" s="1" t="str">
        <f>IF(割合!H29="","",割合!H29/SUM(割合!H$26:H$29))</f>
        <v/>
      </c>
      <c r="I29" s="1" t="str">
        <f>IF(割合!I29="","",割合!I29/SUM(割合!I$26:I$29))</f>
        <v/>
      </c>
    </row>
    <row r="31" spans="1:9" x14ac:dyDescent="0.15">
      <c r="A31" t="s">
        <v>17</v>
      </c>
      <c r="B31" t="s">
        <v>0</v>
      </c>
      <c r="C31" t="s">
        <v>1</v>
      </c>
      <c r="D31" t="s">
        <v>2</v>
      </c>
      <c r="E31" t="s">
        <v>3</v>
      </c>
      <c r="F31" t="s">
        <v>9</v>
      </c>
      <c r="G31" t="s">
        <v>10</v>
      </c>
      <c r="H31" t="s">
        <v>11</v>
      </c>
      <c r="I31" t="s">
        <v>12</v>
      </c>
    </row>
    <row r="32" spans="1:9" x14ac:dyDescent="0.15">
      <c r="A32" t="s">
        <v>4</v>
      </c>
      <c r="B32" s="1">
        <f>IF(割合!B32="","",割合!B32/SUM(割合!B$32:B$35))</f>
        <v>0.46153846153846156</v>
      </c>
      <c r="C32" s="1">
        <f>IF(割合!C32="","",割合!C32/SUM(割合!C$32:C$35))</f>
        <v>0.40540540540540543</v>
      </c>
      <c r="D32" s="1" t="str">
        <f>IF(割合!D32="","",割合!D32/SUM(割合!D$32:D$35))</f>
        <v/>
      </c>
      <c r="E32" s="1" t="str">
        <f>IF(割合!E32="","",割合!E32/SUM(割合!E$32:E$35))</f>
        <v/>
      </c>
      <c r="F32" s="1" t="str">
        <f>IF(割合!F32="","",割合!F32/SUM(割合!F$32:F$35))</f>
        <v/>
      </c>
      <c r="G32" s="1" t="str">
        <f>IF(割合!G32="","",割合!G32/SUM(割合!G$32:G$35))</f>
        <v/>
      </c>
      <c r="H32" s="1" t="str">
        <f>IF(割合!H32="","",割合!H32/SUM(割合!H$32:H$35))</f>
        <v/>
      </c>
      <c r="I32" s="1" t="str">
        <f>IF(割合!I32="","",割合!I32/SUM(割合!I$32:I$35))</f>
        <v/>
      </c>
    </row>
    <row r="33" spans="1:9" x14ac:dyDescent="0.15">
      <c r="A33" t="s">
        <v>5</v>
      </c>
      <c r="B33" s="1">
        <f>IF(割合!B33="","",割合!B33/SUM(割合!B$32:B$35))</f>
        <v>2.564102564102564E-2</v>
      </c>
      <c r="C33" s="1">
        <f>IF(割合!C33="","",割合!C33/SUM(割合!C$32:C$35))</f>
        <v>5.4054054054054057E-2</v>
      </c>
      <c r="D33" s="1" t="str">
        <f>IF(割合!D33="","",割合!D33/SUM(割合!D$32:D$35))</f>
        <v/>
      </c>
      <c r="E33" s="1" t="str">
        <f>IF(割合!E33="","",割合!E33/SUM(割合!E$32:E$35))</f>
        <v/>
      </c>
      <c r="F33" s="1" t="str">
        <f>IF(割合!F33="","",割合!F33/SUM(割合!F$32:F$35))</f>
        <v/>
      </c>
      <c r="G33" s="1" t="str">
        <f>IF(割合!G33="","",割合!G33/SUM(割合!G$32:G$35))</f>
        <v/>
      </c>
      <c r="H33" s="1" t="str">
        <f>IF(割合!H33="","",割合!H33/SUM(割合!H$32:H$35))</f>
        <v/>
      </c>
      <c r="I33" s="1" t="str">
        <f>IF(割合!I33="","",割合!I33/SUM(割合!I$32:I$35))</f>
        <v/>
      </c>
    </row>
    <row r="34" spans="1:9" x14ac:dyDescent="0.15">
      <c r="A34" t="s">
        <v>6</v>
      </c>
      <c r="B34" s="1">
        <f>IF(割合!B34="","",割合!B34/SUM(割合!B$32:B$35))</f>
        <v>0.17948717948717949</v>
      </c>
      <c r="C34" s="1">
        <f>IF(割合!C34="","",割合!C34/SUM(割合!C$32:C$35))</f>
        <v>0.21621621621621623</v>
      </c>
      <c r="D34" s="1" t="str">
        <f>IF(割合!D34="","",割合!D34/SUM(割合!D$32:D$35))</f>
        <v/>
      </c>
      <c r="E34" s="1" t="str">
        <f>IF(割合!E34="","",割合!E34/SUM(割合!E$32:E$35))</f>
        <v/>
      </c>
      <c r="F34" s="1" t="str">
        <f>IF(割合!F34="","",割合!F34/SUM(割合!F$32:F$35))</f>
        <v/>
      </c>
      <c r="G34" s="1" t="str">
        <f>IF(割合!G34="","",割合!G34/SUM(割合!G$32:G$35))</f>
        <v/>
      </c>
      <c r="H34" s="1" t="str">
        <f>IF(割合!H34="","",割合!H34/SUM(割合!H$32:H$35))</f>
        <v/>
      </c>
      <c r="I34" s="1" t="str">
        <f>IF(割合!I34="","",割合!I34/SUM(割合!I$32:I$35))</f>
        <v/>
      </c>
    </row>
    <row r="35" spans="1:9" x14ac:dyDescent="0.15">
      <c r="A35" t="s">
        <v>7</v>
      </c>
      <c r="B35" s="1">
        <f>IF(割合!B35="","",割合!B35/SUM(割合!B$32:B$35))</f>
        <v>0.33333333333333331</v>
      </c>
      <c r="C35" s="1">
        <f>IF(割合!C35="","",割合!C35/SUM(割合!C$32:C$35))</f>
        <v>0.32432432432432434</v>
      </c>
      <c r="D35" s="1" t="str">
        <f>IF(割合!D35="","",割合!D35/SUM(割合!D$32:D$35))</f>
        <v/>
      </c>
      <c r="E35" s="1" t="str">
        <f>IF(割合!E35="","",割合!E35/SUM(割合!E$32:E$35))</f>
        <v/>
      </c>
      <c r="F35" s="1" t="str">
        <f>IF(割合!F35="","",割合!F35/SUM(割合!F$32:F$35))</f>
        <v/>
      </c>
      <c r="G35" s="1" t="str">
        <f>IF(割合!G35="","",割合!G35/SUM(割合!G$32:G$35))</f>
        <v/>
      </c>
      <c r="H35" s="1" t="str">
        <f>IF(割合!H35="","",割合!H35/SUM(割合!H$32:H$35))</f>
        <v/>
      </c>
      <c r="I35" s="1" t="str">
        <f>IF(割合!I35="","",割合!I35/SUM(割合!I$32:I$35))</f>
        <v/>
      </c>
    </row>
  </sheetData>
  <sheetProtection algorithmName="SHA-512" hashValue="Z8xJwj3Vg722K7osq4andzoCwa24pZbMhPnak42KwwkXCwNAh81qrt/NSvOwtpmc12y+nz0kS5BfR/kOVNLcxA==" saltValue="kZ4XQ17StaAXKZGRXzxd1A==" spinCount="100000" sheet="1" objects="1" scenarios="1"/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0000"/>
  </sheetPr>
  <dimension ref="A1:K7"/>
  <sheetViews>
    <sheetView workbookViewId="0">
      <selection activeCell="J14" sqref="J14"/>
    </sheetView>
  </sheetViews>
  <sheetFormatPr defaultRowHeight="13.5" x14ac:dyDescent="0.15"/>
  <cols>
    <col min="1" max="16384" width="9" style="2"/>
  </cols>
  <sheetData>
    <row r="1" spans="1:11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10</v>
      </c>
      <c r="H1" s="2" t="s">
        <v>11</v>
      </c>
      <c r="I1" s="2" t="s">
        <v>12</v>
      </c>
      <c r="K1" s="2" t="s">
        <v>18</v>
      </c>
    </row>
    <row r="2" spans="1:11" x14ac:dyDescent="0.15">
      <c r="A2" s="2" t="s">
        <v>8</v>
      </c>
      <c r="B2" s="2">
        <v>55.582051282051289</v>
      </c>
      <c r="C2" s="2">
        <v>56.748648648648647</v>
      </c>
      <c r="K2" s="2">
        <f>SUM(B2:I2)/COUNT(B2:I2)</f>
        <v>56.165349965349968</v>
      </c>
    </row>
    <row r="3" spans="1:11" x14ac:dyDescent="0.15">
      <c r="A3" s="2" t="s">
        <v>13</v>
      </c>
      <c r="B3" s="2">
        <v>54.223076923076917</v>
      </c>
      <c r="C3" s="2">
        <v>55.448648648648657</v>
      </c>
      <c r="K3" s="2">
        <f t="shared" ref="K3:K7" si="0">SUM(B3:I3)/COUNT(B3:I3)</f>
        <v>54.835862785862787</v>
      </c>
    </row>
    <row r="4" spans="1:11" x14ac:dyDescent="0.15">
      <c r="A4" s="2" t="s">
        <v>14</v>
      </c>
      <c r="B4" s="2">
        <v>54.615384615384613</v>
      </c>
      <c r="C4" s="2">
        <v>56.564864864864866</v>
      </c>
      <c r="K4" s="2">
        <f t="shared" si="0"/>
        <v>55.590124740124736</v>
      </c>
    </row>
    <row r="5" spans="1:11" x14ac:dyDescent="0.15">
      <c r="A5" s="2" t="s">
        <v>15</v>
      </c>
      <c r="B5" s="2">
        <v>55.782051282051285</v>
      </c>
      <c r="C5" s="2">
        <v>57.986486486486484</v>
      </c>
      <c r="K5" s="2">
        <f t="shared" si="0"/>
        <v>56.884268884268884</v>
      </c>
    </row>
    <row r="6" spans="1:11" x14ac:dyDescent="0.15">
      <c r="A6" s="2" t="s">
        <v>16</v>
      </c>
      <c r="B6" s="2">
        <v>54.882051282051286</v>
      </c>
      <c r="C6" s="2">
        <v>55.240540540540543</v>
      </c>
      <c r="K6" s="2">
        <f t="shared" si="0"/>
        <v>55.061295911295915</v>
      </c>
    </row>
    <row r="7" spans="1:11" x14ac:dyDescent="0.15">
      <c r="A7" s="2" t="s">
        <v>17</v>
      </c>
      <c r="B7" s="2">
        <v>54.348717948717955</v>
      </c>
      <c r="C7" s="2">
        <v>54.021621621621634</v>
      </c>
      <c r="K7" s="2">
        <f t="shared" si="0"/>
        <v>54.185169785169791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C284-588E-4E0B-85C8-331487781FA0}">
  <sheetPr>
    <tabColor rgb="FFFFFF00"/>
  </sheetPr>
  <dimension ref="A1:A2"/>
  <sheetViews>
    <sheetView tabSelected="1" workbookViewId="0">
      <selection activeCell="A2" sqref="A2"/>
    </sheetView>
  </sheetViews>
  <sheetFormatPr defaultRowHeight="13.5" x14ac:dyDescent="0.15"/>
  <cols>
    <col min="1" max="1" width="85.875" customWidth="1"/>
  </cols>
  <sheetData>
    <row r="1" spans="1:1" ht="67.5" x14ac:dyDescent="0.15">
      <c r="A1" s="3" t="s">
        <v>19</v>
      </c>
    </row>
    <row r="2" spans="1:1" ht="40.5" x14ac:dyDescent="0.15">
      <c r="A2" s="3" t="s">
        <v>20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令和6年度　信学会模試グラフ</vt:lpstr>
      <vt:lpstr>割合</vt:lpstr>
      <vt:lpstr>割合 (2)</vt:lpstr>
      <vt:lpstr>平均偏差値</vt:lpstr>
      <vt:lpstr>質問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巣山 孝弘</dc:creator>
  <cp:lastModifiedBy>丸山 浩史</cp:lastModifiedBy>
  <cp:lastPrinted>2024-07-24T01:28:36Z</cp:lastPrinted>
  <dcterms:created xsi:type="dcterms:W3CDTF">2022-10-20T09:48:42Z</dcterms:created>
  <dcterms:modified xsi:type="dcterms:W3CDTF">2024-09-05T06:24:05Z</dcterms:modified>
</cp:coreProperties>
</file>