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B732D825-9F83-4AD1-874F-2B0671A1A494}" xr6:coauthVersionLast="47" xr6:coauthVersionMax="47" xr10:uidLastSave="{00000000-0000-0000-0000-000000000000}"/>
  <bookViews>
    <workbookView xWindow="-120" yWindow="-120" windowWidth="20730" windowHeight="11040" xr2:uid="{00000000-000D-0000-FFFF-FFFF00000000}"/>
  </bookViews>
  <sheets>
    <sheet name="道徳"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 l="1"/>
  <c r="C5" i="1"/>
  <c r="C6" i="1"/>
  <c r="C7" i="1"/>
  <c r="C8" i="1"/>
  <c r="C9" i="1"/>
  <c r="C10" i="1"/>
  <c r="C11" i="1"/>
  <c r="C12" i="1"/>
  <c r="C13" i="1"/>
  <c r="C14" i="1"/>
  <c r="C15" i="1"/>
  <c r="C16" i="1"/>
  <c r="C17" i="1"/>
  <c r="C18" i="1"/>
  <c r="C19" i="1"/>
  <c r="C20" i="1"/>
  <c r="C21" i="1"/>
  <c r="C22" i="1"/>
  <c r="C3" i="1"/>
  <c r="A1" i="1" l="1"/>
  <c r="B1" i="1" l="1"/>
</calcChain>
</file>

<file path=xl/sharedStrings.xml><?xml version="1.0" encoding="utf-8"?>
<sst xmlns="http://schemas.openxmlformats.org/spreadsheetml/2006/main" count="30" uniqueCount="29">
  <si>
    <t>氏名</t>
  </si>
  <si>
    <t>評価</t>
    <rPh sb="0" eb="2">
      <t>ヒョウカ</t>
    </rPh>
    <phoneticPr fontId="22"/>
  </si>
  <si>
    <t>文字数</t>
    <rPh sb="0" eb="3">
      <t>もじすう</t>
    </rPh>
    <phoneticPr fontId="1" type="Hiragana" alignment="distributed"/>
  </si>
  <si>
    <t>150～200</t>
    <phoneticPr fontId="1" type="Hiragana" alignment="distributed"/>
  </si>
  <si>
    <t>市田 琴春</t>
  </si>
  <si>
    <t>伊藤 百音</t>
  </si>
  <si>
    <t>岩下 美音</t>
  </si>
  <si>
    <t>大澤 涼真</t>
  </si>
  <si>
    <t>笠原 由楓</t>
  </si>
  <si>
    <t>芝田 人慈</t>
  </si>
  <si>
    <t>菅谷 彩桜</t>
  </si>
  <si>
    <t>中川 杏</t>
  </si>
  <si>
    <t>原田 絢匡</t>
  </si>
  <si>
    <t>藤本 慎士</t>
  </si>
  <si>
    <t>古畑 睦季</t>
  </si>
  <si>
    <t>三澤 昊來</t>
  </si>
  <si>
    <t>吉村 騰堂</t>
  </si>
  <si>
    <t>自分の学校を紹介する「わたし」の姿などを通して、自分たちの学校のいいところはどんなところかを考えさせ、学校や学級に愛着を持ち、みんなで楽しい生活をしようとする心情を育てる「しょうかいします」という単元では、ワークシートの枠いっぱいに自分の学校のいいところを書きました。特にみんなのことを意識して、みんながテキパキ行動しているところやみんなはいつもいいことがいっぱいで楽しいところが気に入っていると書き、愛着を持っている様子を発言していました。</t>
  </si>
  <si>
    <t>大好きな折り紙を研究し続け、折り紙名人となった吉澤章さんの姿などを通して、自分の好きなことや良いところに気づいたらどうするかを考えさせ、長所に気づき、それを伸ばそうとする意欲を育てる「おり紙の名人」という単元では、ワークシートの欄からはみ出るほど自分の良いところ、好きなところを探して書き、積極的に発言していました。特に英語が好きと言っているときにキラキラした表情が印象的でした。</t>
  </si>
  <si>
    <t>年度当初からほかの教科よりも積極的に発言する姿が印象的でした。特に男の子の挨拶についての父との対話から、大切なことに気づく「わたし」の姿などを通して、気持ちのいい挨拶について考えさせ、心を込めた挨拶や言葉遣い、動作などをしようとする心情を育てる「あいさつ月間」という単元では、「気持ちのいい挨拶とは」の問いにみんながあまり発言しない中、自信をもって自分の考える挨拶を発表してくれました。</t>
  </si>
  <si>
    <t>年度当初、ワークシートに記入する量が少なかったのですが、最近では枠いっぱいに記入し、積極的に発言することができています。泥だんごをめぐってけんかをしたが、その後仲直りした「ぼく」と「しんご」のやりとりなどを通して、友達と仲よくするために大切なことは何かについて考えさせ、けんかをしても、友達と仲直りしようとする判断力を育てる「けんかをしたけど」という単元では、本人になりきって思いを書くことができました。</t>
  </si>
  <si>
    <t>大好きな折り紙を研究し続け、折り紙名人となった吉澤章さんの姿などを通して、自分の好きなことや良いところに気づいたらどうするかを考えさせ、長所に気づき、それを伸ばそうとする意欲を育てる「おり紙の名人」という単元では、「自分の良いところなんかない。見つけられない。」とつぶやいていたが、教師や友達の意見を聞いている中で、自分の良さに気が付き、弟と遊ぶことが好きということやなんでも挑戦するところ、友達にやさしくするところなど書くことができ、発言することができました。</t>
  </si>
  <si>
    <t>友達の作品に勝手に手を加えた「たくみ」の姿などを通して、していいことか、してはいけないことかを考えるのはどうして大切なのかを考えさせ、善悪を区別し、正しいことをしようとする判断力を育てる「角がついたかいじゅう」という単元では、その立場に立って考えることができました。その場では、多く語っていませんが、日常生活で、教室にごみが落ちていたら拾うとか、友達を気に掛けるなどみんなのお手本になる行動ができていて素晴らしいです。</t>
  </si>
  <si>
    <t>泥だんごをめぐってけんかをしたが、その後仲直りした「ぼく」と「しんご」のやりとりなどを通して、友達と仲よくするために大切なことは何かについて考えさせ、けんかをしても、友達と仲直りしようとする判断力を育てる「けんかをしたけど」という単元では、ワークシートの枠いっぱいに思いを書き、積極的に発言していました。特に「喧嘩したけど僕やっぱりー。」とつぶやいたときに思ったことを書くところでは、枠からはみ出るほど悔やんでいる思いを書き、その下にある絵に涙を描き加えて表現していました。</t>
  </si>
  <si>
    <t>年度当初から積極的に発言したり、表記することができています。特に1年生の時と2年生の時の「かなこ」の生活の様子を比べる活動などを通して、気持ちの良い生活をするために大切なことを考えさせ、わがままをしないで、健康や安全に気をつけ、規則正しい生活をしようとする意欲を育てる「2年生になって」という単元では、かなこの気持ちになって考え、ワークシートの枠からはみ出るほど、考えを書くことができ、それを発表してくれました。</t>
  </si>
  <si>
    <t>泥だんごをめぐってけんかをしたが、その後仲直りした「ぼく」と「しんご」のやりとりなどを通して、友達と仲よくするために大切なことは何かについて考えさせ、けんかをしても、友達と仲直りしようとする判断力を育てる「けんかをしたけど」という単元では、ほかの単元よりもより自分に結びつけて考えることができ、ワークシートにたくさん記入することができ、積極的に発言することができました。</t>
  </si>
  <si>
    <t>町の様子が描かれている絵などを通して、きまりをどうして守らなければならないかについて考えさせ、きまりをしっかり守ろうとする判断力を育てる「どうしてきまりがあるのかな」という単元では、きまりを守っていない人はどうしてきまりを守らないかという問いに対して、自分のことしか考えていないや自分のやりやすさを優先しているなどいろいろ考えることができ、積極的に発言することができました。</t>
  </si>
  <si>
    <t>毎回積極的に発言することができています。大好きな折り紙を研究し続け、折り紙名人となった吉澤章さんの姿などを通して、自分の好きなことや良いところに気づいたらどうするかを考えさせ、長所に気づき、それを伸ばそうとする意欲を育てる「おり紙の名人」という単元では、友達の意見を聞いて、「僕も同じ意見だ。」と気が付くことができ、付け加えることができていました。自分のいいところをどんどん出すことができました。</t>
  </si>
  <si>
    <r>
      <rPr>
        <sz val="11"/>
        <rFont val="ＭＳ ゴシック"/>
        <family val="3"/>
        <charset val="128"/>
      </rPr>
      <t>年度当初からほかの授業では自信がなく、手を挙げることができませんでしたが、道徳では積極的に発言することができていました。特に</t>
    </r>
    <r>
      <rPr>
        <sz val="11"/>
        <rFont val="Arial"/>
        <family val="2"/>
      </rPr>
      <t xml:space="preserve"> </t>
    </r>
    <r>
      <rPr>
        <sz val="11"/>
        <rFont val="ＭＳ ゴシック"/>
        <family val="3"/>
        <charset val="128"/>
      </rPr>
      <t>町の様子が描かれている絵などを通して、きまりをどうして守らなければならないかについて考えさせ、きまりをしっかり守ろうとする判断力を育てる「どうしてきまりがあるのかな」という単元では、自分の意見をしっかり持って積極的に発言することができました。</t>
    </r>
    <phoneticPr fontId="2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</si>
</sst>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rgb="FF222222"/>
      <name val="ＭＳ 明朝"/>
      <family val="1"/>
      <charset val="128"/>
    </font>
    <font>
      <sz val="11"/>
      <name val="Arimo"/>
      <family val="2"/>
    </font>
    <font>
      <sz val="11"/>
      <name val="Arial"/>
      <family val="2"/>
    </font>
    <font>
      <sz val="11"/>
      <color rgb="FF000000"/>
      <name val="Arial"/>
      <family val="2"/>
    </font>
    <font>
      <sz val="11"/>
      <name val="ＭＳ ゴシック"/>
      <family val="3"/>
      <charset val="128"/>
    </font>
    <font>
      <sz val="11"/>
      <name val="Arial"/>
      <family val="3"/>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theme="3" tint="0.79998168889431442"/>
        <bgColor indexed="64"/>
      </patternFill>
    </fill>
  </fills>
  <borders count="1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medium">
        <color rgb="FF000000"/>
      </left>
      <right style="medium">
        <color rgb="FFCCCCCC"/>
      </right>
      <top style="medium">
        <color rgb="FFCCCCCC"/>
      </top>
      <bottom style="medium">
        <color rgb="FFCCCCCC"/>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14">
    <xf numFmtId="0" fontId="0" fillId="0" borderId="0" xfId="0">
      <alignment vertical="center"/>
    </xf>
    <xf numFmtId="0" fontId="18" fillId="0" borderId="0" xfId="0" applyFont="1" applyFill="1">
      <alignment vertical="center"/>
    </xf>
    <xf numFmtId="0" fontId="19" fillId="24" borderId="10" xfId="0" applyFont="1" applyFill="1" applyBorder="1" applyAlignment="1">
      <alignment horizontal="center" vertical="center"/>
    </xf>
    <xf numFmtId="0" fontId="18" fillId="25" borderId="10" xfId="0" applyFont="1" applyFill="1" applyBorder="1" applyAlignment="1">
      <alignment horizontal="center" vertical="center" wrapText="1"/>
    </xf>
    <xf numFmtId="0" fontId="19" fillId="24" borderId="10" xfId="0" applyNumberFormat="1" applyFont="1" applyFill="1" applyBorder="1" applyAlignment="1">
      <alignment horizontal="center" vertical="center" wrapText="1"/>
    </xf>
    <xf numFmtId="0" fontId="21" fillId="21" borderId="10" xfId="0" applyFont="1" applyFill="1" applyBorder="1" applyAlignment="1" applyProtection="1">
      <alignment vertical="center"/>
      <protection locked="0"/>
    </xf>
    <xf numFmtId="0" fontId="18" fillId="25" borderId="10" xfId="0" applyNumberFormat="1" applyFont="1" applyFill="1" applyBorder="1" applyAlignment="1">
      <alignment horizontal="center" vertical="center" wrapText="1"/>
    </xf>
    <xf numFmtId="0" fontId="18" fillId="0" borderId="10" xfId="0" applyNumberFormat="1" applyFont="1" applyFill="1" applyBorder="1" applyAlignment="1" applyProtection="1">
      <alignment horizontal="left" vertical="center" wrapText="1"/>
      <protection locked="0"/>
    </xf>
    <xf numFmtId="0" fontId="18" fillId="0" borderId="0" xfId="0" applyFont="1" applyFill="1" applyAlignment="1">
      <alignment horizontal="center" vertical="center"/>
    </xf>
    <xf numFmtId="0" fontId="23" fillId="0" borderId="10" xfId="0" applyFont="1" applyBorder="1" applyAlignment="1" applyProtection="1">
      <alignment vertical="center" wrapText="1"/>
      <protection locked="0"/>
    </xf>
    <xf numFmtId="0" fontId="24" fillId="0" borderId="11" xfId="0" applyFont="1" applyBorder="1" applyAlignment="1" applyProtection="1">
      <alignment vertical="center" wrapText="1"/>
      <protection locked="0"/>
    </xf>
    <xf numFmtId="0" fontId="25" fillId="0" borderId="11" xfId="0" applyFont="1" applyBorder="1" applyAlignment="1" applyProtection="1">
      <alignment vertical="center" wrapText="1"/>
      <protection locked="0"/>
    </xf>
    <xf numFmtId="0" fontId="26" fillId="0" borderId="0" xfId="0" applyFont="1" applyProtection="1">
      <alignment vertical="center"/>
      <protection locked="0"/>
    </xf>
    <xf numFmtId="0" fontId="28" fillId="0" borderId="11" xfId="0" applyFont="1" applyBorder="1" applyAlignment="1" applyProtection="1">
      <alignment vertical="center" wrapText="1"/>
      <protection locked="0"/>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3">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76"/>
  <sheetViews>
    <sheetView tabSelected="1" topLeftCell="A7" zoomScale="75" workbookViewId="0">
      <selection activeCell="B12" sqref="B12"/>
    </sheetView>
  </sheetViews>
  <sheetFormatPr defaultRowHeight="13.5"/>
  <cols>
    <col min="1" max="1" width="13.5" style="1" customWidth="1"/>
    <col min="2" max="2" width="147.75" style="1" customWidth="1"/>
    <col min="3" max="3" width="9" style="1" bestFit="1"/>
    <col min="4" max="16384" width="9" style="1"/>
  </cols>
  <sheetData>
    <row r="1" spans="1:3" ht="27.75" customHeight="1">
      <c r="A1" s="4" t="str">
        <f ca="1">MID(CELL("filename",A1),FIND("[",CELL("filename",A1))+1,3)</f>
        <v>●２－</v>
      </c>
      <c r="B1" s="2" t="str">
        <f ca="1">RIGHT(CELL("filename",B1),LEN(CELL("filename",B1))-FIND("]",CELL("filename",B1)))</f>
        <v>道徳</v>
      </c>
      <c r="C1" s="8" t="s">
        <v>2</v>
      </c>
    </row>
    <row r="2" spans="1:3" ht="22.5" customHeight="1" thickBot="1">
      <c r="A2" s="3" t="s">
        <v>0</v>
      </c>
      <c r="B2" s="6" t="s">
        <v>1</v>
      </c>
      <c r="C2" s="1" t="s">
        <v>3</v>
      </c>
    </row>
    <row r="3" spans="1:3" ht="59.25" customHeight="1" thickBot="1">
      <c r="A3" s="5" t="s">
        <v>4</v>
      </c>
      <c r="B3" s="10" t="s">
        <v>17</v>
      </c>
      <c r="C3" s="1">
        <f>LEN(B3)</f>
        <v>221</v>
      </c>
    </row>
    <row r="4" spans="1:3" ht="59.25" customHeight="1" thickBot="1">
      <c r="A4" s="5" t="s">
        <v>5</v>
      </c>
      <c r="B4" s="10" t="s">
        <v>18</v>
      </c>
      <c r="C4" s="1">
        <f t="shared" ref="C4:C22" si="0">LEN(B4)</f>
        <v>190</v>
      </c>
    </row>
    <row r="5" spans="1:3" ht="59.25" customHeight="1" thickBot="1">
      <c r="A5" s="5" t="s">
        <v>6</v>
      </c>
      <c r="B5" s="11" t="s">
        <v>19</v>
      </c>
      <c r="C5" s="1">
        <f t="shared" si="0"/>
        <v>193</v>
      </c>
    </row>
    <row r="6" spans="1:3" ht="59.25" customHeight="1" thickBot="1">
      <c r="A6" s="5" t="s">
        <v>7</v>
      </c>
      <c r="B6" s="11" t="s">
        <v>20</v>
      </c>
      <c r="C6" s="1">
        <f t="shared" si="0"/>
        <v>202</v>
      </c>
    </row>
    <row r="7" spans="1:3" ht="59.25" customHeight="1" thickBot="1">
      <c r="A7" s="5" t="s">
        <v>8</v>
      </c>
      <c r="B7" s="11" t="s">
        <v>21</v>
      </c>
      <c r="C7" s="1">
        <f t="shared" si="0"/>
        <v>231</v>
      </c>
    </row>
    <row r="8" spans="1:3" ht="59.25" customHeight="1" thickBot="1">
      <c r="A8" s="5" t="s">
        <v>9</v>
      </c>
      <c r="B8" s="11" t="s">
        <v>22</v>
      </c>
      <c r="C8" s="1">
        <f t="shared" si="0"/>
        <v>209</v>
      </c>
    </row>
    <row r="9" spans="1:3" ht="59.25" customHeight="1" thickBot="1">
      <c r="A9" s="5" t="s">
        <v>10</v>
      </c>
      <c r="B9" s="10" t="s">
        <v>23</v>
      </c>
      <c r="C9" s="1">
        <f t="shared" si="0"/>
        <v>237</v>
      </c>
    </row>
    <row r="10" spans="1:3" ht="59.25" customHeight="1" thickBot="1">
      <c r="A10" s="5" t="s">
        <v>11</v>
      </c>
      <c r="B10" s="10" t="s">
        <v>24</v>
      </c>
      <c r="C10" s="1">
        <f t="shared" si="0"/>
        <v>206</v>
      </c>
    </row>
    <row r="11" spans="1:3" ht="59.25" customHeight="1" thickBot="1">
      <c r="A11" s="5" t="s">
        <v>12</v>
      </c>
      <c r="B11" s="11" t="s">
        <v>25</v>
      </c>
      <c r="C11" s="1">
        <f t="shared" si="0"/>
        <v>185</v>
      </c>
    </row>
    <row r="12" spans="1:3" ht="59.25" customHeight="1" thickBot="1">
      <c r="A12" s="5" t="s">
        <v>13</v>
      </c>
      <c r="B12" s="13" t="s">
        <v>28</v>
      </c>
      <c r="C12" s="1">
        <f t="shared" si="0"/>
        <v>184</v>
      </c>
    </row>
    <row r="13" spans="1:3" ht="59.25" customHeight="1" thickBot="1">
      <c r="A13" s="5" t="s">
        <v>14</v>
      </c>
      <c r="B13" s="12" t="s">
        <v>26</v>
      </c>
      <c r="C13" s="1">
        <f t="shared" si="0"/>
        <v>187</v>
      </c>
    </row>
    <row r="14" spans="1:3" ht="59.25" customHeight="1" thickBot="1">
      <c r="A14" s="5" t="s">
        <v>15</v>
      </c>
      <c r="B14" s="11" t="s">
        <v>26</v>
      </c>
      <c r="C14" s="1">
        <f t="shared" si="0"/>
        <v>187</v>
      </c>
    </row>
    <row r="15" spans="1:3" ht="59.25" customHeight="1" thickBot="1">
      <c r="A15" s="5" t="s">
        <v>16</v>
      </c>
      <c r="B15" s="11" t="s">
        <v>27</v>
      </c>
      <c r="C15" s="1">
        <f t="shared" si="0"/>
        <v>198</v>
      </c>
    </row>
    <row r="16" spans="1:3" ht="59.25" customHeight="1">
      <c r="A16" s="5"/>
      <c r="B16" s="9"/>
      <c r="C16" s="1">
        <f t="shared" si="0"/>
        <v>0</v>
      </c>
    </row>
    <row r="17" spans="1:3" ht="59.25" customHeight="1">
      <c r="A17" s="5"/>
      <c r="B17" s="7"/>
      <c r="C17" s="1">
        <f t="shared" si="0"/>
        <v>0</v>
      </c>
    </row>
    <row r="18" spans="1:3" ht="59.25" customHeight="1">
      <c r="A18" s="5"/>
      <c r="B18" s="7"/>
      <c r="C18" s="1">
        <f t="shared" si="0"/>
        <v>0</v>
      </c>
    </row>
    <row r="19" spans="1:3" ht="59.25" customHeight="1">
      <c r="A19" s="5"/>
      <c r="B19" s="7"/>
      <c r="C19" s="1">
        <f t="shared" si="0"/>
        <v>0</v>
      </c>
    </row>
    <row r="20" spans="1:3" ht="59.25" customHeight="1">
      <c r="A20" s="5"/>
      <c r="B20" s="7"/>
      <c r="C20" s="1">
        <f t="shared" si="0"/>
        <v>0</v>
      </c>
    </row>
    <row r="21" spans="1:3" ht="59.25" customHeight="1">
      <c r="A21" s="5"/>
      <c r="B21" s="7"/>
      <c r="C21" s="1">
        <f t="shared" si="0"/>
        <v>0</v>
      </c>
    </row>
    <row r="22" spans="1:3" ht="59.25" customHeight="1">
      <c r="A22" s="5"/>
      <c r="B22" s="7"/>
      <c r="C22" s="1">
        <f t="shared" si="0"/>
        <v>0</v>
      </c>
    </row>
    <row r="23" spans="1:3" ht="22.5" customHeight="1"/>
    <row r="24" spans="1:3" ht="22.5" customHeight="1"/>
    <row r="25" spans="1:3" ht="22.5" customHeight="1"/>
    <row r="26" spans="1:3" ht="22.5" customHeight="1"/>
    <row r="27" spans="1:3" ht="17.25" customHeight="1"/>
    <row r="28" spans="1:3" ht="17.25" customHeight="1"/>
    <row r="29" spans="1:3" ht="17.25" customHeight="1"/>
    <row r="30" spans="1:3" ht="17.25" customHeight="1"/>
    <row r="31" spans="1:3" ht="17.25" customHeight="1"/>
    <row r="32" spans="1:3"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sheetData>
  <sheetProtection password="CC6B" sheet="1" objects="1" scenarios="1"/>
  <phoneticPr fontId="22"/>
  <conditionalFormatting sqref="C3:C22">
    <cfRule type="cellIs" dxfId="2" priority="1" operator="greaterThan">
      <formula>200</formula>
    </cfRule>
    <cfRule type="cellIs" dxfId="1" priority="2" operator="lessThan">
      <formula>150</formula>
    </cfRule>
    <cfRule type="cellIs" dxfId="0" priority="3" operator="between">
      <formula>150</formula>
      <formula>200</formula>
    </cfRule>
  </conditionalFormatting>
  <pageMargins left="0.74791666666666667" right="0.39305555555555555" top="0.66736111111111107" bottom="0.56944444444444442" header="0.51111111111111107" footer="0.19652777777777777"/>
  <pageSetup paperSize="8" scale="74"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道徳</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大工原 いずみ</cp:lastModifiedBy>
  <cp:revision/>
  <cp:lastPrinted>2015-06-06T03:43:04Z</cp:lastPrinted>
  <dcterms:created xsi:type="dcterms:W3CDTF">2006-07-05T06:39:32Z</dcterms:created>
  <dcterms:modified xsi:type="dcterms:W3CDTF">2024-07-17T10:22:52Z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