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28D8DFD3-F976-48CD-9E04-5511232367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理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  <c r="X1" i="1"/>
  <c r="W1" i="1"/>
  <c r="B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<sst xmlns="http://schemas.openxmlformats.org/spreadsheetml/2006/main" count="155" uniqueCount="40">
  <si>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</si>
  <si>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</si>
  <si>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</si>
  <si>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</si>
  <si>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</si>
  <si>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</si>
  <si>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</si>
  <si>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</si>
  <si>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</si>
  <si>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</si>
  <si>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</si>
  <si>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天野 皓仁</t>
  </si>
  <si>
    <t>伊藤 滉都</t>
  </si>
  <si>
    <t>大月 碧唯</t>
  </si>
  <si>
    <t>小栗 望愛</t>
  </si>
  <si>
    <t>金子 愛弥</t>
  </si>
  <si>
    <t>久保田 進之介</t>
  </si>
  <si>
    <t>後藤 碧志</t>
  </si>
  <si>
    <t>小松 由伎乃</t>
  </si>
  <si>
    <t>上甲 稜大</t>
  </si>
  <si>
    <t>辛 夏姫</t>
  </si>
  <si>
    <t>新原 海</t>
  </si>
  <si>
    <t>田中 咲</t>
  </si>
  <si>
    <t>永原 愛瑠</t>
  </si>
  <si>
    <t>中村 隼人</t>
  </si>
  <si>
    <t>濱 丈士</t>
  </si>
  <si>
    <t>林 奏多</t>
  </si>
  <si>
    <t>三浦 遥希</t>
  </si>
  <si>
    <t>三代澤 侑</t>
  </si>
  <si>
    <t>安永 理人</t>
  </si>
  <si>
    <t>山崎 結介</t>
  </si>
  <si>
    <t>湯淺 創太</t>
  </si>
  <si>
    <t>身のまわりの自然の中での出来事や現象について関心を持ち、疑問を解決することができる</t>
    <phoneticPr fontId="23"/>
  </si>
  <si>
    <t>実験や観察などを工夫して行い、丁寧に観察したり発表したりすることができる</t>
  </si>
  <si>
    <t>身近な生き物に興味を持ち、観察の仕方や記録の仕方について理解することができる</t>
  </si>
  <si>
    <t>様々な植物の種子の発芽や育ち方を理解することができる</t>
  </si>
  <si>
    <t>昆虫の育ち方やチョウのからだのつくりを理解することができる</t>
    <phoneticPr fontId="23"/>
  </si>
  <si>
    <t>明るく元気で、いろいろなことに興味を持っています。理解力もあるのでノートをしっかり書くようにしましょう。</t>
    <rPh sb="0" eb="1">
      <t>アカ</t>
    </rPh>
    <rPh sb="3" eb="5">
      <t>ゲンキ</t>
    </rPh>
    <rPh sb="15" eb="17">
      <t>キョウミ</t>
    </rPh>
    <rPh sb="18" eb="19">
      <t>モ</t>
    </rPh>
    <rPh sb="25" eb="28">
      <t>リカイリョク</t>
    </rPh>
    <rPh sb="41" eb="42">
      <t>カ</t>
    </rPh>
    <phoneticPr fontId="23"/>
  </si>
  <si>
    <t>明るく元気で、いろいろなことに興味を持っています。理解力もあるのでノートをしっかり書くようにしましょう。</t>
    <phoneticPr fontId="23"/>
  </si>
  <si>
    <t>いろいろなことを知っているのか、授業を聞いていなくても答えられ、優秀です。ただ、観察記録やノートをとることに慣れていかないと、上級学年になったとき心配です。</t>
    <rPh sb="8" eb="9">
      <t>シ</t>
    </rPh>
    <rPh sb="16" eb="18">
      <t>ジュギョウ</t>
    </rPh>
    <rPh sb="19" eb="20">
      <t>キ</t>
    </rPh>
    <rPh sb="27" eb="28">
      <t>コタ</t>
    </rPh>
    <rPh sb="32" eb="34">
      <t>ユウシュウ</t>
    </rPh>
    <rPh sb="40" eb="44">
      <t>カンサツキロク</t>
    </rPh>
    <rPh sb="54" eb="55">
      <t>ナ</t>
    </rPh>
    <rPh sb="63" eb="67">
      <t>ジョウキュウガクネン</t>
    </rPh>
    <rPh sb="73" eb="75">
      <t>シンパイ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</si>
</sst>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50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topLeftCell="A30" zoomScale="75" zoomScaleNormal="75" zoomScalePageLayoutView="150" workbookViewId="0">
      <selection activeCell="B25" sqref="B25:Y25"/>
    </sheetView>
  </sheetViews>
  <sheetFormatPr defaultColWidth="8.875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8.875" style="2"/>
  </cols>
  <sheetData>
    <row r="1" spans="1:27" ht="85.5" customHeight="1" x14ac:dyDescent="0.15">
      <c r="A1" s="10" t="str">
        <f ca="1">MID(CELL("filename",A1),FIND("[",CELL("filename",A1))+1,3)</f>
        <v>３－１</v>
      </c>
      <c r="B1" s="7" t="str">
        <f ca="1">RIGHT(CELL("filename",B1),LEN(CELL("filename",B1))-FIND("]",CELL("filename",B1)))</f>
        <v>理科</v>
      </c>
      <c r="C1" s="8" t="s">
        <v>0</v>
      </c>
      <c r="D1" s="5" t="str">
        <f>A15</f>
        <v>天野 皓仁</v>
      </c>
      <c r="E1" s="5" t="str">
        <f>A16</f>
        <v>伊藤 滉都</v>
      </c>
      <c r="F1" s="5" t="str">
        <f>A17</f>
        <v>大月 碧唯</v>
      </c>
      <c r="G1" s="5" t="str">
        <f>A18</f>
        <v>小栗 望愛</v>
      </c>
      <c r="H1" s="5" t="str">
        <f>A19</f>
        <v>金子 愛弥</v>
      </c>
      <c r="I1" s="5" t="str">
        <f>A20</f>
        <v>久保田 進之介</v>
      </c>
      <c r="J1" s="5" t="str">
        <f>A21</f>
        <v>後藤 碧志</v>
      </c>
      <c r="K1" s="5" t="str">
        <f>A22</f>
        <v>小松 由伎乃</v>
      </c>
      <c r="L1" s="5" t="str">
        <f>A23</f>
        <v>上甲 稜大</v>
      </c>
      <c r="M1" s="5" t="str">
        <f>A24</f>
        <v>辛 夏姫</v>
      </c>
      <c r="N1" s="5" t="str">
        <f>A25</f>
        <v>新原 海</v>
      </c>
      <c r="O1" s="5" t="str">
        <f>A26</f>
        <v>田中 咲</v>
      </c>
      <c r="P1" s="5" t="str">
        <f>A27</f>
        <v>永原 愛瑠</v>
      </c>
      <c r="Q1" s="5" t="str">
        <f>A28</f>
        <v>中村 隼人</v>
      </c>
      <c r="R1" s="5" t="str">
        <f>A29</f>
        <v>濱 丈士</v>
      </c>
      <c r="S1" s="5" t="str">
        <f>A30</f>
        <v>林 奏多</v>
      </c>
      <c r="T1" s="5" t="str">
        <f>A31</f>
        <v>三浦 遥希</v>
      </c>
      <c r="U1" s="5" t="str">
        <f>A32</f>
        <v>三代澤 侑</v>
      </c>
      <c r="V1" s="5" t="str">
        <f>A33</f>
        <v>安永 理人</v>
      </c>
      <c r="W1" s="5" t="str">
        <f>A34</f>
        <v>山崎 結介</v>
      </c>
      <c r="X1" s="5" t="str">
        <f>A35</f>
        <v>湯淺 創太</v>
      </c>
      <c r="Y1" s="5">
        <f>A36</f>
        <v>0</v>
      </c>
      <c r="Z1" s="3"/>
    </row>
    <row r="2" spans="1:27" ht="22.5" customHeight="1" x14ac:dyDescent="0.15">
      <c r="A2" s="21" t="s">
        <v>5</v>
      </c>
      <c r="B2" s="13" t="s">
        <v>32</v>
      </c>
      <c r="C2" s="4" t="s">
        <v>1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12" t="s">
        <v>6</v>
      </c>
      <c r="V2" s="12" t="s">
        <v>6</v>
      </c>
      <c r="W2" s="12" t="s">
        <v>6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2"/>
      <c r="B3" s="13" t="s">
        <v>33</v>
      </c>
      <c r="C3" s="4" t="s">
        <v>1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6</v>
      </c>
      <c r="W3" s="12" t="s">
        <v>6</v>
      </c>
      <c r="X3" s="12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2"/>
      <c r="B4" s="13" t="s">
        <v>34</v>
      </c>
      <c r="C4" s="4" t="s">
        <v>1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/>
      <c r="Z4" s="14" t="s">
        <v>8</v>
      </c>
      <c r="AA4" s="14">
        <v>3</v>
      </c>
    </row>
    <row r="5" spans="1:27" ht="22.5" customHeight="1" x14ac:dyDescent="0.15">
      <c r="A5" s="22"/>
      <c r="B5" s="13" t="s">
        <v>35</v>
      </c>
      <c r="C5" s="4" t="s">
        <v>1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7</v>
      </c>
      <c r="U5" s="12" t="s">
        <v>6</v>
      </c>
      <c r="V5" s="12" t="s">
        <v>6</v>
      </c>
      <c r="W5" s="12" t="s">
        <v>6</v>
      </c>
      <c r="X5" s="12" t="s">
        <v>6</v>
      </c>
      <c r="Y5" s="12"/>
      <c r="Z5" s="14" t="s">
        <v>9</v>
      </c>
      <c r="AA5" s="14">
        <v>4</v>
      </c>
    </row>
    <row r="6" spans="1:27" ht="22.5" customHeight="1" x14ac:dyDescent="0.15">
      <c r="A6" s="22"/>
      <c r="B6" s="13" t="s">
        <v>36</v>
      </c>
      <c r="C6" s="4" t="s">
        <v>1</v>
      </c>
      <c r="D6" s="12" t="s">
        <v>6</v>
      </c>
      <c r="E6" s="12" t="s">
        <v>6</v>
      </c>
      <c r="F6" s="12" t="s">
        <v>7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12" t="s">
        <v>6</v>
      </c>
      <c r="V6" s="12" t="s">
        <v>6</v>
      </c>
      <c r="W6" s="12" t="s">
        <v>6</v>
      </c>
      <c r="X6" s="12" t="s">
        <v>6</v>
      </c>
      <c r="Y6" s="12"/>
      <c r="Z6" s="14"/>
      <c r="AA6" s="14">
        <v>5</v>
      </c>
    </row>
    <row r="7" spans="1:27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9</v>
      </c>
    </row>
    <row r="8" spans="1:27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3"/>
      <c r="B12" s="1"/>
      <c r="C12" s="15" t="s">
        <v>2</v>
      </c>
      <c r="D12" s="12">
        <v>5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/>
    </row>
    <row r="13" spans="1:27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7"/>
      <c r="Y13" s="17"/>
    </row>
    <row r="14" spans="1:27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</row>
    <row r="15" spans="1:27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7" ht="59.25" customHeight="1" x14ac:dyDescent="0.15">
      <c r="A16" s="11" t="s">
        <v>12</v>
      </c>
      <c r="B16" s="18" t="s">
        <v>37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</row>
    <row r="17" spans="1:25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</row>
    <row r="18" spans="1:25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</row>
    <row r="19" spans="1:25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0"/>
    </row>
    <row r="20" spans="1:25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3" spans="1:25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0"/>
    </row>
    <row r="24" spans="1:25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1:25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</row>
    <row r="26" spans="1:25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0"/>
    </row>
    <row r="27" spans="1:25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</row>
    <row r="28" spans="1:25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 ht="59.25" customHeight="1" x14ac:dyDescent="0.15">
      <c r="A29" s="11" t="s">
        <v>25</v>
      </c>
      <c r="B29" s="18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9.25" customHeight="1" x14ac:dyDescent="0.15">
      <c r="A31" s="11" t="s">
        <v>27</v>
      </c>
      <c r="B31" s="18" t="s">
        <v>39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1:25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"/>
    </row>
    <row r="33" spans="1:25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0"/>
    </row>
    <row r="34" spans="1:25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1:25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20"/>
    </row>
    <row r="36" spans="1:25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0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20:Y20"/>
    <mergeCell ref="B21:Y21"/>
    <mergeCell ref="B22:Y22"/>
    <mergeCell ref="B19:Y19"/>
    <mergeCell ref="B26:Y26"/>
    <mergeCell ref="B27:Y27"/>
    <mergeCell ref="B28:Y28"/>
    <mergeCell ref="B23:Y23"/>
    <mergeCell ref="B24:Y24"/>
    <mergeCell ref="B25:Y25"/>
    <mergeCell ref="B32:Y32"/>
    <mergeCell ref="B33:Y33"/>
    <mergeCell ref="B36:Y36"/>
    <mergeCell ref="B29:Y29"/>
    <mergeCell ref="B30:Y30"/>
    <mergeCell ref="B31:Y31"/>
    <mergeCell ref="B34:Y34"/>
    <mergeCell ref="B35:Y35"/>
    <mergeCell ref="B18:Y18"/>
    <mergeCell ref="A2:A12"/>
    <mergeCell ref="B14:Y14"/>
    <mergeCell ref="B15:Y15"/>
    <mergeCell ref="B16:Y16"/>
    <mergeCell ref="B17:Y17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Y12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Y13" xr:uid="{00000000-0002-0000-0000-000002000000}">
      <formula1>$AA$2:$AA$7</formula1>
    </dataValidation>
  </dataValidations>
  <pageMargins left="0.74791666666666667" right="0.39305555555555555" top="0.66736111111111107" bottom="0.56944444444444442" header="0.51111111111111107" footer="0.19652777777777777"/>
  <pageSetup paperSize="8" scale="65" firstPageNumber="4294963191" orientation="portrait" horizont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理科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市川 恵</cp:lastModifiedBy>
  <cp:revision/>
  <cp:lastPrinted>2016-06-16T23:42:19Z</cp:lastPrinted>
  <dcterms:created xsi:type="dcterms:W3CDTF">2006-07-05T06:39:32Z</dcterms:created>
  <dcterms:modified xsi:type="dcterms:W3CDTF">2024-07-02T09:39:46Z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