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通知票データ／\"/>
    </mc:Choice>
  </mc:AlternateContent>
  <bookViews>
    <workbookView xWindow="30" yWindow="750" windowWidth="20460" windowHeight="10770"/>
  </bookViews>
  <sheets>
    <sheet name="算数" sheetId="1" r:id="rId1"/>
  </sheets>
  <definedNames>
    <definedName name="_xlnm.Print_Area" localSheetId="0">算数!$A$1:$AB$13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 i="1" l="1"/>
  <c r="S1" i="1"/>
  <c r="AB1" i="1" l="1"/>
  <c r="AA1" i="1"/>
  <c r="F1" i="1"/>
  <c r="G1" i="1"/>
  <c r="H1" i="1"/>
  <c r="I1" i="1"/>
  <c r="J1" i="1"/>
  <c r="K1" i="1"/>
  <c r="L1" i="1"/>
  <c r="M1" i="1"/>
  <c r="N1" i="1"/>
  <c r="O1" i="1"/>
  <c r="P1" i="1"/>
  <c r="Q1" i="1"/>
  <c r="R1" i="1"/>
  <c r="U1" i="1"/>
  <c r="V1" i="1"/>
  <c r="W1" i="1"/>
  <c r="X1" i="1"/>
  <c r="Y1" i="1"/>
  <c r="Z1" i="1"/>
  <c r="A1" i="1" l="1"/>
  <c r="B1" i="1" l="1"/>
  <c r="D1" i="1" l="1"/>
  <c r="E1" i="1"/>
</calcChain>
</file>

<file path=xl/sharedStrings.xml><?xml version="1.0" encoding="utf-8"?>
<sst xmlns="http://schemas.openxmlformats.org/spreadsheetml/2006/main" count="134" uniqueCount="58">
  <si>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</si>
  <si>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</si>
  <si>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</si>
  <si>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</si>
  <si>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</si>
  <si>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</si>
  <si>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</si>
  <si>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B</t>
    <phoneticPr fontId="23"/>
  </si>
  <si>
    <t>C</t>
    <phoneticPr fontId="23"/>
  </si>
  <si>
    <t>-</t>
    <phoneticPr fontId="23"/>
  </si>
  <si>
    <r>
      <t xml:space="preserve">学年
</t>
    </r>
    <r>
      <rPr>
        <sz val="9"/>
        <rFont val="ＭＳ Ｐ明朝"/>
        <family val="1"/>
        <charset val="128"/>
      </rPr>
      <t>(3学期)</t>
    </r>
    <rPh sb="5" eb="7">
      <t>ガッキ</t>
    </rPh>
    <phoneticPr fontId="23"/>
  </si>
  <si>
    <t>伊藤 せな</t>
  </si>
  <si>
    <t>今井 帆夏</t>
  </si>
  <si>
    <t>上原 一十</t>
  </si>
  <si>
    <t>上原 誠太</t>
  </si>
  <si>
    <t>太田 奏佑</t>
  </si>
  <si>
    <t>小口 恵人</t>
  </si>
  <si>
    <t>海瀬 晴仁</t>
  </si>
  <si>
    <t>金子 愛奈</t>
  </si>
  <si>
    <t>上條 結衣</t>
  </si>
  <si>
    <t>鴨居 鈴佳</t>
  </si>
  <si>
    <t>久保田 陽佳</t>
  </si>
  <si>
    <t>小松 賢史</t>
  </si>
  <si>
    <t>塩原 七都</t>
  </si>
  <si>
    <t>新保 菜々香</t>
  </si>
  <si>
    <t>田中 百</t>
  </si>
  <si>
    <t>中村 妃花</t>
  </si>
  <si>
    <t>林 樹李</t>
  </si>
  <si>
    <t>原田 樹生</t>
  </si>
  <si>
    <t>平野 鈴</t>
  </si>
  <si>
    <t>布施谷 碧衣</t>
  </si>
  <si>
    <t>吉澤 維月</t>
  </si>
  <si>
    <t>若林 樹</t>
  </si>
  <si>
    <t>知識・技能（単元テスト・定期テスト）</t>
    <rPh sb="6" eb="8">
      <t>タンゲン</t>
    </rPh>
    <phoneticPr fontId="23"/>
  </si>
  <si>
    <t>思考力・表現力・判断力（単元テスト・定期テスト）</t>
    <phoneticPr fontId="23"/>
  </si>
  <si>
    <t>主体的に学習に取り組む態度</t>
    <phoneticPr fontId="23"/>
  </si>
  <si>
    <t>A</t>
  </si>
  <si>
    <t>C</t>
  </si>
  <si>
    <t>B</t>
  </si>
  <si>
    <t>宿題の提出率が５６％と大変低く心配しています。算数の力をつけるには、家庭での丁寧な学習が欠かせません。２学期は改善することを強く望みます。</t>
    <rPh sb="0" eb="2">
      <t>シュクダイ</t>
    </rPh>
    <rPh sb="3" eb="6">
      <t>テイシュツリツ</t>
    </rPh>
    <rPh sb="11" eb="14">
      <t>タイヘンヒク</t>
    </rPh>
    <rPh sb="15" eb="17">
      <t>シンパイ</t>
    </rPh>
    <rPh sb="23" eb="25">
      <t>サンスウ</t>
    </rPh>
    <rPh sb="26" eb="27">
      <t>チカラ</t>
    </rPh>
    <rPh sb="34" eb="36">
      <t>カテイ</t>
    </rPh>
    <rPh sb="38" eb="40">
      <t>テイネイ</t>
    </rPh>
    <rPh sb="41" eb="43">
      <t>ガクシュウ</t>
    </rPh>
    <rPh sb="44" eb="45">
      <t>カ</t>
    </rPh>
    <rPh sb="52" eb="54">
      <t>ガッキ</t>
    </rPh>
    <rPh sb="55" eb="57">
      <t>カイゼン</t>
    </rPh>
    <rPh sb="62" eb="63">
      <t>ツヨ</t>
    </rPh>
    <rPh sb="64" eb="65">
      <t>ノゾ</t>
    </rPh>
    <phoneticPr fontId="23"/>
  </si>
  <si>
    <t>宿題のやり方がとても丁寧で感心しました。ノートの書き方のお手本として、Aコースに配布したほどです。その一方で、授業ではなかなか集中できずにうるさくしてしまうことがあります。早急な改善を希望します。</t>
    <rPh sb="0" eb="2">
      <t>シュクダイ</t>
    </rPh>
    <rPh sb="5" eb="6">
      <t>カタ</t>
    </rPh>
    <rPh sb="10" eb="12">
      <t>テイネイ</t>
    </rPh>
    <rPh sb="13" eb="15">
      <t>カンシン</t>
    </rPh>
    <rPh sb="24" eb="25">
      <t>カ</t>
    </rPh>
    <rPh sb="26" eb="27">
      <t>カタ</t>
    </rPh>
    <rPh sb="29" eb="31">
      <t>テホン</t>
    </rPh>
    <rPh sb="40" eb="42">
      <t>ハイフ</t>
    </rPh>
    <rPh sb="51" eb="53">
      <t>イッポウ</t>
    </rPh>
    <rPh sb="55" eb="57">
      <t>ジュギョウ</t>
    </rPh>
    <rPh sb="63" eb="65">
      <t>シュウチュウ</t>
    </rPh>
    <rPh sb="86" eb="88">
      <t>ソウキュウ</t>
    </rPh>
    <rPh sb="89" eb="91">
      <t>カイゼン</t>
    </rPh>
    <rPh sb="92" eb="94">
      <t>キボウ</t>
    </rPh>
    <phoneticPr fontId="23"/>
  </si>
  <si>
    <t>宿題をきちんと行っていますし、授業も集中して取り組んでいます。テストでは結果も出ていますので、このまま継続していってほしいです。</t>
    <rPh sb="0" eb="2">
      <t>シュクダイ</t>
    </rPh>
    <rPh sb="7" eb="8">
      <t>オコナ</t>
    </rPh>
    <rPh sb="15" eb="17">
      <t>ジュギョウ</t>
    </rPh>
    <rPh sb="18" eb="20">
      <t>シュウチュウ</t>
    </rPh>
    <rPh sb="22" eb="23">
      <t>ト</t>
    </rPh>
    <rPh sb="24" eb="25">
      <t>ク</t>
    </rPh>
    <rPh sb="36" eb="38">
      <t>ケッカ</t>
    </rPh>
    <rPh sb="39" eb="40">
      <t>デ</t>
    </rPh>
    <rPh sb="51" eb="53">
      <t>ケイゾク</t>
    </rPh>
    <phoneticPr fontId="23"/>
  </si>
  <si>
    <t>授業は集中して取り組んでいます。できたときは得意そうな表情を、わからないときは悔しそうな表情を見せてくれます。このまま、純粋に算数を楽しんでほしいです。数才クラスでも楽しそうに難問に挑戦している姿が見られます。</t>
    <rPh sb="0" eb="2">
      <t>ジュギョウ</t>
    </rPh>
    <rPh sb="3" eb="5">
      <t>シュウチュウ</t>
    </rPh>
    <rPh sb="7" eb="8">
      <t>ト</t>
    </rPh>
    <rPh sb="9" eb="10">
      <t>ク</t>
    </rPh>
    <rPh sb="22" eb="24">
      <t>トクイ</t>
    </rPh>
    <rPh sb="27" eb="29">
      <t>ヒョウジョウ</t>
    </rPh>
    <rPh sb="47" eb="48">
      <t>ミ</t>
    </rPh>
    <rPh sb="60" eb="62">
      <t>ジュンスイ</t>
    </rPh>
    <rPh sb="63" eb="65">
      <t>サンスウ</t>
    </rPh>
    <rPh sb="66" eb="67">
      <t>タノ</t>
    </rPh>
    <rPh sb="76" eb="78">
      <t>スウサイ</t>
    </rPh>
    <rPh sb="83" eb="84">
      <t>タノ</t>
    </rPh>
    <rPh sb="88" eb="90">
      <t>ナンモン</t>
    </rPh>
    <rPh sb="91" eb="93">
      <t>チョウセン</t>
    </rPh>
    <rPh sb="97" eb="98">
      <t>スガタ</t>
    </rPh>
    <rPh sb="99" eb="100">
      <t>ミ</t>
    </rPh>
    <phoneticPr fontId="23"/>
  </si>
  <si>
    <t>宿題をきちんと行っていますし、授業も集中して取り組んでいます。テストでは結果も出ていますので、このまま継続していってほしいです。数才クラスでは算数オリンピックにも挑戦し、生き生きと難問に挑戦している姿が見られます。</t>
    <rPh sb="0" eb="2">
      <t>シュクダイ</t>
    </rPh>
    <rPh sb="7" eb="8">
      <t>オコナ</t>
    </rPh>
    <rPh sb="15" eb="17">
      <t>ジュギョウ</t>
    </rPh>
    <rPh sb="18" eb="20">
      <t>シュウチュウ</t>
    </rPh>
    <rPh sb="22" eb="23">
      <t>ト</t>
    </rPh>
    <rPh sb="24" eb="25">
      <t>ク</t>
    </rPh>
    <rPh sb="36" eb="38">
      <t>ケッカ</t>
    </rPh>
    <rPh sb="39" eb="40">
      <t>デ</t>
    </rPh>
    <rPh sb="51" eb="53">
      <t>ケイゾク</t>
    </rPh>
    <rPh sb="99" eb="100">
      <t>スガタ</t>
    </rPh>
    <rPh sb="101" eb="102">
      <t>ミ</t>
    </rPh>
    <phoneticPr fontId="23"/>
  </si>
  <si>
    <t>算数係として、責任をもって仕事をしてくれています。授業も身を乗り出して楽しそうに取り組んでいます。後半になって、宿題を出さないことがときどきありました。特にワークがあまり進んでいません。夏休みにしっかりと取り組んでほしいです。数才クラスでは算数オリンピックにも挑戦し、生き生きと難問に挑戦している姿が見られます。</t>
    <rPh sb="0" eb="3">
      <t>サンスウカカリ</t>
    </rPh>
    <rPh sb="7" eb="9">
      <t>セキニン</t>
    </rPh>
    <rPh sb="13" eb="15">
      <t>シゴト</t>
    </rPh>
    <rPh sb="25" eb="27">
      <t>ジュギョウ</t>
    </rPh>
    <rPh sb="28" eb="29">
      <t>ミ</t>
    </rPh>
    <rPh sb="30" eb="31">
      <t>ノ</t>
    </rPh>
    <rPh sb="32" eb="33">
      <t>ダ</t>
    </rPh>
    <rPh sb="35" eb="36">
      <t>タノ</t>
    </rPh>
    <rPh sb="40" eb="41">
      <t>ト</t>
    </rPh>
    <rPh sb="42" eb="43">
      <t>ク</t>
    </rPh>
    <rPh sb="49" eb="51">
      <t>コウハン</t>
    </rPh>
    <rPh sb="56" eb="58">
      <t>シュクダイ</t>
    </rPh>
    <rPh sb="59" eb="60">
      <t>ダ</t>
    </rPh>
    <rPh sb="76" eb="77">
      <t>トク</t>
    </rPh>
    <rPh sb="85" eb="86">
      <t>スス</t>
    </rPh>
    <rPh sb="93" eb="95">
      <t>ナツヤス</t>
    </rPh>
    <rPh sb="102" eb="103">
      <t>ト</t>
    </rPh>
    <rPh sb="104" eb="105">
      <t>ク</t>
    </rPh>
    <rPh sb="113" eb="115">
      <t>スウサイ</t>
    </rPh>
    <rPh sb="120" eb="122">
      <t>サンスウ</t>
    </rPh>
    <rPh sb="130" eb="132">
      <t>チョウセン</t>
    </rPh>
    <rPh sb="134" eb="135">
      <t>イ</t>
    </rPh>
    <rPh sb="136" eb="137">
      <t>イ</t>
    </rPh>
    <rPh sb="139" eb="141">
      <t>ナンモン</t>
    </rPh>
    <rPh sb="142" eb="144">
      <t>チョウセン</t>
    </rPh>
    <rPh sb="148" eb="149">
      <t>スガタ</t>
    </rPh>
    <rPh sb="150" eb="151">
      <t>ミ</t>
    </rPh>
    <phoneticPr fontId="23"/>
  </si>
  <si>
    <t>宿題提出率３３％。授業に出れたり出れなかったりなので、なかなか定着しませんが、少しでも分かりそうな問題は取り組んだりと、前向きな姿勢も見えます。まずは少しずつ、ノート取りからスタートしましょう。</t>
    <rPh sb="0" eb="2">
      <t>シュクダイ</t>
    </rPh>
    <rPh sb="2" eb="5">
      <t>テイシュツリツ</t>
    </rPh>
    <rPh sb="9" eb="11">
      <t>ジュギョウ</t>
    </rPh>
    <rPh sb="12" eb="13">
      <t>デ</t>
    </rPh>
    <rPh sb="16" eb="17">
      <t>デ</t>
    </rPh>
    <rPh sb="31" eb="33">
      <t>テイチャク</t>
    </rPh>
    <rPh sb="39" eb="40">
      <t>スコ</t>
    </rPh>
    <rPh sb="43" eb="44">
      <t>ワ</t>
    </rPh>
    <rPh sb="49" eb="51">
      <t>モンダイ</t>
    </rPh>
    <rPh sb="52" eb="53">
      <t>ト</t>
    </rPh>
    <rPh sb="54" eb="55">
      <t>ク</t>
    </rPh>
    <rPh sb="60" eb="62">
      <t>マエム</t>
    </rPh>
    <rPh sb="64" eb="66">
      <t>シセイ</t>
    </rPh>
    <rPh sb="67" eb="68">
      <t>ミ</t>
    </rPh>
    <rPh sb="75" eb="76">
      <t>スコ</t>
    </rPh>
    <rPh sb="83" eb="84">
      <t>ト</t>
    </rPh>
    <phoneticPr fontId="23"/>
  </si>
  <si>
    <t>授業用ノート評価A、宿題提出率５７％、発言ポイント１５（No.5)。授業の集中にミラがあるのがもったいないです。算数のセンスはあるので、自分の考えに自信をもって取り組んでいきましょう。</t>
    <rPh sb="0" eb="3">
      <t>ジュギョウヨウ</t>
    </rPh>
    <rPh sb="6" eb="8">
      <t>ヒョウカ</t>
    </rPh>
    <rPh sb="10" eb="12">
      <t>シュクダイ</t>
    </rPh>
    <rPh sb="12" eb="15">
      <t>テイシュツリツ</t>
    </rPh>
    <rPh sb="19" eb="21">
      <t>ハツゲン</t>
    </rPh>
    <rPh sb="34" eb="36">
      <t>ジュギョウ</t>
    </rPh>
    <rPh sb="37" eb="39">
      <t>シュウチュウ</t>
    </rPh>
    <rPh sb="56" eb="58">
      <t>サンスウ</t>
    </rPh>
    <rPh sb="68" eb="70">
      <t>ジブン</t>
    </rPh>
    <rPh sb="71" eb="72">
      <t>カンガ</t>
    </rPh>
    <rPh sb="74" eb="76">
      <t>ジシン</t>
    </rPh>
    <rPh sb="80" eb="81">
      <t>ト</t>
    </rPh>
    <rPh sb="82" eb="83">
      <t>ク</t>
    </rPh>
    <phoneticPr fontId="23"/>
  </si>
  <si>
    <t>授業用ノート評価S、宿題提出率６１％、発言ポイント１９（No.3)。全体宿題を頑張っていましたが、後半出なくなってきたのが残念です。授業は前向きに取り組めているので2学期も継続しよう。</t>
    <rPh sb="0" eb="3">
      <t>ジュギョウヨウ</t>
    </rPh>
    <rPh sb="6" eb="8">
      <t>ヒョウカ</t>
    </rPh>
    <rPh sb="10" eb="12">
      <t>シュクダイ</t>
    </rPh>
    <rPh sb="12" eb="15">
      <t>テイシュツリツ</t>
    </rPh>
    <rPh sb="19" eb="21">
      <t>ハツゲン</t>
    </rPh>
    <rPh sb="34" eb="36">
      <t>ゼンタイ</t>
    </rPh>
    <rPh sb="36" eb="38">
      <t>シュクダイ</t>
    </rPh>
    <rPh sb="39" eb="41">
      <t>ガンバ</t>
    </rPh>
    <rPh sb="49" eb="51">
      <t>コウハン</t>
    </rPh>
    <rPh sb="51" eb="52">
      <t>デ</t>
    </rPh>
    <rPh sb="61" eb="63">
      <t>ザンネン</t>
    </rPh>
    <rPh sb="66" eb="68">
      <t>ジュギョウ</t>
    </rPh>
    <rPh sb="69" eb="71">
      <t>マエム</t>
    </rPh>
    <rPh sb="73" eb="74">
      <t>ト</t>
    </rPh>
    <rPh sb="75" eb="76">
      <t>ク</t>
    </rPh>
    <rPh sb="83" eb="85">
      <t>ガッキ</t>
    </rPh>
    <rPh sb="86" eb="88">
      <t>ケイゾク</t>
    </rPh>
    <phoneticPr fontId="23"/>
  </si>
  <si>
    <t>授業用ノート評価S、宿題提出率１００％、発言ポイント２９（No.1）。毎時間意欲的に取り組めています。難しい問題も自分なりに考えられていてすばらしい！２学期も継続しよう‼</t>
    <rPh sb="0" eb="3">
      <t>ジュギョウヨウ</t>
    </rPh>
    <rPh sb="6" eb="8">
      <t>ヒョウカ</t>
    </rPh>
    <rPh sb="10" eb="12">
      <t>シュクダイ</t>
    </rPh>
    <rPh sb="12" eb="15">
      <t>テイシュツリツ</t>
    </rPh>
    <rPh sb="20" eb="22">
      <t>ハツゲン</t>
    </rPh>
    <rPh sb="35" eb="38">
      <t>マイジカン</t>
    </rPh>
    <rPh sb="38" eb="41">
      <t>イヨクテキ</t>
    </rPh>
    <rPh sb="42" eb="43">
      <t>ト</t>
    </rPh>
    <rPh sb="44" eb="45">
      <t>ク</t>
    </rPh>
    <rPh sb="51" eb="52">
      <t>ムズカ</t>
    </rPh>
    <rPh sb="54" eb="56">
      <t>モンダイ</t>
    </rPh>
    <rPh sb="57" eb="59">
      <t>ジブン</t>
    </rPh>
    <rPh sb="62" eb="63">
      <t>カンガ</t>
    </rPh>
    <rPh sb="76" eb="78">
      <t>ガッキ</t>
    </rPh>
    <rPh sb="79" eb="81">
      <t>ケイゾク</t>
    </rPh>
    <phoneticPr fontId="23"/>
  </si>
  <si>
    <t>授業用ノート評価S、宿題提出率９１％、発言ポイント２０（No.2）。毎時間意欲的に取り組めています。難しい問題も自分なりに考えられていてすばらしい！２学期も継続しよう‼</t>
    <rPh sb="0" eb="3">
      <t>ジュギョウヨウ</t>
    </rPh>
    <rPh sb="6" eb="8">
      <t>ヒョウカ</t>
    </rPh>
    <rPh sb="10" eb="12">
      <t>シュクダイ</t>
    </rPh>
    <rPh sb="12" eb="15">
      <t>テイシュツリツ</t>
    </rPh>
    <rPh sb="19" eb="21">
      <t>ハツゲン</t>
    </rPh>
    <phoneticPr fontId="23"/>
  </si>
  <si>
    <t>授業用ノート評価A、宿題提出率８７％、発言ポイント５。１学期スタートの頃に比べると、特に計算力がつきましたね！１つ１つがゆっくりなので、みんなのペースに追いついて取り組めるとさらに良いですね。</t>
    <rPh sb="0" eb="3">
      <t>ジュギョウヨウ</t>
    </rPh>
    <rPh sb="6" eb="8">
      <t>ヒョウカ</t>
    </rPh>
    <rPh sb="10" eb="12">
      <t>シュクダイ</t>
    </rPh>
    <rPh sb="12" eb="15">
      <t>テイシュツリツ</t>
    </rPh>
    <rPh sb="19" eb="21">
      <t>ハツゲン</t>
    </rPh>
    <rPh sb="28" eb="30">
      <t>ガッキ</t>
    </rPh>
    <rPh sb="35" eb="36">
      <t>コロ</t>
    </rPh>
    <rPh sb="37" eb="38">
      <t>クラ</t>
    </rPh>
    <rPh sb="42" eb="43">
      <t>トク</t>
    </rPh>
    <rPh sb="44" eb="47">
      <t>ケイサンリョク</t>
    </rPh>
    <rPh sb="76" eb="77">
      <t>オ</t>
    </rPh>
    <rPh sb="81" eb="82">
      <t>ト</t>
    </rPh>
    <rPh sb="83" eb="84">
      <t>ク</t>
    </rPh>
    <rPh sb="90" eb="91">
      <t>ヨ</t>
    </rPh>
    <phoneticPr fontId="23"/>
  </si>
  <si>
    <t>授業用ノート評価S、宿題提出率８５％、発言ポイント１２。良くも悪くも、上手く手を抜きますね～。「めんどくさい」と感じたときほど、丁寧に取り組みましょう。</t>
    <rPh sb="0" eb="3">
      <t>ジュギョウヨウ</t>
    </rPh>
    <rPh sb="6" eb="8">
      <t>ヒョウカ</t>
    </rPh>
    <rPh sb="10" eb="12">
      <t>シュクダイ</t>
    </rPh>
    <rPh sb="12" eb="14">
      <t>テイシュツ</t>
    </rPh>
    <rPh sb="14" eb="15">
      <t>リツ</t>
    </rPh>
    <rPh sb="19" eb="21">
      <t>ハツゲン</t>
    </rPh>
    <rPh sb="28" eb="29">
      <t>ヨ</t>
    </rPh>
    <rPh sb="31" eb="32">
      <t>ワル</t>
    </rPh>
    <rPh sb="35" eb="37">
      <t>ウマ</t>
    </rPh>
    <rPh sb="38" eb="39">
      <t>テ</t>
    </rPh>
    <rPh sb="40" eb="41">
      <t>ヌ</t>
    </rPh>
    <rPh sb="56" eb="57">
      <t>カン</t>
    </rPh>
    <rPh sb="64" eb="66">
      <t>テイネイ</t>
    </rPh>
    <rPh sb="67" eb="68">
      <t>ト</t>
    </rPh>
    <rPh sb="69" eb="70">
      <t>ク</t>
    </rPh>
    <phoneticPr fontId="23"/>
  </si>
  <si>
    <t>授業用ノート評価S、宿題提出率１００％、発言ポイント１３。毎時間意欲的に取り組めています。難しい問題も自分なりに考えられていてすばらしい！２学期も継続しよう‼</t>
    <rPh sb="0" eb="3">
      <t>ジュギョウヨウ</t>
    </rPh>
    <rPh sb="6" eb="8">
      <t>ヒョウカ</t>
    </rPh>
    <rPh sb="10" eb="12">
      <t>シュクダイ</t>
    </rPh>
    <rPh sb="12" eb="15">
      <t>テイシュツリツ</t>
    </rPh>
    <rPh sb="20" eb="22">
      <t>ハツゲン</t>
    </rPh>
    <phoneticPr fontId="23"/>
  </si>
  <si>
    <t>授業用ノート評価A、宿題提出率１００％、発言ポイント５。自分のペースで静かに取り組んでいることが多いですが、「分からない」はそのままにせず「分かった！」にしていく努力を丁寧にしていきましょう。</t>
    <rPh sb="0" eb="3">
      <t>ジュギョウヨウ</t>
    </rPh>
    <rPh sb="6" eb="8">
      <t>ヒョウカ</t>
    </rPh>
    <rPh sb="10" eb="12">
      <t>シュクダイ</t>
    </rPh>
    <rPh sb="12" eb="15">
      <t>テイシュツリツ</t>
    </rPh>
    <rPh sb="20" eb="22">
      <t>ハツゲン</t>
    </rPh>
    <rPh sb="28" eb="30">
      <t>ジブン</t>
    </rPh>
    <rPh sb="35" eb="36">
      <t>シズ</t>
    </rPh>
    <rPh sb="38" eb="39">
      <t>ト</t>
    </rPh>
    <rPh sb="40" eb="41">
      <t>ク</t>
    </rPh>
    <rPh sb="48" eb="49">
      <t>オオ</t>
    </rPh>
    <rPh sb="55" eb="56">
      <t>ワ</t>
    </rPh>
    <rPh sb="70" eb="71">
      <t>ワ</t>
    </rPh>
    <rPh sb="81" eb="83">
      <t>ドリョク</t>
    </rPh>
    <rPh sb="84" eb="86">
      <t>テイネイ</t>
    </rPh>
    <phoneticPr fontId="23"/>
  </si>
  <si>
    <t>授業用ノート評価A、宿題提出率１００％、発言ポイント９。分かったつもりで進んでしまっている単元もあるので、授業はもちろん宿題や自主勉強等で丁寧に問題に向かっていきましょう。</t>
    <rPh sb="0" eb="3">
      <t>ジュギョウヨウ</t>
    </rPh>
    <rPh sb="6" eb="8">
      <t>ヒョウカ</t>
    </rPh>
    <rPh sb="10" eb="15">
      <t>シュクダイテイシュツリツ</t>
    </rPh>
    <rPh sb="20" eb="22">
      <t>ハツゲン</t>
    </rPh>
    <rPh sb="28" eb="29">
      <t>ワ</t>
    </rPh>
    <rPh sb="36" eb="37">
      <t>スス</t>
    </rPh>
    <rPh sb="45" eb="47">
      <t>タンゲン</t>
    </rPh>
    <rPh sb="53" eb="55">
      <t>ジュギョウ</t>
    </rPh>
    <rPh sb="60" eb="62">
      <t>シュクダイ</t>
    </rPh>
    <rPh sb="63" eb="67">
      <t>ジシュベンキョウ</t>
    </rPh>
    <rPh sb="67" eb="68">
      <t>トウ</t>
    </rPh>
    <rPh sb="69" eb="71">
      <t>テイネイ</t>
    </rPh>
    <rPh sb="72" eb="74">
      <t>モンダイ</t>
    </rPh>
    <rPh sb="75" eb="76">
      <t>ム</t>
    </rPh>
    <phoneticPr fontId="23"/>
  </si>
  <si>
    <t>授業用ノート評価A、宿題提出率８５％、発言ポイント１２。分かったつもりで進んでしまっている単元もあるので、授業はもちろん宿題や自主勉強等で丁寧に問題に向かっていきましょう。</t>
    <rPh sb="0" eb="3">
      <t>ジュギョウヨウ</t>
    </rPh>
    <rPh sb="6" eb="8">
      <t>ヒョウカ</t>
    </rPh>
    <rPh sb="10" eb="12">
      <t>シュクダイ</t>
    </rPh>
    <rPh sb="12" eb="15">
      <t>テイシュツリツ</t>
    </rPh>
    <rPh sb="19" eb="21">
      <t>ハツゲン</t>
    </rPh>
    <phoneticPr fontId="23"/>
  </si>
  <si>
    <t>授業用ノート評価S、宿題提出率１００％、発言ポイント９。毎時間意欲的に取り組めています。難しい問題も自分なりに考えられていてすばらしい！２学期も継続しよう‼</t>
    <rPh sb="0" eb="2">
      <t>ジュギョウ</t>
    </rPh>
    <rPh sb="2" eb="3">
      <t>ヨウ</t>
    </rPh>
    <rPh sb="6" eb="8">
      <t>ヒョウカ</t>
    </rPh>
    <rPh sb="10" eb="12">
      <t>シュクダイ</t>
    </rPh>
    <rPh sb="12" eb="14">
      <t>テイシュツ</t>
    </rPh>
    <rPh sb="14" eb="15">
      <t>リツ</t>
    </rPh>
    <rPh sb="20" eb="22">
      <t>ハツゲン</t>
    </rPh>
    <rPh sb="28" eb="31">
      <t>マイジカン</t>
    </rPh>
    <rPh sb="31" eb="33">
      <t>イヨク</t>
    </rPh>
    <rPh sb="33" eb="34">
      <t>テキ</t>
    </rPh>
    <rPh sb="35" eb="36">
      <t>ト</t>
    </rPh>
    <rPh sb="37" eb="38">
      <t>ク</t>
    </rPh>
    <rPh sb="44" eb="45">
      <t>ムズカ</t>
    </rPh>
    <rPh sb="47" eb="49">
      <t>モンダイ</t>
    </rPh>
    <rPh sb="50" eb="52">
      <t>ジブン</t>
    </rPh>
    <rPh sb="55" eb="56">
      <t>カンガ</t>
    </rPh>
    <rPh sb="69" eb="71">
      <t>ガッキ</t>
    </rPh>
    <rPh sb="72" eb="74">
      <t>ケイゾクジュギョウヨウヒョウカシュクダイテイシュツリツハツゲン</t>
    </rPh>
    <phoneticPr fontId="23"/>
  </si>
  <si>
    <t>授業用ノート評価A、宿題提出率１００％、発言ポイント１８（No.4）。毎時間意欲的に取り組めています。難しい問題も自分なりに考えられていてすばらしい！２学期も継続しよう‼</t>
    <rPh sb="0" eb="3">
      <t>ジュギョウヨウ</t>
    </rPh>
    <rPh sb="6" eb="8">
      <t>ヒョウカ</t>
    </rPh>
    <rPh sb="10" eb="15">
      <t>シュクダイテイシュツリツ</t>
    </rPh>
    <rPh sb="20" eb="22">
      <t>ハツゲン</t>
    </rPh>
    <phoneticPr fontId="23"/>
  </si>
</sst>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7">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21" borderId="11" xfId="0" applyFont="1" applyFill="1" applyBorder="1" applyAlignment="1" applyProtection="1">
      <alignment vertical="center"/>
      <protection locked="0"/>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0" xfId="0" applyFont="1" applyBorder="1" applyAlignment="1" applyProtection="1">
      <alignment horizontal="left" vertical="center" shrinkToFit="1"/>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93"/>
  <sheetViews>
    <sheetView tabSelected="1" zoomScale="70" zoomScaleNormal="70" workbookViewId="0">
      <selection activeCell="B36" sqref="B36:AB36"/>
    </sheetView>
  </sheetViews>
  <sheetFormatPr defaultRowHeight="13.5" x14ac:dyDescent="0.15"/>
  <cols>
    <col min="1" max="1" width="13.5" style="2" customWidth="1"/>
    <col min="2" max="2" width="79.125" style="2" customWidth="1"/>
    <col min="3" max="3" width="9.375" style="2" customWidth="1"/>
    <col min="4" max="28" width="4.125" style="2" customWidth="1"/>
    <col min="29" max="29" width="9" style="2" bestFit="1"/>
    <col min="30" max="16384" width="9" style="2"/>
  </cols>
  <sheetData>
    <row r="1" spans="1:30" ht="85.5" customHeight="1" x14ac:dyDescent="0.15">
      <c r="A1" s="10" t="str">
        <f ca="1">MID(CELL("filename",A1),FIND("[",CELL("filename",A1))+1,3)</f>
        <v>５－２</v>
      </c>
      <c r="B1" s="7" t="str">
        <f ca="1">RIGHT(CELL("filename",B1),LEN(CELL("filename",B1))-FIND("]",CELL("filename",B1)))</f>
        <v>算数</v>
      </c>
      <c r="C1" s="8" t="s">
        <v>0</v>
      </c>
      <c r="D1" s="5" t="str">
        <f>A15</f>
        <v>伊藤 せな</v>
      </c>
      <c r="E1" s="5" t="str">
        <f>A16</f>
        <v>今井 帆夏</v>
      </c>
      <c r="F1" s="5" t="str">
        <f>A17</f>
        <v>上原 一十</v>
      </c>
      <c r="G1" s="5" t="str">
        <f>A18</f>
        <v>上原 誠太</v>
      </c>
      <c r="H1" s="5" t="str">
        <f>A19</f>
        <v>太田 奏佑</v>
      </c>
      <c r="I1" s="5" t="str">
        <f>A20</f>
        <v>小口 恵人</v>
      </c>
      <c r="J1" s="5" t="str">
        <f>A21</f>
        <v>海瀬 晴仁</v>
      </c>
      <c r="K1" s="5" t="str">
        <f>A22</f>
        <v>金子 愛奈</v>
      </c>
      <c r="L1" s="5" t="str">
        <f>A23</f>
        <v>上條 結衣</v>
      </c>
      <c r="M1" s="5" t="str">
        <f>A24</f>
        <v>鴨居 鈴佳</v>
      </c>
      <c r="N1" s="5" t="str">
        <f>A25</f>
        <v>久保田 陽佳</v>
      </c>
      <c r="O1" s="5" t="str">
        <f>A26</f>
        <v>小松 賢史</v>
      </c>
      <c r="P1" s="5" t="str">
        <f>A27</f>
        <v>塩原 七都</v>
      </c>
      <c r="Q1" s="5" t="str">
        <f>A28</f>
        <v>新保 菜々香</v>
      </c>
      <c r="R1" s="5" t="str">
        <f>A29</f>
        <v>田中 百</v>
      </c>
      <c r="S1" s="5" t="str">
        <f>A30</f>
        <v>中村 妃花</v>
      </c>
      <c r="T1" s="5" t="str">
        <f>A31</f>
        <v>林 樹李</v>
      </c>
      <c r="U1" s="5" t="str">
        <f>A32</f>
        <v>原田 樹生</v>
      </c>
      <c r="V1" s="5" t="str">
        <f>A33</f>
        <v>平野 鈴</v>
      </c>
      <c r="W1" s="5" t="str">
        <f>A34</f>
        <v>布施谷 碧衣</v>
      </c>
      <c r="X1" s="5" t="str">
        <f>A35</f>
        <v>吉澤 維月</v>
      </c>
      <c r="Y1" s="5" t="str">
        <f>A36</f>
        <v>若林 樹</v>
      </c>
      <c r="Z1" s="5">
        <f>A37</f>
        <v>0</v>
      </c>
      <c r="AA1" s="5">
        <f>A38</f>
        <v>0</v>
      </c>
      <c r="AB1" s="5">
        <f>A39</f>
        <v>0</v>
      </c>
      <c r="AC1" s="3"/>
    </row>
    <row r="2" spans="1:30" ht="22.5" customHeight="1" x14ac:dyDescent="0.15">
      <c r="A2" s="21" t="s">
        <v>5</v>
      </c>
      <c r="B2" s="17" t="s">
        <v>33</v>
      </c>
      <c r="C2" s="4" t="s">
        <v>1</v>
      </c>
      <c r="D2" s="12" t="s">
        <v>36</v>
      </c>
      <c r="E2" s="12" t="s">
        <v>36</v>
      </c>
      <c r="F2" s="12" t="s">
        <v>37</v>
      </c>
      <c r="G2" s="12" t="s">
        <v>36</v>
      </c>
      <c r="H2" s="12" t="s">
        <v>38</v>
      </c>
      <c r="I2" s="12" t="s">
        <v>38</v>
      </c>
      <c r="J2" s="12" t="s">
        <v>38</v>
      </c>
      <c r="K2" s="12" t="s">
        <v>38</v>
      </c>
      <c r="L2" s="12" t="s">
        <v>38</v>
      </c>
      <c r="M2" s="12" t="s">
        <v>38</v>
      </c>
      <c r="N2" s="12" t="s">
        <v>38</v>
      </c>
      <c r="O2" s="12" t="s">
        <v>36</v>
      </c>
      <c r="P2" s="12" t="s">
        <v>38</v>
      </c>
      <c r="Q2" s="12" t="s">
        <v>36</v>
      </c>
      <c r="R2" s="12" t="s">
        <v>38</v>
      </c>
      <c r="S2" s="12" t="s">
        <v>36</v>
      </c>
      <c r="T2" s="12" t="s">
        <v>36</v>
      </c>
      <c r="U2" s="12" t="s">
        <v>36</v>
      </c>
      <c r="V2" s="12" t="s">
        <v>38</v>
      </c>
      <c r="W2" s="12" t="s">
        <v>36</v>
      </c>
      <c r="X2" s="12" t="s">
        <v>36</v>
      </c>
      <c r="Y2" s="12" t="s">
        <v>36</v>
      </c>
      <c r="Z2" s="12"/>
      <c r="AA2" s="12"/>
      <c r="AB2" s="12"/>
      <c r="AC2" s="14" t="s">
        <v>6</v>
      </c>
      <c r="AD2" s="14">
        <v>1</v>
      </c>
    </row>
    <row r="3" spans="1:30" ht="22.5" customHeight="1" x14ac:dyDescent="0.15">
      <c r="A3" s="22"/>
      <c r="B3" s="17" t="s">
        <v>34</v>
      </c>
      <c r="C3" s="4" t="s">
        <v>1</v>
      </c>
      <c r="D3" s="12" t="s">
        <v>36</v>
      </c>
      <c r="E3" s="12" t="s">
        <v>36</v>
      </c>
      <c r="F3" s="12" t="s">
        <v>37</v>
      </c>
      <c r="G3" s="12" t="s">
        <v>36</v>
      </c>
      <c r="H3" s="12" t="s">
        <v>38</v>
      </c>
      <c r="I3" s="12" t="s">
        <v>38</v>
      </c>
      <c r="J3" s="12" t="s">
        <v>38</v>
      </c>
      <c r="K3" s="12" t="s">
        <v>38</v>
      </c>
      <c r="L3" s="12" t="s">
        <v>38</v>
      </c>
      <c r="M3" s="12" t="s">
        <v>38</v>
      </c>
      <c r="N3" s="12" t="s">
        <v>38</v>
      </c>
      <c r="O3" s="12" t="s">
        <v>36</v>
      </c>
      <c r="P3" s="12" t="s">
        <v>37</v>
      </c>
      <c r="Q3" s="12" t="s">
        <v>36</v>
      </c>
      <c r="R3" s="12" t="s">
        <v>38</v>
      </c>
      <c r="S3" s="12" t="s">
        <v>36</v>
      </c>
      <c r="T3" s="12" t="s">
        <v>36</v>
      </c>
      <c r="U3" s="12" t="s">
        <v>36</v>
      </c>
      <c r="V3" s="12" t="s">
        <v>38</v>
      </c>
      <c r="W3" s="12" t="s">
        <v>36</v>
      </c>
      <c r="X3" s="12" t="s">
        <v>36</v>
      </c>
      <c r="Y3" s="12" t="s">
        <v>38</v>
      </c>
      <c r="Z3" s="12"/>
      <c r="AA3" s="12"/>
      <c r="AB3" s="12"/>
      <c r="AC3" s="14" t="s">
        <v>7</v>
      </c>
      <c r="AD3" s="14">
        <v>2</v>
      </c>
    </row>
    <row r="4" spans="1:30" ht="22.5" customHeight="1" x14ac:dyDescent="0.15">
      <c r="A4" s="22"/>
      <c r="B4" s="17" t="s">
        <v>35</v>
      </c>
      <c r="C4" s="4" t="s">
        <v>1</v>
      </c>
      <c r="D4" s="12" t="s">
        <v>36</v>
      </c>
      <c r="E4" s="12" t="s">
        <v>36</v>
      </c>
      <c r="F4" s="12" t="s">
        <v>37</v>
      </c>
      <c r="G4" s="12" t="s">
        <v>38</v>
      </c>
      <c r="H4" s="12" t="s">
        <v>38</v>
      </c>
      <c r="I4" s="12" t="s">
        <v>38</v>
      </c>
      <c r="J4" s="12" t="s">
        <v>36</v>
      </c>
      <c r="K4" s="12" t="s">
        <v>36</v>
      </c>
      <c r="L4" s="12" t="s">
        <v>36</v>
      </c>
      <c r="M4" s="12" t="s">
        <v>36</v>
      </c>
      <c r="N4" s="12" t="s">
        <v>36</v>
      </c>
      <c r="O4" s="12" t="s">
        <v>36</v>
      </c>
      <c r="P4" s="12" t="s">
        <v>36</v>
      </c>
      <c r="Q4" s="12" t="s">
        <v>36</v>
      </c>
      <c r="R4" s="12" t="s">
        <v>36</v>
      </c>
      <c r="S4" s="12" t="s">
        <v>36</v>
      </c>
      <c r="T4" s="12" t="s">
        <v>36</v>
      </c>
      <c r="U4" s="12" t="s">
        <v>36</v>
      </c>
      <c r="V4" s="12" t="s">
        <v>36</v>
      </c>
      <c r="W4" s="12" t="s">
        <v>36</v>
      </c>
      <c r="X4" s="12" t="s">
        <v>36</v>
      </c>
      <c r="Y4" s="12" t="s">
        <v>36</v>
      </c>
      <c r="Z4" s="12"/>
      <c r="AA4" s="12"/>
      <c r="AB4" s="12"/>
      <c r="AC4" s="14" t="s">
        <v>8</v>
      </c>
      <c r="AD4" s="14">
        <v>3</v>
      </c>
    </row>
    <row r="5" spans="1:30" ht="22.5" customHeight="1" x14ac:dyDescent="0.15">
      <c r="A5" s="22"/>
      <c r="B5" s="13"/>
      <c r="C5" s="4" t="s">
        <v>1</v>
      </c>
      <c r="D5" s="12"/>
      <c r="E5" s="12"/>
      <c r="F5" s="12"/>
      <c r="G5" s="12"/>
      <c r="H5" s="12"/>
      <c r="I5" s="12"/>
      <c r="J5" s="12"/>
      <c r="K5" s="12"/>
      <c r="L5" s="12"/>
      <c r="M5" s="12"/>
      <c r="N5" s="12"/>
      <c r="O5" s="12"/>
      <c r="P5" s="12"/>
      <c r="Q5" s="12"/>
      <c r="R5" s="12"/>
      <c r="S5" s="12"/>
      <c r="T5" s="12"/>
      <c r="U5" s="12"/>
      <c r="V5" s="12"/>
      <c r="W5" s="12"/>
      <c r="X5" s="12"/>
      <c r="Y5" s="12"/>
      <c r="Z5" s="12"/>
      <c r="AA5" s="12"/>
      <c r="AB5" s="12"/>
      <c r="AC5" s="14" t="s">
        <v>9</v>
      </c>
      <c r="AD5" s="14">
        <v>4</v>
      </c>
    </row>
    <row r="6" spans="1:30" ht="22.5" customHeight="1" x14ac:dyDescent="0.15">
      <c r="A6" s="22"/>
      <c r="B6" s="13"/>
      <c r="C6" s="4" t="s">
        <v>1</v>
      </c>
      <c r="D6" s="12"/>
      <c r="E6" s="12"/>
      <c r="F6" s="12"/>
      <c r="G6" s="12"/>
      <c r="H6" s="12"/>
      <c r="I6" s="12"/>
      <c r="J6" s="12"/>
      <c r="K6" s="12"/>
      <c r="L6" s="12"/>
      <c r="M6" s="12"/>
      <c r="N6" s="12"/>
      <c r="O6" s="12"/>
      <c r="P6" s="12"/>
      <c r="Q6" s="12"/>
      <c r="R6" s="12"/>
      <c r="S6" s="12"/>
      <c r="T6" s="12"/>
      <c r="U6" s="12"/>
      <c r="V6" s="12"/>
      <c r="W6" s="12"/>
      <c r="X6" s="12"/>
      <c r="Y6" s="12"/>
      <c r="Z6" s="12"/>
      <c r="AA6" s="12"/>
      <c r="AB6" s="12"/>
      <c r="AC6" s="14"/>
      <c r="AD6" s="14">
        <v>5</v>
      </c>
    </row>
    <row r="7" spans="1:30" ht="22.5" customHeight="1" x14ac:dyDescent="0.15">
      <c r="A7" s="22"/>
      <c r="B7" s="13"/>
      <c r="C7" s="4" t="s">
        <v>1</v>
      </c>
      <c r="D7" s="12"/>
      <c r="E7" s="12"/>
      <c r="F7" s="12"/>
      <c r="G7" s="12"/>
      <c r="H7" s="12"/>
      <c r="I7" s="12"/>
      <c r="J7" s="12"/>
      <c r="K7" s="12"/>
      <c r="L7" s="12"/>
      <c r="M7" s="12"/>
      <c r="N7" s="12"/>
      <c r="O7" s="12"/>
      <c r="P7" s="12"/>
      <c r="Q7" s="12"/>
      <c r="R7" s="12"/>
      <c r="S7" s="12"/>
      <c r="T7" s="12"/>
      <c r="U7" s="12"/>
      <c r="V7" s="12"/>
      <c r="W7" s="12"/>
      <c r="X7" s="12"/>
      <c r="Y7" s="12"/>
      <c r="Z7" s="12"/>
      <c r="AA7" s="12"/>
      <c r="AB7" s="12"/>
      <c r="AC7" s="14"/>
      <c r="AD7" s="14" t="s">
        <v>9</v>
      </c>
    </row>
    <row r="8" spans="1:30" ht="22.5" customHeight="1" x14ac:dyDescent="0.15">
      <c r="A8" s="22"/>
      <c r="B8" s="13"/>
      <c r="C8" s="4" t="s">
        <v>1</v>
      </c>
      <c r="D8" s="12"/>
      <c r="E8" s="12"/>
      <c r="F8" s="12"/>
      <c r="G8" s="12"/>
      <c r="H8" s="12"/>
      <c r="I8" s="12"/>
      <c r="J8" s="12"/>
      <c r="K8" s="12"/>
      <c r="L8" s="12"/>
      <c r="M8" s="12"/>
      <c r="N8" s="12"/>
      <c r="O8" s="12"/>
      <c r="P8" s="12"/>
      <c r="Q8" s="12"/>
      <c r="R8" s="12"/>
      <c r="S8" s="12"/>
      <c r="T8" s="12"/>
      <c r="U8" s="12"/>
      <c r="V8" s="12"/>
      <c r="W8" s="12"/>
      <c r="X8" s="12"/>
      <c r="Y8" s="12"/>
      <c r="Z8" s="12"/>
      <c r="AA8" s="12"/>
      <c r="AB8" s="12"/>
    </row>
    <row r="9" spans="1:30" ht="22.5" customHeight="1" x14ac:dyDescent="0.15">
      <c r="A9" s="22"/>
      <c r="B9" s="13"/>
      <c r="C9" s="4" t="s">
        <v>1</v>
      </c>
      <c r="D9" s="12"/>
      <c r="E9" s="12"/>
      <c r="F9" s="12"/>
      <c r="G9" s="12"/>
      <c r="H9" s="12"/>
      <c r="I9" s="12"/>
      <c r="J9" s="12"/>
      <c r="K9" s="12"/>
      <c r="L9" s="12"/>
      <c r="M9" s="12"/>
      <c r="N9" s="12"/>
      <c r="O9" s="12"/>
      <c r="P9" s="12"/>
      <c r="Q9" s="12"/>
      <c r="R9" s="12"/>
      <c r="S9" s="12"/>
      <c r="T9" s="12"/>
      <c r="U9" s="12"/>
      <c r="V9" s="12"/>
      <c r="W9" s="12"/>
      <c r="X9" s="12"/>
      <c r="Y9" s="12"/>
      <c r="Z9" s="12"/>
      <c r="AA9" s="12"/>
      <c r="AB9" s="12"/>
    </row>
    <row r="10" spans="1:30" ht="22.5" customHeight="1" x14ac:dyDescent="0.15">
      <c r="A10" s="22"/>
      <c r="B10" s="13"/>
      <c r="C10" s="4" t="s">
        <v>1</v>
      </c>
      <c r="D10" s="12"/>
      <c r="E10" s="12"/>
      <c r="F10" s="12"/>
      <c r="G10" s="12"/>
      <c r="H10" s="12"/>
      <c r="I10" s="12"/>
      <c r="J10" s="12"/>
      <c r="K10" s="12"/>
      <c r="L10" s="12"/>
      <c r="M10" s="12"/>
      <c r="N10" s="12"/>
      <c r="O10" s="12"/>
      <c r="P10" s="12"/>
      <c r="Q10" s="12"/>
      <c r="R10" s="12"/>
      <c r="S10" s="12"/>
      <c r="T10" s="12"/>
      <c r="U10" s="12"/>
      <c r="V10" s="12"/>
      <c r="W10" s="12"/>
      <c r="X10" s="12"/>
      <c r="Y10" s="12"/>
      <c r="Z10" s="12"/>
      <c r="AA10" s="12"/>
      <c r="AB10" s="12"/>
    </row>
    <row r="11" spans="1:30" ht="22.5" customHeight="1" x14ac:dyDescent="0.15">
      <c r="A11" s="22"/>
      <c r="B11" s="13"/>
      <c r="C11" s="4" t="s">
        <v>1</v>
      </c>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spans="1:30" ht="30" customHeight="1" x14ac:dyDescent="0.15">
      <c r="A12" s="23"/>
      <c r="B12" s="1"/>
      <c r="C12" s="15" t="s">
        <v>2</v>
      </c>
      <c r="D12" s="12">
        <v>5</v>
      </c>
      <c r="E12" s="12">
        <v>5</v>
      </c>
      <c r="F12" s="12">
        <v>1</v>
      </c>
      <c r="G12" s="12">
        <v>4</v>
      </c>
      <c r="H12" s="12">
        <v>3</v>
      </c>
      <c r="I12" s="12">
        <v>3</v>
      </c>
      <c r="J12" s="12">
        <v>4</v>
      </c>
      <c r="K12" s="12">
        <v>4</v>
      </c>
      <c r="L12" s="12">
        <v>3</v>
      </c>
      <c r="M12" s="12">
        <v>4</v>
      </c>
      <c r="N12" s="12">
        <v>4</v>
      </c>
      <c r="O12" s="12">
        <v>5</v>
      </c>
      <c r="P12" s="12">
        <v>3</v>
      </c>
      <c r="Q12" s="12">
        <v>5</v>
      </c>
      <c r="R12" s="12">
        <v>4</v>
      </c>
      <c r="S12" s="12">
        <v>5</v>
      </c>
      <c r="T12" s="12">
        <v>5</v>
      </c>
      <c r="U12" s="12">
        <v>5</v>
      </c>
      <c r="V12" s="12">
        <v>3</v>
      </c>
      <c r="W12" s="12">
        <v>5</v>
      </c>
      <c r="X12" s="12">
        <v>5</v>
      </c>
      <c r="Y12" s="12">
        <v>4</v>
      </c>
      <c r="Z12" s="12"/>
      <c r="AA12" s="12"/>
      <c r="AB12" s="12"/>
    </row>
    <row r="13" spans="1:30" ht="26.25" customHeight="1" x14ac:dyDescent="0.15">
      <c r="A13" s="6"/>
      <c r="B13" s="6"/>
      <c r="C13" s="16" t="s">
        <v>10</v>
      </c>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spans="1:30" ht="22.5" customHeight="1" x14ac:dyDescent="0.15">
      <c r="A14" s="9" t="s">
        <v>3</v>
      </c>
      <c r="B14" s="24" t="s">
        <v>4</v>
      </c>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6"/>
    </row>
    <row r="15" spans="1:30" ht="59.25" customHeight="1" x14ac:dyDescent="0.15">
      <c r="A15" s="11" t="s">
        <v>11</v>
      </c>
      <c r="B15" s="18" t="s">
        <v>41</v>
      </c>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20"/>
    </row>
    <row r="16" spans="1:30" ht="59.25" customHeight="1" x14ac:dyDescent="0.15">
      <c r="A16" s="11" t="s">
        <v>12</v>
      </c>
      <c r="B16" s="18" t="s">
        <v>43</v>
      </c>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20"/>
    </row>
    <row r="17" spans="1:28" ht="59.25" customHeight="1" x14ac:dyDescent="0.15">
      <c r="A17" s="11" t="s">
        <v>13</v>
      </c>
      <c r="B17" s="18" t="s">
        <v>45</v>
      </c>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20"/>
    </row>
    <row r="18" spans="1:28" ht="59.25" customHeight="1" x14ac:dyDescent="0.15">
      <c r="A18" s="11" t="s">
        <v>14</v>
      </c>
      <c r="B18" s="18" t="s">
        <v>39</v>
      </c>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20"/>
    </row>
    <row r="19" spans="1:28" ht="59.25" customHeight="1" x14ac:dyDescent="0.15">
      <c r="A19" s="11" t="s">
        <v>15</v>
      </c>
      <c r="B19" s="18" t="s">
        <v>46</v>
      </c>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20"/>
    </row>
    <row r="20" spans="1:28" ht="59.25" customHeight="1" x14ac:dyDescent="0.15">
      <c r="A20" s="11" t="s">
        <v>16</v>
      </c>
      <c r="B20" s="18" t="s">
        <v>47</v>
      </c>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20"/>
    </row>
    <row r="21" spans="1:28" ht="59.25" customHeight="1" x14ac:dyDescent="0.15">
      <c r="A21" s="11" t="s">
        <v>17</v>
      </c>
      <c r="B21" s="18" t="s">
        <v>48</v>
      </c>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20"/>
    </row>
    <row r="22" spans="1:28" ht="59.25" customHeight="1" x14ac:dyDescent="0.15">
      <c r="A22" s="11" t="s">
        <v>18</v>
      </c>
      <c r="B22" s="18" t="s">
        <v>49</v>
      </c>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20"/>
    </row>
    <row r="23" spans="1:28" ht="59.25" customHeight="1" x14ac:dyDescent="0.15">
      <c r="A23" s="11" t="s">
        <v>19</v>
      </c>
      <c r="B23" s="18" t="s">
        <v>50</v>
      </c>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20"/>
    </row>
    <row r="24" spans="1:28" ht="59.25" customHeight="1" x14ac:dyDescent="0.15">
      <c r="A24" s="11" t="s">
        <v>20</v>
      </c>
      <c r="B24" s="18" t="s">
        <v>51</v>
      </c>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20"/>
    </row>
    <row r="25" spans="1:28" ht="59.25" customHeight="1" x14ac:dyDescent="0.15">
      <c r="A25" s="11" t="s">
        <v>21</v>
      </c>
      <c r="B25" s="18" t="s">
        <v>52</v>
      </c>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20"/>
    </row>
    <row r="26" spans="1:28" ht="59.25" customHeight="1" x14ac:dyDescent="0.15">
      <c r="A26" s="11" t="s">
        <v>22</v>
      </c>
      <c r="B26" s="18" t="s">
        <v>40</v>
      </c>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20"/>
    </row>
    <row r="27" spans="1:28" ht="59.25" customHeight="1" x14ac:dyDescent="0.15">
      <c r="A27" s="11" t="s">
        <v>23</v>
      </c>
      <c r="B27" s="18" t="s">
        <v>53</v>
      </c>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20"/>
    </row>
    <row r="28" spans="1:28" ht="59.25" customHeight="1" x14ac:dyDescent="0.15">
      <c r="A28" s="11" t="s">
        <v>24</v>
      </c>
      <c r="B28" s="18" t="s">
        <v>41</v>
      </c>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20"/>
    </row>
    <row r="29" spans="1:28" ht="59.25" customHeight="1" x14ac:dyDescent="0.15">
      <c r="A29" s="11" t="s">
        <v>25</v>
      </c>
      <c r="B29" s="18" t="s">
        <v>54</v>
      </c>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20"/>
    </row>
    <row r="30" spans="1:28" ht="59.25" customHeight="1" x14ac:dyDescent="0.15">
      <c r="A30" s="11" t="s">
        <v>26</v>
      </c>
      <c r="B30" s="18" t="s">
        <v>41</v>
      </c>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20"/>
    </row>
    <row r="31" spans="1:28" ht="59.25" customHeight="1" x14ac:dyDescent="0.15">
      <c r="A31" s="11" t="s">
        <v>27</v>
      </c>
      <c r="B31" s="18" t="s">
        <v>41</v>
      </c>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20"/>
    </row>
    <row r="32" spans="1:28" ht="59.25" customHeight="1" x14ac:dyDescent="0.15">
      <c r="A32" s="11" t="s">
        <v>28</v>
      </c>
      <c r="B32" s="18" t="s">
        <v>44</v>
      </c>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20"/>
    </row>
    <row r="33" spans="1:28" ht="59.25" customHeight="1" x14ac:dyDescent="0.15">
      <c r="A33" s="11" t="s">
        <v>29</v>
      </c>
      <c r="B33" s="18" t="s">
        <v>55</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20"/>
    </row>
    <row r="34" spans="1:28" ht="59.25" customHeight="1" x14ac:dyDescent="0.15">
      <c r="A34" s="11" t="s">
        <v>30</v>
      </c>
      <c r="B34" s="18" t="s">
        <v>56</v>
      </c>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20"/>
    </row>
    <row r="35" spans="1:28" ht="59.25" customHeight="1" x14ac:dyDescent="0.15">
      <c r="A35" s="11" t="s">
        <v>31</v>
      </c>
      <c r="B35" s="18" t="s">
        <v>42</v>
      </c>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20"/>
    </row>
    <row r="36" spans="1:28" ht="59.25" customHeight="1" x14ac:dyDescent="0.15">
      <c r="A36" s="11" t="s">
        <v>32</v>
      </c>
      <c r="B36" s="18" t="s">
        <v>57</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20"/>
    </row>
    <row r="37" spans="1:28" ht="59.25" customHeight="1" x14ac:dyDescent="0.15">
      <c r="A37" s="11"/>
      <c r="B37" s="18"/>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20"/>
    </row>
    <row r="38" spans="1:28" ht="59.25" customHeight="1" x14ac:dyDescent="0.15">
      <c r="A38" s="11"/>
      <c r="B38" s="18"/>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20"/>
    </row>
    <row r="39" spans="1:28" ht="59.25" customHeight="1" x14ac:dyDescent="0.15">
      <c r="A39" s="11"/>
      <c r="B39" s="18"/>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20"/>
    </row>
    <row r="40" spans="1:28" ht="22.5" customHeight="1" x14ac:dyDescent="0.15"/>
    <row r="41" spans="1:28" ht="22.5" customHeight="1" x14ac:dyDescent="0.15"/>
    <row r="42" spans="1:28" ht="22.5" customHeight="1" x14ac:dyDescent="0.15"/>
    <row r="43" spans="1:28" ht="22.5" customHeight="1" x14ac:dyDescent="0.15"/>
    <row r="44" spans="1:28" ht="17.25" customHeight="1" x14ac:dyDescent="0.15"/>
    <row r="45" spans="1:28" ht="17.25" customHeight="1" x14ac:dyDescent="0.15"/>
    <row r="46" spans="1:28" ht="17.25" customHeight="1" x14ac:dyDescent="0.15"/>
    <row r="47" spans="1:28" ht="17.25" customHeight="1" x14ac:dyDescent="0.15"/>
    <row r="48" spans="1:2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row r="193" ht="17.25" customHeight="1" x14ac:dyDescent="0.15"/>
  </sheetData>
  <sheetProtection algorithmName="SHA-512" hashValue="mT/NkLy2Q1fGAzGZ666VLps+4Wj1epJRHCW+UQ1MuY8UoKwekpcdJBjgP18oezTqGBOcEu3Am3zh62VYcjmxig==" saltValue="ndkCYR2LYYxjjCzZK4np5Q==" spinCount="100000" sheet="1" objects="1" scenarios="1"/>
  <mergeCells count="27">
    <mergeCell ref="B30:AB30"/>
    <mergeCell ref="B20:AB20"/>
    <mergeCell ref="B21:AB21"/>
    <mergeCell ref="B22:AB22"/>
    <mergeCell ref="B19:AB19"/>
    <mergeCell ref="B27:AB27"/>
    <mergeCell ref="B28:AB28"/>
    <mergeCell ref="B29:AB29"/>
    <mergeCell ref="B23:AB23"/>
    <mergeCell ref="B24:AB24"/>
    <mergeCell ref="B25:AB25"/>
    <mergeCell ref="B26:AB26"/>
    <mergeCell ref="B34:AB34"/>
    <mergeCell ref="B35:AB35"/>
    <mergeCell ref="B39:AB39"/>
    <mergeCell ref="B31:AB31"/>
    <mergeCell ref="B32:AB32"/>
    <mergeCell ref="B33:AB33"/>
    <mergeCell ref="B36:AB36"/>
    <mergeCell ref="B37:AB37"/>
    <mergeCell ref="B38:AB38"/>
    <mergeCell ref="B18:AB18"/>
    <mergeCell ref="A2:A12"/>
    <mergeCell ref="B14:AB14"/>
    <mergeCell ref="B15:AB15"/>
    <mergeCell ref="B16:AB16"/>
    <mergeCell ref="B17:AB17"/>
  </mergeCells>
  <phoneticPr fontId="23"/>
  <dataValidations count="2">
    <dataValidation type="list" allowBlank="1" showDropDown="1" showInputMessage="1" showErrorMessage="1" errorTitle="文字エラー" error="半角数字1～5か、評価不能の場合は-（半角マイナス）を入れて下さい。" sqref="D12:AB13">
      <formula1>$AD$2:$AD$7</formula1>
    </dataValidation>
    <dataValidation type="list" allowBlank="1" showDropDown="1" showInputMessage="1" showErrorMessage="1" sqref="D2:AB11">
      <formula1>$AC$2:$AC$5</formula1>
    </dataValidation>
  </dataValidations>
  <pageMargins left="0.74791666666666667" right="0.39305555555555555" top="0.66736111111111107" bottom="0.56944444444444442" header="0.51111111111111107" footer="0.19652777777777777"/>
  <pageSetup paperSize="9" scale="68" firstPageNumber="4294963191"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算数</vt:lpstr>
      <vt:lpstr>算数!Print_Area</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須澤 加奈子</cp:lastModifiedBy>
  <cp:revision/>
  <cp:lastPrinted>2023-02-24T01:57:22Z</cp:lastPrinted>
  <dcterms:created xsi:type="dcterms:W3CDTF">2006-07-05T06:39:32Z</dcterms:created>
  <dcterms:modified xsi:type="dcterms:W3CDTF">2024-07-02T02:47:12Z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