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T:\＼通知票データ／\"/>
    </mc:Choice>
  </mc:AlternateContent>
  <bookViews>
    <workbookView xWindow="-120" yWindow="-120" windowWidth="20730" windowHeight="11040"/>
  </bookViews>
  <sheets>
    <sheet name="英語" sheetId="1" r:id="rId1"/>
  </sheets>
  <externalReferences>
    <externalReference r:id="rId2"/>
  </externalReferences>
  <definedNames>
    <definedName name="_xlnm.Print_Area" localSheetId="0">英語!$A$1:$AB$13</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8" i="1" l="1"/>
  <c r="B19" i="1"/>
  <c r="B20" i="1"/>
  <c r="B21" i="1"/>
  <c r="B22" i="1"/>
  <c r="B23" i="1"/>
  <c r="B24" i="1"/>
  <c r="B25" i="1"/>
  <c r="B26" i="1"/>
  <c r="B27" i="1"/>
  <c r="B28" i="1"/>
  <c r="B29" i="1"/>
  <c r="B30" i="1"/>
  <c r="B31" i="1"/>
  <c r="B32" i="1"/>
  <c r="B33" i="1"/>
  <c r="B34" i="1"/>
  <c r="B35" i="1"/>
  <c r="B36" i="1"/>
  <c r="B15" i="1"/>
  <c r="B16" i="1"/>
  <c r="S1" i="1" l="1"/>
  <c r="AB1" i="1" l="1"/>
  <c r="AA1" i="1"/>
  <c r="F1" i="1"/>
  <c r="G1" i="1"/>
  <c r="H1" i="1"/>
  <c r="I1" i="1"/>
  <c r="J1" i="1"/>
  <c r="K1" i="1"/>
  <c r="L1" i="1"/>
  <c r="M1" i="1"/>
  <c r="N1" i="1"/>
  <c r="O1" i="1"/>
  <c r="P1" i="1"/>
  <c r="Q1" i="1"/>
  <c r="R1" i="1"/>
  <c r="T1" i="1"/>
  <c r="U1" i="1"/>
  <c r="V1" i="1"/>
  <c r="W1" i="1"/>
  <c r="X1" i="1"/>
  <c r="Y1" i="1"/>
  <c r="Z1" i="1"/>
  <c r="A1" i="1" l="1"/>
  <c r="B1" i="1" l="1"/>
  <c r="D1" i="1" l="1"/>
  <c r="E1" i="1"/>
</calcChain>
</file>

<file path=xl/sharedStrings.xml><?xml version="1.0" encoding="utf-8"?>
<sst xmlns="http://schemas.openxmlformats.org/spreadsheetml/2006/main" count="135" uniqueCount="44">
  <si>
    <t>※注意※
この欄の名前は変更不可</t>
  </si>
  <si>
    <t>A～C</t>
  </si>
  <si>
    <t>１～５</t>
  </si>
  <si>
    <t>氏名</t>
  </si>
  <si>
    <t>今学期の様子（教科担任から学級担任へ）</t>
  </si>
  <si>
    <t>この項目は適宜変更して下さい。
※注意※
ただし、項目数は１０個まで。仮に少ない場合も行の削除は絶対に行わないで下さい。</t>
    <phoneticPr fontId="23"/>
  </si>
  <si>
    <t>A</t>
    <phoneticPr fontId="23"/>
  </si>
  <si>
    <t>B</t>
    <phoneticPr fontId="23"/>
  </si>
  <si>
    <t>C</t>
    <phoneticPr fontId="23"/>
  </si>
  <si>
    <t>-</t>
    <phoneticPr fontId="23"/>
  </si>
  <si>
    <r>
      <t xml:space="preserve">学年
</t>
    </r>
    <r>
      <rPr>
        <sz val="9"/>
        <rFont val="ＭＳ Ｐ明朝"/>
        <family val="1"/>
        <charset val="128"/>
      </rPr>
      <t>(3学期)</t>
    </r>
    <rPh sb="5" eb="7">
      <t>ガッキ</t>
    </rPh>
    <phoneticPr fontId="23"/>
  </si>
  <si>
    <t>伊藤 せな</t>
  </si>
  <si>
    <t>今井 帆夏</t>
  </si>
  <si>
    <t>上原 一十</t>
  </si>
  <si>
    <t>上原 誠太</t>
  </si>
  <si>
    <t>太田 奏佑</t>
  </si>
  <si>
    <t>小口 恵人</t>
  </si>
  <si>
    <t>海瀬 晴仁</t>
  </si>
  <si>
    <t>金子 愛奈</t>
  </si>
  <si>
    <t>上條 結衣</t>
  </si>
  <si>
    <t>鴨居 鈴佳</t>
  </si>
  <si>
    <t>久保田 陽佳</t>
  </si>
  <si>
    <t>小松 賢史</t>
  </si>
  <si>
    <t>塩原 七都</t>
  </si>
  <si>
    <t>新保 菜々香</t>
  </si>
  <si>
    <t>田中 百</t>
  </si>
  <si>
    <t>中村 妃花</t>
  </si>
  <si>
    <t>林 樹李</t>
  </si>
  <si>
    <t>原田 樹生</t>
  </si>
  <si>
    <t>平野 鈴</t>
  </si>
  <si>
    <t>布施谷 碧衣</t>
  </si>
  <si>
    <t>吉澤 維月</t>
  </si>
  <si>
    <t>若林 樹</t>
  </si>
  <si>
    <t>A</t>
  </si>
  <si>
    <t>C</t>
  </si>
  <si>
    <t>B</t>
  </si>
  <si>
    <t>知識・技能(定期テスト・ワークテスト）</t>
  </si>
  <si>
    <t>主体的に学習に取り組む態度（授業態度・宿題提出率・ミニテスト）</t>
  </si>
  <si>
    <t>思考力・表現力・判断力（音読・リスニング・英作文）</t>
    <rPh sb="12" eb="14">
      <t>オンドク</t>
    </rPh>
    <phoneticPr fontId="23"/>
  </si>
  <si>
    <t>5</t>
  </si>
  <si>
    <t>1</t>
  </si>
  <si>
    <t>3</t>
  </si>
  <si>
    <t>4</t>
  </si>
  <si>
    <t>授業に出てきても、寝ていたり、なかなか授業に参加することができません。一方、オンラインでは、nativeの先生とのやり取りに積極的な様子も見られました。会話などから英語への興味が引き出せていかれるとよいかと思います。</t>
    <phoneticPr fontId="23"/>
  </si>
</sst>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color indexed="9"/>
      <name val="ＭＳ Ｐ明朝"/>
      <family val="1"/>
      <charset val="128"/>
    </font>
    <font>
      <sz val="11"/>
      <color indexed="9"/>
      <name val="ＭＳ Ｐ明朝"/>
      <family val="1"/>
      <charset val="128"/>
    </font>
    <font>
      <sz val="11"/>
      <name val="ＭＳ Ｐゴシック"/>
      <family val="3"/>
      <charset val="128"/>
    </font>
    <font>
      <sz val="12"/>
      <name val="ＭＳ Ｐ明朝"/>
      <family val="1"/>
      <charset val="128"/>
    </font>
    <font>
      <sz val="6"/>
      <name val="ＭＳ Ｐゴシック"/>
      <family val="3"/>
      <charset val="128"/>
    </font>
    <font>
      <sz val="11"/>
      <color theme="0"/>
      <name val="ＭＳ Ｐ明朝"/>
      <family val="1"/>
      <charset val="128"/>
    </font>
    <font>
      <sz val="9"/>
      <name val="ＭＳ Ｐ明朝"/>
      <family val="1"/>
      <charset val="128"/>
    </font>
    <font>
      <sz val="6"/>
      <name val="ＭＳ Ｐゴシック"/>
      <family val="2"/>
      <charset val="128"/>
      <scheme val="minor"/>
    </font>
  </fonts>
  <fills count="29">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61"/>
        <bgColor indexed="64"/>
      </patternFill>
    </fill>
    <fill>
      <patternFill patternType="solid">
        <fgColor indexed="54"/>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s>
  <borders count="17">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1"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27">
    <xf numFmtId="0" fontId="0" fillId="0" borderId="0" xfId="0">
      <alignment vertical="center"/>
    </xf>
    <xf numFmtId="0" fontId="18" fillId="21" borderId="11" xfId="0" applyFont="1" applyFill="1" applyBorder="1" applyAlignment="1">
      <alignment horizontal="left" vertical="center" wrapText="1"/>
    </xf>
    <xf numFmtId="0" fontId="18" fillId="0" borderId="0" xfId="0" applyFont="1" applyFill="1">
      <alignment vertical="center"/>
    </xf>
    <xf numFmtId="0" fontId="18" fillId="0" borderId="0" xfId="0" applyFont="1" applyFill="1" applyAlignment="1">
      <alignment vertical="center" textRotation="255"/>
    </xf>
    <xf numFmtId="0" fontId="18" fillId="21" borderId="11" xfId="0" applyFont="1" applyFill="1" applyBorder="1" applyAlignment="1">
      <alignment horizontal="center" vertical="center"/>
    </xf>
    <xf numFmtId="0" fontId="18" fillId="21" borderId="11" xfId="0" applyFont="1" applyFill="1" applyBorder="1" applyAlignment="1">
      <alignment vertical="top" textRotation="255"/>
    </xf>
    <xf numFmtId="0" fontId="18" fillId="0" borderId="12" xfId="0" applyFont="1" applyFill="1" applyBorder="1" applyAlignment="1">
      <alignment horizontal="left" vertical="center" wrapText="1"/>
    </xf>
    <xf numFmtId="0" fontId="19" fillId="24" borderId="11" xfId="0" applyFont="1" applyFill="1" applyBorder="1" applyAlignment="1">
      <alignment horizontal="center" vertical="center"/>
    </xf>
    <xf numFmtId="0" fontId="20" fillId="24" borderId="11" xfId="0" applyFont="1" applyFill="1" applyBorder="1" applyAlignment="1">
      <alignment horizontal="center" vertical="center" wrapText="1"/>
    </xf>
    <xf numFmtId="0" fontId="18" fillId="26" borderId="11" xfId="0" applyFont="1" applyFill="1" applyBorder="1" applyAlignment="1">
      <alignment horizontal="center" vertical="center" wrapText="1"/>
    </xf>
    <xf numFmtId="0" fontId="19" fillId="24" borderId="11" xfId="0" applyNumberFormat="1" applyFont="1" applyFill="1" applyBorder="1" applyAlignment="1">
      <alignment horizontal="center" vertical="center" wrapText="1"/>
    </xf>
    <xf numFmtId="0" fontId="22" fillId="21" borderId="11" xfId="0" applyFont="1" applyFill="1" applyBorder="1" applyAlignment="1" applyProtection="1">
      <alignment vertical="center"/>
      <protection locked="0"/>
    </xf>
    <xf numFmtId="0" fontId="22" fillId="0" borderId="11" xfId="0" applyFont="1" applyFill="1" applyBorder="1" applyAlignment="1" applyProtection="1">
      <alignment horizontal="center" vertical="center"/>
      <protection locked="0"/>
    </xf>
    <xf numFmtId="0" fontId="18" fillId="0" borderId="10" xfId="0" applyFont="1" applyBorder="1" applyAlignment="1" applyProtection="1">
      <alignment vertical="center" shrinkToFit="1"/>
      <protection locked="0"/>
    </xf>
    <xf numFmtId="0" fontId="24" fillId="0" borderId="0" xfId="0" applyFont="1" applyFill="1">
      <alignment vertical="center"/>
    </xf>
    <xf numFmtId="0" fontId="18" fillId="27" borderId="11" xfId="0" applyFont="1" applyFill="1" applyBorder="1" applyAlignment="1">
      <alignment horizontal="center" vertical="center"/>
    </xf>
    <xf numFmtId="0" fontId="18" fillId="28" borderId="11" xfId="0" applyFont="1" applyFill="1" applyBorder="1" applyAlignment="1">
      <alignment horizontal="center" vertical="center" wrapText="1"/>
    </xf>
    <xf numFmtId="0" fontId="18" fillId="0" borderId="10" xfId="0" applyFont="1" applyBorder="1" applyAlignment="1" applyProtection="1">
      <alignment horizontal="left" vertical="center" shrinkToFit="1"/>
      <protection locked="0"/>
    </xf>
    <xf numFmtId="0" fontId="18" fillId="0" borderId="10" xfId="0" applyNumberFormat="1" applyFont="1" applyFill="1" applyBorder="1" applyAlignment="1" applyProtection="1">
      <alignment horizontal="left" vertical="center" wrapText="1"/>
      <protection locked="0"/>
    </xf>
    <xf numFmtId="0" fontId="18" fillId="0" borderId="12" xfId="0" applyNumberFormat="1" applyFont="1" applyFill="1" applyBorder="1" applyAlignment="1" applyProtection="1">
      <alignment horizontal="left" vertical="center" wrapText="1"/>
      <protection locked="0"/>
    </xf>
    <xf numFmtId="0" fontId="18" fillId="0" borderId="16" xfId="0" applyNumberFormat="1" applyFont="1" applyFill="1" applyBorder="1" applyAlignment="1" applyProtection="1">
      <alignment horizontal="left" vertical="center" wrapText="1"/>
      <protection locked="0"/>
    </xf>
    <xf numFmtId="0" fontId="20" fillId="25" borderId="13" xfId="0" applyFont="1" applyFill="1" applyBorder="1" applyAlignment="1">
      <alignment horizontal="left" vertical="center" wrapText="1"/>
    </xf>
    <xf numFmtId="0" fontId="20" fillId="25" borderId="14" xfId="0" applyFont="1" applyFill="1" applyBorder="1" applyAlignment="1">
      <alignment horizontal="left" vertical="center" wrapText="1"/>
    </xf>
    <xf numFmtId="0" fontId="20" fillId="25" borderId="15" xfId="0" applyFont="1" applyFill="1" applyBorder="1" applyAlignment="1">
      <alignment horizontal="left" vertical="center" wrapText="1"/>
    </xf>
    <xf numFmtId="0" fontId="18" fillId="26" borderId="10" xfId="0" applyNumberFormat="1" applyFont="1" applyFill="1" applyBorder="1" applyAlignment="1">
      <alignment horizontal="center" vertical="center" wrapText="1"/>
    </xf>
    <xf numFmtId="0" fontId="18" fillId="26" borderId="12" xfId="0" applyNumberFormat="1" applyFont="1" applyFill="1" applyBorder="1" applyAlignment="1">
      <alignment horizontal="center" vertical="center" wrapText="1"/>
    </xf>
    <xf numFmtId="0" fontId="18" fillId="26" borderId="16" xfId="0" applyNumberFormat="1" applyFont="1" applyFill="1" applyBorder="1" applyAlignment="1">
      <alignment horizontal="center" vertical="center" wrapText="1"/>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R6%20&#23567;&#65301;\5-2&#35413;&#20385;&#12467;&#12513;&#12531;&#1248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t="str">
            <v>授業ではよく発言し、積極的です。提出率もよく、知識も豊富です。</v>
          </cell>
        </row>
        <row r="3">
          <cell r="B3" t="str">
            <v>授業では、発言は少なく静かですが、非常にまじめに取り組んでいます。</v>
          </cell>
        </row>
        <row r="5">
          <cell r="B5" t="str">
            <v>授業でのノートがなかなか取れません。提出率も非常に低いです。丁寧に取り組んで欲しいです。</v>
          </cell>
        </row>
        <row r="6">
          <cell r="B6" t="str">
            <v>授業でのノートがなかなか取れません。提出率も非常に低いです。丁寧に取り組んで欲しいです。</v>
          </cell>
        </row>
        <row r="7">
          <cell r="B7" t="str">
            <v>授業では、わかることは挙手も積極的です。提出物を頑張りたいです。</v>
          </cell>
        </row>
        <row r="8">
          <cell r="B8" t="str">
            <v>授業ではよく発言し、積極的です。提出率は高いですが、単語練習などの練習量が少ないので、さらに取り組んで知識を増やしていきたいです。</v>
          </cell>
        </row>
        <row r="9">
          <cell r="B9" t="str">
            <v>積極的な生徒です。提出物の再提出や、やり直しなどが面倒なようで、提出率がさがったり、知識が定着しなかったりしています。</v>
          </cell>
        </row>
        <row r="10">
          <cell r="B10" t="str">
            <v>提出プリントなど、だいぶ前のものを忘れたころに提出することがよくあります。出せることは素晴らしいです。整理して期限に出せるようにしていきたいです。</v>
          </cell>
        </row>
        <row r="11">
          <cell r="B11" t="str">
            <v>regularの授業では、ノートを取ることが難しいようです。Writingでは、積極的に質問してくれました。</v>
          </cell>
        </row>
        <row r="12">
          <cell r="B12" t="str">
            <v>授業では、発言は少なく静かですが、まじめに取り組んでいます。提出物も頑張れています。</v>
          </cell>
        </row>
        <row r="13">
          <cell r="B13" t="str">
            <v>授業中に疑問があればすぐに尋ね、積極的です。提出率も高いです。</v>
          </cell>
        </row>
        <row r="14">
          <cell r="B14" t="str">
            <v>授業では、発言は少なく静かですが、まじめに取り組んでいます。提出率も高いです。知識の定着に力を入れたいです。</v>
          </cell>
        </row>
        <row r="15">
          <cell r="B15" t="str">
            <v>提出率100%です。わかれば授業でも挙手し、積極性も見られ、真剣に取り組んでいます。</v>
          </cell>
        </row>
        <row r="16">
          <cell r="B16" t="str">
            <v>授業では、発言は少なく静かですが、非常にまじめに取り組んでいます。</v>
          </cell>
        </row>
        <row r="17">
          <cell r="B17" t="str">
            <v>授業では、発言は少なく静かですが、非常にまじめに取り組んでいます。</v>
          </cell>
        </row>
        <row r="18">
          <cell r="B18" t="str">
            <v>授業では、発言は少なく静かですが、非常にまじめに取り組んでいます。</v>
          </cell>
        </row>
        <row r="19">
          <cell r="B19" t="str">
            <v>授業ではたいてい、１番に挙手をしているように思えます。授業外でも会うと英語であいさつをしてくれます。素直で知識欲もあります。</v>
          </cell>
        </row>
        <row r="20">
          <cell r="B20" t="str">
            <v>授業では、わかることは挙手して積極的に参加しています。英語係の仕事も責任をもってやってくれています。</v>
          </cell>
        </row>
        <row r="21">
          <cell r="B21" t="str">
            <v>授業はまじめに聞いて積極的に参加しています。提出率も高く、知識も豊富です。</v>
          </cell>
        </row>
        <row r="22">
          <cell r="B22" t="str">
            <v>授業では積極的に発言してくれます。提出物の答え合わせが適当で、毎回間違っているのに〇になっていることが気になります。</v>
          </cell>
        </row>
        <row r="23">
          <cell r="B23" t="str">
            <v>提出率100％です。意欲もあり、積極的に頑張っています。</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193"/>
  <sheetViews>
    <sheetView tabSelected="1" topLeftCell="A10" zoomScale="70" zoomScaleNormal="70" workbookViewId="0">
      <selection activeCell="B19" sqref="B19:AB19"/>
    </sheetView>
  </sheetViews>
  <sheetFormatPr defaultRowHeight="13.5" x14ac:dyDescent="0.15"/>
  <cols>
    <col min="1" max="1" width="13.5" style="2" customWidth="1"/>
    <col min="2" max="2" width="79.125" style="2" customWidth="1"/>
    <col min="3" max="3" width="9.375" style="2" customWidth="1"/>
    <col min="4" max="28" width="4.125" style="2" customWidth="1"/>
    <col min="29" max="29" width="9" style="2" bestFit="1"/>
    <col min="30" max="16384" width="9" style="2"/>
  </cols>
  <sheetData>
    <row r="1" spans="1:30" ht="85.5" customHeight="1" x14ac:dyDescent="0.15">
      <c r="A1" s="10" t="str">
        <f ca="1">MID(CELL("filename",A1),FIND("[",CELL("filename",A1))+1,3)</f>
        <v>５－２</v>
      </c>
      <c r="B1" s="7" t="str">
        <f ca="1">RIGHT(CELL("filename",B1),LEN(CELL("filename",B1))-FIND("]",CELL("filename",B1)))</f>
        <v>英語</v>
      </c>
      <c r="C1" s="8" t="s">
        <v>0</v>
      </c>
      <c r="D1" s="5" t="str">
        <f>A15</f>
        <v>伊藤 せな</v>
      </c>
      <c r="E1" s="5" t="str">
        <f>A16</f>
        <v>今井 帆夏</v>
      </c>
      <c r="F1" s="5" t="str">
        <f>A17</f>
        <v>上原 一十</v>
      </c>
      <c r="G1" s="5" t="str">
        <f>A18</f>
        <v>上原 誠太</v>
      </c>
      <c r="H1" s="5" t="str">
        <f>A19</f>
        <v>太田 奏佑</v>
      </c>
      <c r="I1" s="5" t="str">
        <f>A20</f>
        <v>小口 恵人</v>
      </c>
      <c r="J1" s="5" t="str">
        <f>A21</f>
        <v>海瀬 晴仁</v>
      </c>
      <c r="K1" s="5" t="str">
        <f>A22</f>
        <v>金子 愛奈</v>
      </c>
      <c r="L1" s="5" t="str">
        <f>A23</f>
        <v>上條 結衣</v>
      </c>
      <c r="M1" s="5" t="str">
        <f>A24</f>
        <v>鴨居 鈴佳</v>
      </c>
      <c r="N1" s="5" t="str">
        <f>A25</f>
        <v>久保田 陽佳</v>
      </c>
      <c r="O1" s="5" t="str">
        <f>A26</f>
        <v>小松 賢史</v>
      </c>
      <c r="P1" s="5" t="str">
        <f>A27</f>
        <v>塩原 七都</v>
      </c>
      <c r="Q1" s="5" t="str">
        <f>A28</f>
        <v>新保 菜々香</v>
      </c>
      <c r="R1" s="5" t="str">
        <f>A29</f>
        <v>田中 百</v>
      </c>
      <c r="S1" s="5" t="str">
        <f>A30</f>
        <v>中村 妃花</v>
      </c>
      <c r="T1" s="5" t="str">
        <f>A31</f>
        <v>林 樹李</v>
      </c>
      <c r="U1" s="5" t="str">
        <f>A32</f>
        <v>原田 樹生</v>
      </c>
      <c r="V1" s="5" t="str">
        <f>A33</f>
        <v>平野 鈴</v>
      </c>
      <c r="W1" s="5" t="str">
        <f>A34</f>
        <v>布施谷 碧衣</v>
      </c>
      <c r="X1" s="5" t="str">
        <f>A35</f>
        <v>吉澤 維月</v>
      </c>
      <c r="Y1" s="5" t="str">
        <f>A36</f>
        <v>若林 樹</v>
      </c>
      <c r="Z1" s="5">
        <f>A37</f>
        <v>0</v>
      </c>
      <c r="AA1" s="5">
        <f>A38</f>
        <v>0</v>
      </c>
      <c r="AB1" s="5">
        <f>A39</f>
        <v>0</v>
      </c>
      <c r="AC1" s="3"/>
    </row>
    <row r="2" spans="1:30" ht="22.5" customHeight="1" x14ac:dyDescent="0.15">
      <c r="A2" s="21" t="s">
        <v>5</v>
      </c>
      <c r="B2" s="17" t="s">
        <v>36</v>
      </c>
      <c r="C2" s="4" t="s">
        <v>1</v>
      </c>
      <c r="D2" s="12" t="s">
        <v>33</v>
      </c>
      <c r="E2" s="12" t="s">
        <v>33</v>
      </c>
      <c r="F2" s="12" t="s">
        <v>34</v>
      </c>
      <c r="G2" s="12" t="s">
        <v>35</v>
      </c>
      <c r="H2" s="12" t="s">
        <v>35</v>
      </c>
      <c r="I2" s="12" t="s">
        <v>35</v>
      </c>
      <c r="J2" s="12" t="s">
        <v>35</v>
      </c>
      <c r="K2" s="12" t="s">
        <v>35</v>
      </c>
      <c r="L2" s="12" t="s">
        <v>35</v>
      </c>
      <c r="M2" s="12" t="s">
        <v>33</v>
      </c>
      <c r="N2" s="12" t="s">
        <v>33</v>
      </c>
      <c r="O2" s="12" t="s">
        <v>33</v>
      </c>
      <c r="P2" s="12" t="s">
        <v>35</v>
      </c>
      <c r="Q2" s="12" t="s">
        <v>33</v>
      </c>
      <c r="R2" s="12" t="s">
        <v>33</v>
      </c>
      <c r="S2" s="12" t="s">
        <v>33</v>
      </c>
      <c r="T2" s="12" t="s">
        <v>33</v>
      </c>
      <c r="U2" s="12" t="s">
        <v>33</v>
      </c>
      <c r="V2" s="12" t="s">
        <v>33</v>
      </c>
      <c r="W2" s="12" t="s">
        <v>33</v>
      </c>
      <c r="X2" s="12" t="s">
        <v>35</v>
      </c>
      <c r="Y2" s="12" t="s">
        <v>33</v>
      </c>
      <c r="Z2" s="12"/>
      <c r="AA2" s="12"/>
      <c r="AB2" s="12"/>
      <c r="AC2" s="14" t="s">
        <v>6</v>
      </c>
      <c r="AD2" s="14">
        <v>1</v>
      </c>
    </row>
    <row r="3" spans="1:30" ht="22.5" customHeight="1" x14ac:dyDescent="0.15">
      <c r="A3" s="22"/>
      <c r="B3" s="17" t="s">
        <v>38</v>
      </c>
      <c r="C3" s="4" t="s">
        <v>1</v>
      </c>
      <c r="D3" s="12" t="s">
        <v>33</v>
      </c>
      <c r="E3" s="12" t="s">
        <v>33</v>
      </c>
      <c r="F3" s="12" t="s">
        <v>34</v>
      </c>
      <c r="G3" s="12" t="s">
        <v>35</v>
      </c>
      <c r="H3" s="12" t="s">
        <v>35</v>
      </c>
      <c r="I3" s="12" t="s">
        <v>35</v>
      </c>
      <c r="J3" s="12" t="s">
        <v>35</v>
      </c>
      <c r="K3" s="12" t="s">
        <v>33</v>
      </c>
      <c r="L3" s="12" t="s">
        <v>35</v>
      </c>
      <c r="M3" s="12" t="s">
        <v>33</v>
      </c>
      <c r="N3" s="12" t="s">
        <v>33</v>
      </c>
      <c r="O3" s="12" t="s">
        <v>35</v>
      </c>
      <c r="P3" s="12" t="s">
        <v>35</v>
      </c>
      <c r="Q3" s="12" t="s">
        <v>33</v>
      </c>
      <c r="R3" s="12" t="s">
        <v>33</v>
      </c>
      <c r="S3" s="12" t="s">
        <v>33</v>
      </c>
      <c r="T3" s="12" t="s">
        <v>33</v>
      </c>
      <c r="U3" s="12" t="s">
        <v>33</v>
      </c>
      <c r="V3" s="12" t="s">
        <v>33</v>
      </c>
      <c r="W3" s="12" t="s">
        <v>33</v>
      </c>
      <c r="X3" s="12" t="s">
        <v>35</v>
      </c>
      <c r="Y3" s="12" t="s">
        <v>33</v>
      </c>
      <c r="Z3" s="12"/>
      <c r="AA3" s="12"/>
      <c r="AB3" s="12"/>
      <c r="AC3" s="14" t="s">
        <v>7</v>
      </c>
      <c r="AD3" s="14">
        <v>2</v>
      </c>
    </row>
    <row r="4" spans="1:30" ht="22.5" customHeight="1" x14ac:dyDescent="0.15">
      <c r="A4" s="22"/>
      <c r="B4" s="17" t="s">
        <v>37</v>
      </c>
      <c r="C4" s="4" t="s">
        <v>1</v>
      </c>
      <c r="D4" s="12" t="s">
        <v>33</v>
      </c>
      <c r="E4" s="12" t="s">
        <v>33</v>
      </c>
      <c r="F4" s="12" t="s">
        <v>34</v>
      </c>
      <c r="G4" s="12" t="s">
        <v>35</v>
      </c>
      <c r="H4" s="12" t="s">
        <v>35</v>
      </c>
      <c r="I4" s="12" t="s">
        <v>35</v>
      </c>
      <c r="J4" s="12" t="s">
        <v>33</v>
      </c>
      <c r="K4" s="12" t="s">
        <v>33</v>
      </c>
      <c r="L4" s="12" t="s">
        <v>35</v>
      </c>
      <c r="M4" s="12" t="s">
        <v>35</v>
      </c>
      <c r="N4" s="12" t="s">
        <v>33</v>
      </c>
      <c r="O4" s="12" t="s">
        <v>33</v>
      </c>
      <c r="P4" s="12" t="s">
        <v>35</v>
      </c>
      <c r="Q4" s="12" t="s">
        <v>33</v>
      </c>
      <c r="R4" s="12" t="s">
        <v>33</v>
      </c>
      <c r="S4" s="12" t="s">
        <v>33</v>
      </c>
      <c r="T4" s="12" t="s">
        <v>33</v>
      </c>
      <c r="U4" s="12" t="s">
        <v>33</v>
      </c>
      <c r="V4" s="12" t="s">
        <v>33</v>
      </c>
      <c r="W4" s="12" t="s">
        <v>33</v>
      </c>
      <c r="X4" s="12" t="s">
        <v>33</v>
      </c>
      <c r="Y4" s="12" t="s">
        <v>33</v>
      </c>
      <c r="Z4" s="12"/>
      <c r="AA4" s="12"/>
      <c r="AB4" s="12"/>
      <c r="AC4" s="14" t="s">
        <v>8</v>
      </c>
      <c r="AD4" s="14">
        <v>3</v>
      </c>
    </row>
    <row r="5" spans="1:30" ht="22.5" customHeight="1" x14ac:dyDescent="0.15">
      <c r="A5" s="22"/>
      <c r="B5" s="13"/>
      <c r="C5" s="4" t="s">
        <v>1</v>
      </c>
      <c r="D5" s="12"/>
      <c r="E5" s="12"/>
      <c r="F5" s="12"/>
      <c r="G5" s="12"/>
      <c r="H5" s="12"/>
      <c r="I5" s="12"/>
      <c r="J5" s="12"/>
      <c r="K5" s="12"/>
      <c r="L5" s="12"/>
      <c r="M5" s="12"/>
      <c r="N5" s="12"/>
      <c r="O5" s="12"/>
      <c r="P5" s="12"/>
      <c r="Q5" s="12"/>
      <c r="R5" s="12"/>
      <c r="S5" s="12"/>
      <c r="T5" s="12"/>
      <c r="U5" s="12"/>
      <c r="V5" s="12"/>
      <c r="W5" s="12"/>
      <c r="X5" s="12"/>
      <c r="Y5" s="12"/>
      <c r="Z5" s="12"/>
      <c r="AA5" s="12"/>
      <c r="AB5" s="12"/>
      <c r="AC5" s="14" t="s">
        <v>9</v>
      </c>
      <c r="AD5" s="14">
        <v>4</v>
      </c>
    </row>
    <row r="6" spans="1:30" ht="22.5" customHeight="1" x14ac:dyDescent="0.15">
      <c r="A6" s="22"/>
      <c r="B6" s="13"/>
      <c r="C6" s="4" t="s">
        <v>1</v>
      </c>
      <c r="D6" s="12"/>
      <c r="E6" s="12"/>
      <c r="F6" s="12"/>
      <c r="G6" s="12"/>
      <c r="H6" s="12"/>
      <c r="I6" s="12"/>
      <c r="J6" s="12"/>
      <c r="K6" s="12"/>
      <c r="L6" s="12"/>
      <c r="M6" s="12"/>
      <c r="N6" s="12"/>
      <c r="O6" s="12"/>
      <c r="P6" s="12"/>
      <c r="Q6" s="12"/>
      <c r="R6" s="12"/>
      <c r="S6" s="12"/>
      <c r="T6" s="12"/>
      <c r="U6" s="12"/>
      <c r="V6" s="12"/>
      <c r="W6" s="12"/>
      <c r="X6" s="12"/>
      <c r="Y6" s="12"/>
      <c r="Z6" s="12"/>
      <c r="AA6" s="12"/>
      <c r="AB6" s="12"/>
      <c r="AC6" s="14"/>
      <c r="AD6" s="14">
        <v>5</v>
      </c>
    </row>
    <row r="7" spans="1:30" ht="22.5" customHeight="1" x14ac:dyDescent="0.15">
      <c r="A7" s="22"/>
      <c r="B7" s="13"/>
      <c r="C7" s="4" t="s">
        <v>1</v>
      </c>
      <c r="D7" s="12"/>
      <c r="E7" s="12"/>
      <c r="F7" s="12"/>
      <c r="G7" s="12"/>
      <c r="H7" s="12"/>
      <c r="I7" s="12"/>
      <c r="J7" s="12"/>
      <c r="K7" s="12"/>
      <c r="L7" s="12"/>
      <c r="M7" s="12"/>
      <c r="N7" s="12"/>
      <c r="O7" s="12"/>
      <c r="P7" s="12"/>
      <c r="Q7" s="12"/>
      <c r="R7" s="12"/>
      <c r="S7" s="12"/>
      <c r="T7" s="12"/>
      <c r="U7" s="12"/>
      <c r="V7" s="12"/>
      <c r="W7" s="12"/>
      <c r="X7" s="12"/>
      <c r="Y7" s="12"/>
      <c r="Z7" s="12"/>
      <c r="AA7" s="12"/>
      <c r="AB7" s="12"/>
      <c r="AC7" s="14"/>
      <c r="AD7" s="14" t="s">
        <v>9</v>
      </c>
    </row>
    <row r="8" spans="1:30" ht="22.5" customHeight="1" x14ac:dyDescent="0.15">
      <c r="A8" s="22"/>
      <c r="B8" s="13"/>
      <c r="C8" s="4" t="s">
        <v>1</v>
      </c>
      <c r="D8" s="12"/>
      <c r="E8" s="12"/>
      <c r="F8" s="12"/>
      <c r="G8" s="12"/>
      <c r="H8" s="12"/>
      <c r="I8" s="12"/>
      <c r="J8" s="12"/>
      <c r="K8" s="12"/>
      <c r="L8" s="12"/>
      <c r="M8" s="12"/>
      <c r="N8" s="12"/>
      <c r="O8" s="12"/>
      <c r="P8" s="12"/>
      <c r="Q8" s="12"/>
      <c r="R8" s="12"/>
      <c r="S8" s="12"/>
      <c r="T8" s="12"/>
      <c r="U8" s="12"/>
      <c r="V8" s="12"/>
      <c r="W8" s="12"/>
      <c r="X8" s="12"/>
      <c r="Y8" s="12"/>
      <c r="Z8" s="12"/>
      <c r="AA8" s="12"/>
      <c r="AB8" s="12"/>
    </row>
    <row r="9" spans="1:30" ht="22.5" customHeight="1" x14ac:dyDescent="0.15">
      <c r="A9" s="22"/>
      <c r="B9" s="13"/>
      <c r="C9" s="4" t="s">
        <v>1</v>
      </c>
      <c r="D9" s="12"/>
      <c r="E9" s="12"/>
      <c r="F9" s="12"/>
      <c r="G9" s="12"/>
      <c r="H9" s="12"/>
      <c r="I9" s="12"/>
      <c r="J9" s="12"/>
      <c r="K9" s="12"/>
      <c r="L9" s="12"/>
      <c r="M9" s="12"/>
      <c r="N9" s="12"/>
      <c r="O9" s="12"/>
      <c r="P9" s="12"/>
      <c r="Q9" s="12"/>
      <c r="R9" s="12"/>
      <c r="S9" s="12"/>
      <c r="T9" s="12"/>
      <c r="U9" s="12"/>
      <c r="V9" s="12"/>
      <c r="W9" s="12"/>
      <c r="X9" s="12"/>
      <c r="Y9" s="12"/>
      <c r="Z9" s="12"/>
      <c r="AA9" s="12"/>
      <c r="AB9" s="12"/>
    </row>
    <row r="10" spans="1:30" ht="22.5" customHeight="1" x14ac:dyDescent="0.15">
      <c r="A10" s="22"/>
      <c r="B10" s="13"/>
      <c r="C10" s="4" t="s">
        <v>1</v>
      </c>
      <c r="D10" s="12"/>
      <c r="E10" s="12"/>
      <c r="F10" s="12"/>
      <c r="G10" s="12"/>
      <c r="H10" s="12"/>
      <c r="I10" s="12"/>
      <c r="J10" s="12"/>
      <c r="K10" s="12"/>
      <c r="L10" s="12"/>
      <c r="M10" s="12"/>
      <c r="N10" s="12"/>
      <c r="O10" s="12"/>
      <c r="P10" s="12"/>
      <c r="Q10" s="12"/>
      <c r="R10" s="12"/>
      <c r="S10" s="12"/>
      <c r="T10" s="12"/>
      <c r="U10" s="12"/>
      <c r="V10" s="12"/>
      <c r="W10" s="12"/>
      <c r="X10" s="12"/>
      <c r="Y10" s="12"/>
      <c r="Z10" s="12"/>
      <c r="AA10" s="12"/>
      <c r="AB10" s="12"/>
    </row>
    <row r="11" spans="1:30" ht="22.5" customHeight="1" x14ac:dyDescent="0.15">
      <c r="A11" s="22"/>
      <c r="B11" s="13"/>
      <c r="C11" s="4" t="s">
        <v>1</v>
      </c>
      <c r="D11" s="12"/>
      <c r="E11" s="12"/>
      <c r="F11" s="12"/>
      <c r="G11" s="12"/>
      <c r="H11" s="12"/>
      <c r="I11" s="12"/>
      <c r="J11" s="12"/>
      <c r="K11" s="12"/>
      <c r="L11" s="12"/>
      <c r="M11" s="12"/>
      <c r="N11" s="12"/>
      <c r="O11" s="12"/>
      <c r="P11" s="12"/>
      <c r="Q11" s="12"/>
      <c r="R11" s="12"/>
      <c r="S11" s="12"/>
      <c r="T11" s="12"/>
      <c r="U11" s="12"/>
      <c r="V11" s="12"/>
      <c r="W11" s="12"/>
      <c r="X11" s="12"/>
      <c r="Y11" s="12"/>
      <c r="Z11" s="12"/>
      <c r="AA11" s="12"/>
      <c r="AB11" s="12"/>
    </row>
    <row r="12" spans="1:30" ht="30" customHeight="1" x14ac:dyDescent="0.15">
      <c r="A12" s="23"/>
      <c r="B12" s="1"/>
      <c r="C12" s="15" t="s">
        <v>2</v>
      </c>
      <c r="D12" s="12" t="s">
        <v>39</v>
      </c>
      <c r="E12" s="12" t="s">
        <v>39</v>
      </c>
      <c r="F12" s="12" t="s">
        <v>40</v>
      </c>
      <c r="G12" s="12" t="s">
        <v>41</v>
      </c>
      <c r="H12" s="12" t="s">
        <v>41</v>
      </c>
      <c r="I12" s="12" t="s">
        <v>41</v>
      </c>
      <c r="J12" s="12" t="s">
        <v>41</v>
      </c>
      <c r="K12" s="12" t="s">
        <v>42</v>
      </c>
      <c r="L12" s="12" t="s">
        <v>41</v>
      </c>
      <c r="M12" s="12" t="s">
        <v>42</v>
      </c>
      <c r="N12" s="12" t="s">
        <v>39</v>
      </c>
      <c r="O12" s="12" t="s">
        <v>42</v>
      </c>
      <c r="P12" s="12" t="s">
        <v>41</v>
      </c>
      <c r="Q12" s="12" t="s">
        <v>39</v>
      </c>
      <c r="R12" s="12" t="s">
        <v>39</v>
      </c>
      <c r="S12" s="12" t="s">
        <v>39</v>
      </c>
      <c r="T12" s="12" t="s">
        <v>39</v>
      </c>
      <c r="U12" s="12" t="s">
        <v>39</v>
      </c>
      <c r="V12" s="12" t="s">
        <v>39</v>
      </c>
      <c r="W12" s="12" t="s">
        <v>39</v>
      </c>
      <c r="X12" s="12" t="s">
        <v>41</v>
      </c>
      <c r="Y12" s="12" t="s">
        <v>39</v>
      </c>
      <c r="Z12" s="12"/>
      <c r="AA12" s="12"/>
      <c r="AB12" s="12"/>
    </row>
    <row r="13" spans="1:30" ht="26.25" customHeight="1" x14ac:dyDescent="0.15">
      <c r="A13" s="6"/>
      <c r="B13" s="6"/>
      <c r="C13" s="16" t="s">
        <v>10</v>
      </c>
      <c r="D13" s="12"/>
      <c r="E13" s="12"/>
      <c r="F13" s="12"/>
      <c r="G13" s="12"/>
      <c r="H13" s="12"/>
      <c r="I13" s="12"/>
      <c r="J13" s="12"/>
      <c r="K13" s="12"/>
      <c r="L13" s="12"/>
      <c r="M13" s="12"/>
      <c r="N13" s="12"/>
      <c r="O13" s="12"/>
      <c r="P13" s="12"/>
      <c r="Q13" s="12"/>
      <c r="R13" s="12"/>
      <c r="S13" s="12"/>
      <c r="T13" s="12"/>
      <c r="U13" s="12"/>
      <c r="V13" s="12"/>
      <c r="W13" s="12"/>
      <c r="X13" s="12"/>
      <c r="Y13" s="12"/>
      <c r="Z13" s="12"/>
      <c r="AA13" s="12"/>
      <c r="AB13" s="12"/>
    </row>
    <row r="14" spans="1:30" ht="22.5" customHeight="1" x14ac:dyDescent="0.15">
      <c r="A14" s="9" t="s">
        <v>3</v>
      </c>
      <c r="B14" s="24" t="s">
        <v>4</v>
      </c>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6"/>
    </row>
    <row r="15" spans="1:30" ht="59.25" customHeight="1" x14ac:dyDescent="0.15">
      <c r="A15" s="11" t="s">
        <v>11</v>
      </c>
      <c r="B15" s="18" t="str">
        <f>[1]Sheet1!B2</f>
        <v>授業ではよく発言し、積極的です。提出率もよく、知識も豊富です。</v>
      </c>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20"/>
    </row>
    <row r="16" spans="1:30" ht="59.25" customHeight="1" x14ac:dyDescent="0.15">
      <c r="A16" s="11" t="s">
        <v>12</v>
      </c>
      <c r="B16" s="18" t="str">
        <f>[1]Sheet1!B3</f>
        <v>授業では、発言は少なく静かですが、非常にまじめに取り組んでいます。</v>
      </c>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20"/>
    </row>
    <row r="17" spans="1:28" ht="59.25" customHeight="1" x14ac:dyDescent="0.15">
      <c r="A17" s="11" t="s">
        <v>13</v>
      </c>
      <c r="B17" s="18" t="s">
        <v>43</v>
      </c>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20"/>
    </row>
    <row r="18" spans="1:28" ht="59.25" customHeight="1" x14ac:dyDescent="0.15">
      <c r="A18" s="11" t="s">
        <v>14</v>
      </c>
      <c r="B18" s="18" t="str">
        <f>[1]Sheet1!B5</f>
        <v>授業でのノートがなかなか取れません。提出率も非常に低いです。丁寧に取り組んで欲しいです。</v>
      </c>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20"/>
    </row>
    <row r="19" spans="1:28" ht="59.25" customHeight="1" x14ac:dyDescent="0.15">
      <c r="A19" s="11" t="s">
        <v>15</v>
      </c>
      <c r="B19" s="18" t="str">
        <f>[1]Sheet1!B6</f>
        <v>授業でのノートがなかなか取れません。提出率も非常に低いです。丁寧に取り組んで欲しいです。</v>
      </c>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20"/>
    </row>
    <row r="20" spans="1:28" ht="59.25" customHeight="1" x14ac:dyDescent="0.15">
      <c r="A20" s="11" t="s">
        <v>16</v>
      </c>
      <c r="B20" s="18" t="str">
        <f>[1]Sheet1!B7</f>
        <v>授業では、わかることは挙手も積極的です。提出物を頑張りたいです。</v>
      </c>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20"/>
    </row>
    <row r="21" spans="1:28" ht="59.25" customHeight="1" x14ac:dyDescent="0.15">
      <c r="A21" s="11" t="s">
        <v>17</v>
      </c>
      <c r="B21" s="18" t="str">
        <f>[1]Sheet1!B8</f>
        <v>授業ではよく発言し、積極的です。提出率は高いですが、単語練習などの練習量が少ないので、さらに取り組んで知識を増やしていきたいです。</v>
      </c>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20"/>
    </row>
    <row r="22" spans="1:28" ht="59.25" customHeight="1" x14ac:dyDescent="0.15">
      <c r="A22" s="11" t="s">
        <v>18</v>
      </c>
      <c r="B22" s="18" t="str">
        <f>[1]Sheet1!B9</f>
        <v>積極的な生徒です。提出物の再提出や、やり直しなどが面倒なようで、提出率がさがったり、知識が定着しなかったりしています。</v>
      </c>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20"/>
    </row>
    <row r="23" spans="1:28" ht="59.25" customHeight="1" x14ac:dyDescent="0.15">
      <c r="A23" s="11" t="s">
        <v>19</v>
      </c>
      <c r="B23" s="18" t="str">
        <f>[1]Sheet1!B10</f>
        <v>提出プリントなど、だいぶ前のものを忘れたころに提出することがよくあります。出せることは素晴らしいです。整理して期限に出せるようにしていきたいです。</v>
      </c>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20"/>
    </row>
    <row r="24" spans="1:28" ht="59.25" customHeight="1" x14ac:dyDescent="0.15">
      <c r="A24" s="11" t="s">
        <v>20</v>
      </c>
      <c r="B24" s="18" t="str">
        <f>[1]Sheet1!B11</f>
        <v>regularの授業では、ノートを取ることが難しいようです。Writingでは、積極的に質問してくれました。</v>
      </c>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20"/>
    </row>
    <row r="25" spans="1:28" ht="59.25" customHeight="1" x14ac:dyDescent="0.15">
      <c r="A25" s="11" t="s">
        <v>21</v>
      </c>
      <c r="B25" s="18" t="str">
        <f>[1]Sheet1!B12</f>
        <v>授業では、発言は少なく静かですが、まじめに取り組んでいます。提出物も頑張れています。</v>
      </c>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20"/>
    </row>
    <row r="26" spans="1:28" ht="59.25" customHeight="1" x14ac:dyDescent="0.15">
      <c r="A26" s="11" t="s">
        <v>22</v>
      </c>
      <c r="B26" s="18" t="str">
        <f>[1]Sheet1!B13</f>
        <v>授業中に疑問があればすぐに尋ね、積極的です。提出率も高いです。</v>
      </c>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20"/>
    </row>
    <row r="27" spans="1:28" ht="59.25" customHeight="1" x14ac:dyDescent="0.15">
      <c r="A27" s="11" t="s">
        <v>23</v>
      </c>
      <c r="B27" s="18" t="str">
        <f>[1]Sheet1!B14</f>
        <v>授業では、発言は少なく静かですが、まじめに取り組んでいます。提出率も高いです。知識の定着に力を入れたいです。</v>
      </c>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20"/>
    </row>
    <row r="28" spans="1:28" ht="59.25" customHeight="1" x14ac:dyDescent="0.15">
      <c r="A28" s="11" t="s">
        <v>24</v>
      </c>
      <c r="B28" s="18" t="str">
        <f>[1]Sheet1!B15</f>
        <v>提出率100%です。わかれば授業でも挙手し、積極性も見られ、真剣に取り組んでいます。</v>
      </c>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20"/>
    </row>
    <row r="29" spans="1:28" ht="59.25" customHeight="1" x14ac:dyDescent="0.15">
      <c r="A29" s="11" t="s">
        <v>25</v>
      </c>
      <c r="B29" s="18" t="str">
        <f>[1]Sheet1!B16</f>
        <v>授業では、発言は少なく静かですが、非常にまじめに取り組んでいます。</v>
      </c>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20"/>
    </row>
    <row r="30" spans="1:28" ht="59.25" customHeight="1" x14ac:dyDescent="0.15">
      <c r="A30" s="11" t="s">
        <v>26</v>
      </c>
      <c r="B30" s="18" t="str">
        <f>[1]Sheet1!B17</f>
        <v>授業では、発言は少なく静かですが、非常にまじめに取り組んでいます。</v>
      </c>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20"/>
    </row>
    <row r="31" spans="1:28" ht="59.25" customHeight="1" x14ac:dyDescent="0.15">
      <c r="A31" s="11" t="s">
        <v>27</v>
      </c>
      <c r="B31" s="18" t="str">
        <f>[1]Sheet1!B18</f>
        <v>授業では、発言は少なく静かですが、非常にまじめに取り組んでいます。</v>
      </c>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20"/>
    </row>
    <row r="32" spans="1:28" ht="59.25" customHeight="1" x14ac:dyDescent="0.15">
      <c r="A32" s="11" t="s">
        <v>28</v>
      </c>
      <c r="B32" s="18" t="str">
        <f>[1]Sheet1!B19</f>
        <v>授業ではたいてい、１番に挙手をしているように思えます。授業外でも会うと英語であいさつをしてくれます。素直で知識欲もあります。</v>
      </c>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20"/>
    </row>
    <row r="33" spans="1:28" ht="59.25" customHeight="1" x14ac:dyDescent="0.15">
      <c r="A33" s="11" t="s">
        <v>29</v>
      </c>
      <c r="B33" s="18" t="str">
        <f>[1]Sheet1!B20</f>
        <v>授業では、わかることは挙手して積極的に参加しています。英語係の仕事も責任をもってやってくれています。</v>
      </c>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20"/>
    </row>
    <row r="34" spans="1:28" ht="59.25" customHeight="1" x14ac:dyDescent="0.15">
      <c r="A34" s="11" t="s">
        <v>30</v>
      </c>
      <c r="B34" s="18" t="str">
        <f>[1]Sheet1!B21</f>
        <v>授業はまじめに聞いて積極的に参加しています。提出率も高く、知識も豊富です。</v>
      </c>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20"/>
    </row>
    <row r="35" spans="1:28" ht="59.25" customHeight="1" x14ac:dyDescent="0.15">
      <c r="A35" s="11" t="s">
        <v>31</v>
      </c>
      <c r="B35" s="18" t="str">
        <f>[1]Sheet1!B22</f>
        <v>授業では積極的に発言してくれます。提出物の答え合わせが適当で、毎回間違っているのに〇になっていることが気になります。</v>
      </c>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20"/>
    </row>
    <row r="36" spans="1:28" ht="59.25" customHeight="1" x14ac:dyDescent="0.15">
      <c r="A36" s="11" t="s">
        <v>32</v>
      </c>
      <c r="B36" s="18" t="str">
        <f>[1]Sheet1!B23</f>
        <v>提出率100％です。意欲もあり、積極的に頑張っています。</v>
      </c>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20"/>
    </row>
    <row r="37" spans="1:28" ht="59.25" customHeight="1" x14ac:dyDescent="0.15">
      <c r="A37" s="11"/>
      <c r="B37" s="18"/>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20"/>
    </row>
    <row r="38" spans="1:28" ht="59.25" customHeight="1" x14ac:dyDescent="0.15">
      <c r="A38" s="11"/>
      <c r="B38" s="18"/>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20"/>
    </row>
    <row r="39" spans="1:28" ht="59.25" customHeight="1" x14ac:dyDescent="0.15">
      <c r="A39" s="11"/>
      <c r="B39" s="18"/>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20"/>
    </row>
    <row r="40" spans="1:28" ht="22.5" customHeight="1" x14ac:dyDescent="0.15"/>
    <row r="41" spans="1:28" ht="22.5" customHeight="1" x14ac:dyDescent="0.15"/>
    <row r="42" spans="1:28" ht="22.5" customHeight="1" x14ac:dyDescent="0.15"/>
    <row r="43" spans="1:28" ht="22.5" customHeight="1" x14ac:dyDescent="0.15"/>
    <row r="44" spans="1:28" ht="17.25" customHeight="1" x14ac:dyDescent="0.15"/>
    <row r="45" spans="1:28" ht="17.25" customHeight="1" x14ac:dyDescent="0.15"/>
    <row r="46" spans="1:28" ht="17.25" customHeight="1" x14ac:dyDescent="0.15"/>
    <row r="47" spans="1:28" ht="17.25" customHeight="1" x14ac:dyDescent="0.15"/>
    <row r="48" spans="1:28"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row r="59" ht="17.25" customHeight="1" x14ac:dyDescent="0.15"/>
    <row r="60" ht="17.25" customHeight="1" x14ac:dyDescent="0.15"/>
    <row r="61" ht="17.25" customHeight="1" x14ac:dyDescent="0.15"/>
    <row r="62" ht="17.25" customHeight="1" x14ac:dyDescent="0.15"/>
    <row r="63" ht="17.25" customHeight="1" x14ac:dyDescent="0.15"/>
    <row r="6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row r="180" ht="17.25" customHeight="1" x14ac:dyDescent="0.15"/>
    <row r="181" ht="17.25" customHeight="1" x14ac:dyDescent="0.15"/>
    <row r="182" ht="17.25" customHeight="1" x14ac:dyDescent="0.15"/>
    <row r="183" ht="17.25" customHeight="1" x14ac:dyDescent="0.15"/>
    <row r="184" ht="17.25" customHeight="1" x14ac:dyDescent="0.15"/>
    <row r="185" ht="17.25" customHeight="1" x14ac:dyDescent="0.15"/>
    <row r="186" ht="17.25" customHeight="1" x14ac:dyDescent="0.15"/>
    <row r="187" ht="17.25" customHeight="1" x14ac:dyDescent="0.15"/>
    <row r="188" ht="17.25" customHeight="1" x14ac:dyDescent="0.15"/>
    <row r="189" ht="17.25" customHeight="1" x14ac:dyDescent="0.15"/>
    <row r="190" ht="17.25" customHeight="1" x14ac:dyDescent="0.15"/>
    <row r="191" ht="17.25" customHeight="1" x14ac:dyDescent="0.15"/>
    <row r="192" ht="17.25" customHeight="1" x14ac:dyDescent="0.15"/>
    <row r="193" ht="17.25" customHeight="1" x14ac:dyDescent="0.15"/>
  </sheetData>
  <sheetProtection algorithmName="SHA-512" hashValue="gVJuXWTqz0YdZ3m9sTG6/AXkys1yhcf4F6Kb5ofdGxccAW0/9O2FzTrzJS35UDO91SJbNPuoyhKLHaORHsA7dw==" saltValue="kcdJGEF6kl1A+uquNI1DeQ==" spinCount="100000" sheet="1" objects="1" scenarios="1"/>
  <mergeCells count="27">
    <mergeCell ref="B30:AB30"/>
    <mergeCell ref="B20:AB20"/>
    <mergeCell ref="B21:AB21"/>
    <mergeCell ref="B22:AB22"/>
    <mergeCell ref="B19:AB19"/>
    <mergeCell ref="B27:AB27"/>
    <mergeCell ref="B28:AB28"/>
    <mergeCell ref="B29:AB29"/>
    <mergeCell ref="B23:AB23"/>
    <mergeCell ref="B24:AB24"/>
    <mergeCell ref="B25:AB25"/>
    <mergeCell ref="B26:AB26"/>
    <mergeCell ref="B34:AB34"/>
    <mergeCell ref="B35:AB35"/>
    <mergeCell ref="B39:AB39"/>
    <mergeCell ref="B31:AB31"/>
    <mergeCell ref="B32:AB32"/>
    <mergeCell ref="B33:AB33"/>
    <mergeCell ref="B36:AB36"/>
    <mergeCell ref="B37:AB37"/>
    <mergeCell ref="B38:AB38"/>
    <mergeCell ref="B18:AB18"/>
    <mergeCell ref="A2:A12"/>
    <mergeCell ref="B14:AB14"/>
    <mergeCell ref="B15:AB15"/>
    <mergeCell ref="B16:AB16"/>
    <mergeCell ref="B17:AB17"/>
  </mergeCells>
  <phoneticPr fontId="26"/>
  <dataValidations count="2">
    <dataValidation type="list" allowBlank="1" showDropDown="1" showInputMessage="1" showErrorMessage="1" errorTitle="文字エラー" error="半角数字1～5か、評価不能の場合は-（半角マイナス）を入れて下さい。" sqref="D12:AB13">
      <formula1>$AD$2:$AD$7</formula1>
    </dataValidation>
    <dataValidation type="list" allowBlank="1" showDropDown="1" showInputMessage="1" showErrorMessage="1" sqref="D2:AB11">
      <formula1>$AC$2:$AC$5</formula1>
    </dataValidation>
  </dataValidations>
  <pageMargins left="0.74791666666666667" right="0.39305555555555555" top="0.66736111111111107" bottom="0.56944444444444442" header="0.51111111111111107" footer="0.19652777777777777"/>
  <pageSetup paperSize="9" scale="68" firstPageNumber="4294963191" orientation="landscape"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英語</vt:lpstr>
      <vt:lpstr>英語!Print_Area</vt:lpstr>
    </vt:vector>
  </TitlesOfParts>
  <LinksUpToDate>false</LinksUpToDate>
  <CharactersWithSpaces>0</CharactersWithSpaces>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鎌倉 亜弥</cp:lastModifiedBy>
  <cp:revision/>
  <cp:lastPrinted>2023-02-24T01:57:22Z</cp:lastPrinted>
  <dcterms:created xsi:type="dcterms:W3CDTF">2006-07-05T06:39:32Z</dcterms:created>
  <dcterms:modified xsi:type="dcterms:W3CDTF">2024-07-04T03:01:35Z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